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c0f2b85606fc2/Documents/GitHub/Miscellaneous/DAWG-Calculator/"/>
    </mc:Choice>
  </mc:AlternateContent>
  <xr:revisionPtr revIDLastSave="0" documentId="13_ncr:1_{EEA052CC-CC43-4901-98D7-713BBFDDAE30}" xr6:coauthVersionLast="47" xr6:coauthVersionMax="47" xr10:uidLastSave="{00000000-0000-0000-0000-000000000000}"/>
  <bookViews>
    <workbookView xWindow="-110" yWindow="-110" windowWidth="19420" windowHeight="10300" xr2:uid="{CFD40148-B4CC-4AA3-92AC-E137C330341F}"/>
  </bookViews>
  <sheets>
    <sheet name="refrence" sheetId="1" r:id="rId1"/>
    <sheet name="dawg calculator prefix" sheetId="2" r:id="rId2"/>
    <sheet name="dawg calculator suf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K21" i="3" a="1"/>
  <c r="K281" i="3" a="1"/>
  <c r="K277" i="3" a="1"/>
  <c r="K570" i="3" a="1"/>
  <c r="K516" i="3" a="1"/>
  <c r="B624" i="3" a="1"/>
  <c r="K216" i="3" a="1"/>
  <c r="B634" i="3" a="1"/>
  <c r="K422" i="3" a="1"/>
  <c r="B614" i="3" a="1"/>
  <c r="K275" i="3" a="1"/>
  <c r="B396" i="3" a="1"/>
  <c r="B276" i="3" a="1"/>
  <c r="B361" i="3" a="1"/>
  <c r="K211" i="2" a="1"/>
  <c r="B337" i="3" a="1"/>
  <c r="K284" i="2" a="1"/>
  <c r="B399" i="3" a="1"/>
  <c r="K233" i="3" a="1"/>
  <c r="K6" i="3" a="1"/>
  <c r="K104" i="3" a="1"/>
  <c r="B441" i="3" a="1"/>
  <c r="K659" i="3" a="1"/>
  <c r="B347" i="3" a="1"/>
  <c r="K364" i="3" a="1"/>
  <c r="K249" i="3" a="1"/>
  <c r="K266" i="3" a="1"/>
  <c r="K23" i="3" a="1"/>
  <c r="B231" i="3" a="1"/>
  <c r="B502" i="3" a="1"/>
  <c r="K107" i="2" a="1"/>
  <c r="B374" i="3" a="1"/>
  <c r="K176" i="2" a="1"/>
  <c r="K480" i="3" a="1"/>
  <c r="K169" i="3" a="1"/>
  <c r="K9" i="3" a="1"/>
  <c r="K43" i="3" a="1"/>
  <c r="B457" i="3" a="1"/>
  <c r="K600" i="3" a="1"/>
  <c r="B363" i="3" a="1"/>
  <c r="K667" i="3" a="1"/>
  <c r="K185" i="3" a="1"/>
  <c r="K644" i="3" a="1"/>
  <c r="K182" i="3" a="1"/>
  <c r="B247" i="3" a="1"/>
  <c r="B526" i="3" a="1"/>
  <c r="K43" i="2" a="1"/>
  <c r="B486" i="3" a="1"/>
  <c r="K112" i="2" a="1"/>
  <c r="B366" i="3" a="1"/>
  <c r="K212" i="3" a="1"/>
  <c r="B619" i="3" a="1"/>
  <c r="K497" i="3" a="1"/>
  <c r="K42" i="3" a="1"/>
  <c r="K420" i="3" a="1"/>
  <c r="K111" i="3" a="1"/>
  <c r="K553" i="3" a="1"/>
  <c r="K245" i="3" a="1"/>
  <c r="K388" i="3" a="1"/>
  <c r="K206" i="3" a="1"/>
  <c r="K331" i="3" a="1"/>
  <c r="B346" i="3" a="1"/>
  <c r="K443" i="3" a="1"/>
  <c r="B307" i="3" a="1"/>
  <c r="K199" i="3" a="1"/>
  <c r="K215" i="3" a="1"/>
  <c r="B475" i="3" a="1"/>
  <c r="K436" i="3" a="1"/>
  <c r="K167" i="3" a="1"/>
  <c r="K207" i="3" a="1"/>
  <c r="K236" i="3" a="1"/>
  <c r="K317" i="3" a="1"/>
  <c r="K265" i="3" a="1"/>
  <c r="K3" i="3" a="1"/>
  <c r="K594" i="3" a="1"/>
  <c r="K500" i="3" a="1"/>
  <c r="B318" i="3" a="1"/>
  <c r="K52" i="3" a="1"/>
  <c r="B282" i="3" a="1"/>
  <c r="K456" i="3" a="1"/>
  <c r="B200" i="3" a="1"/>
  <c r="K378" i="3" a="1"/>
  <c r="K672" i="3" a="1"/>
  <c r="K505" i="3" a="1"/>
  <c r="K157" i="3" a="1"/>
  <c r="K438" i="3" a="1"/>
  <c r="K329" i="3" a="1"/>
  <c r="K113" i="3" a="1"/>
  <c r="K282" i="3" a="1"/>
  <c r="K141" i="3" a="1"/>
  <c r="B74" i="3" a="1"/>
  <c r="B273" i="3" a="1"/>
  <c r="K142" i="3" a="1"/>
  <c r="B666" i="3" a="1"/>
  <c r="K462" i="2" a="1"/>
  <c r="B85" i="3" a="1"/>
  <c r="K461" i="2" a="1"/>
  <c r="B133" i="3" a="1"/>
  <c r="K658" i="3" a="1"/>
  <c r="K716" i="3" a="1"/>
  <c r="K473" i="3" a="1"/>
  <c r="K165" i="3" a="1"/>
  <c r="K377" i="3" a="1"/>
  <c r="K322" i="3" a="1"/>
  <c r="K386" i="3" a="1"/>
  <c r="K194" i="3" a="1"/>
  <c r="B80" i="3" a="1"/>
  <c r="B257" i="3" a="1"/>
  <c r="K303" i="3" a="1"/>
  <c r="B580" i="3" a="1"/>
  <c r="K12" i="2" a="1"/>
  <c r="B63" i="3" a="1"/>
  <c r="K89" i="3" a="1"/>
  <c r="B585" i="3" a="1"/>
  <c r="B640" i="3" a="1"/>
  <c r="K635" i="3" a="1"/>
  <c r="K554" i="3" a="1"/>
  <c r="K721" i="3" a="1"/>
  <c r="B522" i="3" a="1"/>
  <c r="K558" i="3" a="1"/>
  <c r="K60" i="3" a="1"/>
  <c r="B135" i="3" a="1"/>
  <c r="K432" i="3" a="1"/>
  <c r="B302" i="3" a="1"/>
  <c r="K234" i="2" a="1"/>
  <c r="K162" i="2" a="1"/>
  <c r="K561" i="2" a="1"/>
  <c r="K387" i="3" a="1"/>
  <c r="K350" i="3" a="1"/>
  <c r="K235" i="3" a="1"/>
  <c r="B439" i="3" a="1"/>
  <c r="K335" i="3" a="1"/>
  <c r="K440" i="3" a="1"/>
  <c r="B665" i="3" a="1"/>
  <c r="B261" i="3" a="1"/>
  <c r="B566" i="3" a="1"/>
  <c r="K362" i="3" a="1"/>
  <c r="B6" i="3" a="1"/>
  <c r="B559" i="3" a="1"/>
  <c r="B173" i="3" a="1"/>
  <c r="K564" i="3" a="1"/>
  <c r="K222" i="2" a="1"/>
  <c r="K160" i="3" a="1"/>
  <c r="K425" i="3" a="1"/>
  <c r="K170" i="3" a="1"/>
  <c r="K333" i="3" a="1"/>
  <c r="B379" i="3" a="1"/>
  <c r="B628" i="3" a="1"/>
  <c r="K398" i="3" a="1"/>
  <c r="B519" i="3" a="1"/>
  <c r="B100" i="3" a="1"/>
  <c r="B513" i="3" a="1"/>
  <c r="K692" i="3" a="1"/>
  <c r="K56" i="2" a="1"/>
  <c r="B448" i="3" a="1"/>
  <c r="K17" i="2" a="1"/>
  <c r="B695" i="3" a="1"/>
  <c r="K55" i="2" a="1"/>
  <c r="K5" i="3" a="1"/>
  <c r="B692" i="3" a="1"/>
  <c r="K172" i="3" a="1"/>
  <c r="K161" i="3" a="1"/>
  <c r="B592" i="3" a="1"/>
  <c r="K390" i="3" a="1"/>
  <c r="K125" i="3" a="1"/>
  <c r="K209" i="3" a="1"/>
  <c r="K47" i="3" a="1"/>
  <c r="K430" i="3" a="1"/>
  <c r="K181" i="3" a="1"/>
  <c r="K638" i="3" a="1"/>
  <c r="K368" i="3" a="1"/>
  <c r="K143" i="3" a="1"/>
  <c r="B284" i="3" a="1"/>
  <c r="K336" i="3" a="1"/>
  <c r="B338" i="3" a="1"/>
  <c r="K447" i="3" a="1"/>
  <c r="B303" i="3" a="1"/>
  <c r="K392" i="3" a="1"/>
  <c r="B601" i="3" a="1"/>
  <c r="K218" i="3" a="1"/>
  <c r="K459" i="3" a="1"/>
  <c r="K601" i="3" a="1"/>
  <c r="K80" i="3" a="1"/>
  <c r="K714" i="3" a="1"/>
  <c r="K135" i="3" a="1"/>
  <c r="K458" i="3" a="1"/>
  <c r="K606" i="3" a="1"/>
  <c r="K30" i="3" a="1"/>
  <c r="B181" i="3" a="1"/>
  <c r="K174" i="3" a="1"/>
  <c r="B352" i="3" a="1"/>
  <c r="K508" i="3" a="1"/>
  <c r="K148" i="3" a="1"/>
  <c r="K455" i="3" a="1"/>
  <c r="K569" i="3" a="1"/>
  <c r="K369" i="3" a="1"/>
  <c r="B704" i="3" a="1"/>
  <c r="K405" i="3" a="1"/>
  <c r="B686" i="3" a="1"/>
  <c r="K38" i="3" a="1"/>
  <c r="B669" i="3" a="1"/>
  <c r="B482" i="3" a="1"/>
  <c r="K603" i="3" a="1"/>
  <c r="B204" i="3" a="1"/>
  <c r="K642" i="3" a="1"/>
  <c r="B149" i="3" a="1"/>
  <c r="K509" i="3" a="1"/>
  <c r="K53" i="3" a="1"/>
  <c r="K84" i="3" a="1"/>
  <c r="K324" i="3" a="1"/>
  <c r="K589" i="3" a="1"/>
  <c r="K520" i="3" a="1"/>
  <c r="B621" i="3" a="1"/>
  <c r="K556" i="3" a="1"/>
  <c r="B711" i="3" a="1"/>
  <c r="K465" i="3" a="1"/>
  <c r="B558" i="3" a="1"/>
  <c r="B428" i="3" a="1"/>
  <c r="B662" i="3" a="1"/>
  <c r="B27" i="3" a="1"/>
  <c r="B622" i="3" a="1"/>
  <c r="B9" i="3" a="1"/>
  <c r="K419" i="3" a="1"/>
  <c r="K686" i="3" a="1"/>
  <c r="K110" i="3" a="1"/>
  <c r="B642" i="3" a="1"/>
  <c r="K293" i="3" a="1"/>
  <c r="B423" i="3" a="1"/>
  <c r="K454" i="3" a="1"/>
  <c r="B574" i="3" a="1"/>
  <c r="K271" i="3" a="1"/>
  <c r="B391" i="3" a="1"/>
  <c r="B545" i="3" a="1"/>
  <c r="B582" i="3" a="1"/>
  <c r="K101" i="2" a="1"/>
  <c r="B679" i="3" a="1"/>
  <c r="K51" i="2" a="1"/>
  <c r="B456" i="3" a="1"/>
  <c r="K255" i="3" a="1"/>
  <c r="K319" i="3" a="1"/>
  <c r="K242" i="3" a="1"/>
  <c r="K231" i="3" a="1"/>
  <c r="B528" i="3" a="1"/>
  <c r="B702" i="3" a="1"/>
  <c r="K619" i="3" a="1"/>
  <c r="B518" i="3" a="1"/>
  <c r="B286" i="3" a="1"/>
  <c r="B405" i="3" a="1"/>
  <c r="K20" i="3" a="1"/>
  <c r="K13" i="2" a="1"/>
  <c r="B715" i="3" a="1"/>
  <c r="B15" i="3" a="1"/>
  <c r="K713" i="3" a="1"/>
  <c r="K260" i="2" a="1"/>
  <c r="K687" i="3" a="1"/>
  <c r="K39" i="3" a="1"/>
  <c r="K306" i="3" a="1"/>
  <c r="K295" i="3" a="1"/>
  <c r="B472" i="3" a="1"/>
  <c r="B654" i="3" a="1"/>
  <c r="K670" i="3" a="1"/>
  <c r="B505" i="3" a="1"/>
  <c r="B216" i="3" a="1"/>
  <c r="B499" i="3" a="1"/>
  <c r="K694" i="3" a="1"/>
  <c r="K45" i="2" a="1"/>
  <c r="B567" i="3" a="1"/>
  <c r="B250" i="3" a="1"/>
  <c r="K545" i="3" a="1"/>
  <c r="K671" i="3" a="1"/>
  <c r="K609" i="3" a="1"/>
  <c r="K139" i="3" a="1"/>
  <c r="K150" i="3" a="1"/>
  <c r="K133" i="3" a="1"/>
  <c r="B495" i="3" a="1"/>
  <c r="K439" i="3" a="1"/>
  <c r="B86" i="3" a="1"/>
  <c r="B14" i="3" a="1"/>
  <c r="B355" i="3" a="1"/>
  <c r="K185" i="2" a="1"/>
  <c r="B317" i="3" a="1"/>
  <c r="K71" i="2" a="1"/>
  <c r="B233" i="3" a="1"/>
  <c r="K441" i="2" a="1"/>
  <c r="B299" i="3" a="1"/>
  <c r="K533" i="3" a="1"/>
  <c r="K166" i="3" a="1"/>
  <c r="K198" i="3" a="1"/>
  <c r="K239" i="3" a="1"/>
  <c r="K159" i="3" a="1"/>
  <c r="B432" i="3" a="1"/>
  <c r="K238" i="3" a="1"/>
  <c r="K253" i="2" a="1"/>
  <c r="B73" i="3" a="1"/>
  <c r="B293" i="3" a="1"/>
  <c r="K92" i="3" a="1"/>
  <c r="K542" i="3" a="1"/>
  <c r="K303" i="2" a="1"/>
  <c r="B154" i="3" a="1"/>
  <c r="K542" i="2" a="1"/>
  <c r="B90" i="3" a="1"/>
  <c r="K717" i="3" a="1"/>
  <c r="K704" i="3" a="1"/>
  <c r="K566" i="3" a="1"/>
  <c r="K503" i="3" a="1"/>
  <c r="K36" i="3" a="1"/>
  <c r="K318" i="3" a="1"/>
  <c r="K587" i="3" a="1"/>
  <c r="K82" i="3" a="1"/>
  <c r="K114" i="2" a="1"/>
  <c r="B193" i="3" a="1"/>
  <c r="K40" i="3" a="1"/>
  <c r="K296" i="3" a="1"/>
  <c r="K655" i="3" a="1"/>
  <c r="K565" i="3" a="1"/>
  <c r="K610" i="3" a="1"/>
  <c r="K666" i="3" a="1"/>
  <c r="K381" i="3" a="1"/>
  <c r="K78" i="3" a="1"/>
  <c r="K285" i="3" a="1"/>
  <c r="K523" i="3" a="1"/>
  <c r="K521" i="3" a="1"/>
  <c r="K709" i="3" a="1"/>
  <c r="K408" i="3" a="1"/>
  <c r="B629" i="3" a="1"/>
  <c r="K307" i="3" a="1"/>
  <c r="K641" i="3" a="1"/>
  <c r="K85" i="3" a="1"/>
  <c r="B708" i="3" a="1"/>
  <c r="K193" i="3" a="1"/>
  <c r="K584" i="3" a="1"/>
  <c r="B412" i="3" a="1"/>
  <c r="K705" i="3" a="1"/>
  <c r="K539" i="3" a="1"/>
  <c r="K352" i="3" a="1"/>
  <c r="K404" i="3" a="1"/>
  <c r="B34" i="3" a="1"/>
  <c r="B297" i="3" a="1"/>
  <c r="K330" i="3" a="1"/>
  <c r="K451" i="3" a="1"/>
  <c r="K490" i="3" a="1"/>
  <c r="K10" i="3" a="1"/>
  <c r="B506" i="3" a="1"/>
  <c r="K37" i="3" a="1"/>
  <c r="K466" i="3" a="1"/>
  <c r="B356" i="3" a="1"/>
  <c r="B208" i="3" a="1"/>
  <c r="B155" i="3" a="1"/>
  <c r="B616" i="3" a="1"/>
  <c r="K263" i="2" a="1"/>
  <c r="K65" i="2" a="1"/>
  <c r="K109" i="3" a="1"/>
  <c r="K604" i="3" a="1"/>
  <c r="B722" i="3" a="1"/>
  <c r="B569" i="3" a="1"/>
  <c r="K101" i="3" a="1"/>
  <c r="K568" i="3" a="1"/>
  <c r="B316" i="3" a="1"/>
  <c r="B159" i="3" a="1"/>
  <c r="B4" i="3" a="1"/>
  <c r="B565" i="3" a="1"/>
  <c r="K349" i="2" a="1"/>
  <c r="K217" i="3" a="1"/>
  <c r="K406" i="3" a="1"/>
  <c r="K546" i="3" a="1"/>
  <c r="K633" i="3" a="1"/>
  <c r="B684" i="3" a="1"/>
  <c r="K643" i="3" a="1"/>
  <c r="B536" i="3" a="1"/>
  <c r="B461" i="3" a="1"/>
  <c r="K536" i="3" a="1"/>
  <c r="B180" i="3" a="1"/>
  <c r="B516" i="3" a="1"/>
  <c r="K705" i="2" a="1"/>
  <c r="K297" i="3" a="1"/>
  <c r="K200" i="3" a="1"/>
  <c r="K502" i="3" a="1"/>
  <c r="B597" i="3" a="1"/>
  <c r="B467" i="3" a="1"/>
  <c r="B657" i="3" a="1"/>
  <c r="B521" i="3" a="1"/>
  <c r="B335" i="3" a="1"/>
  <c r="K695" i="3" a="1"/>
  <c r="B28" i="3" a="1"/>
  <c r="B201" i="3" a="1"/>
  <c r="K464" i="2" a="1"/>
  <c r="K75" i="3" a="1"/>
  <c r="K617" i="3" a="1"/>
  <c r="B605" i="3" a="1"/>
  <c r="B492" i="3" a="1"/>
  <c r="B375" i="3" a="1"/>
  <c r="B534" i="3" a="1"/>
  <c r="B227" i="3" a="1"/>
  <c r="B340" i="3" a="1"/>
  <c r="K537" i="3" a="1"/>
  <c r="B115" i="3" a="1"/>
  <c r="B400" i="3" a="1"/>
  <c r="K572" i="2" a="1"/>
  <c r="B238" i="3" a="1"/>
  <c r="K363" i="3" a="1"/>
  <c r="K599" i="3" a="1"/>
  <c r="K385" i="3" a="1"/>
  <c r="K331" i="2" a="1"/>
  <c r="K462" i="3" a="1"/>
  <c r="B645" i="3" a="1"/>
  <c r="K63" i="3" a="1"/>
  <c r="K236" i="2" a="1"/>
  <c r="K575" i="2" a="1"/>
  <c r="B324" i="3" a="1"/>
  <c r="K659" i="2" a="1"/>
  <c r="K458" i="2" a="1"/>
  <c r="K343" i="2" a="1"/>
  <c r="K88" i="3" a="1"/>
  <c r="K430" i="2" a="1"/>
  <c r="K451" i="2" a="1"/>
  <c r="K365" i="2" a="1"/>
  <c r="K470" i="3" a="1"/>
  <c r="K18" i="3" a="1"/>
  <c r="B709" i="3" a="1"/>
  <c r="B408" i="3" a="1"/>
  <c r="B65" i="3" a="1"/>
  <c r="K518" i="2" a="1"/>
  <c r="K432" i="2" a="1"/>
  <c r="B109" i="3" a="1"/>
  <c r="K140" i="2" a="1"/>
  <c r="K479" i="3" a="1"/>
  <c r="K358" i="2" a="1"/>
  <c r="K532" i="3" a="1"/>
  <c r="K637" i="2" a="1"/>
  <c r="K557" i="2" a="1"/>
  <c r="K321" i="2" a="1"/>
  <c r="K166" i="2" a="1"/>
  <c r="B552" i="3" a="1"/>
  <c r="K435" i="3" a="1"/>
  <c r="B222" i="3" a="1"/>
  <c r="B174" i="3" a="1"/>
  <c r="K123" i="2" a="1"/>
  <c r="K720" i="2" a="1"/>
  <c r="K567" i="2" a="1"/>
  <c r="K491" i="3" a="1"/>
  <c r="K400" i="3" a="1"/>
  <c r="K189" i="3" a="1"/>
  <c r="K339" i="3" a="1"/>
  <c r="B652" i="3" a="1"/>
  <c r="K515" i="3" a="1"/>
  <c r="K344" i="3" a="1"/>
  <c r="K650" i="3" a="1"/>
  <c r="K472" i="3" a="1"/>
  <c r="K701" i="3" a="1"/>
  <c r="B688" i="3" a="1"/>
  <c r="B670" i="3" a="1"/>
  <c r="B575" i="3" a="1"/>
  <c r="K634" i="3" a="1"/>
  <c r="K428" i="3" a="1"/>
  <c r="K117" i="3" a="1"/>
  <c r="B586" i="3" a="1"/>
  <c r="K607" i="3" a="1"/>
  <c r="K618" i="3" a="1"/>
  <c r="K240" i="3" a="1"/>
  <c r="B632" i="3" a="1"/>
  <c r="K243" i="3" a="1"/>
  <c r="K511" i="3" a="1"/>
  <c r="K684" i="3" a="1"/>
  <c r="K10" i="2" a="1"/>
  <c r="B259" i="3" a="1"/>
  <c r="K621" i="3" a="1"/>
  <c r="K393" i="3" a="1"/>
  <c r="K514" i="3" a="1"/>
  <c r="B693" i="3" a="1"/>
  <c r="K97" i="3" a="1"/>
  <c r="K467" i="3" a="1"/>
  <c r="K608" i="3" a="1"/>
  <c r="B16" i="3" a="1"/>
  <c r="B196" i="3" a="1"/>
  <c r="B188" i="3" a="1"/>
  <c r="B671" i="3" a="1"/>
  <c r="K214" i="2" a="1"/>
  <c r="K299" i="2" a="1"/>
  <c r="B705" i="3" a="1"/>
  <c r="K612" i="3" a="1"/>
  <c r="B524" i="3" a="1"/>
  <c r="K129" i="3" a="1"/>
  <c r="K96" i="3" a="1"/>
  <c r="K647" i="3" a="1"/>
  <c r="B139" i="3" a="1"/>
  <c r="B121" i="3" a="1"/>
  <c r="B64" i="3" a="1"/>
  <c r="B561" i="3" a="1"/>
  <c r="K50" i="2" a="1"/>
  <c r="K103" i="3" a="1"/>
  <c r="K396" i="3" a="1"/>
  <c r="K689" i="3" a="1"/>
  <c r="B568" i="3" a="1"/>
  <c r="B512" i="3" a="1"/>
  <c r="B433" i="3" a="1"/>
  <c r="B454" i="3" a="1"/>
  <c r="B325" i="3" a="1"/>
  <c r="K414" i="3" a="1"/>
  <c r="B168" i="3" a="1"/>
  <c r="B246" i="3" a="1"/>
  <c r="K219" i="2" a="1"/>
  <c r="K54" i="3" a="1"/>
  <c r="K664" i="3" a="1"/>
  <c r="B576" i="3" a="1"/>
  <c r="B421" i="3" a="1"/>
  <c r="K128" i="3" a="1"/>
  <c r="B458" i="3" a="1"/>
  <c r="B243" i="3" a="1"/>
  <c r="B209" i="3" a="1"/>
  <c r="K645" i="3" a="1"/>
  <c r="K74" i="2" a="1"/>
  <c r="B13" i="3" a="1"/>
  <c r="K408" i="2" a="1"/>
  <c r="K715" i="3" a="1"/>
  <c r="B584" i="3" a="1"/>
  <c r="B590" i="3" a="1"/>
  <c r="K122" i="3" a="1"/>
  <c r="K586" i="3" a="1"/>
  <c r="B245" i="3" a="1"/>
  <c r="B40" i="3" a="1"/>
  <c r="B20" i="3" a="1"/>
  <c r="B530" i="3" a="1"/>
  <c r="K180" i="2" a="1"/>
  <c r="B376" i="3" a="1"/>
  <c r="K400" i="2" a="1"/>
  <c r="B33" i="3" a="1"/>
  <c r="K186" i="3" a="1"/>
  <c r="B604" i="3" a="1"/>
  <c r="B420" i="3" a="1"/>
  <c r="K474" i="3" a="1"/>
  <c r="B292" i="3" a="1"/>
  <c r="B336" i="3" a="1"/>
  <c r="K703" i="3" a="1"/>
  <c r="K359" i="2" a="1"/>
  <c r="K259" i="3" a="1"/>
  <c r="B167" i="3" a="1"/>
  <c r="K485" i="2" a="1"/>
  <c r="K278" i="2" a="1"/>
  <c r="B444" i="3" a="1"/>
  <c r="B129" i="3" a="1"/>
  <c r="K603" i="2" a="1"/>
  <c r="K498" i="2" a="1"/>
  <c r="K344" i="2" a="1"/>
  <c r="K13" i="3" a="1"/>
  <c r="K313" i="3" a="1"/>
  <c r="B213" i="3" a="1"/>
  <c r="B270" i="3" a="1"/>
  <c r="K375" i="2" a="1"/>
  <c r="K692" i="2" a="1"/>
  <c r="K422" i="2" a="1"/>
  <c r="K29" i="2" a="1"/>
  <c r="K710" i="2" a="1"/>
  <c r="K585" i="3" a="1"/>
  <c r="K195" i="2" a="1"/>
  <c r="B182" i="3" a="1"/>
  <c r="K463" i="2" a="1"/>
  <c r="K580" i="2" a="1"/>
  <c r="K610" i="2" a="1"/>
  <c r="K490" i="2" a="1"/>
  <c r="K119" i="3" a="1"/>
  <c r="K507" i="3" a="1"/>
  <c r="K147" i="2" a="1"/>
  <c r="K119" i="2" a="1"/>
  <c r="K550" i="3" a="1"/>
  <c r="K677" i="3" a="1"/>
  <c r="B570" i="3" a="1"/>
  <c r="B612" i="3" a="1"/>
  <c r="B419" i="3" a="1"/>
  <c r="B698" i="3" a="1"/>
  <c r="B650" i="3" a="1"/>
  <c r="B581" i="3" a="1"/>
  <c r="K648" i="3" a="1"/>
  <c r="B674" i="3" a="1"/>
  <c r="B455" i="3" a="1"/>
  <c r="B437" i="3" a="1"/>
  <c r="B464" i="3" a="1"/>
  <c r="B675" i="3" a="1"/>
  <c r="B649" i="3" a="1"/>
  <c r="K191" i="3" a="1"/>
  <c r="K226" i="3" a="1"/>
  <c r="K588" i="3" a="1"/>
  <c r="K202" i="3" a="1"/>
  <c r="K130" i="3" a="1"/>
  <c r="B591" i="3" a="1"/>
  <c r="K688" i="3" a="1"/>
  <c r="B710" i="3" a="1"/>
  <c r="B721" i="3" a="1"/>
  <c r="K231" i="2" a="1"/>
  <c r="B214" i="3" a="1"/>
  <c r="B546" i="3" a="1"/>
  <c r="K512" i="3" a="1"/>
  <c r="B660" i="3" a="1"/>
  <c r="K61" i="3" a="1"/>
  <c r="K300" i="3" a="1"/>
  <c r="K560" i="3" a="1"/>
  <c r="B687" i="3" a="1"/>
  <c r="B164" i="3" a="1"/>
  <c r="K26" i="2" a="1"/>
  <c r="B39" i="3" a="1"/>
  <c r="B434" i="3" a="1"/>
  <c r="K489" i="2" a="1"/>
  <c r="K381" i="2" a="1"/>
  <c r="B410" i="3" a="1"/>
  <c r="B644" i="3" a="1"/>
  <c r="K93" i="3" a="1"/>
  <c r="K28" i="3" a="1"/>
  <c r="K360" i="3" a="1"/>
  <c r="B443" i="3" a="1"/>
  <c r="B82" i="3" a="1"/>
  <c r="K198" i="2" a="1"/>
  <c r="B23" i="3" a="1"/>
  <c r="B350" i="3" a="1"/>
  <c r="K549" i="2" a="1"/>
  <c r="K163" i="3" a="1"/>
  <c r="K593" i="3" a="1"/>
  <c r="B511" i="3" a="1"/>
  <c r="B469" i="3" a="1"/>
  <c r="K415" i="3" a="1"/>
  <c r="B311" i="3" a="1"/>
  <c r="B275" i="3" a="1"/>
  <c r="B225" i="3" a="1"/>
  <c r="B588" i="3" a="1"/>
  <c r="K325" i="2" a="1"/>
  <c r="B35" i="3" a="1"/>
  <c r="K76" i="3" a="1"/>
  <c r="K434" i="3" a="1"/>
  <c r="B658" i="3" a="1"/>
  <c r="B406" i="3" a="1"/>
  <c r="K58" i="3" a="1"/>
  <c r="K583" i="3" a="1"/>
  <c r="B30" i="3" a="1"/>
  <c r="B130" i="3" a="1"/>
  <c r="B112" i="3" a="1"/>
  <c r="B525" i="3" a="1"/>
  <c r="K177" i="2" a="1"/>
  <c r="K133" i="2" a="1"/>
  <c r="K613" i="3" a="1"/>
  <c r="K526" i="3" a="1"/>
  <c r="B473" i="3" a="1"/>
  <c r="K367" i="3" a="1"/>
  <c r="K223" i="3" a="1"/>
  <c r="K19" i="3" a="1"/>
  <c r="B75" i="3" a="1"/>
  <c r="B57" i="3" a="1"/>
  <c r="B103" i="3" a="1"/>
  <c r="B474" i="3" a="1"/>
  <c r="K287" i="2" a="1"/>
  <c r="B50" i="3" a="1"/>
  <c r="K439" i="2" a="1"/>
  <c r="K137" i="2" a="1"/>
  <c r="K652" i="3" a="1"/>
  <c r="K449" i="3" a="1"/>
  <c r="B314" i="3" a="1"/>
  <c r="B449" i="3" a="1"/>
  <c r="B12" i="3" a="1"/>
  <c r="B234" i="3" a="1"/>
  <c r="B673" i="3" a="1"/>
  <c r="K297" i="2" a="1"/>
  <c r="B573" i="3" a="1"/>
  <c r="B127" i="3" a="1"/>
  <c r="K668" i="2" a="1"/>
  <c r="K573" i="2" a="1"/>
  <c r="B76" i="3" a="1"/>
  <c r="K336" i="2" a="1"/>
  <c r="B95" i="3" a="1"/>
  <c r="K687" i="2" a="1"/>
  <c r="K471" i="2" a="1"/>
  <c r="K395" i="3" a="1"/>
  <c r="K528" i="3" a="1"/>
  <c r="K460" i="3" a="1"/>
  <c r="B690" i="3" a="1"/>
  <c r="B471" i="3" a="1"/>
  <c r="B453" i="3" a="1"/>
  <c r="B551" i="3" a="1"/>
  <c r="B539" i="3" a="1"/>
  <c r="B643" i="3" a="1"/>
  <c r="B641" i="3" a="1"/>
  <c r="K657" i="3" a="1"/>
  <c r="B564" i="3" a="1"/>
  <c r="B620" i="3" a="1"/>
  <c r="B515" i="3" a="1"/>
  <c r="K41" i="3" a="1"/>
  <c r="B339" i="3" a="1"/>
  <c r="B485" i="3" a="1"/>
  <c r="K361" i="3" a="1"/>
  <c r="K222" i="3" a="1"/>
  <c r="B618" i="3" a="1"/>
  <c r="K626" i="3" a="1"/>
  <c r="K126" i="3" a="1"/>
  <c r="K69" i="3" a="1"/>
  <c r="K722" i="3" a="1"/>
  <c r="B617" i="3" a="1"/>
  <c r="B489" i="3" a="1"/>
  <c r="K332" i="3" a="1"/>
  <c r="B105" i="3" a="1"/>
  <c r="B483" i="3" a="1"/>
  <c r="K343" i="3" a="1"/>
  <c r="K25" i="3" a="1"/>
  <c r="K315" i="3" a="1"/>
  <c r="K373" i="3" a="1"/>
  <c r="K289" i="3" a="1"/>
  <c r="B320" i="3" a="1"/>
  <c r="K339" i="2" a="1"/>
  <c r="K203" i="3" a="1"/>
  <c r="K229" i="2" a="1"/>
  <c r="K540" i="3" a="1"/>
  <c r="K499" i="2" a="1"/>
  <c r="K118" i="2" a="1"/>
  <c r="B184" i="3" a="1"/>
  <c r="K57" i="3" a="1"/>
  <c r="K433" i="3" a="1"/>
  <c r="K62" i="3" a="1"/>
  <c r="K453" i="3" a="1"/>
  <c r="B354" i="3" a="1"/>
  <c r="K125" i="2" a="1"/>
  <c r="K375" i="3" a="1"/>
  <c r="K293" i="2" a="1"/>
  <c r="K156" i="3" a="1"/>
  <c r="K563" i="2" a="1"/>
  <c r="K134" i="3" a="1"/>
  <c r="B706" i="3" a="1"/>
  <c r="B440" i="3" a="1"/>
  <c r="K309" i="3" a="1"/>
  <c r="K229" i="3" a="1"/>
  <c r="B163" i="3" a="1"/>
  <c r="B89" i="3" a="1"/>
  <c r="B128" i="3" a="1"/>
  <c r="B531" i="3" a="1"/>
  <c r="K193" i="2" a="1"/>
  <c r="K128" i="2" a="1"/>
  <c r="K244" i="3" a="1"/>
  <c r="K596" i="3" a="1"/>
  <c r="B514" i="3" a="1"/>
  <c r="K304" i="3" a="1"/>
  <c r="K441" i="3" a="1"/>
  <c r="K629" i="3" a="1"/>
  <c r="B91" i="3" a="1"/>
  <c r="K105" i="2" a="1"/>
  <c r="B119" i="3" a="1"/>
  <c r="B647" i="3" a="1"/>
  <c r="K254" i="2" a="1"/>
  <c r="K272" i="2" a="1"/>
  <c r="B563" i="3" a="1"/>
  <c r="B572" i="3" a="1"/>
  <c r="K299" i="3" a="1"/>
  <c r="K66" i="3" a="1"/>
  <c r="K100" i="3" a="1"/>
  <c r="B633" i="3" a="1"/>
  <c r="K40" i="2" a="1"/>
  <c r="K48" i="2" a="1"/>
  <c r="B202" i="3" a="1"/>
  <c r="K272" i="3" a="1"/>
  <c r="K126" i="2" a="1"/>
  <c r="B242" i="3" a="1"/>
  <c r="K645" i="2" a="1"/>
  <c r="K149" i="3" a="1"/>
  <c r="B500" i="3" a="1"/>
  <c r="B488" i="3" a="1"/>
  <c r="K156" i="2" a="1"/>
  <c r="B626" i="3" a="1"/>
  <c r="K184" i="2" a="1"/>
  <c r="K80" i="2" a="1"/>
  <c r="B397" i="3" a="1"/>
  <c r="K651" i="2" a="1"/>
  <c r="B404" i="3" a="1"/>
  <c r="B42" i="3" a="1"/>
  <c r="K640" i="2" a="1"/>
  <c r="K524" i="2" a="1"/>
  <c r="K407" i="2" a="1"/>
  <c r="K218" i="2" a="1"/>
  <c r="K393" i="2" a="1"/>
  <c r="K276" i="2" a="1"/>
  <c r="K698" i="2" a="1"/>
  <c r="K499" i="3" a="1"/>
  <c r="K710" i="3" a="1"/>
  <c r="K504" i="3" a="1"/>
  <c r="K81" i="3" a="1"/>
  <c r="K549" i="3" a="1"/>
  <c r="B445" i="3" a="1"/>
  <c r="K411" i="3" a="1"/>
  <c r="K330" i="2" a="1"/>
  <c r="B527" i="3" a="1"/>
  <c r="K427" i="3" a="1"/>
  <c r="K463" i="3" a="1"/>
  <c r="K71" i="3" a="1"/>
  <c r="K478" i="3" a="1"/>
  <c r="B197" i="3" a="1"/>
  <c r="B179" i="3" a="1"/>
  <c r="B344" i="3" a="1"/>
  <c r="K95" i="3" a="1"/>
  <c r="K269" i="3" a="1"/>
  <c r="K342" i="3" a="1"/>
  <c r="K131" i="3" a="1"/>
  <c r="K562" i="3" a="1"/>
  <c r="B116" i="3" a="1"/>
  <c r="B98" i="3" a="1"/>
  <c r="K27" i="3" a="1"/>
  <c r="K114" i="3" a="1"/>
  <c r="B606" i="3" a="1"/>
  <c r="K653" i="3" a="1"/>
  <c r="K195" i="3" a="1"/>
  <c r="K371" i="3" a="1"/>
  <c r="B589" i="3" a="1"/>
  <c r="B365" i="3" a="1"/>
  <c r="B334" i="3" a="1"/>
  <c r="K632" i="3" a="1"/>
  <c r="B210" i="3" a="1"/>
  <c r="B426" i="3" a="1"/>
  <c r="K646" i="3" a="1"/>
  <c r="K423" i="3" a="1"/>
  <c r="K314" i="3" a="1"/>
  <c r="K627" i="3" a="1"/>
  <c r="K597" i="3" a="1"/>
  <c r="K45" i="3" a="1"/>
  <c r="K384" i="3" a="1"/>
  <c r="K334" i="3" a="1"/>
  <c r="K59" i="2" a="1"/>
  <c r="B446" i="3" a="1"/>
  <c r="K268" i="3" a="1"/>
  <c r="K707" i="2" a="1"/>
  <c r="K31" i="3" a="1"/>
  <c r="K205" i="3" a="1"/>
  <c r="K278" i="3" a="1"/>
  <c r="K67" i="3" a="1"/>
  <c r="K598" i="3" a="1"/>
  <c r="B132" i="3" a="1"/>
  <c r="B114" i="3" a="1"/>
  <c r="B92" i="3" a="1"/>
  <c r="K48" i="3" a="1"/>
  <c r="K401" i="3" a="1"/>
  <c r="K437" i="3" a="1"/>
  <c r="K232" i="3" a="1"/>
  <c r="B477" i="3" a="1"/>
  <c r="B153" i="3" a="1"/>
  <c r="B137" i="3" a="1"/>
  <c r="K581" i="3" a="1"/>
  <c r="K175" i="3" a="1"/>
  <c r="K171" i="3" a="1"/>
  <c r="B656" i="3" a="1"/>
  <c r="K691" i="3" a="1"/>
  <c r="K44" i="3" a="1"/>
  <c r="B549" i="3" a="1"/>
  <c r="B288" i="3" a="1"/>
  <c r="B277" i="3" a="1"/>
  <c r="K651" i="3" a="1"/>
  <c r="K134" i="2" a="1"/>
  <c r="B241" i="3" a="1"/>
  <c r="K372" i="3" a="1"/>
  <c r="K580" i="3" a="1"/>
  <c r="K522" i="3" a="1"/>
  <c r="K481" i="3" a="1"/>
  <c r="B716" i="3" a="1"/>
  <c r="K572" i="3" a="1"/>
  <c r="K649" i="3" a="1"/>
  <c r="B713" i="3" a="1"/>
  <c r="K383" i="3" a="1"/>
  <c r="B203" i="3" a="1"/>
  <c r="B389" i="3" a="1"/>
  <c r="K161" i="2" a="1"/>
  <c r="K106" i="2" a="1"/>
  <c r="K305" i="3" a="1"/>
  <c r="K683" i="3" a="1"/>
  <c r="K227" i="3" a="1"/>
  <c r="B700" i="3" a="1"/>
  <c r="K376" i="3" a="1"/>
  <c r="K697" i="3" a="1"/>
  <c r="B653" i="3" a="1"/>
  <c r="K475" i="3" a="1"/>
  <c r="B384" i="3" a="1"/>
  <c r="B333" i="3" a="1"/>
  <c r="B557" i="3" a="1"/>
  <c r="K359" i="3" a="1"/>
  <c r="K22" i="3" a="1"/>
  <c r="K177" i="3" a="1"/>
  <c r="B510" i="3" a="1"/>
  <c r="K189" i="2" a="1"/>
  <c r="K262" i="2" a="1"/>
  <c r="K77" i="2" a="1"/>
  <c r="K579" i="3" a="1"/>
  <c r="K607" i="2" a="1"/>
  <c r="K423" i="2" a="1"/>
  <c r="B122" i="3" a="1"/>
  <c r="K121" i="3" a="1"/>
  <c r="K179" i="3" a="1"/>
  <c r="K302" i="3" a="1"/>
  <c r="K346" i="3" a="1"/>
  <c r="B283" i="3" a="1"/>
  <c r="K237" i="3" a="1"/>
  <c r="K87" i="3" a="1"/>
  <c r="K42" i="2" a="1"/>
  <c r="B691" i="3" a="1"/>
  <c r="K405" i="2" a="1"/>
  <c r="K494" i="2" a="1"/>
  <c r="B61" i="3" a="1"/>
  <c r="K124" i="3" a="1"/>
  <c r="K448" i="3" a="1"/>
  <c r="K605" i="3" a="1"/>
  <c r="K578" i="3" a="1"/>
  <c r="K228" i="3" a="1"/>
  <c r="K426" i="3" a="1"/>
  <c r="K308" i="3" a="1"/>
  <c r="K313" i="2" a="1"/>
  <c r="B504" i="3" a="1"/>
  <c r="K671" i="2" a="1"/>
  <c r="K353" i="2" a="1"/>
  <c r="K147" i="3" a="1"/>
  <c r="K196" i="3" a="1"/>
  <c r="K7" i="3" a="1"/>
  <c r="B635" i="3" a="1"/>
  <c r="B579" i="3" a="1"/>
  <c r="B93" i="3" a="1"/>
  <c r="K411" i="2" a="1"/>
  <c r="K347" i="2" a="1"/>
  <c r="B131" i="3" a="1"/>
  <c r="K633" i="2" a="1"/>
  <c r="K127" i="3" a="1"/>
  <c r="K250" i="2" a="1"/>
  <c r="K397" i="3" a="1"/>
  <c r="K261" i="3" a="1"/>
  <c r="K86" i="3" a="1"/>
  <c r="K636" i="3" a="1"/>
  <c r="B541" i="3" a="1"/>
  <c r="K5" i="2" a="1"/>
  <c r="K41" i="2" a="1"/>
  <c r="K341" i="3" a="1"/>
  <c r="K548" i="3" a="1"/>
  <c r="K402" i="3" a="1"/>
  <c r="K529" i="3" a="1"/>
  <c r="K486" i="3" a="1"/>
  <c r="B364" i="3" a="1"/>
  <c r="K275" i="2" a="1"/>
  <c r="K4" i="2" a="1"/>
  <c r="K674" i="3" a="1"/>
  <c r="K675" i="3" a="1"/>
  <c r="K51" i="3" a="1"/>
  <c r="B593" i="3" a="1"/>
  <c r="K248" i="3" a="1"/>
  <c r="K444" i="3" a="1"/>
  <c r="K138" i="3" a="1"/>
  <c r="K144" i="3" a="1"/>
  <c r="B123" i="3" a="1"/>
  <c r="B411" i="3" a="1"/>
  <c r="K246" i="3" a="1"/>
  <c r="K26" i="3" a="1"/>
  <c r="K544" i="3" a="1"/>
  <c r="K557" i="3" a="1"/>
  <c r="B720" i="3" a="1"/>
  <c r="B553" i="3" a="1"/>
  <c r="B599" i="3" a="1"/>
  <c r="B501" i="3" a="1"/>
  <c r="B312" i="3" a="1"/>
  <c r="B497" i="3" a="1"/>
  <c r="K720" i="3" a="1"/>
  <c r="K124" i="2" a="1"/>
  <c r="B124" i="3" a="1"/>
  <c r="K653" i="2" a="1"/>
  <c r="K576" i="3" a="1"/>
  <c r="K120" i="3" a="1"/>
  <c r="B672" i="3" a="1"/>
  <c r="B503" i="3" a="1"/>
  <c r="B598" i="3" a="1"/>
  <c r="B494" i="3" a="1"/>
  <c r="B280" i="3" a="1"/>
  <c r="B403" i="3" a="1"/>
  <c r="K669" i="3" a="1"/>
  <c r="K238" i="2" a="1"/>
  <c r="B102" i="3" a="1"/>
  <c r="K365" i="3" a="1"/>
  <c r="K273" i="3" a="1"/>
  <c r="K253" i="3" a="1"/>
  <c r="K620" i="3" a="1"/>
  <c r="K316" i="3" a="1"/>
  <c r="K348" i="3" a="1"/>
  <c r="K452" i="3" a="1"/>
  <c r="K254" i="3" a="1"/>
  <c r="B313" i="3" a="1"/>
  <c r="K693" i="3" a="1"/>
  <c r="K465" i="2" a="1"/>
  <c r="K81" i="2" a="1"/>
  <c r="K68" i="3" a="1"/>
  <c r="K211" i="3" a="1"/>
  <c r="K590" i="3" a="1"/>
  <c r="B668" i="3" a="1"/>
  <c r="K530" i="3" a="1"/>
  <c r="K685" i="3" a="1"/>
  <c r="B429" i="3" a="1"/>
  <c r="K241" i="3" a="1"/>
  <c r="B224" i="3" a="1"/>
  <c r="B438" i="3" a="1"/>
  <c r="K722" i="2" a="1"/>
  <c r="K32" i="3" a="1"/>
  <c r="K70" i="3" a="1"/>
  <c r="K661" i="3" a="1"/>
  <c r="K660" i="3" a="1"/>
  <c r="B451" i="3" a="1"/>
  <c r="B480" i="3" a="1"/>
  <c r="B460" i="3" a="1"/>
  <c r="B402" i="3" a="1"/>
  <c r="K493" i="3" a="1"/>
  <c r="B141" i="3" a="1"/>
  <c r="K180" i="3" a="1"/>
  <c r="K558" i="2" a="1"/>
  <c r="B223" i="3" a="1"/>
  <c r="K631" i="3" a="1"/>
  <c r="K496" i="3" a="1"/>
  <c r="B218" i="3" a="1"/>
  <c r="B156" i="3" a="1"/>
  <c r="K70" i="2" a="1"/>
  <c r="K553" i="2" a="1"/>
  <c r="K271" i="2" a="1"/>
  <c r="K116" i="2" a="1"/>
  <c r="K328" i="2" a="1"/>
  <c r="B627" i="3" a="1"/>
  <c r="K312" i="2" a="1"/>
  <c r="K52" i="2" a="1"/>
  <c r="B304" i="3" a="1"/>
  <c r="K477" i="2" a="1"/>
  <c r="K708" i="2" a="1"/>
  <c r="K495" i="2" a="1"/>
  <c r="B117" i="3" a="1"/>
  <c r="K50" i="3" a="1"/>
  <c r="K234" i="3" a="1"/>
  <c r="K34" i="3" a="1"/>
  <c r="K280" i="3" a="1"/>
  <c r="B535" i="3" a="1"/>
  <c r="K378" i="2" a="1"/>
  <c r="K141" i="2" a="1"/>
  <c r="B268" i="3" a="1"/>
  <c r="K536" i="2" a="1"/>
  <c r="B330" i="3" a="1"/>
  <c r="K244" i="2" a="1"/>
  <c r="K424" i="2" a="1"/>
  <c r="K467" i="2" a="1"/>
  <c r="K120" i="2" a="1"/>
  <c r="K606" i="2" a="1"/>
  <c r="B118" i="3" a="1"/>
  <c r="K184" i="3" a="1"/>
  <c r="B562" i="3" a="1"/>
  <c r="B424" i="3" a="1"/>
  <c r="B509" i="3" a="1"/>
  <c r="K61" i="2" a="1"/>
  <c r="K260" i="3" a="1"/>
  <c r="K429" i="3" a="1"/>
  <c r="K442" i="3" a="1"/>
  <c r="B661" i="3" a="1"/>
  <c r="B719" i="3" a="1"/>
  <c r="K153" i="3" a="1"/>
  <c r="B490" i="3" a="1"/>
  <c r="K707" i="3" a="1"/>
  <c r="K115" i="3" a="1"/>
  <c r="K190" i="3" a="1"/>
  <c r="K94" i="3" a="1"/>
  <c r="K118" i="3" a="1"/>
  <c r="K519" i="3" a="1"/>
  <c r="B646" i="3" a="1"/>
  <c r="K485" i="3" a="1"/>
  <c r="K16" i="3" a="1"/>
  <c r="K509" i="2" a="1"/>
  <c r="B615" i="3" a="1"/>
  <c r="K618" i="2" a="1"/>
  <c r="K366" i="3" a="1"/>
  <c r="K28" i="2" a="1"/>
  <c r="K206" i="2" a="1"/>
  <c r="K708" i="3" a="1"/>
  <c r="B162" i="3" a="1"/>
  <c r="K21" i="2" a="1"/>
  <c r="B507" i="3" a="1"/>
  <c r="K483" i="3" a="1"/>
  <c r="K399" i="2" a="1"/>
  <c r="K669" i="2" a="1"/>
  <c r="B596" i="3" a="1"/>
  <c r="K310" i="3" a="1"/>
  <c r="B331" i="3" a="1"/>
  <c r="K624" i="3" a="1"/>
  <c r="K445" i="3" a="1"/>
  <c r="K556" i="2" a="1"/>
  <c r="K577" i="2" a="1"/>
  <c r="K91" i="2" a="1"/>
  <c r="K476" i="2" a="1"/>
  <c r="B542" i="3" a="1"/>
  <c r="K329" i="2" a="1"/>
  <c r="K163" i="2" a="1"/>
  <c r="K285" i="2" a="1"/>
  <c r="K362" i="2" a="1"/>
  <c r="K404" i="2" a="1"/>
  <c r="K438" i="2" a="1"/>
  <c r="B10" i="3" a="1"/>
  <c r="B70" i="3" a="1"/>
  <c r="B305" i="2" a="1"/>
  <c r="K349" i="3" a="1"/>
  <c r="K225" i="3" a="1"/>
  <c r="K623" i="3" a="1"/>
  <c r="B694" i="3" a="1"/>
  <c r="B235" i="3" a="1"/>
  <c r="K643" i="2" a="1"/>
  <c r="K223" i="2" a="1"/>
  <c r="B230" i="3" a="1"/>
  <c r="K496" i="2" a="1"/>
  <c r="B147" i="3" a="1"/>
  <c r="K217" i="2" a="1"/>
  <c r="K614" i="2" a="1"/>
  <c r="K416" i="2" a="1"/>
  <c r="K337" i="2" a="1"/>
  <c r="K491" i="2" a="1"/>
  <c r="B51" i="3" a="1"/>
  <c r="K57" i="2" a="1"/>
  <c r="K719" i="3" a="1"/>
  <c r="B126" i="2" a="1"/>
  <c r="B253" i="2" a="1"/>
  <c r="K64" i="3" a="1"/>
  <c r="K62" i="2" a="1"/>
  <c r="K703" i="2" a="1"/>
  <c r="K513" i="2" a="1"/>
  <c r="K713" i="2" a="1"/>
  <c r="K204" i="2" a="1"/>
  <c r="B2" i="3" a="1"/>
  <c r="K18" i="2" a="1"/>
  <c r="K356" i="3" a="1"/>
  <c r="K110" i="2" a="1"/>
  <c r="B397" i="2" a="1"/>
  <c r="B443" i="2" a="1"/>
  <c r="B3" i="2" a="1"/>
  <c r="B613" i="2" a="1"/>
  <c r="B277" i="2" a="1"/>
  <c r="B292" i="2" a="1"/>
  <c r="B336" i="2" a="1"/>
  <c r="B104" i="2" a="1"/>
  <c r="B550" i="3" a="1"/>
  <c r="B348" i="3" a="1"/>
  <c r="B142" i="3" a="1"/>
  <c r="B600" i="3" a="1"/>
  <c r="K628" i="3" a="1"/>
  <c r="K138" i="2" a="1"/>
  <c r="B175" i="3" a="1"/>
  <c r="K562" i="2" a="1"/>
  <c r="K270" i="2" a="1"/>
  <c r="B317" i="2" a="1"/>
  <c r="B86" i="2" a="1"/>
  <c r="B276" i="2" a="1"/>
  <c r="B490" i="2" a="1"/>
  <c r="B655" i="2" a="1"/>
  <c r="B66" i="2" a="1"/>
  <c r="B659" i="3" a="1"/>
  <c r="B332" i="3" a="1"/>
  <c r="K596" i="2" a="1"/>
  <c r="B226" i="3" a="1"/>
  <c r="K487" i="3" a="1"/>
  <c r="B300" i="3" a="1"/>
  <c r="K569" i="2" a="1"/>
  <c r="K488" i="3" a="1"/>
  <c r="K72" i="3" a="1"/>
  <c r="K55" i="3" a="1"/>
  <c r="K304" i="2" a="1"/>
  <c r="B463" i="3" a="1"/>
  <c r="K158" i="3" a="1"/>
  <c r="K137" i="3" a="1"/>
  <c r="B532" i="3" a="1"/>
  <c r="K176" i="3" a="1"/>
  <c r="K9" i="2" a="1"/>
  <c r="K132" i="2" a="1"/>
  <c r="K214" i="3" a="1"/>
  <c r="K326" i="2" a="1"/>
  <c r="K466" i="2" a="1"/>
  <c r="K418" i="3" a="1"/>
  <c r="K274" i="3" a="1"/>
  <c r="K243" i="2" a="1"/>
  <c r="B368" i="3" a="1"/>
  <c r="K435" i="2" a="1"/>
  <c r="K157" i="2" a="1"/>
  <c r="K635" i="2" a="1"/>
  <c r="K360" i="2" a="1"/>
  <c r="B667" i="3" a="1"/>
  <c r="K220" i="2" a="1"/>
  <c r="K301" i="2" a="1"/>
  <c r="B378" i="3" a="1"/>
  <c r="B540" i="3" a="1"/>
  <c r="K691" i="2" a="1"/>
  <c r="K721" i="2" a="1"/>
  <c r="B67" i="3" a="1"/>
  <c r="K390" i="2" a="1"/>
  <c r="K320" i="3" a="1"/>
  <c r="B329" i="3" a="1"/>
  <c r="B267" i="3" a="1"/>
  <c r="K151" i="3" a="1"/>
  <c r="K283" i="3" a="1"/>
  <c r="K444" i="2" a="1"/>
  <c r="K79" i="3" a="1"/>
  <c r="B249" i="3" a="1"/>
  <c r="K395" i="2" a="1"/>
  <c r="K473" i="2" a="1"/>
  <c r="K546" i="2" a="1"/>
  <c r="B595" i="3" a="1"/>
  <c r="B699" i="3" a="1"/>
  <c r="K646" i="2" a="1"/>
  <c r="K164" i="2" a="1"/>
  <c r="K248" i="2" a="1"/>
  <c r="B271" i="2" a="1"/>
  <c r="K541" i="3" a="1"/>
  <c r="B677" i="3" a="1"/>
  <c r="B383" i="3" a="1"/>
  <c r="B308" i="3" a="1"/>
  <c r="K8" i="2" a="1"/>
  <c r="K622" i="2" a="1"/>
  <c r="K181" i="2" a="1"/>
  <c r="B31" i="3" a="1"/>
  <c r="K448" i="2" a="1"/>
  <c r="K450" i="3" a="1"/>
  <c r="K192" i="2" a="1"/>
  <c r="B544" i="3" a="1"/>
  <c r="B29" i="3" a="1"/>
  <c r="K591" i="2" a="1"/>
  <c r="K652" i="2" a="1"/>
  <c r="K257" i="2" a="1"/>
  <c r="K534" i="2" a="1"/>
  <c r="B178" i="3" a="1"/>
  <c r="B289" i="2" a="1"/>
  <c r="B633" i="2" a="1"/>
  <c r="K654" i="3" a="1"/>
  <c r="B357" i="3" a="1"/>
  <c r="B192" i="3" a="1"/>
  <c r="K577" i="3" a="1"/>
  <c r="K663" i="3" a="1"/>
  <c r="K323" i="2" a="1"/>
  <c r="B394" i="3" a="1"/>
  <c r="K401" i="2" a="1"/>
  <c r="B194" i="3" a="1"/>
  <c r="B74" i="2" a="1"/>
  <c r="B409" i="2" a="1"/>
  <c r="B515" i="2" a="1"/>
  <c r="B491" i="2" a="1"/>
  <c r="B45" i="2" a="1"/>
  <c r="B333" i="2" a="1"/>
  <c r="B325" i="2" a="1"/>
  <c r="B696" i="2" a="1"/>
  <c r="B489" i="2" a="1"/>
  <c r="K24" i="3" a="1"/>
  <c r="K389" i="3" a="1"/>
  <c r="K143" i="2" a="1"/>
  <c r="B189" i="3" a="1"/>
  <c r="B291" i="3" a="1"/>
  <c r="K523" i="2" a="1"/>
  <c r="K246" i="2" a="1"/>
  <c r="B353" i="3" a="1"/>
  <c r="K581" i="2" a="1"/>
  <c r="B592" i="2" a="1"/>
  <c r="B200" i="2" a="1"/>
  <c r="B376" i="2" a="1"/>
  <c r="B209" i="2" a="1"/>
  <c r="B286" i="2" a="1"/>
  <c r="B626" i="2" a="1"/>
  <c r="K679" i="3" a="1"/>
  <c r="K203" i="2" a="1"/>
  <c r="K538" i="3" a="1"/>
  <c r="K361" i="2" a="1"/>
  <c r="B342" i="3" a="1"/>
  <c r="K288" i="2" a="1"/>
  <c r="K204" i="3" a="1"/>
  <c r="K578" i="2" a="1"/>
  <c r="K129" i="2" a="1"/>
  <c r="B646" i="2" a="1"/>
  <c r="B618" i="2" a="1"/>
  <c r="B192" i="2" a="1"/>
  <c r="B338" i="2" a="1"/>
  <c r="B416" i="2" a="1"/>
  <c r="B323" i="2" a="1"/>
  <c r="B246" i="2" a="1"/>
  <c r="K391" i="3" a="1"/>
  <c r="B183" i="3" a="1"/>
  <c r="B409" i="3" a="1"/>
  <c r="K386" i="2" a="1"/>
  <c r="K335" i="2" a="1"/>
  <c r="K47" i="2" a="1"/>
  <c r="K524" i="3" a="1"/>
  <c r="K132" i="3" a="1"/>
  <c r="B685" i="3" a="1"/>
  <c r="B158" i="3" a="1"/>
  <c r="B416" i="3" a="1"/>
  <c r="K102" i="3" a="1"/>
  <c r="B465" i="3" a="1"/>
  <c r="B66" i="3" a="1"/>
  <c r="K270" i="3" a="1"/>
  <c r="K543" i="3" a="1"/>
  <c r="K410" i="2" a="1"/>
  <c r="K510" i="3" a="1"/>
  <c r="K498" i="3" a="1"/>
  <c r="K508" i="2" a="1"/>
  <c r="K681" i="3" a="1"/>
  <c r="B523" i="3" a="1"/>
  <c r="K63" i="2" a="1"/>
  <c r="B229" i="3" a="1"/>
  <c r="K205" i="2" a="1"/>
  <c r="K54" i="2" a="1"/>
  <c r="K700" i="2" a="1"/>
  <c r="K506" i="2" a="1"/>
  <c r="K192" i="3" a="1"/>
  <c r="B62" i="3" a="1"/>
  <c r="K621" i="2" a="1"/>
  <c r="K230" i="2" a="1"/>
  <c r="B358" i="3" a="1"/>
  <c r="K550" i="2" a="1"/>
  <c r="B266" i="3" a="1"/>
  <c r="K242" i="2" a="1"/>
  <c r="K35" i="3" a="1"/>
  <c r="K592" i="3" a="1"/>
  <c r="B262" i="3" a="1"/>
  <c r="K233" i="2" a="1"/>
  <c r="B639" i="3" a="1"/>
  <c r="K718" i="3" a="1"/>
  <c r="K354" i="2" a="1"/>
  <c r="K446" i="3" a="1"/>
  <c r="B78" i="3" a="1"/>
  <c r="K425" i="2" a="1"/>
  <c r="K564" i="2" a="1"/>
  <c r="B418" i="3" a="1"/>
  <c r="B54" i="3" a="1"/>
  <c r="K634" i="2" a="1"/>
  <c r="K88" i="2" a="1"/>
  <c r="K403" i="2" a="1"/>
  <c r="K370" i="2" a="1"/>
  <c r="B71" i="2" a="1"/>
  <c r="B578" i="3" a="1"/>
  <c r="K287" i="3" a="1"/>
  <c r="B166" i="3" a="1"/>
  <c r="B252" i="3" a="1"/>
  <c r="K216" i="2" a="1"/>
  <c r="K264" i="2" a="1"/>
  <c r="K615" i="2" a="1"/>
  <c r="K14" i="2" a="1"/>
  <c r="K292" i="2" a="1"/>
  <c r="B712" i="3" a="1"/>
  <c r="K450" i="2" a="1"/>
  <c r="B17" i="3" a="1"/>
  <c r="K672" i="2" a="1"/>
  <c r="K529" i="2" a="1"/>
  <c r="K650" i="2" a="1"/>
  <c r="K544" i="2" a="1"/>
  <c r="B269" i="3" a="1"/>
  <c r="K183" i="2" a="1"/>
  <c r="B437" i="2" a="1"/>
  <c r="B715" i="2" a="1"/>
  <c r="K256" i="3" a="1"/>
  <c r="K240" i="2" a="1"/>
  <c r="K426" i="2" a="1"/>
  <c r="B295" i="3" a="1"/>
  <c r="B281" i="3" a="1"/>
  <c r="K525" i="2" a="1"/>
  <c r="K296" i="2" a="1"/>
  <c r="K547" i="3" a="1"/>
  <c r="K367" i="2" a="1"/>
  <c r="B291" i="2" a="1"/>
  <c r="B413" i="2" a="1"/>
  <c r="B68" i="2" a="1"/>
  <c r="B329" i="2" a="1"/>
  <c r="B458" i="2" a="1"/>
  <c r="B400" i="2" a="1"/>
  <c r="B682" i="2" a="1"/>
  <c r="B499" i="2" a="1"/>
  <c r="B544" i="2" a="1"/>
  <c r="B498" i="3" a="1"/>
  <c r="B422" i="3" a="1"/>
  <c r="K709" i="2" a="1"/>
  <c r="B3" i="3" a="1"/>
  <c r="K476" i="3" a="1"/>
  <c r="B466" i="3" a="1"/>
  <c r="K678" i="2" a="1"/>
  <c r="K7" i="2" a="1"/>
  <c r="K613" i="2" a="1"/>
  <c r="B83" i="2" a="1"/>
  <c r="B579" i="2" a="1"/>
  <c r="B522" i="2" a="1"/>
  <c r="B419" i="2" a="1"/>
  <c r="B690" i="2" a="1"/>
  <c r="K247" i="3" a="1"/>
  <c r="B577" i="3" a="1"/>
  <c r="K12" i="3" a="1"/>
  <c r="B111" i="3" a="1"/>
  <c r="K87" i="2" a="1"/>
  <c r="B228" i="3" a="1"/>
  <c r="K696" i="2" a="1"/>
  <c r="K311" i="3" a="1"/>
  <c r="K699" i="3" a="1"/>
  <c r="K464" i="3" a="1"/>
  <c r="K90" i="3" a="1"/>
  <c r="K469" i="3" a="1"/>
  <c r="K412" i="3" a="1"/>
  <c r="K325" i="3" a="1"/>
  <c r="K155" i="3" a="1"/>
  <c r="K409" i="3" a="1"/>
  <c r="B7" i="3" a="1"/>
  <c r="B387" i="3" a="1"/>
  <c r="K279" i="3" a="1"/>
  <c r="K109" i="2" a="1"/>
  <c r="B255" i="3" a="1"/>
  <c r="K517" i="3" a="1"/>
  <c r="K139" i="2" a="1"/>
  <c r="K658" i="2" a="1"/>
  <c r="K637" i="3" a="1"/>
  <c r="B176" i="3" a="1"/>
  <c r="K433" i="2" a="1"/>
  <c r="K579" i="2" a="1"/>
  <c r="K699" i="2" a="1"/>
  <c r="B435" i="3" a="1"/>
  <c r="K551" i="3" a="1"/>
  <c r="B294" i="3" a="1"/>
  <c r="K158" i="2" a="1"/>
  <c r="B452" i="3" a="1"/>
  <c r="K342" i="2" a="1"/>
  <c r="K514" i="2" a="1"/>
  <c r="K535" i="2" a="1"/>
  <c r="K370" i="3" a="1"/>
  <c r="K630" i="3" a="1"/>
  <c r="K73" i="3" a="1"/>
  <c r="B447" i="3" a="1"/>
  <c r="B150" i="3" a="1"/>
  <c r="B537" i="3" a="1"/>
  <c r="K286" i="2" a="1"/>
  <c r="B583" i="3" a="1"/>
  <c r="B49" i="3" a="1"/>
  <c r="K664" i="2" a="1"/>
  <c r="K160" i="2" a="1"/>
  <c r="K179" i="2" a="1"/>
  <c r="K23" i="2" a="1"/>
  <c r="K66" i="2" a="1"/>
  <c r="K661" i="2" a="1"/>
  <c r="K644" i="2" a="1"/>
  <c r="B130" i="2" a="1"/>
  <c r="B699" i="2" a="1"/>
  <c r="K187" i="3" a="1"/>
  <c r="K571" i="3" a="1"/>
  <c r="K167" i="2" a="1"/>
  <c r="K94" i="2" a="1"/>
  <c r="K429" i="2" a="1"/>
  <c r="K220" i="3" a="1"/>
  <c r="K320" i="2" a="1"/>
  <c r="K199" i="2" a="1"/>
  <c r="K592" i="2" a="1"/>
  <c r="B478" i="3" a="1"/>
  <c r="K440" i="2" a="1"/>
  <c r="K397" i="2" a="1"/>
  <c r="K209" i="2" a="1"/>
  <c r="K660" i="2" a="1"/>
  <c r="K599" i="2" a="1"/>
  <c r="K612" i="2" a="1"/>
  <c r="K83" i="2" a="1"/>
  <c r="B97" i="3" a="1"/>
  <c r="B81" i="2" a="1"/>
  <c r="B487" i="2" a="1"/>
  <c r="B718" i="3" a="1"/>
  <c r="B450" i="3" a="1"/>
  <c r="K398" i="2" a="1"/>
  <c r="B81" i="3" a="1"/>
  <c r="K292" i="3" a="1"/>
  <c r="K525" i="3" a="1"/>
  <c r="K714" i="2" a="1"/>
  <c r="K96" i="2" a="1"/>
  <c r="K483" i="2" a="1"/>
  <c r="B475" i="2" a="1"/>
  <c r="B249" i="2" a="1"/>
  <c r="B118" i="2" a="1"/>
  <c r="B648" i="2" a="1"/>
  <c r="B280" i="2" a="1"/>
  <c r="B58" i="2" a="1"/>
  <c r="B244" i="2" a="1"/>
  <c r="B152" i="2" a="1"/>
  <c r="B509" i="2" a="1"/>
  <c r="K614" i="3" a="1"/>
  <c r="K165" i="2" a="1"/>
  <c r="K477" i="3" a="1"/>
  <c r="K290" i="2" a="1"/>
  <c r="B555" i="3" a="1"/>
  <c r="K207" i="2" a="1"/>
  <c r="K582" i="2" a="1"/>
  <c r="K247" i="2" a="1"/>
  <c r="K626" i="2" a="1"/>
  <c r="B603" i="2" a="1"/>
  <c r="B174" i="2" a="1"/>
  <c r="B156" i="2" a="1"/>
  <c r="B556" i="2" a="1"/>
  <c r="B586" i="2" a="1"/>
  <c r="K354" i="3" a="1"/>
  <c r="B215" i="3" a="1"/>
  <c r="K698" i="3" a="1"/>
  <c r="K309" i="2" a="1"/>
  <c r="K586" i="2" a="1"/>
  <c r="K302" i="2" a="1"/>
  <c r="K625" i="2" a="1"/>
  <c r="K363" i="2" a="1"/>
  <c r="B172" i="3" a="1"/>
  <c r="K356" i="2" a="1"/>
  <c r="B407" i="2" a="1"/>
  <c r="B234" i="2" a="1"/>
  <c r="B462" i="2" a="1"/>
  <c r="B140" i="2" a="1"/>
  <c r="B587" i="2" a="1"/>
  <c r="B642" i="2" a="1"/>
  <c r="B492" i="2" a="1"/>
  <c r="K552" i="3" a="1"/>
  <c r="K224" i="3" a="1"/>
  <c r="K379" i="3" a="1"/>
  <c r="K191" i="2" a="1"/>
  <c r="K456" i="2" a="1"/>
  <c r="K627" i="2" a="1"/>
  <c r="K677" i="2" a="1"/>
  <c r="K530" i="2" a="1"/>
  <c r="B349" i="3" a="1"/>
  <c r="K493" i="2" a="1"/>
  <c r="B476" i="3" a="1"/>
  <c r="B462" i="3" a="1"/>
  <c r="K276" i="3" a="1"/>
  <c r="K559" i="3" a="1"/>
  <c r="B170" i="3" a="1"/>
  <c r="K602" i="3" a="1"/>
  <c r="B431" i="3" a="1"/>
  <c r="B265" i="3" a="1"/>
  <c r="K264" i="3" a="1"/>
  <c r="K15" i="2" a="1"/>
  <c r="B83" i="3" a="1"/>
  <c r="K673" i="3" a="1"/>
  <c r="K249" i="2" a="1"/>
  <c r="K24" i="2" a="1"/>
  <c r="B560" i="3" a="1"/>
  <c r="K301" i="3" a="1"/>
  <c r="B395" i="3" a="1"/>
  <c r="B310" i="3" a="1"/>
  <c r="B60" i="3" a="1"/>
  <c r="K208" i="3" a="1"/>
  <c r="K382" i="2" a="1"/>
  <c r="K639" i="3" a="1"/>
  <c r="K107" i="3" a="1"/>
  <c r="B417" i="3" a="1"/>
  <c r="B148" i="3" a="1"/>
  <c r="K389" i="2" a="1"/>
  <c r="B362" i="3" a="1"/>
  <c r="K620" i="2" a="1"/>
  <c r="B481" i="3" a="1"/>
  <c r="B239" i="3" a="1"/>
  <c r="B631" i="3" a="1"/>
  <c r="B681" i="3" a="1"/>
  <c r="K15" i="3" a="1"/>
  <c r="B68" i="3" a="1"/>
  <c r="K142" i="2" a="1"/>
  <c r="B253" i="3" a="1"/>
  <c r="K332" i="2" a="1"/>
  <c r="B328" i="3" a="1"/>
  <c r="K72" i="2" a="1"/>
  <c r="K555" i="2" a="1"/>
  <c r="K600" i="2" a="1"/>
  <c r="K311" i="2" a="1"/>
  <c r="K182" i="2" a="1"/>
  <c r="K696" i="3" a="1"/>
  <c r="K434" i="2" a="1"/>
  <c r="K102" i="2" a="1"/>
  <c r="B204" i="2" a="1"/>
  <c r="B628" i="2" a="1"/>
  <c r="K328" i="3" a="1"/>
  <c r="K501" i="3" a="1"/>
  <c r="K337" i="3" a="1"/>
  <c r="K146" i="3" a="1"/>
  <c r="B611" i="3" a="1"/>
  <c r="B414" i="3" a="1"/>
  <c r="K152" i="3" a="1"/>
  <c r="K149" i="2" a="1"/>
  <c r="K471" i="3" a="1"/>
  <c r="B217" i="3" a="1"/>
  <c r="K468" i="2" a="1"/>
  <c r="K631" i="2" a="1"/>
  <c r="K112" i="3" a="1"/>
  <c r="B327" i="3" a="1"/>
  <c r="B237" i="3" a="1"/>
  <c r="K371" i="2" a="1"/>
  <c r="K117" i="2" a="1"/>
  <c r="K684" i="2" a="1"/>
  <c r="B59" i="2" a="1"/>
  <c r="B384" i="2" a="1"/>
  <c r="K183" i="3" a="1"/>
  <c r="B72" i="3" a="1"/>
  <c r="K407" i="3" a="1"/>
  <c r="K340" i="2" a="1"/>
  <c r="B367" i="3" a="1"/>
  <c r="K258" i="2" a="1"/>
  <c r="K226" i="2" a="1"/>
  <c r="K519" i="2" a="1"/>
  <c r="K507" i="2" a="1"/>
  <c r="B675" i="2" a="1"/>
  <c r="B210" i="2" a="1"/>
  <c r="B17" i="2" a="1"/>
  <c r="B697" i="2" a="1"/>
  <c r="B64" i="2" a="1"/>
  <c r="B683" i="2" a="1"/>
  <c r="B164" i="2" a="1"/>
  <c r="B514" i="2" a="1"/>
  <c r="K340" i="3" a="1"/>
  <c r="B343" i="3" a="1"/>
  <c r="K616" i="3" a="1"/>
  <c r="B165" i="3" a="1"/>
  <c r="K474" i="2" a="1"/>
  <c r="B24" i="3" a="1"/>
  <c r="K511" i="2" a="1"/>
  <c r="K197" i="2" a="1"/>
  <c r="B398" i="3" a="1"/>
  <c r="K33" i="2" a="1"/>
  <c r="B466" i="2" a="1"/>
  <c r="B417" i="2" a="1"/>
  <c r="B665" i="2" a="1"/>
  <c r="B689" i="2" a="1"/>
  <c r="B107" i="2" a="1"/>
  <c r="K622" i="3" a="1"/>
  <c r="B301" i="3" a="1"/>
  <c r="K294" i="2" a="1"/>
  <c r="K383" i="2" a="1"/>
  <c r="K472" i="2" a="1"/>
  <c r="K172" i="2" a="1"/>
  <c r="K60" i="2" a="1"/>
  <c r="K604" i="2" a="1"/>
  <c r="K122" i="2" a="1"/>
  <c r="K538" i="2" a="1"/>
  <c r="B270" i="2" a="1"/>
  <c r="B571" i="2" a="1"/>
  <c r="B211" i="2" a="1"/>
  <c r="B411" i="2" a="1"/>
  <c r="B30" i="2" a="1"/>
  <c r="B382" i="2" a="1"/>
  <c r="B567" i="2" a="1"/>
  <c r="B607" i="3" a="1"/>
  <c r="B195" i="3" a="1"/>
  <c r="B152" i="3" a="1"/>
  <c r="B427" i="3" a="1"/>
  <c r="B714" i="3" a="1"/>
  <c r="K601" i="2" a="1"/>
  <c r="B69" i="3" a="1"/>
  <c r="B207" i="3" a="1"/>
  <c r="K135" i="2" a="1"/>
  <c r="B574" i="2" a="1"/>
  <c r="B43" i="3" a="1"/>
  <c r="K37" i="2" a="1"/>
  <c r="B651" i="3" a="1"/>
  <c r="K640" i="3" a="1"/>
  <c r="B319" i="3" a="1"/>
  <c r="K291" i="3" a="1"/>
  <c r="K357" i="3" a="1"/>
  <c r="K680" i="3" a="1"/>
  <c r="B683" i="3" a="1"/>
  <c r="B548" i="3" a="1"/>
  <c r="B637" i="3" a="1"/>
  <c r="B571" i="3" a="1"/>
  <c r="K77" i="3" a="1"/>
  <c r="K162" i="3" a="1"/>
  <c r="B263" i="3" a="1"/>
  <c r="K298" i="3" a="1"/>
  <c r="K555" i="3" a="1"/>
  <c r="B345" i="3" a="1"/>
  <c r="K453" i="2" a="1"/>
  <c r="B144" i="3" a="1"/>
  <c r="K587" i="2" a="1"/>
  <c r="K213" i="3" a="1"/>
  <c r="B385" i="3" a="1"/>
  <c r="K263" i="3" a="1"/>
  <c r="K194" i="2" a="1"/>
  <c r="K683" i="2" a="1"/>
  <c r="B138" i="3" a="1"/>
  <c r="K11" i="2" a="1"/>
  <c r="B44" i="3" a="1"/>
  <c r="K227" i="2" a="1"/>
  <c r="K221" i="3" a="1"/>
  <c r="K574" i="3" a="1"/>
  <c r="K258" i="3" a="1"/>
  <c r="K334" i="2" a="1"/>
  <c r="K357" i="2" a="1"/>
  <c r="B88" i="3" a="1"/>
  <c r="K413" i="2" a="1"/>
  <c r="B171" i="3" a="1"/>
  <c r="K130" i="2" a="1"/>
  <c r="K497" i="2" a="1"/>
  <c r="K2" i="2" a="1"/>
  <c r="K396" i="2" a="1"/>
  <c r="K571" i="2" a="1"/>
  <c r="B125" i="3" a="1"/>
  <c r="B157" i="3" a="1"/>
  <c r="K413" i="3" a="1"/>
  <c r="B358" i="2" a="1"/>
  <c r="K99" i="3" a="1"/>
  <c r="K14" i="3" a="1"/>
  <c r="B359" i="3" a="1"/>
  <c r="B272" i="3" a="1"/>
  <c r="K321" i="3" a="1"/>
  <c r="B169" i="3" a="1"/>
  <c r="B32" i="3" a="1"/>
  <c r="K4" i="3" a="1"/>
  <c r="K437" i="2" a="1"/>
  <c r="K489" i="3" a="1"/>
  <c r="B190" i="3" a="1"/>
  <c r="K510" i="2" a="1"/>
  <c r="K686" i="2" a="1"/>
  <c r="B136" i="3" a="1"/>
  <c r="K3" i="2" a="1"/>
  <c r="K697" i="2" a="1"/>
  <c r="K235" i="2" a="1"/>
  <c r="K595" i="2" a="1"/>
  <c r="K454" i="2" a="1"/>
  <c r="B28" i="2" a="1"/>
  <c r="K108" i="3" a="1"/>
  <c r="B484" i="3" a="1"/>
  <c r="K353" i="3" a="1"/>
  <c r="B46" i="3" a="1"/>
  <c r="K274" i="2" a="1"/>
  <c r="B110" i="3" a="1"/>
  <c r="K280" i="2" a="1"/>
  <c r="B48" i="3" a="1"/>
  <c r="K630" i="2" a="1"/>
  <c r="B220" i="3" a="1"/>
  <c r="B16" i="2" a="1"/>
  <c r="B664" i="2" a="1"/>
  <c r="B278" i="2" a="1"/>
  <c r="B379" i="2" a="1"/>
  <c r="B31" i="2" a="1"/>
  <c r="B471" i="2" a="1"/>
  <c r="B342" i="2" a="1"/>
  <c r="B368" i="2" a="1"/>
  <c r="K290" i="3" a="1"/>
  <c r="B305" i="3" a="1"/>
  <c r="K494" i="3" a="1"/>
  <c r="K228" i="2" a="1"/>
  <c r="K522" i="2" a="1"/>
  <c r="K188" i="2" a="1"/>
  <c r="K690" i="2" a="1"/>
  <c r="K469" i="2" a="1"/>
  <c r="K421" i="3" a="1"/>
  <c r="K480" i="2" a="1"/>
  <c r="B478" i="2" a="1"/>
  <c r="B184" i="2" a="1"/>
  <c r="B12" i="2" a="1"/>
  <c r="B60" i="2" a="1"/>
  <c r="B656" i="2" a="1"/>
  <c r="K358" i="3" a="1"/>
  <c r="K49" i="3" a="1"/>
  <c r="K105" i="3" a="1"/>
  <c r="K527" i="2" a="1"/>
  <c r="K345" i="3" a="1"/>
  <c r="K91" i="3" a="1"/>
  <c r="B58" i="3" a="1"/>
  <c r="B703" i="3" a="1"/>
  <c r="B96" i="3" a="1"/>
  <c r="K506" i="3" a="1"/>
  <c r="K121" i="2" a="1"/>
  <c r="K106" i="3" a="1"/>
  <c r="B107" i="3" a="1"/>
  <c r="K159" i="2" a="1"/>
  <c r="K140" i="3" a="1"/>
  <c r="K69" i="2" a="1"/>
  <c r="K639" i="2" a="1"/>
  <c r="K230" i="3" a="1"/>
  <c r="K317" i="2" a="1"/>
  <c r="K373" i="2" a="1"/>
  <c r="K567" i="3" a="1"/>
  <c r="K283" i="2" a="1"/>
  <c r="B187" i="3" a="1"/>
  <c r="K487" i="2" a="1"/>
  <c r="B322" i="3" a="1"/>
  <c r="B676" i="3" a="1"/>
  <c r="B381" i="3" a="1"/>
  <c r="B298" i="3" a="1"/>
  <c r="K468" i="3" a="1"/>
  <c r="K632" i="2" a="1"/>
  <c r="K49" i="2" a="1"/>
  <c r="K449" i="2" a="1"/>
  <c r="B470" i="3" a="1"/>
  <c r="K36" i="2" a="1"/>
  <c r="K17" i="3" a="1"/>
  <c r="K136" i="3" a="1"/>
  <c r="B393" i="3" a="1"/>
  <c r="K611" i="2" a="1"/>
  <c r="K76" i="2" a="1"/>
  <c r="K35" i="2" a="1"/>
  <c r="K190" i="2" a="1"/>
  <c r="K665" i="3" a="1"/>
  <c r="K372" i="2" a="1"/>
  <c r="B79" i="3" a="1"/>
  <c r="K673" i="2" a="1"/>
  <c r="K685" i="2" a="1"/>
  <c r="B2" i="2" a="1"/>
  <c r="K315" i="2" a="1"/>
  <c r="B321" i="3" a="1"/>
  <c r="K369" i="2" a="1"/>
  <c r="B223" i="2" a="1"/>
  <c r="B517" i="3" a="1"/>
  <c r="K492" i="3" a="1"/>
  <c r="B413" i="3" a="1"/>
  <c r="K145" i="3" a="1"/>
  <c r="K374" i="3" a="1"/>
  <c r="K310" i="2" a="1"/>
  <c r="K103" i="2" a="1"/>
  <c r="B221" i="3" a="1"/>
  <c r="K452" i="2" a="1"/>
  <c r="B370" i="3" a="1"/>
  <c r="K46" i="2" a="1"/>
  <c r="K350" i="2" a="1"/>
  <c r="K676" i="2" a="1"/>
  <c r="K478" i="2" a="1"/>
  <c r="K545" i="2" a="1"/>
  <c r="B487" i="3" a="1"/>
  <c r="K559" i="2" a="1"/>
  <c r="K459" i="2" a="1"/>
  <c r="B401" i="2" a="1"/>
  <c r="B632" i="2" a="1"/>
  <c r="K591" i="3" a="1"/>
  <c r="B468" i="3" a="1"/>
  <c r="B37" i="3" a="1"/>
  <c r="K470" i="2" a="1"/>
  <c r="K502" i="2" a="1"/>
  <c r="K402" i="2" a="1"/>
  <c r="K326" i="3" a="1"/>
  <c r="K585" i="2" a="1"/>
  <c r="K436" i="2" a="1"/>
  <c r="K151" i="2" a="1"/>
  <c r="B448" i="2" a="1"/>
  <c r="B62" i="2" a="1"/>
  <c r="B693" i="2" a="1"/>
  <c r="B198" i="2" a="1"/>
  <c r="B237" i="2" a="1"/>
  <c r="B143" i="2" a="1"/>
  <c r="B38" i="2" a="1"/>
  <c r="B581" i="2" a="1"/>
  <c r="K251" i="3" a="1"/>
  <c r="K295" i="2" a="1"/>
  <c r="K131" i="2" a="1"/>
  <c r="K442" i="2" a="1"/>
  <c r="K552" i="2" a="1"/>
  <c r="K526" i="2" a="1"/>
  <c r="K457" i="2" a="1"/>
  <c r="K541" i="2" a="1"/>
  <c r="K575" i="3" a="1"/>
  <c r="K623" i="2" a="1"/>
  <c r="B35" i="2" a="1"/>
  <c r="B296" i="2" a="1"/>
  <c r="B48" i="2" a="1"/>
  <c r="B704" i="2" a="1"/>
  <c r="B691" i="2" a="1"/>
  <c r="K323" i="3" a="1"/>
  <c r="K83" i="3" a="1"/>
  <c r="K341" i="2" a="1"/>
  <c r="B25" i="3" a="1"/>
  <c r="B315" i="3" a="1"/>
  <c r="K527" i="3" a="1"/>
  <c r="K447" i="2" a="1"/>
  <c r="K482" i="3" a="1"/>
  <c r="B232" i="3" a="1"/>
  <c r="K33" i="3" a="1"/>
  <c r="B491" i="3" a="1"/>
  <c r="K648" i="2" a="1"/>
  <c r="K93" i="2" a="1"/>
  <c r="B701" i="2" a="1"/>
  <c r="K291" i="2" a="1"/>
  <c r="B343" i="2" a="1"/>
  <c r="B279" i="3" a="1"/>
  <c r="B260" i="3" a="1"/>
  <c r="B479" i="3" a="1"/>
  <c r="B335" i="2" a="1"/>
  <c r="B228" i="2" a="1"/>
  <c r="B687" i="2" a="1"/>
  <c r="B337" i="2" a="1"/>
  <c r="B404" i="2" a="1"/>
  <c r="K210" i="3" a="1"/>
  <c r="K566" i="2" a="1"/>
  <c r="K584" i="2" a="1"/>
  <c r="K282" i="2" a="1"/>
  <c r="K501" i="2" a="1"/>
  <c r="K504" i="2" a="1"/>
  <c r="B672" i="2" a="1"/>
  <c r="B644" i="2" a="1"/>
  <c r="K178" i="3" a="1"/>
  <c r="K219" i="3" a="1"/>
  <c r="B323" i="3" a="1"/>
  <c r="K251" i="2" a="1"/>
  <c r="K241" i="2" a="1"/>
  <c r="K16" i="2" a="1"/>
  <c r="K605" i="2" a="1"/>
  <c r="K718" i="2" a="1"/>
  <c r="K446" i="2" a="1"/>
  <c r="B388" i="3" a="1"/>
  <c r="B101" i="2" a="1"/>
  <c r="B449" i="2" a="1"/>
  <c r="B265" i="2" a="1"/>
  <c r="B214" i="2" a="1"/>
  <c r="B676" i="2" a="1"/>
  <c r="B77" i="2" a="1"/>
  <c r="B651" i="2" a="1"/>
  <c r="K29" i="3" a="1"/>
  <c r="B11" i="3" a="1"/>
  <c r="K98" i="2" a="1"/>
  <c r="K711" i="2" a="1"/>
  <c r="K609" i="2" a="1"/>
  <c r="K232" i="2" a="1"/>
  <c r="B682" i="3" a="1"/>
  <c r="K616" i="2" a="1"/>
  <c r="K657" i="2" a="1"/>
  <c r="B19" i="3" a="1"/>
  <c r="B442" i="2" a="1"/>
  <c r="B403" i="2" a="1"/>
  <c r="B141" i="2" a="1"/>
  <c r="B366" i="2" a="1"/>
  <c r="B536" i="2" a="1"/>
  <c r="B474" i="2" a="1"/>
  <c r="B22" i="3" a="1"/>
  <c r="K368" i="2" a="1"/>
  <c r="B612" i="2" a="1"/>
  <c r="B239" i="2" a="1"/>
  <c r="B601" i="2" a="1"/>
  <c r="B108" i="2" a="1"/>
  <c r="B84" i="2" a="1"/>
  <c r="B266" i="2" a="1"/>
  <c r="B700" i="2" a="1"/>
  <c r="B359" i="2" a="1"/>
  <c r="B256" i="2" a="1"/>
  <c r="B160" i="3" a="1"/>
  <c r="K521" i="2" a="1"/>
  <c r="B530" i="2" a="1"/>
  <c r="B673" i="2" a="1"/>
  <c r="B326" i="2" a="1"/>
  <c r="B98" i="2" a="1"/>
  <c r="B594" i="2" a="1"/>
  <c r="B494" i="2" a="1"/>
  <c r="B170" i="2" a="1"/>
  <c r="K173" i="3" a="1"/>
  <c r="K484" i="3" a="1"/>
  <c r="K560" i="2" a="1"/>
  <c r="K638" i="2" a="1"/>
  <c r="B566" i="2" a="1"/>
  <c r="B114" i="2" a="1"/>
  <c r="B194" i="2" a="1"/>
  <c r="B482" i="2" a="1"/>
  <c r="B175" i="2" a="1"/>
  <c r="B553" i="2" a="1"/>
  <c r="B377" i="2" a="1"/>
  <c r="K346" i="2" a="1"/>
  <c r="B352" i="2" a="1"/>
  <c r="B187" i="2" a="1"/>
  <c r="K284" i="3" a="1"/>
  <c r="K460" i="2" a="1"/>
  <c r="K539" i="2" a="1"/>
  <c r="B307" i="2" a="1"/>
  <c r="B109" i="2" a="1"/>
  <c r="B57" i="2" a="1"/>
  <c r="B157" i="2" a="1"/>
  <c r="K374" i="2" a="1"/>
  <c r="K188" i="3" a="1"/>
  <c r="B80" i="2" a="1"/>
  <c r="K333" i="2" a="1"/>
  <c r="K588" i="2" a="1"/>
  <c r="B532" i="2" a="1"/>
  <c r="B711" i="2" a="1"/>
  <c r="B680" i="2" a="1"/>
  <c r="B527" i="2" a="1"/>
  <c r="B588" i="2" a="1"/>
  <c r="B54" i="2" a="1"/>
  <c r="B446" i="2" a="1"/>
  <c r="K693" i="2" a="1"/>
  <c r="B120" i="2" a="1"/>
  <c r="B259" i="2" a="1"/>
  <c r="B470" i="2" a="1"/>
  <c r="B386" i="3" a="1"/>
  <c r="B134" i="3" a="1"/>
  <c r="B535" i="2" a="1"/>
  <c r="B468" i="2" a="1"/>
  <c r="B4" i="2" a="1"/>
  <c r="B663" i="2" a="1"/>
  <c r="B625" i="2" a="1"/>
  <c r="B153" i="2" a="1"/>
  <c r="K73" i="2" a="1"/>
  <c r="B459" i="3" a="1"/>
  <c r="K153" i="2" a="1"/>
  <c r="K666" i="2" a="1"/>
  <c r="K215" i="2" a="1"/>
  <c r="K415" i="2" a="1"/>
  <c r="K56" i="3" a="1"/>
  <c r="B21" i="3" a="1"/>
  <c r="B115" i="2" a="1"/>
  <c r="K421" i="2" a="1"/>
  <c r="B396" i="2" a="1"/>
  <c r="K314" i="2" a="1"/>
  <c r="B712" i="2" a="1"/>
  <c r="K175" i="2" a="1"/>
  <c r="K210" i="2" a="1"/>
  <c r="K171" i="2" a="1"/>
  <c r="B395" i="2" a="1"/>
  <c r="B511" i="2" a="1"/>
  <c r="B330" i="2" a="1"/>
  <c r="B440" i="2" a="1"/>
  <c r="B469" i="2" a="1"/>
  <c r="B274" i="3" a="1"/>
  <c r="B608" i="3" a="1"/>
  <c r="B219" i="3" a="1"/>
  <c r="K385" i="2" a="1"/>
  <c r="K570" i="2" a="1"/>
  <c r="K418" i="2" a="1"/>
  <c r="B41" i="2" a="1"/>
  <c r="B196" i="2" a="1"/>
  <c r="B613" i="3" a="1"/>
  <c r="B360" i="3" a="1"/>
  <c r="K417" i="2" a="1"/>
  <c r="K503" i="2" a="1"/>
  <c r="K420" i="2" a="1"/>
  <c r="K289" i="2" a="1"/>
  <c r="K551" i="2" a="1"/>
  <c r="K694" i="2" a="1"/>
  <c r="K224" i="2" a="1"/>
  <c r="K376" i="2" a="1"/>
  <c r="B203" i="2" a="1"/>
  <c r="B205" i="2" a="1"/>
  <c r="B654" i="2" a="1"/>
  <c r="B260" i="2" a="1"/>
  <c r="B308" i="2" a="1"/>
  <c r="B97" i="2" a="1"/>
  <c r="B88" i="2" a="1"/>
  <c r="K662" i="3" a="1"/>
  <c r="B630" i="3" a="1"/>
  <c r="B372" i="3" a="1"/>
  <c r="K561" i="3" a="1"/>
  <c r="K294" i="3" a="1"/>
  <c r="K379" i="2" a="1"/>
  <c r="B602" i="3" a="1"/>
  <c r="K201" i="2" a="1"/>
  <c r="B47" i="3" a="1"/>
  <c r="B19" i="2" a="1"/>
  <c r="B264" i="2" a="1"/>
  <c r="B316" i="2" a="1"/>
  <c r="B563" i="2" a="1"/>
  <c r="B267" i="2" a="1"/>
  <c r="B318" i="2" a="1"/>
  <c r="B191" i="2" a="1"/>
  <c r="B351" i="3" a="1"/>
  <c r="K574" i="2" a="1"/>
  <c r="B360" i="2" a="1"/>
  <c r="B584" i="2" a="1"/>
  <c r="B18" i="2" a="1"/>
  <c r="B269" i="2" a="1"/>
  <c r="B375" i="2" a="1"/>
  <c r="B460" i="2" a="1"/>
  <c r="B520" i="2" a="1"/>
  <c r="B525" i="2" a="1"/>
  <c r="B339" i="2" a="1"/>
  <c r="B442" i="3" a="1"/>
  <c r="K543" i="2" a="1"/>
  <c r="B168" i="2" a="1"/>
  <c r="B25" i="2" a="1"/>
  <c r="B332" i="2" a="1"/>
  <c r="B714" i="2" a="1"/>
  <c r="B604" i="2" a="1"/>
  <c r="B546" i="2" a="1"/>
  <c r="B526" i="2" a="1"/>
  <c r="K719" i="2" a="1"/>
  <c r="K678" i="3" a="1"/>
  <c r="B84" i="3" a="1"/>
  <c r="K528" i="2" a="1"/>
  <c r="B710" i="2" a="1"/>
  <c r="B552" i="2" a="1"/>
  <c r="B242" i="2" a="1"/>
  <c r="B568" i="2" a="1"/>
  <c r="B493" i="2" a="1"/>
  <c r="B119" i="2" a="1"/>
  <c r="B144" i="2" a="1"/>
  <c r="B388" i="2" a="1"/>
  <c r="B425" i="2" a="1"/>
  <c r="B501" i="2" a="1"/>
  <c r="K668" i="3" a="1"/>
  <c r="B198" i="3" a="1"/>
  <c r="K617" i="2" a="1"/>
  <c r="B427" i="2" a="1"/>
  <c r="B617" i="2" a="1"/>
  <c r="B73" i="2" a="1"/>
  <c r="B182" i="2" a="1"/>
  <c r="B151" i="3" a="1"/>
  <c r="B108" i="3" a="1"/>
  <c r="B444" i="2" a="1"/>
  <c r="K593" i="2" a="1"/>
  <c r="K500" i="2" a="1"/>
  <c r="B42" i="2" a="1"/>
  <c r="B311" i="2" a="1"/>
  <c r="B225" i="2" a="1"/>
  <c r="B599" i="2" a="1"/>
  <c r="B389" i="2" a="1"/>
  <c r="B558" i="2" a="1"/>
  <c r="B508" i="3" a="1"/>
  <c r="B306" i="2" a="1"/>
  <c r="B473" i="2" a="1"/>
  <c r="B459" i="2" a="1"/>
  <c r="B92" i="2" a="1"/>
  <c r="K410" i="3" a="1"/>
  <c r="K30" i="2" a="1"/>
  <c r="B564" i="2" a="1"/>
  <c r="B387" i="2" a="1"/>
  <c r="B538" i="2" a="1"/>
  <c r="B95" i="2" a="1"/>
  <c r="B36" i="2" a="1"/>
  <c r="B541" i="2" a="1"/>
  <c r="B199" i="3" a="1"/>
  <c r="K46" i="3" a="1"/>
  <c r="K629" i="2" a="1"/>
  <c r="B99" i="3" a="1"/>
  <c r="K84" i="2" a="1"/>
  <c r="K670" i="2" a="1"/>
  <c r="B41" i="3" a="1"/>
  <c r="K537" i="2" a="1"/>
  <c r="B547" i="2" a="1"/>
  <c r="K655" i="2" a="1"/>
  <c r="B624" i="2" a="1"/>
  <c r="K273" i="2" a="1"/>
  <c r="B172" i="2" a="1"/>
  <c r="K262" i="3" a="1"/>
  <c r="K148" i="2" a="1"/>
  <c r="K667" i="2" a="1"/>
  <c r="B445" i="2" a="1"/>
  <c r="B235" i="2" a="1"/>
  <c r="B534" i="2" a="1"/>
  <c r="B147" i="2" a="1"/>
  <c r="B593" i="2" a="1"/>
  <c r="K123" i="3" a="1"/>
  <c r="B5" i="3" a="1"/>
  <c r="K711" i="3" a="1"/>
  <c r="K225" i="2" a="1"/>
  <c r="B271" i="3" a="1"/>
  <c r="K625" i="3" a="1"/>
  <c r="B287" i="2" a="1"/>
  <c r="B137" i="2" a="1"/>
  <c r="K531" i="3" a="1"/>
  <c r="K312" i="3" a="1"/>
  <c r="K513" i="3" a="1"/>
  <c r="K164" i="3" a="1"/>
  <c r="K717" i="2" a="1"/>
  <c r="K79" i="2" a="1"/>
  <c r="K515" i="2" a="1"/>
  <c r="K380" i="2" a="1"/>
  <c r="B306" i="3" a="1"/>
  <c r="K68" i="2" a="1"/>
  <c r="B719" i="2" a="1"/>
  <c r="B218" i="2" a="1"/>
  <c r="B313" i="2" a="1"/>
  <c r="B20" i="2" a="1"/>
  <c r="B705" i="2" a="1"/>
  <c r="B362" i="2" a="1"/>
  <c r="B331" i="2" a="1"/>
  <c r="K431" i="3" a="1"/>
  <c r="K78" i="2" a="1"/>
  <c r="K92" i="2" a="1"/>
  <c r="B285" i="3" a="1"/>
  <c r="B587" i="3" a="1"/>
  <c r="K597" i="2" a="1"/>
  <c r="K169" i="2" a="1"/>
  <c r="K706" i="2" a="1"/>
  <c r="K108" i="2" a="1"/>
  <c r="B394" i="2" a="1"/>
  <c r="B666" i="2" a="1"/>
  <c r="B670" i="2" a="1"/>
  <c r="B439" i="2" a="1"/>
  <c r="B533" i="2" a="1"/>
  <c r="B320" i="2" a="1"/>
  <c r="B23" i="2" a="1"/>
  <c r="K212" i="2" a="1"/>
  <c r="K27" i="2" a="1"/>
  <c r="B208" i="2" a="1"/>
  <c r="B274" i="2" a="1"/>
  <c r="B262" i="2" a="1"/>
  <c r="B7" i="2" a="1"/>
  <c r="B418" i="2" a="1"/>
  <c r="B578" i="2" a="1"/>
  <c r="B300" i="2" a="1"/>
  <c r="B500" i="2" a="1"/>
  <c r="B412" i="2" a="1"/>
  <c r="K75" i="2" a="1"/>
  <c r="K322" i="2" a="1"/>
  <c r="B111" i="2" a="1"/>
  <c r="B353" i="2" a="1"/>
  <c r="B650" i="2" a="1"/>
  <c r="B694" i="2" a="1"/>
  <c r="B347" i="2" a="1"/>
  <c r="B195" i="2" a="1"/>
  <c r="B349" i="2" a="1"/>
  <c r="B212" i="3" a="1"/>
  <c r="K116" i="3" a="1"/>
  <c r="K327" i="2" a="1"/>
  <c r="K53" i="2" a="1"/>
  <c r="B344" i="2" a="1"/>
  <c r="B303" i="2" a="1"/>
  <c r="B173" i="2" a="1"/>
  <c r="B647" i="2" a="1"/>
  <c r="B82" i="2" a="1"/>
  <c r="B441" i="2" a="1"/>
  <c r="B135" i="2" a="1"/>
  <c r="B99" i="2" a="1"/>
  <c r="B565" i="2" a="1"/>
  <c r="B435" i="2" a="1"/>
  <c r="K615" i="3" a="1"/>
  <c r="K611" i="3" a="1"/>
  <c r="K327" i="3" a="1"/>
  <c r="K568" i="2" a="1"/>
  <c r="K239" i="2" a="1"/>
  <c r="B53" i="3" a="1"/>
  <c r="K345" i="2" a="1"/>
  <c r="B371" i="3" a="1"/>
  <c r="K532" i="2" a="1"/>
  <c r="B701" i="3" a="1"/>
  <c r="K516" i="2" a="1"/>
  <c r="B255" i="2" a="1"/>
  <c r="K316" i="2" a="1"/>
  <c r="B44" i="2" a="1"/>
  <c r="B251" i="3" a="1"/>
  <c r="K628" i="2" a="1"/>
  <c r="K636" i="2" a="1"/>
  <c r="B519" i="2" a="1"/>
  <c r="B523" i="2" a="1"/>
  <c r="B582" i="2" a="1"/>
  <c r="B497" i="2" a="1"/>
  <c r="K416" i="3" a="1"/>
  <c r="B177" i="3" a="1"/>
  <c r="K145" i="2" a="1"/>
  <c r="B278" i="3" a="1"/>
  <c r="K186" i="2" a="1"/>
  <c r="K86" i="2" a="1"/>
  <c r="K144" i="2" a="1"/>
  <c r="B145" i="2" a="1"/>
  <c r="B426" i="2" a="1"/>
  <c r="B697" i="3" a="1"/>
  <c r="B264" i="3" a="1"/>
  <c r="K19" i="2" a="1"/>
  <c r="B373" i="3" a="1"/>
  <c r="B415" i="3" a="1"/>
  <c r="K520" i="2" a="1"/>
  <c r="K97" i="2" a="1"/>
  <c r="K245" i="2" a="1"/>
  <c r="K279" i="2" a="1"/>
  <c r="B163" i="2" a="1"/>
  <c r="B570" i="2" a="1"/>
  <c r="B24" i="2" a="1"/>
  <c r="B273" i="2" a="1"/>
  <c r="B718" i="2" a="1"/>
  <c r="B26" i="2" a="1"/>
  <c r="B605" i="2" a="1"/>
  <c r="B136" i="2" a="1"/>
  <c r="K573" i="3" a="1"/>
  <c r="B547" i="3" a="1"/>
  <c r="K277" i="2" a="1"/>
  <c r="B161" i="3" a="1"/>
  <c r="B38" i="3" a="1"/>
  <c r="K267" i="3" a="1"/>
  <c r="K589" i="2" a="1"/>
  <c r="K67" i="2" a="1"/>
  <c r="K366" i="2" a="1"/>
  <c r="B424" i="2" a="1"/>
  <c r="B681" i="2" a="1"/>
  <c r="B202" i="2" a="1"/>
  <c r="B543" i="2" a="1"/>
  <c r="B485" i="2" a="1"/>
  <c r="B6" i="2" a="1"/>
  <c r="B707" i="2" a="1"/>
  <c r="K20" i="2" a="1"/>
  <c r="K319" i="2" a="1"/>
  <c r="B243" i="2" a="1"/>
  <c r="B589" i="2" a="1"/>
  <c r="B454" i="2" a="1"/>
  <c r="B410" i="2" a="1"/>
  <c r="B631" i="2" a="1"/>
  <c r="B658" i="2" a="1"/>
  <c r="B155" i="2" a="1"/>
  <c r="B630" i="2" a="1"/>
  <c r="K288" i="3" a="1"/>
  <c r="K221" i="2" a="1"/>
  <c r="K486" i="2" a="1"/>
  <c r="B456" i="2" a="1"/>
  <c r="B685" i="2" a="1"/>
  <c r="B383" i="2" a="1"/>
  <c r="B450" i="2" a="1"/>
  <c r="B415" i="2" a="1"/>
  <c r="B124" i="2" a="1"/>
  <c r="B438" i="2" a="1"/>
  <c r="K681" i="2" a="1"/>
  <c r="B648" i="3" a="1"/>
  <c r="K689" i="2" a="1"/>
  <c r="B76" i="2" a="1"/>
  <c r="B29" i="2" a="1"/>
  <c r="B158" i="2" a="1"/>
  <c r="B555" i="2" a="1"/>
  <c r="B398" i="2" a="1"/>
  <c r="B554" i="2" a="1"/>
  <c r="B461" i="2" a="1"/>
  <c r="B463" i="2" a="1"/>
  <c r="B595" i="2" a="1"/>
  <c r="B696" i="3" a="1"/>
  <c r="B162" i="2" a="1"/>
  <c r="B623" i="3" a="1"/>
  <c r="K300" i="2" a="1"/>
  <c r="B597" i="2" a="1"/>
  <c r="B257" i="2" a="1"/>
  <c r="B495" i="2" a="1"/>
  <c r="B91" i="2" a="1"/>
  <c r="B380" i="2" a="1"/>
  <c r="B506" i="2" a="1"/>
  <c r="B678" i="2" a="1"/>
  <c r="B146" i="2" a="1"/>
  <c r="K174" i="2" a="1"/>
  <c r="K663" i="2" a="1"/>
  <c r="B299" i="2" a="1"/>
  <c r="B583" i="2" a="1"/>
  <c r="B261" i="2" a="1"/>
  <c r="B159" i="2" a="1"/>
  <c r="B179" i="2" a="1"/>
  <c r="B319" i="2" a="1"/>
  <c r="K261" i="2" a="1"/>
  <c r="B232" i="2" a="1"/>
  <c r="B590" i="2" a="1"/>
  <c r="B717" i="2" a="1"/>
  <c r="K582" i="3" a="1"/>
  <c r="K338" i="3" a="1"/>
  <c r="B236" i="3" a="1"/>
  <c r="B510" i="2" a="1"/>
  <c r="B393" i="2" a="1"/>
  <c r="B229" i="2" a="1"/>
  <c r="B528" i="2" a="1"/>
  <c r="B51" i="2" a="1"/>
  <c r="B465" i="2" a="1"/>
  <c r="B611" i="2" a="1"/>
  <c r="B46" i="2" a="1"/>
  <c r="B392" i="3" a="1"/>
  <c r="K716" i="2" a="1"/>
  <c r="B380" i="3" a="1"/>
  <c r="K488" i="2" a="1"/>
  <c r="K265" i="2" a="1"/>
  <c r="K649" i="2" a="1"/>
  <c r="K355" i="2" a="1"/>
  <c r="K90" i="2" a="1"/>
  <c r="K58" i="2" a="1"/>
  <c r="B341" i="3" a="1"/>
  <c r="K704" i="2" a="1"/>
  <c r="B357" i="2" a="1"/>
  <c r="K324" i="2" a="1"/>
  <c r="B556" i="3" a="1"/>
  <c r="K590" i="2" a="1"/>
  <c r="K518" i="3" a="1"/>
  <c r="K307" i="2" a="1"/>
  <c r="B102" i="2" a="1"/>
  <c r="B43" i="2" a="1"/>
  <c r="B346" i="2" a="1"/>
  <c r="B201" i="2" a="1"/>
  <c r="K700" i="3" a="1"/>
  <c r="K267" i="2" a="1"/>
  <c r="B290" i="3" a="1"/>
  <c r="B36" i="3" a="1"/>
  <c r="K517" i="2" a="1"/>
  <c r="K594" i="2" a="1"/>
  <c r="K534" i="3" a="1"/>
  <c r="B78" i="2" a="1"/>
  <c r="B268" i="2" a="1"/>
  <c r="K257" i="3" a="1"/>
  <c r="K355" i="3" a="1"/>
  <c r="K146" i="2" a="1"/>
  <c r="B120" i="3" a="1"/>
  <c r="B256" i="3" a="1"/>
  <c r="K168" i="2" a="1"/>
  <c r="K531" i="2" a="1"/>
  <c r="B143" i="3" a="1"/>
  <c r="K406" i="2" a="1"/>
  <c r="B85" i="2" a="1"/>
  <c r="B4" i="1" a="1"/>
  <c r="B258" i="2" a="1"/>
  <c r="B659" i="2" a="1"/>
  <c r="B434" i="2" a="1"/>
  <c r="B181" i="2" a="1"/>
  <c r="B679" i="2" a="1"/>
  <c r="B406" i="2" a="1"/>
  <c r="K424" i="3" a="1"/>
  <c r="B55" i="3" a="1"/>
  <c r="K409" i="2" a="1"/>
  <c r="K31" i="2" a="1"/>
  <c r="B636" i="3" a="1"/>
  <c r="K115" i="2" a="1"/>
  <c r="K695" i="2" a="1"/>
  <c r="K554" i="2" a="1"/>
  <c r="K269" i="2" a="1"/>
  <c r="B428" i="2" a="1"/>
  <c r="B250" i="2" a="1"/>
  <c r="B176" i="2" a="1"/>
  <c r="B432" i="2" a="1"/>
  <c r="B70" i="2" a="1"/>
  <c r="B607" i="2" a="1"/>
  <c r="B238" i="2" a="1"/>
  <c r="B493" i="3" a="1"/>
  <c r="K547" i="2" a="1"/>
  <c r="B477" i="2" a="1"/>
  <c r="B423" i="2" a="1"/>
  <c r="B55" i="2" a="1"/>
  <c r="B365" i="2" a="1"/>
  <c r="B11" i="2" a="1"/>
  <c r="B549" i="2" a="1"/>
  <c r="B9" i="2" a="1"/>
  <c r="B615" i="2" a="1"/>
  <c r="B131" i="2" a="1"/>
  <c r="B401" i="3" a="1"/>
  <c r="K548" i="2" a="1"/>
  <c r="B531" i="2" a="1"/>
  <c r="B167" i="2" a="1"/>
  <c r="B455" i="2" a="1"/>
  <c r="B557" i="2" a="1"/>
  <c r="B606" i="2" a="1"/>
  <c r="B75" i="2" a="1"/>
  <c r="B516" i="2" a="1"/>
  <c r="B150" i="2" a="1"/>
  <c r="B126" i="3" a="1"/>
  <c r="K654" i="2" a="1"/>
  <c r="B129" i="2" a="1"/>
  <c r="B221" i="2" a="1"/>
  <c r="B721" i="2" a="1"/>
  <c r="B356" i="2" a="1"/>
  <c r="B585" i="2" a="1"/>
  <c r="B94" i="2" a="1"/>
  <c r="B453" i="2" a="1"/>
  <c r="B116" i="2" a="1"/>
  <c r="B623" i="2" a="1"/>
  <c r="K540" i="2" a="1"/>
  <c r="B504" i="2" a="1"/>
  <c r="B104" i="3" a="1"/>
  <c r="K624" i="2" a="1"/>
  <c r="B33" i="2" a="1"/>
  <c r="B688" i="2" a="1"/>
  <c r="B363" i="2" a="1"/>
  <c r="B600" i="2" a="1"/>
  <c r="B661" i="2" a="1"/>
  <c r="B178" i="2" a="1"/>
  <c r="B431" i="2" a="1"/>
  <c r="B425" i="3" a="1"/>
  <c r="K505" i="2" a="1"/>
  <c r="K565" i="2" a="1"/>
  <c r="B142" i="2" a="1"/>
  <c r="K286" i="3" a="1"/>
  <c r="B296" i="3" a="1"/>
  <c r="K377" i="2" a="1"/>
  <c r="B390" i="3" a="1"/>
  <c r="B678" i="3" a="1"/>
  <c r="K682" i="3" a="1"/>
  <c r="K428" i="2" a="1"/>
  <c r="K298" i="2" a="1"/>
  <c r="K715" i="2" a="1"/>
  <c r="B703" i="2" a="1"/>
  <c r="K99" i="2" a="1"/>
  <c r="B638" i="2" a="1"/>
  <c r="B543" i="3" a="1"/>
  <c r="K44" i="2" a="1"/>
  <c r="B45" i="3" a="1"/>
  <c r="B420" i="2" a="1"/>
  <c r="B240" i="2" a="1"/>
  <c r="B421" i="2" a="1"/>
  <c r="B93" i="2" a="1"/>
  <c r="B355" i="2" a="1"/>
  <c r="K394" i="3" a="1"/>
  <c r="K173" i="2" a="1"/>
  <c r="K202" i="2" a="1"/>
  <c r="B205" i="3" a="1"/>
  <c r="K32" i="2" a="1"/>
  <c r="K200" i="2" a="1"/>
  <c r="B513" i="2" a="1"/>
  <c r="B447" i="2" a="1"/>
  <c r="K382" i="3" a="1"/>
  <c r="K380" i="3" a="1"/>
  <c r="B707" i="3" a="1"/>
  <c r="K25" i="2" a="1"/>
  <c r="K152" i="2" a="1"/>
  <c r="B77" i="3" a="1"/>
  <c r="K445" i="2" a="1"/>
  <c r="K412" i="2" a="1"/>
  <c r="K187" i="2" a="1"/>
  <c r="K351" i="2" a="1"/>
  <c r="B621" i="2" a="1"/>
  <c r="B32" i="2" a="1"/>
  <c r="B551" i="2" a="1"/>
  <c r="B310" i="2" a="1"/>
  <c r="B422" i="2" a="1"/>
  <c r="B21" i="2" a="1"/>
  <c r="B641" i="2" a="1"/>
  <c r="K495" i="3" a="1"/>
  <c r="K8" i="3" a="1"/>
  <c r="B254" i="3" a="1"/>
  <c r="K268" i="2" a="1"/>
  <c r="K583" i="2" a="1"/>
  <c r="K155" i="2" a="1"/>
  <c r="K688" i="2" a="1"/>
  <c r="K701" i="2" a="1"/>
  <c r="K475" i="2" a="1"/>
  <c r="K170" i="2" a="1"/>
  <c r="B537" i="2" a="1"/>
  <c r="B312" i="2" a="1"/>
  <c r="B708" i="2" a="1"/>
  <c r="B598" i="2" a="1"/>
  <c r="B197" i="2" a="1"/>
  <c r="B529" i="2" a="1"/>
  <c r="B664" i="3" a="1"/>
  <c r="B56" i="3" a="1"/>
  <c r="K178" i="2" a="1"/>
  <c r="B67" i="2" a="1"/>
  <c r="B643" i="2" a="1"/>
  <c r="B315" i="2" a="1"/>
  <c r="B508" i="2" a="1"/>
  <c r="B236" i="2" a="1"/>
  <c r="B364" i="2" a="1"/>
  <c r="K682" i="2" a="1"/>
  <c r="B619" i="2" a="1"/>
  <c r="B638" i="3" a="1"/>
  <c r="B186" i="3" a="1"/>
  <c r="K136" i="2" a="1"/>
  <c r="B677" i="2" a="1"/>
  <c r="B488" i="2" a="1"/>
  <c r="B669" i="2" a="1"/>
  <c r="B226" i="2" a="1"/>
  <c r="B350" i="2" a="1"/>
  <c r="K201" i="3" a="1"/>
  <c r="K250" i="3" a="1"/>
  <c r="B125" i="2" a="1"/>
  <c r="B140" i="3" a="1"/>
  <c r="B258" i="3" a="1"/>
  <c r="B5" i="2" a="1"/>
  <c r="B215" i="2" a="1"/>
  <c r="B13" i="2" a="1"/>
  <c r="B370" i="2" a="1"/>
  <c r="B297" i="2" a="1"/>
  <c r="B105" i="2" a="1"/>
  <c r="B634" i="2" a="1"/>
  <c r="B59" i="3" a="1"/>
  <c r="B72" i="2" a="1"/>
  <c r="B334" i="2" a="1"/>
  <c r="B507" i="2" a="1"/>
  <c r="B244" i="3" a="1"/>
  <c r="B26" i="3" a="1"/>
  <c r="B79" i="2" a="1"/>
  <c r="B498" i="2" a="1"/>
  <c r="B252" i="2" a="1"/>
  <c r="B248" i="2" a="1"/>
  <c r="B620" i="2" a="1"/>
  <c r="K259" i="2" a="1"/>
  <c r="B575" i="2" a="1"/>
  <c r="B87" i="3" a="1"/>
  <c r="B52" i="3" a="1"/>
  <c r="B430" i="2" a="1"/>
  <c r="B37" i="2" a="1"/>
  <c r="B722" i="2" a="1"/>
  <c r="K702" i="3" a="1"/>
  <c r="K347" i="3" a="1"/>
  <c r="K98" i="3" a="1"/>
  <c r="B211" i="3" a="1"/>
  <c r="B132" i="2" a="1"/>
  <c r="K535" i="3" a="1"/>
  <c r="K256" i="2" a="1"/>
  <c r="B713" i="2" a="1"/>
  <c r="K85" i="2" a="1"/>
  <c r="K348" i="2" a="1"/>
  <c r="B328" i="2" a="1"/>
  <c r="B371" i="2" a="1"/>
  <c r="B191" i="3" a="1"/>
  <c r="B146" i="3" a="1"/>
  <c r="B193" i="2" a="1"/>
  <c r="B429" i="2" a="1"/>
  <c r="B254" i="2" a="1"/>
  <c r="B27" i="2" a="1"/>
  <c r="K712" i="3" a="1"/>
  <c r="B63" i="2" a="1"/>
  <c r="B113" i="2" a="1"/>
  <c r="K481" i="2" a="1"/>
  <c r="B324" i="2" a="1"/>
  <c r="B294" i="2" a="1"/>
  <c r="K255" i="2" a="1"/>
  <c r="B224" i="2" a="1"/>
  <c r="B649" i="2" a="1"/>
  <c r="B121" i="2" a="1"/>
  <c r="K352" i="2" a="1"/>
  <c r="B361" i="2" a="1"/>
  <c r="B40" i="2" a="1"/>
  <c r="B96" i="2" a="1"/>
  <c r="B533" i="3" a="1"/>
  <c r="B322" i="2" a="1"/>
  <c r="B373" i="2" a="1"/>
  <c r="B326" i="3" a="1"/>
  <c r="B716" i="2" a="1"/>
  <c r="B247" i="2" a="1"/>
  <c r="B199" i="2" a="1"/>
  <c r="B233" i="2" a="1"/>
  <c r="B301" i="2" a="1"/>
  <c r="B562" i="2" a="1"/>
  <c r="K598" i="2" a="1"/>
  <c r="B502" i="2" a="1"/>
  <c r="B674" i="2" a="1"/>
  <c r="B576" i="2" a="1"/>
  <c r="K154" i="2" a="1"/>
  <c r="B486" i="2" a="1"/>
  <c r="B614" i="2" a="1"/>
  <c r="B433" i="2" a="1"/>
  <c r="B472" i="2" a="1"/>
  <c r="B123" i="2" a="1"/>
  <c r="B314" i="2" a="1"/>
  <c r="B481" i="2" a="1"/>
  <c r="B190" i="2" a="1"/>
  <c r="B288" i="2" a="1"/>
  <c r="K702" i="2" a="1"/>
  <c r="B220" i="2" a="1"/>
  <c r="B69" i="2" a="1"/>
  <c r="K266" i="2" a="1"/>
  <c r="K387" i="2" a="1"/>
  <c r="B53" i="2" a="1"/>
  <c r="B281" i="2" a="1"/>
  <c r="B480" i="2" a="1"/>
  <c r="B216" i="2" a="1"/>
  <c r="B321" i="2" a="1"/>
  <c r="B377" i="3" a="1"/>
  <c r="K22" i="2" a="1"/>
  <c r="K281" i="2" a="1"/>
  <c r="B113" i="3" a="1"/>
  <c r="B408" i="2" a="1"/>
  <c r="B689" i="3" a="1"/>
  <c r="K197" i="3" a="1"/>
  <c r="B227" i="2" a="1"/>
  <c r="K391" i="2" a="1"/>
  <c r="K608" i="2" a="1"/>
  <c r="B390" i="2" a="1"/>
  <c r="B512" i="2" a="1"/>
  <c r="K308" i="2" a="1"/>
  <c r="K305" i="2" a="1"/>
  <c r="B709" i="2" a="1"/>
  <c r="B378" i="2" a="1"/>
  <c r="B345" i="2" a="1"/>
  <c r="B122" i="2" a="1"/>
  <c r="K399" i="3" a="1"/>
  <c r="B668" i="2" a="1"/>
  <c r="B464" i="2" a="1"/>
  <c r="K427" i="2" a="1"/>
  <c r="B640" i="2" a="1"/>
  <c r="B610" i="2" a="1"/>
  <c r="K150" i="2" a="1"/>
  <c r="B166" i="2" a="1"/>
  <c r="B304" i="2" a="1"/>
  <c r="B112" i="2" a="1"/>
  <c r="K455" i="2" a="1"/>
  <c r="B272" i="2" a="1"/>
  <c r="B608" i="2" a="1"/>
  <c r="K89" i="2" a="1"/>
  <c r="K457" i="3" a="1"/>
  <c r="B385" i="2" a="1"/>
  <c r="B548" i="2" a="1"/>
  <c r="B484" i="2" a="1"/>
  <c r="K59" i="3" a="1"/>
  <c r="B720" i="2" a="1"/>
  <c r="B34" i="2" a="1"/>
  <c r="B496" i="3" a="1"/>
  <c r="B655" i="3" a="1"/>
  <c r="K252" i="3" a="1"/>
  <c r="B101" i="3" a="1"/>
  <c r="B367" i="2" a="1"/>
  <c r="K492" i="2" a="1"/>
  <c r="B52" i="2" a="1"/>
  <c r="B680" i="3" a="1"/>
  <c r="K82" i="2" a="1"/>
  <c r="K403" i="3" a="1"/>
  <c r="K676" i="3" a="1"/>
  <c r="K665" i="2" a="1"/>
  <c r="B56" i="2" a="1"/>
  <c r="B517" i="2" a="1"/>
  <c r="K237" i="2" a="1"/>
  <c r="K712" i="2" a="1"/>
  <c r="B283" i="2" a="1"/>
  <c r="K690" i="3" a="1"/>
  <c r="B372" i="2" a="1"/>
  <c r="B560" i="2" a="1"/>
  <c r="K576" i="2" a="1"/>
  <c r="B399" i="2" a="1"/>
  <c r="B635" i="2" a="1"/>
  <c r="B629" i="2" a="1"/>
  <c r="B207" i="2" a="1"/>
  <c r="B103" i="2" a="1"/>
  <c r="K6" i="2" a="1"/>
  <c r="B351" i="2" a="1"/>
  <c r="B298" i="2" a="1"/>
  <c r="B50" i="2" a="1"/>
  <c r="K461" i="3" a="1"/>
  <c r="B698" i="2" a="1"/>
  <c r="B165" i="2" a="1"/>
  <c r="B653" i="2" a="1"/>
  <c r="K111" i="2" a="1"/>
  <c r="B580" i="2" a="1"/>
  <c r="B180" i="2" a="1"/>
  <c r="K484" i="2" a="1"/>
  <c r="B10" i="2" a="1"/>
  <c r="B386" i="2" a="1"/>
  <c r="B106" i="2" a="1"/>
  <c r="B524" i="2" a="1"/>
  <c r="B134" i="2" a="1"/>
  <c r="B154" i="2" a="1"/>
  <c r="B559" i="2" a="1"/>
  <c r="B542" i="2" a="1"/>
  <c r="K351" i="3" a="1"/>
  <c r="B374" i="2" a="1"/>
  <c r="B660" i="2" a="1"/>
  <c r="B414" i="2" a="1"/>
  <c r="B521" i="2" a="1"/>
  <c r="B285" i="2" a="1"/>
  <c r="B47" i="2" a="1"/>
  <c r="B251" i="2" a="1"/>
  <c r="B139" i="2" a="1"/>
  <c r="B479" i="2" a="1"/>
  <c r="B467" i="2" a="1"/>
  <c r="B341" i="2" a="1"/>
  <c r="B671" i="2" a="1"/>
  <c r="K414" i="2" a="1"/>
  <c r="B263" i="2" a="1"/>
  <c r="K11" i="3" a="1"/>
  <c r="K595" i="3" a="1"/>
  <c r="B483" i="2" a="1"/>
  <c r="B90" i="2" a="1"/>
  <c r="K674" i="2" a="1"/>
  <c r="B282" i="2" a="1"/>
  <c r="K64" i="2" a="1"/>
  <c r="K364" i="2" a="1"/>
  <c r="K706" i="3" a="1"/>
  <c r="B287" i="3" a="1"/>
  <c r="B520" i="3" a="1"/>
  <c r="B189" i="2" a="1"/>
  <c r="K2" i="3" a="1"/>
  <c r="K619" i="2" a="1"/>
  <c r="K384" i="2" a="1"/>
  <c r="B295" i="2" a="1"/>
  <c r="K65" i="3" a="1"/>
  <c r="B89" i="2" a="1"/>
  <c r="B436" i="2" a="1"/>
  <c r="B663" i="3" a="1"/>
  <c r="B149" i="2" a="1"/>
  <c r="B289" i="3" a="1"/>
  <c r="B657" i="2" a="1"/>
  <c r="B65" i="2" a="1"/>
  <c r="B151" i="2" a="1"/>
  <c r="K338" i="2" a="1"/>
  <c r="B160" i="2" a="1"/>
  <c r="B591" i="2" a="1"/>
  <c r="B609" i="2" a="1"/>
  <c r="B138" i="2" a="1"/>
  <c r="B572" i="2" a="1"/>
  <c r="B391" i="2" a="1"/>
  <c r="B625" i="3" a="1"/>
  <c r="B133" i="2" a="1"/>
  <c r="B275" i="2" a="1"/>
  <c r="B71" i="3" a="1"/>
  <c r="K680" i="2" a="1"/>
  <c r="K394" i="2" a="1"/>
  <c r="B561" i="2" a="1"/>
  <c r="B212" i="2" a="1"/>
  <c r="B627" i="2" a="1"/>
  <c r="B639" i="2" a="1"/>
  <c r="K154" i="3" a="1"/>
  <c r="K252" i="2" a="1"/>
  <c r="K656" i="3" a="1"/>
  <c r="B430" i="3" a="1"/>
  <c r="B327" i="2" a="1"/>
  <c r="B145" i="3" a="1"/>
  <c r="K392" i="2" a="1"/>
  <c r="B206" i="3" a="1"/>
  <c r="B18" i="3" a="1"/>
  <c r="B8" i="2" a="1"/>
  <c r="B354" i="2" a="1"/>
  <c r="B554" i="3" a="1"/>
  <c r="B248" i="3" a="1"/>
  <c r="B106" i="3" a="1"/>
  <c r="B573" i="2" a="1"/>
  <c r="K512" i="2" a="1"/>
  <c r="B279" i="2" a="1"/>
  <c r="K679" i="2" a="1"/>
  <c r="K419" i="2" a="1"/>
  <c r="B702" i="2" a="1"/>
  <c r="B569" i="2" a="1"/>
  <c r="B684" i="2" a="1"/>
  <c r="B637" i="2" a="1"/>
  <c r="B529" i="3" a="1"/>
  <c r="K602" i="2" a="1"/>
  <c r="B540" i="2" a="1"/>
  <c r="B550" i="2" a="1"/>
  <c r="B8" i="3" a="1"/>
  <c r="B177" i="2" a="1"/>
  <c r="B186" i="2" a="1"/>
  <c r="B451" i="2" a="1"/>
  <c r="B183" i="2" a="1"/>
  <c r="B110" i="2" a="1"/>
  <c r="B22" i="2" a="1"/>
  <c r="B8" i="1" a="1"/>
  <c r="B39" i="2" a="1"/>
  <c r="K675" i="2" a="1"/>
  <c r="B610" i="3" a="1"/>
  <c r="K662" i="2" a="1"/>
  <c r="K104" i="2" a="1"/>
  <c r="B603" i="3" a="1"/>
  <c r="B382" i="3" a="1"/>
  <c r="K38" i="2" a="1"/>
  <c r="B117" i="2" a="1"/>
  <c r="K113" i="2" a="1"/>
  <c r="B127" i="2" a="1"/>
  <c r="K74" i="3" a="1"/>
  <c r="K196" i="2" a="1"/>
  <c r="B213" i="2" a="1"/>
  <c r="B476" i="2" a="1"/>
  <c r="B594" i="3" a="1"/>
  <c r="B94" i="3" a="1"/>
  <c r="K533" i="2" a="1"/>
  <c r="B284" i="2" a="1"/>
  <c r="B369" i="3" a="1"/>
  <c r="B148" i="2" a="1"/>
  <c r="K642" i="2" a="1"/>
  <c r="K388" i="2" a="1"/>
  <c r="B518" i="2" a="1"/>
  <c r="B496" i="2" a="1"/>
  <c r="B692" i="2" a="1"/>
  <c r="B636" i="2" a="1"/>
  <c r="B645" i="2" a="1"/>
  <c r="K208" i="2" a="1"/>
  <c r="B652" i="2" a="1"/>
  <c r="B230" i="2" a="1"/>
  <c r="K647" i="2" a="1"/>
  <c r="B577" i="2" a="1"/>
  <c r="B602" i="2" a="1"/>
  <c r="B87" i="2" a="1"/>
  <c r="B340" i="2" a="1"/>
  <c r="B245" i="2" a="1"/>
  <c r="B596" i="2" a="1"/>
  <c r="K417" i="3" a="1"/>
  <c r="B240" i="3" a="1"/>
  <c r="B290" i="2" a="1"/>
  <c r="B545" i="2" a="1"/>
  <c r="B616" i="2" a="1"/>
  <c r="B539" i="2" a="1"/>
  <c r="K127" i="2" a="1"/>
  <c r="B185" i="2" a="1"/>
  <c r="B161" i="2" a="1"/>
  <c r="K431" i="2" a="1"/>
  <c r="K39" i="2" a="1"/>
  <c r="B609" i="3" a="1"/>
  <c r="K443" i="2" a="1"/>
  <c r="K306" i="2" a="1"/>
  <c r="K168" i="3" a="1"/>
  <c r="B169" i="2" a="1"/>
  <c r="B217" i="2" a="1"/>
  <c r="B219" i="2" a="1"/>
  <c r="B206" i="2" a="1"/>
  <c r="B452" i="2" a="1"/>
  <c r="K563" i="3" a="1"/>
  <c r="K479" i="2" a="1"/>
  <c r="K213" i="2" a="1"/>
  <c r="B457" i="2" a="1"/>
  <c r="B241" i="2" a="1"/>
  <c r="K641" i="2" a="1"/>
  <c r="B369" i="2" a="1"/>
  <c r="B538" i="3" a="1"/>
  <c r="B436" i="3" a="1"/>
  <c r="B222" i="2" a="1"/>
  <c r="B61" i="2" a="1"/>
  <c r="B407" i="3" a="1"/>
  <c r="K100" i="2" a="1"/>
  <c r="B622" i="2" a="1"/>
  <c r="B405" i="2" a="1"/>
  <c r="K34" i="2" a="1"/>
  <c r="B128" i="2" a="1"/>
  <c r="B706" i="2" a="1"/>
  <c r="B392" i="2" a="1"/>
  <c r="B171" i="2" a="1"/>
  <c r="K318" i="2" a="1"/>
  <c r="B503" i="2" a="1"/>
  <c r="B302" i="2" a="1"/>
  <c r="B381" i="2" a="1"/>
  <c r="B402" i="2" a="1"/>
  <c r="B293" i="2" a="1"/>
  <c r="B662" i="2" a="1"/>
  <c r="K482" i="2" a="1"/>
  <c r="B309" i="2" a="1"/>
  <c r="B231" i="2" a="1"/>
  <c r="B188" i="2" a="1"/>
  <c r="K656" i="2" a="1"/>
  <c r="B14" i="2" a="1"/>
  <c r="B505" i="2" a="1"/>
  <c r="K95" i="2" a="1"/>
  <c r="B49" i="2" a="1"/>
  <c r="B348" i="2" a="1"/>
  <c r="B667" i="2" a="1"/>
  <c r="B100" i="2" a="1"/>
  <c r="B7" i="1" a="1"/>
  <c r="B686" i="2" a="1"/>
  <c r="B185" i="3" a="1"/>
  <c r="B15" i="2" a="1"/>
  <c r="B717" i="3" a="1"/>
  <c r="B5" i="1" a="1"/>
  <c r="B695" i="2" a="1"/>
  <c r="B309" i="3" a="1"/>
  <c r="B309" i="3" l="1"/>
  <c r="B695" i="2"/>
  <c r="B5" i="1"/>
  <c r="B717" i="3"/>
  <c r="B15" i="2"/>
  <c r="B185" i="3"/>
  <c r="B686" i="2"/>
  <c r="B7" i="1"/>
  <c r="B100" i="2"/>
  <c r="B667" i="2"/>
  <c r="B348" i="2"/>
  <c r="B49" i="2"/>
  <c r="K95" i="2"/>
  <c r="B505" i="2"/>
  <c r="B14" i="2"/>
  <c r="K656" i="2"/>
  <c r="B188" i="2"/>
  <c r="B231" i="2"/>
  <c r="B309" i="2"/>
  <c r="K482" i="2"/>
  <c r="B662" i="2"/>
  <c r="B293" i="2"/>
  <c r="B402" i="2"/>
  <c r="B381" i="2"/>
  <c r="B302" i="2"/>
  <c r="B503" i="2"/>
  <c r="K318" i="2"/>
  <c r="B171" i="2"/>
  <c r="B392" i="2"/>
  <c r="B706" i="2"/>
  <c r="B128" i="2"/>
  <c r="K34" i="2"/>
  <c r="B405" i="2"/>
  <c r="B622" i="2"/>
  <c r="K100" i="2"/>
  <c r="B407" i="3"/>
  <c r="B61" i="2"/>
  <c r="B222" i="2"/>
  <c r="B436" i="3"/>
  <c r="B538" i="3"/>
  <c r="B369" i="2"/>
  <c r="K641" i="2"/>
  <c r="B241" i="2"/>
  <c r="B457" i="2"/>
  <c r="K213" i="2"/>
  <c r="K479" i="2"/>
  <c r="K563" i="3"/>
  <c r="B452" i="2"/>
  <c r="B206" i="2"/>
  <c r="B219" i="2"/>
  <c r="B217" i="2"/>
  <c r="B169" i="2"/>
  <c r="K168" i="3"/>
  <c r="K306" i="2"/>
  <c r="K443" i="2"/>
  <c r="B609" i="3"/>
  <c r="K39" i="2"/>
  <c r="K431" i="2"/>
  <c r="B161" i="2"/>
  <c r="B185" i="2"/>
  <c r="K127" i="2"/>
  <c r="B539" i="2"/>
  <c r="B616" i="2"/>
  <c r="B545" i="2"/>
  <c r="B290" i="2"/>
  <c r="B240" i="3"/>
  <c r="K417" i="3"/>
  <c r="B596" i="2"/>
  <c r="B245" i="2"/>
  <c r="B340" i="2"/>
  <c r="B87" i="2"/>
  <c r="B602" i="2"/>
  <c r="B577" i="2"/>
  <c r="K647" i="2"/>
  <c r="B230" i="2"/>
  <c r="B652" i="2"/>
  <c r="K208" i="2"/>
  <c r="B645" i="2"/>
  <c r="B636" i="2"/>
  <c r="B692" i="2"/>
  <c r="B496" i="2"/>
  <c r="B518" i="2"/>
  <c r="K388" i="2"/>
  <c r="K642" i="2"/>
  <c r="B148" i="2"/>
  <c r="B369" i="3"/>
  <c r="B284" i="2"/>
  <c r="K533" i="2"/>
  <c r="B94" i="3"/>
  <c r="B594" i="3"/>
  <c r="B476" i="2"/>
  <c r="B213" i="2"/>
  <c r="K196" i="2"/>
  <c r="K74" i="3"/>
  <c r="B127" i="2"/>
  <c r="K113" i="2"/>
  <c r="B117" i="2"/>
  <c r="K38" i="2"/>
  <c r="B382" i="3"/>
  <c r="B603" i="3"/>
  <c r="K104" i="2"/>
  <c r="K662" i="2"/>
  <c r="B610" i="3"/>
  <c r="K675" i="2"/>
  <c r="B39" i="2"/>
  <c r="B8" i="1"/>
  <c r="B22" i="2"/>
  <c r="B110" i="2"/>
  <c r="B183" i="2"/>
  <c r="B451" i="2"/>
  <c r="B186" i="2"/>
  <c r="B177" i="2"/>
  <c r="B8" i="3"/>
  <c r="B550" i="2"/>
  <c r="B540" i="2"/>
  <c r="K602" i="2"/>
  <c r="B529" i="3"/>
  <c r="B637" i="2"/>
  <c r="B684" i="2"/>
  <c r="B569" i="2"/>
  <c r="B702" i="2"/>
  <c r="K419" i="2"/>
  <c r="K679" i="2"/>
  <c r="B279" i="2"/>
  <c r="K512" i="2"/>
  <c r="B573" i="2"/>
  <c r="B106" i="3"/>
  <c r="B248" i="3"/>
  <c r="B554" i="3"/>
  <c r="B354" i="2"/>
  <c r="B8" i="2"/>
  <c r="B18" i="3"/>
  <c r="B206" i="3"/>
  <c r="K392" i="2"/>
  <c r="B145" i="3"/>
  <c r="B327" i="2"/>
  <c r="B430" i="3"/>
  <c r="K656" i="3"/>
  <c r="K252" i="2"/>
  <c r="K154" i="3"/>
  <c r="B639" i="2"/>
  <c r="B627" i="2"/>
  <c r="B212" i="2"/>
  <c r="B561" i="2"/>
  <c r="K394" i="2"/>
  <c r="K680" i="2"/>
  <c r="B71" i="3"/>
  <c r="B275" i="2"/>
  <c r="B133" i="2"/>
  <c r="B625" i="3"/>
  <c r="B391" i="2"/>
  <c r="B572" i="2"/>
  <c r="B138" i="2"/>
  <c r="B609" i="2"/>
  <c r="B591" i="2"/>
  <c r="B160" i="2"/>
  <c r="K338" i="2"/>
  <c r="B151" i="2"/>
  <c r="B65" i="2"/>
  <c r="B657" i="2"/>
  <c r="B289" i="3"/>
  <c r="B149" i="2"/>
  <c r="B663" i="3"/>
  <c r="B436" i="2"/>
  <c r="B89" i="2"/>
  <c r="K65" i="3"/>
  <c r="B295" i="2"/>
  <c r="K384" i="2"/>
  <c r="K619" i="2"/>
  <c r="K2" i="3"/>
  <c r="B189" i="2"/>
  <c r="B520" i="3"/>
  <c r="B287" i="3"/>
  <c r="K706" i="3"/>
  <c r="K364" i="2"/>
  <c r="K64" i="2"/>
  <c r="B282" i="2"/>
  <c r="K674" i="2"/>
  <c r="B90" i="2"/>
  <c r="B483" i="2"/>
  <c r="K595" i="3"/>
  <c r="K11" i="3"/>
  <c r="B263" i="2"/>
  <c r="K414" i="2"/>
  <c r="B671" i="2"/>
  <c r="B341" i="2"/>
  <c r="B467" i="2"/>
  <c r="B479" i="2"/>
  <c r="B139" i="2"/>
  <c r="B251" i="2"/>
  <c r="B47" i="2"/>
  <c r="B285" i="2"/>
  <c r="B521" i="2"/>
  <c r="B414" i="2"/>
  <c r="B660" i="2"/>
  <c r="B374" i="2"/>
  <c r="K351" i="3"/>
  <c r="B542" i="2"/>
  <c r="B559" i="2"/>
  <c r="B154" i="2"/>
  <c r="B134" i="2"/>
  <c r="B524" i="2"/>
  <c r="B106" i="2"/>
  <c r="B386" i="2"/>
  <c r="B10" i="2"/>
  <c r="K484" i="2"/>
  <c r="B180" i="2"/>
  <c r="B580" i="2"/>
  <c r="K111" i="2"/>
  <c r="B653" i="2"/>
  <c r="B165" i="2"/>
  <c r="B698" i="2"/>
  <c r="K461" i="3"/>
  <c r="B50" i="2"/>
  <c r="B298" i="2"/>
  <c r="B351" i="2"/>
  <c r="K6" i="2"/>
  <c r="B103" i="2"/>
  <c r="B207" i="2"/>
  <c r="B629" i="2"/>
  <c r="B635" i="2"/>
  <c r="B399" i="2"/>
  <c r="K576" i="2"/>
  <c r="B560" i="2"/>
  <c r="B372" i="2"/>
  <c r="K690" i="3"/>
  <c r="B283" i="2"/>
  <c r="K712" i="2"/>
  <c r="K237" i="2"/>
  <c r="B517" i="2"/>
  <c r="B56" i="2"/>
  <c r="K665" i="2"/>
  <c r="K676" i="3"/>
  <c r="K403" i="3"/>
  <c r="K82" i="2"/>
  <c r="B680" i="3"/>
  <c r="B52" i="2"/>
  <c r="K492" i="2"/>
  <c r="B367" i="2"/>
  <c r="B101" i="3"/>
  <c r="K252" i="3"/>
  <c r="B655" i="3"/>
  <c r="B496" i="3"/>
  <c r="B34" i="2"/>
  <c r="B720" i="2"/>
  <c r="K59" i="3"/>
  <c r="B484" i="2"/>
  <c r="B548" i="2"/>
  <c r="B385" i="2"/>
  <c r="K457" i="3"/>
  <c r="K89" i="2"/>
  <c r="B608" i="2"/>
  <c r="B272" i="2"/>
  <c r="K455" i="2"/>
  <c r="B112" i="2"/>
  <c r="B304" i="2"/>
  <c r="B166" i="2"/>
  <c r="K150" i="2"/>
  <c r="B610" i="2"/>
  <c r="B640" i="2"/>
  <c r="K427" i="2"/>
  <c r="B464" i="2"/>
  <c r="B668" i="2"/>
  <c r="K399" i="3"/>
  <c r="B122" i="2"/>
  <c r="B345" i="2"/>
  <c r="B378" i="2"/>
  <c r="B709" i="2"/>
  <c r="K305" i="2"/>
  <c r="K308" i="2"/>
  <c r="B512" i="2"/>
  <c r="B390" i="2"/>
  <c r="K608" i="2"/>
  <c r="K391" i="2"/>
  <c r="B227" i="2"/>
  <c r="K197" i="3"/>
  <c r="B689" i="3"/>
  <c r="B408" i="2"/>
  <c r="B113" i="3"/>
  <c r="K281" i="2"/>
  <c r="K22" i="2"/>
  <c r="B377" i="3"/>
  <c r="B321" i="2"/>
  <c r="B216" i="2"/>
  <c r="B480" i="2"/>
  <c r="B281" i="2"/>
  <c r="B53" i="2"/>
  <c r="K387" i="2"/>
  <c r="K266" i="2"/>
  <c r="B69" i="2"/>
  <c r="B220" i="2"/>
  <c r="K702" i="2"/>
  <c r="B288" i="2"/>
  <c r="B190" i="2"/>
  <c r="B481" i="2"/>
  <c r="B314" i="2"/>
  <c r="B123" i="2"/>
  <c r="B472" i="2"/>
  <c r="B433" i="2"/>
  <c r="B614" i="2"/>
  <c r="B486" i="2"/>
  <c r="K154" i="2"/>
  <c r="B576" i="2"/>
  <c r="B674" i="2"/>
  <c r="B502" i="2"/>
  <c r="K598" i="2"/>
  <c r="B562" i="2"/>
  <c r="B301" i="2"/>
  <c r="B233" i="2"/>
  <c r="B199" i="2"/>
  <c r="B247" i="2"/>
  <c r="B716" i="2"/>
  <c r="B326" i="3"/>
  <c r="B373" i="2"/>
  <c r="B322" i="2"/>
  <c r="B533" i="3"/>
  <c r="B96" i="2"/>
  <c r="B40" i="2"/>
  <c r="B361" i="2"/>
  <c r="K352" i="2"/>
  <c r="B121" i="2"/>
  <c r="B649" i="2"/>
  <c r="B224" i="2"/>
  <c r="K255" i="2"/>
  <c r="B294" i="2"/>
  <c r="B324" i="2"/>
  <c r="K481" i="2"/>
  <c r="B113" i="2"/>
  <c r="B63" i="2"/>
  <c r="K712" i="3"/>
  <c r="B27" i="2"/>
  <c r="B254" i="2"/>
  <c r="B429" i="2"/>
  <c r="B193" i="2"/>
  <c r="B146" i="3"/>
  <c r="B191" i="3"/>
  <c r="B371" i="2"/>
  <c r="B328" i="2"/>
  <c r="K348" i="2"/>
  <c r="K85" i="2"/>
  <c r="B713" i="2"/>
  <c r="K256" i="2"/>
  <c r="K535" i="3"/>
  <c r="B132" i="2"/>
  <c r="B211" i="3"/>
  <c r="K98" i="3"/>
  <c r="K347" i="3"/>
  <c r="K702" i="3"/>
  <c r="B722" i="2"/>
  <c r="B37" i="2"/>
  <c r="B430" i="2"/>
  <c r="B52" i="3"/>
  <c r="B87" i="3"/>
  <c r="B575" i="2"/>
  <c r="K259" i="2"/>
  <c r="B620" i="2"/>
  <c r="B248" i="2"/>
  <c r="B252" i="2"/>
  <c r="B498" i="2"/>
  <c r="B79" i="2"/>
  <c r="B26" i="3"/>
  <c r="B244" i="3"/>
  <c r="B507" i="2"/>
  <c r="B334" i="2"/>
  <c r="B72" i="2"/>
  <c r="B59" i="3"/>
  <c r="B634" i="2"/>
  <c r="B105" i="2"/>
  <c r="B297" i="2"/>
  <c r="B370" i="2"/>
  <c r="B13" i="2"/>
  <c r="B215" i="2"/>
  <c r="B5" i="2"/>
  <c r="B258" i="3"/>
  <c r="B140" i="3"/>
  <c r="B125" i="2"/>
  <c r="K250" i="3"/>
  <c r="K201" i="3"/>
  <c r="B350" i="2"/>
  <c r="B226" i="2"/>
  <c r="B669" i="2"/>
  <c r="B488" i="2"/>
  <c r="B677" i="2"/>
  <c r="K136" i="2"/>
  <c r="B186" i="3"/>
  <c r="B638" i="3"/>
  <c r="B619" i="2"/>
  <c r="K682" i="2"/>
  <c r="B364" i="2"/>
  <c r="B236" i="2"/>
  <c r="B508" i="2"/>
  <c r="B315" i="2"/>
  <c r="B643" i="2"/>
  <c r="B67" i="2"/>
  <c r="K178" i="2"/>
  <c r="B56" i="3"/>
  <c r="B664" i="3"/>
  <c r="B529" i="2"/>
  <c r="B197" i="2"/>
  <c r="B598" i="2"/>
  <c r="B708" i="2"/>
  <c r="B312" i="2"/>
  <c r="B537" i="2"/>
  <c r="K170" i="2"/>
  <c r="K475" i="2"/>
  <c r="K701" i="2"/>
  <c r="K688" i="2"/>
  <c r="K155" i="2"/>
  <c r="K583" i="2"/>
  <c r="K268" i="2"/>
  <c r="B254" i="3"/>
  <c r="K8" i="3"/>
  <c r="K495" i="3"/>
  <c r="B641" i="2"/>
  <c r="B21" i="2"/>
  <c r="B422" i="2"/>
  <c r="B310" i="2"/>
  <c r="B551" i="2"/>
  <c r="B32" i="2"/>
  <c r="B621" i="2"/>
  <c r="K351" i="2"/>
  <c r="K187" i="2"/>
  <c r="K412" i="2"/>
  <c r="K445" i="2"/>
  <c r="B77" i="3"/>
  <c r="K152" i="2"/>
  <c r="K25" i="2"/>
  <c r="B707" i="3"/>
  <c r="K380" i="3"/>
  <c r="K382" i="3"/>
  <c r="B447" i="2"/>
  <c r="B513" i="2"/>
  <c r="K200" i="2"/>
  <c r="K32" i="2"/>
  <c r="B205" i="3"/>
  <c r="K202" i="2"/>
  <c r="K173" i="2"/>
  <c r="K394" i="3"/>
  <c r="B355" i="2"/>
  <c r="B93" i="2"/>
  <c r="B421" i="2"/>
  <c r="B240" i="2"/>
  <c r="B420" i="2"/>
  <c r="B45" i="3"/>
  <c r="K44" i="2"/>
  <c r="B543" i="3"/>
  <c r="B638" i="2"/>
  <c r="K99" i="2"/>
  <c r="B703" i="2"/>
  <c r="K715" i="2"/>
  <c r="K298" i="2"/>
  <c r="K428" i="2"/>
  <c r="K682" i="3"/>
  <c r="B678" i="3"/>
  <c r="B390" i="3"/>
  <c r="K377" i="2"/>
  <c r="B296" i="3"/>
  <c r="K286" i="3"/>
  <c r="B142" i="2"/>
  <c r="K565" i="2"/>
  <c r="K505" i="2"/>
  <c r="B425" i="3"/>
  <c r="B431" i="2"/>
  <c r="B178" i="2"/>
  <c r="B661" i="2"/>
  <c r="B600" i="2"/>
  <c r="B363" i="2"/>
  <c r="B688" i="2"/>
  <c r="B33" i="2"/>
  <c r="K624" i="2"/>
  <c r="B104" i="3"/>
  <c r="B504" i="2"/>
  <c r="K540" i="2"/>
  <c r="B623" i="2"/>
  <c r="B116" i="2"/>
  <c r="B453" i="2"/>
  <c r="B94" i="2"/>
  <c r="B585" i="2"/>
  <c r="B356" i="2"/>
  <c r="B721" i="2"/>
  <c r="B221" i="2"/>
  <c r="B129" i="2"/>
  <c r="K654" i="2"/>
  <c r="B126" i="3"/>
  <c r="B150" i="2"/>
  <c r="B516" i="2"/>
  <c r="B75" i="2"/>
  <c r="B606" i="2"/>
  <c r="B557" i="2"/>
  <c r="B455" i="2"/>
  <c r="B167" i="2"/>
  <c r="B531" i="2"/>
  <c r="K548" i="2"/>
  <c r="B401" i="3"/>
  <c r="B131" i="2"/>
  <c r="B615" i="2"/>
  <c r="B9" i="2"/>
  <c r="B549" i="2"/>
  <c r="B11" i="2"/>
  <c r="B365" i="2"/>
  <c r="B55" i="2"/>
  <c r="B423" i="2"/>
  <c r="B477" i="2"/>
  <c r="K547" i="2"/>
  <c r="B493" i="3"/>
  <c r="B238" i="2"/>
  <c r="B607" i="2"/>
  <c r="B70" i="2"/>
  <c r="B432" i="2"/>
  <c r="B176" i="2"/>
  <c r="B250" i="2"/>
  <c r="B428" i="2"/>
  <c r="K269" i="2"/>
  <c r="K554" i="2"/>
  <c r="K695" i="2"/>
  <c r="K115" i="2"/>
  <c r="B636" i="3"/>
  <c r="K31" i="2"/>
  <c r="K409" i="2"/>
  <c r="B55" i="3"/>
  <c r="K424" i="3"/>
  <c r="B406" i="2"/>
  <c r="B679" i="2"/>
  <c r="B181" i="2"/>
  <c r="B434" i="2"/>
  <c r="B659" i="2"/>
  <c r="B258" i="2"/>
  <c r="B4" i="1"/>
  <c r="B85" i="2"/>
  <c r="K406" i="2"/>
  <c r="B143" i="3"/>
  <c r="K531" i="2"/>
  <c r="K168" i="2"/>
  <c r="B256" i="3"/>
  <c r="B120" i="3"/>
  <c r="K146" i="2"/>
  <c r="K355" i="3"/>
  <c r="K257" i="3"/>
  <c r="B268" i="2"/>
  <c r="B78" i="2"/>
  <c r="K534" i="3"/>
  <c r="K594" i="2"/>
  <c r="K517" i="2"/>
  <c r="B36" i="3"/>
  <c r="B290" i="3"/>
  <c r="K267" i="2"/>
  <c r="K700" i="3"/>
  <c r="B201" i="2"/>
  <c r="B346" i="2"/>
  <c r="B43" i="2"/>
  <c r="B102" i="2"/>
  <c r="K307" i="2"/>
  <c r="K518" i="3"/>
  <c r="K590" i="2"/>
  <c r="B556" i="3"/>
  <c r="K324" i="2"/>
  <c r="B357" i="2"/>
  <c r="K704" i="2"/>
  <c r="B341" i="3"/>
  <c r="K58" i="2"/>
  <c r="K90" i="2"/>
  <c r="K355" i="2"/>
  <c r="K649" i="2"/>
  <c r="K265" i="2"/>
  <c r="K488" i="2"/>
  <c r="B380" i="3"/>
  <c r="K716" i="2"/>
  <c r="B392" i="3"/>
  <c r="B46" i="2"/>
  <c r="B611" i="2"/>
  <c r="B465" i="2"/>
  <c r="B51" i="2"/>
  <c r="B528" i="2"/>
  <c r="B229" i="2"/>
  <c r="B393" i="2"/>
  <c r="B510" i="2"/>
  <c r="B236" i="3"/>
  <c r="K338" i="3"/>
  <c r="K582" i="3"/>
  <c r="B717" i="2"/>
  <c r="B590" i="2"/>
  <c r="B232" i="2"/>
  <c r="K261" i="2"/>
  <c r="B319" i="2"/>
  <c r="B179" i="2"/>
  <c r="B159" i="2"/>
  <c r="B261" i="2"/>
  <c r="B583" i="2"/>
  <c r="B299" i="2"/>
  <c r="K663" i="2"/>
  <c r="K174" i="2"/>
  <c r="B146" i="2"/>
  <c r="B678" i="2"/>
  <c r="B506" i="2"/>
  <c r="B380" i="2"/>
  <c r="B91" i="2"/>
  <c r="B495" i="2"/>
  <c r="B257" i="2"/>
  <c r="B597" i="2"/>
  <c r="K300" i="2"/>
  <c r="B623" i="3"/>
  <c r="B162" i="2"/>
  <c r="B696" i="3"/>
  <c r="B595" i="2"/>
  <c r="B463" i="2"/>
  <c r="B461" i="2"/>
  <c r="B554" i="2"/>
  <c r="B398" i="2"/>
  <c r="B555" i="2"/>
  <c r="B158" i="2"/>
  <c r="B29" i="2"/>
  <c r="B76" i="2"/>
  <c r="K689" i="2"/>
  <c r="B648" i="3"/>
  <c r="K681" i="2"/>
  <c r="B438" i="2"/>
  <c r="B124" i="2"/>
  <c r="B415" i="2"/>
  <c r="B450" i="2"/>
  <c r="B383" i="2"/>
  <c r="B685" i="2"/>
  <c r="B456" i="2"/>
  <c r="K486" i="2"/>
  <c r="K221" i="2"/>
  <c r="K288" i="3"/>
  <c r="B630" i="2"/>
  <c r="B155" i="2"/>
  <c r="B658" i="2"/>
  <c r="B631" i="2"/>
  <c r="B410" i="2"/>
  <c r="B454" i="2"/>
  <c r="B589" i="2"/>
  <c r="B243" i="2"/>
  <c r="K319" i="2"/>
  <c r="K20" i="2"/>
  <c r="B707" i="2"/>
  <c r="B6" i="2"/>
  <c r="B485" i="2"/>
  <c r="B543" i="2"/>
  <c r="B202" i="2"/>
  <c r="B681" i="2"/>
  <c r="B424" i="2"/>
  <c r="K366" i="2"/>
  <c r="K67" i="2"/>
  <c r="K589" i="2"/>
  <c r="K267" i="3"/>
  <c r="B38" i="3"/>
  <c r="B161" i="3"/>
  <c r="K277" i="2"/>
  <c r="B547" i="3"/>
  <c r="K573" i="3"/>
  <c r="B136" i="2"/>
  <c r="B605" i="2"/>
  <c r="B26" i="2"/>
  <c r="B718" i="2"/>
  <c r="B273" i="2"/>
  <c r="B24" i="2"/>
  <c r="B570" i="2"/>
  <c r="B163" i="2"/>
  <c r="K279" i="2"/>
  <c r="K245" i="2"/>
  <c r="K97" i="2"/>
  <c r="K520" i="2"/>
  <c r="B415" i="3"/>
  <c r="B373" i="3"/>
  <c r="K19" i="2"/>
  <c r="B264" i="3"/>
  <c r="B697" i="3"/>
  <c r="B426" i="2"/>
  <c r="B145" i="2"/>
  <c r="K144" i="2"/>
  <c r="K86" i="2"/>
  <c r="K186" i="2"/>
  <c r="B278" i="3"/>
  <c r="K145" i="2"/>
  <c r="B177" i="3"/>
  <c r="K416" i="3"/>
  <c r="B497" i="2"/>
  <c r="B582" i="2"/>
  <c r="B523" i="2"/>
  <c r="B519" i="2"/>
  <c r="K636" i="2"/>
  <c r="K628" i="2"/>
  <c r="B251" i="3"/>
  <c r="B44" i="2"/>
  <c r="K316" i="2"/>
  <c r="B255" i="2"/>
  <c r="K516" i="2"/>
  <c r="B701" i="3"/>
  <c r="K532" i="2"/>
  <c r="B371" i="3"/>
  <c r="K345" i="2"/>
  <c r="B53" i="3"/>
  <c r="K239" i="2"/>
  <c r="K568" i="2"/>
  <c r="K327" i="3"/>
  <c r="K611" i="3"/>
  <c r="K615" i="3"/>
  <c r="B435" i="2"/>
  <c r="B565" i="2"/>
  <c r="B99" i="2"/>
  <c r="B135" i="2"/>
  <c r="B441" i="2"/>
  <c r="B82" i="2"/>
  <c r="B647" i="2"/>
  <c r="B173" i="2"/>
  <c r="B303" i="2"/>
  <c r="B344" i="2"/>
  <c r="K53" i="2"/>
  <c r="K327" i="2"/>
  <c r="K116" i="3"/>
  <c r="B212" i="3"/>
  <c r="B349" i="2"/>
  <c r="B195" i="2"/>
  <c r="B347" i="2"/>
  <c r="B694" i="2"/>
  <c r="B650" i="2"/>
  <c r="B353" i="2"/>
  <c r="B111" i="2"/>
  <c r="K322" i="2"/>
  <c r="K75" i="2"/>
  <c r="B412" i="2"/>
  <c r="B500" i="2"/>
  <c r="B300" i="2"/>
  <c r="B578" i="2"/>
  <c r="B418" i="2"/>
  <c r="B7" i="2"/>
  <c r="B262" i="2"/>
  <c r="B274" i="2"/>
  <c r="B208" i="2"/>
  <c r="K27" i="2"/>
  <c r="K212" i="2"/>
  <c r="B23" i="2"/>
  <c r="B320" i="2"/>
  <c r="B533" i="2"/>
  <c r="B439" i="2"/>
  <c r="B670" i="2"/>
  <c r="B666" i="2"/>
  <c r="B394" i="2"/>
  <c r="K108" i="2"/>
  <c r="K706" i="2"/>
  <c r="K169" i="2"/>
  <c r="K597" i="2"/>
  <c r="B587" i="3"/>
  <c r="B285" i="3"/>
  <c r="K92" i="2"/>
  <c r="K78" i="2"/>
  <c r="K431" i="3"/>
  <c r="B331" i="2"/>
  <c r="B362" i="2"/>
  <c r="B705" i="2"/>
  <c r="B20" i="2"/>
  <c r="B313" i="2"/>
  <c r="B218" i="2"/>
  <c r="B719" i="2"/>
  <c r="K68" i="2"/>
  <c r="B306" i="3"/>
  <c r="K380" i="2"/>
  <c r="K515" i="2"/>
  <c r="K79" i="2"/>
  <c r="K717" i="2"/>
  <c r="K164" i="3"/>
  <c r="K513" i="3"/>
  <c r="K312" i="3"/>
  <c r="K531" i="3"/>
  <c r="B137" i="2"/>
  <c r="B287" i="2"/>
  <c r="K625" i="3"/>
  <c r="B271" i="3"/>
  <c r="K225" i="2"/>
  <c r="K711" i="3"/>
  <c r="B5" i="3"/>
  <c r="K123" i="3"/>
  <c r="B593" i="2"/>
  <c r="B147" i="2"/>
  <c r="B534" i="2"/>
  <c r="B235" i="2"/>
  <c r="B445" i="2"/>
  <c r="K667" i="2"/>
  <c r="K148" i="2"/>
  <c r="K262" i="3"/>
  <c r="B172" i="2"/>
  <c r="K273" i="2"/>
  <c r="B624" i="2"/>
  <c r="K655" i="2"/>
  <c r="B547" i="2"/>
  <c r="K537" i="2"/>
  <c r="B41" i="3"/>
  <c r="K670" i="2"/>
  <c r="K84" i="2"/>
  <c r="B99" i="3"/>
  <c r="K629" i="2"/>
  <c r="K46" i="3"/>
  <c r="B199" i="3"/>
  <c r="B541" i="2"/>
  <c r="B36" i="2"/>
  <c r="B95" i="2"/>
  <c r="B538" i="2"/>
  <c r="B387" i="2"/>
  <c r="B564" i="2"/>
  <c r="K30" i="2"/>
  <c r="K410" i="3"/>
  <c r="B92" i="2"/>
  <c r="B459" i="2"/>
  <c r="B473" i="2"/>
  <c r="B306" i="2"/>
  <c r="B508" i="3"/>
  <c r="B558" i="2"/>
  <c r="B389" i="2"/>
  <c r="B599" i="2"/>
  <c r="B225" i="2"/>
  <c r="B311" i="2"/>
  <c r="B42" i="2"/>
  <c r="K500" i="2"/>
  <c r="K593" i="2"/>
  <c r="B444" i="2"/>
  <c r="B108" i="3"/>
  <c r="B151" i="3"/>
  <c r="B182" i="2"/>
  <c r="B73" i="2"/>
  <c r="B617" i="2"/>
  <c r="B427" i="2"/>
  <c r="K617" i="2"/>
  <c r="B198" i="3"/>
  <c r="K668" i="3"/>
  <c r="B501" i="2"/>
  <c r="B425" i="2"/>
  <c r="B388" i="2"/>
  <c r="B144" i="2"/>
  <c r="B119" i="2"/>
  <c r="B493" i="2"/>
  <c r="B568" i="2"/>
  <c r="B242" i="2"/>
  <c r="B552" i="2"/>
  <c r="B710" i="2"/>
  <c r="K528" i="2"/>
  <c r="B84" i="3"/>
  <c r="K678" i="3"/>
  <c r="K719" i="2"/>
  <c r="B526" i="2"/>
  <c r="B546" i="2"/>
  <c r="B604" i="2"/>
  <c r="B714" i="2"/>
  <c r="B332" i="2"/>
  <c r="B25" i="2"/>
  <c r="B168" i="2"/>
  <c r="K543" i="2"/>
  <c r="B442" i="3"/>
  <c r="B339" i="2"/>
  <c r="B525" i="2"/>
  <c r="B520" i="2"/>
  <c r="B460" i="2"/>
  <c r="B375" i="2"/>
  <c r="B269" i="2"/>
  <c r="B18" i="2"/>
  <c r="B584" i="2"/>
  <c r="B360" i="2"/>
  <c r="K574" i="2"/>
  <c r="B351" i="3"/>
  <c r="B191" i="2"/>
  <c r="B318" i="2"/>
  <c r="B267" i="2"/>
  <c r="B563" i="2"/>
  <c r="B316" i="2"/>
  <c r="B264" i="2"/>
  <c r="B19" i="2"/>
  <c r="B47" i="3"/>
  <c r="K201" i="2"/>
  <c r="B602" i="3"/>
  <c r="K379" i="2"/>
  <c r="K294" i="3"/>
  <c r="K561" i="3"/>
  <c r="B372" i="3"/>
  <c r="B630" i="3"/>
  <c r="K662" i="3"/>
  <c r="B88" i="2"/>
  <c r="B97" i="2"/>
  <c r="B308" i="2"/>
  <c r="B260" i="2"/>
  <c r="B654" i="2"/>
  <c r="B205" i="2"/>
  <c r="B203" i="2"/>
  <c r="K376" i="2"/>
  <c r="K224" i="2"/>
  <c r="K694" i="2"/>
  <c r="K551" i="2"/>
  <c r="K289" i="2"/>
  <c r="K420" i="2"/>
  <c r="K503" i="2"/>
  <c r="K417" i="2"/>
  <c r="B360" i="3"/>
  <c r="B613" i="3"/>
  <c r="B196" i="2"/>
  <c r="B41" i="2"/>
  <c r="K418" i="2"/>
  <c r="K570" i="2"/>
  <c r="K385" i="2"/>
  <c r="B219" i="3"/>
  <c r="B608" i="3"/>
  <c r="B274" i="3"/>
  <c r="B469" i="2"/>
  <c r="B440" i="2"/>
  <c r="B330" i="2"/>
  <c r="B511" i="2"/>
  <c r="B395" i="2"/>
  <c r="K171" i="2"/>
  <c r="K210" i="2"/>
  <c r="K175" i="2"/>
  <c r="B712" i="2"/>
  <c r="K314" i="2"/>
  <c r="B396" i="2"/>
  <c r="K421" i="2"/>
  <c r="B115" i="2"/>
  <c r="B21" i="3"/>
  <c r="K56" i="3"/>
  <c r="K415" i="2"/>
  <c r="K215" i="2"/>
  <c r="K666" i="2"/>
  <c r="K153" i="2"/>
  <c r="B459" i="3"/>
  <c r="K73" i="2"/>
  <c r="B153" i="2"/>
  <c r="B625" i="2"/>
  <c r="B663" i="2"/>
  <c r="B4" i="2"/>
  <c r="B468" i="2"/>
  <c r="B535" i="2"/>
  <c r="B134" i="3"/>
  <c r="B386" i="3"/>
  <c r="B470" i="2"/>
  <c r="B259" i="2"/>
  <c r="B120" i="2"/>
  <c r="K693" i="2"/>
  <c r="B446" i="2"/>
  <c r="B54" i="2"/>
  <c r="B588" i="2"/>
  <c r="B527" i="2"/>
  <c r="B680" i="2"/>
  <c r="B711" i="2"/>
  <c r="B532" i="2"/>
  <c r="K588" i="2"/>
  <c r="K333" i="2"/>
  <c r="B80" i="2"/>
  <c r="K188" i="3"/>
  <c r="K374" i="2"/>
  <c r="B157" i="2"/>
  <c r="B57" i="2"/>
  <c r="B109" i="2"/>
  <c r="B307" i="2"/>
  <c r="K539" i="2"/>
  <c r="K460" i="2"/>
  <c r="K284" i="3"/>
  <c r="B187" i="2"/>
  <c r="B352" i="2"/>
  <c r="K346" i="2"/>
  <c r="B377" i="2"/>
  <c r="B553" i="2"/>
  <c r="B175" i="2"/>
  <c r="B482" i="2"/>
  <c r="B194" i="2"/>
  <c r="B114" i="2"/>
  <c r="B566" i="2"/>
  <c r="K638" i="2"/>
  <c r="K560" i="2"/>
  <c r="K484" i="3"/>
  <c r="K173" i="3"/>
  <c r="B170" i="2"/>
  <c r="B494" i="2"/>
  <c r="B594" i="2"/>
  <c r="B98" i="2"/>
  <c r="B326" i="2"/>
  <c r="B673" i="2"/>
  <c r="B530" i="2"/>
  <c r="K521" i="2"/>
  <c r="B160" i="3"/>
  <c r="B256" i="2"/>
  <c r="B359" i="2"/>
  <c r="B700" i="2"/>
  <c r="B266" i="2"/>
  <c r="B84" i="2"/>
  <c r="B108" i="2"/>
  <c r="B601" i="2"/>
  <c r="B239" i="2"/>
  <c r="B612" i="2"/>
  <c r="K368" i="2"/>
  <c r="B22" i="3"/>
  <c r="B474" i="2"/>
  <c r="B536" i="2"/>
  <c r="B366" i="2"/>
  <c r="B141" i="2"/>
  <c r="B403" i="2"/>
  <c r="B442" i="2"/>
  <c r="B19" i="3"/>
  <c r="K657" i="2"/>
  <c r="K616" i="2"/>
  <c r="B682" i="3"/>
  <c r="K232" i="2"/>
  <c r="K609" i="2"/>
  <c r="K711" i="2"/>
  <c r="K98" i="2"/>
  <c r="B11" i="3"/>
  <c r="K29" i="3"/>
  <c r="B651" i="2"/>
  <c r="B77" i="2"/>
  <c r="B676" i="2"/>
  <c r="B214" i="2"/>
  <c r="B265" i="2"/>
  <c r="B449" i="2"/>
  <c r="B101" i="2"/>
  <c r="B388" i="3"/>
  <c r="K446" i="2"/>
  <c r="K718" i="2"/>
  <c r="K605" i="2"/>
  <c r="K16" i="2"/>
  <c r="K241" i="2"/>
  <c r="K251" i="2"/>
  <c r="B323" i="3"/>
  <c r="K219" i="3"/>
  <c r="K178" i="3"/>
  <c r="B644" i="2"/>
  <c r="B672" i="2"/>
  <c r="K504" i="2"/>
  <c r="K501" i="2"/>
  <c r="K282" i="2"/>
  <c r="K584" i="2"/>
  <c r="K566" i="2"/>
  <c r="K210" i="3"/>
  <c r="B404" i="2"/>
  <c r="B337" i="2"/>
  <c r="B687" i="2"/>
  <c r="B228" i="2"/>
  <c r="B335" i="2"/>
  <c r="B479" i="3"/>
  <c r="B260" i="3"/>
  <c r="B279" i="3"/>
  <c r="B343" i="2"/>
  <c r="K291" i="2"/>
  <c r="B701" i="2"/>
  <c r="K93" i="2"/>
  <c r="K648" i="2"/>
  <c r="B491" i="3"/>
  <c r="K33" i="3"/>
  <c r="B232" i="3"/>
  <c r="K482" i="3"/>
  <c r="K447" i="2"/>
  <c r="K527" i="3"/>
  <c r="B315" i="3"/>
  <c r="B25" i="3"/>
  <c r="K341" i="2"/>
  <c r="K83" i="3"/>
  <c r="K323" i="3"/>
  <c r="B691" i="2"/>
  <c r="B704" i="2"/>
  <c r="B48" i="2"/>
  <c r="B296" i="2"/>
  <c r="B35" i="2"/>
  <c r="K623" i="2"/>
  <c r="K575" i="3"/>
  <c r="K541" i="2"/>
  <c r="K457" i="2"/>
  <c r="K526" i="2"/>
  <c r="K552" i="2"/>
  <c r="K442" i="2"/>
  <c r="K131" i="2"/>
  <c r="K295" i="2"/>
  <c r="K251" i="3"/>
  <c r="B581" i="2"/>
  <c r="B38" i="2"/>
  <c r="B143" i="2"/>
  <c r="B237" i="2"/>
  <c r="B198" i="2"/>
  <c r="B693" i="2"/>
  <c r="B62" i="2"/>
  <c r="B448" i="2"/>
  <c r="K151" i="2"/>
  <c r="K436" i="2"/>
  <c r="K585" i="2"/>
  <c r="K326" i="3"/>
  <c r="K402" i="2"/>
  <c r="K502" i="2"/>
  <c r="K470" i="2"/>
  <c r="B37" i="3"/>
  <c r="B468" i="3"/>
  <c r="K591" i="3"/>
  <c r="B632" i="2"/>
  <c r="B401" i="2"/>
  <c r="K459" i="2"/>
  <c r="K559" i="2"/>
  <c r="B487" i="3"/>
  <c r="K545" i="2"/>
  <c r="K478" i="2"/>
  <c r="K676" i="2"/>
  <c r="K350" i="2"/>
  <c r="K46" i="2"/>
  <c r="B370" i="3"/>
  <c r="K452" i="2"/>
  <c r="B221" i="3"/>
  <c r="K103" i="2"/>
  <c r="K310" i="2"/>
  <c r="K374" i="3"/>
  <c r="K145" i="3"/>
  <c r="B413" i="3"/>
  <c r="K492" i="3"/>
  <c r="B517" i="3"/>
  <c r="B223" i="2"/>
  <c r="K369" i="2"/>
  <c r="B321" i="3"/>
  <c r="K315" i="2"/>
  <c r="B2" i="2"/>
  <c r="K685" i="2"/>
  <c r="K673" i="2"/>
  <c r="B79" i="3"/>
  <c r="K372" i="2"/>
  <c r="K665" i="3"/>
  <c r="K190" i="2"/>
  <c r="K35" i="2"/>
  <c r="K76" i="2"/>
  <c r="K611" i="2"/>
  <c r="B393" i="3"/>
  <c r="K136" i="3"/>
  <c r="K17" i="3"/>
  <c r="K36" i="2"/>
  <c r="B470" i="3"/>
  <c r="K449" i="2"/>
  <c r="K49" i="2"/>
  <c r="K632" i="2"/>
  <c r="K468" i="3"/>
  <c r="B298" i="3"/>
  <c r="B381" i="3"/>
  <c r="B676" i="3"/>
  <c r="B322" i="3"/>
  <c r="K487" i="2"/>
  <c r="B187" i="3"/>
  <c r="K283" i="2"/>
  <c r="K567" i="3"/>
  <c r="K373" i="2"/>
  <c r="K317" i="2"/>
  <c r="K230" i="3"/>
  <c r="K639" i="2"/>
  <c r="K69" i="2"/>
  <c r="K140" i="3"/>
  <c r="K159" i="2"/>
  <c r="B107" i="3"/>
  <c r="K106" i="3"/>
  <c r="K121" i="2"/>
  <c r="K506" i="3"/>
  <c r="B96" i="3"/>
  <c r="B703" i="3"/>
  <c r="B58" i="3"/>
  <c r="K91" i="3"/>
  <c r="K345" i="3"/>
  <c r="K527" i="2"/>
  <c r="K105" i="3"/>
  <c r="K49" i="3"/>
  <c r="K358" i="3"/>
  <c r="B656" i="2"/>
  <c r="B60" i="2"/>
  <c r="B12" i="2"/>
  <c r="B184" i="2"/>
  <c r="B478" i="2"/>
  <c r="K480" i="2"/>
  <c r="K421" i="3"/>
  <c r="K469" i="2"/>
  <c r="K690" i="2"/>
  <c r="K188" i="2"/>
  <c r="K522" i="2"/>
  <c r="K228" i="2"/>
  <c r="K494" i="3"/>
  <c r="B305" i="3"/>
  <c r="K290" i="3"/>
  <c r="B368" i="2"/>
  <c r="B342" i="2"/>
  <c r="B471" i="2"/>
  <c r="B31" i="2"/>
  <c r="B379" i="2"/>
  <c r="B278" i="2"/>
  <c r="B664" i="2"/>
  <c r="B16" i="2"/>
  <c r="B220" i="3"/>
  <c r="K630" i="2"/>
  <c r="B48" i="3"/>
  <c r="K280" i="2"/>
  <c r="B110" i="3"/>
  <c r="K274" i="2"/>
  <c r="B46" i="3"/>
  <c r="K353" i="3"/>
  <c r="B484" i="3"/>
  <c r="K108" i="3"/>
  <c r="B28" i="2"/>
  <c r="K454" i="2"/>
  <c r="K595" i="2"/>
  <c r="K235" i="2"/>
  <c r="K697" i="2"/>
  <c r="K3" i="2"/>
  <c r="B136" i="3"/>
  <c r="K686" i="2"/>
  <c r="K510" i="2"/>
  <c r="B190" i="3"/>
  <c r="K489" i="3"/>
  <c r="K437" i="2"/>
  <c r="K4" i="3"/>
  <c r="B32" i="3"/>
  <c r="B169" i="3"/>
  <c r="K321" i="3"/>
  <c r="B272" i="3"/>
  <c r="B359" i="3"/>
  <c r="K14" i="3"/>
  <c r="K99" i="3"/>
  <c r="B358" i="2"/>
  <c r="K413" i="3"/>
  <c r="B157" i="3"/>
  <c r="B125" i="3"/>
  <c r="K571" i="2"/>
  <c r="K396" i="2"/>
  <c r="K2" i="2"/>
  <c r="K497" i="2"/>
  <c r="K130" i="2"/>
  <c r="B171" i="3"/>
  <c r="K413" i="2"/>
  <c r="B88" i="3"/>
  <c r="K357" i="2"/>
  <c r="K334" i="2"/>
  <c r="K258" i="3"/>
  <c r="K574" i="3"/>
  <c r="K221" i="3"/>
  <c r="K227" i="2"/>
  <c r="B44" i="3"/>
  <c r="K11" i="2"/>
  <c r="B138" i="3"/>
  <c r="K683" i="2"/>
  <c r="K194" i="2"/>
  <c r="K263" i="3"/>
  <c r="B385" i="3"/>
  <c r="K213" i="3"/>
  <c r="K587" i="2"/>
  <c r="B144" i="3"/>
  <c r="K453" i="2"/>
  <c r="B345" i="3"/>
  <c r="K555" i="3"/>
  <c r="K298" i="3"/>
  <c r="B263" i="3"/>
  <c r="K162" i="3"/>
  <c r="K77" i="3"/>
  <c r="B571" i="3"/>
  <c r="B637" i="3"/>
  <c r="B548" i="3"/>
  <c r="B683" i="3"/>
  <c r="K680" i="3"/>
  <c r="K357" i="3"/>
  <c r="K291" i="3"/>
  <c r="B319" i="3"/>
  <c r="K640" i="3"/>
  <c r="B651" i="3"/>
  <c r="K37" i="2"/>
  <c r="B43" i="3"/>
  <c r="B574" i="2"/>
  <c r="K135" i="2"/>
  <c r="B207" i="3"/>
  <c r="B69" i="3"/>
  <c r="K601" i="2"/>
  <c r="B714" i="3"/>
  <c r="B427" i="3"/>
  <c r="B152" i="3"/>
  <c r="B195" i="3"/>
  <c r="B607" i="3"/>
  <c r="B567" i="2"/>
  <c r="B382" i="2"/>
  <c r="B30" i="2"/>
  <c r="B411" i="2"/>
  <c r="B211" i="2"/>
  <c r="B571" i="2"/>
  <c r="B270" i="2"/>
  <c r="K538" i="2"/>
  <c r="K122" i="2"/>
  <c r="K604" i="2"/>
  <c r="K60" i="2"/>
  <c r="K172" i="2"/>
  <c r="K472" i="2"/>
  <c r="K383" i="2"/>
  <c r="K294" i="2"/>
  <c r="B301" i="3"/>
  <c r="K622" i="3"/>
  <c r="B107" i="2"/>
  <c r="B689" i="2"/>
  <c r="B665" i="2"/>
  <c r="B417" i="2"/>
  <c r="B466" i="2"/>
  <c r="K33" i="2"/>
  <c r="B398" i="3"/>
  <c r="K197" i="2"/>
  <c r="K511" i="2"/>
  <c r="B24" i="3"/>
  <c r="K474" i="2"/>
  <c r="B165" i="3"/>
  <c r="K616" i="3"/>
  <c r="B343" i="3"/>
  <c r="K340" i="3"/>
  <c r="B514" i="2"/>
  <c r="B164" i="2"/>
  <c r="B683" i="2"/>
  <c r="B64" i="2"/>
  <c r="B697" i="2"/>
  <c r="B17" i="2"/>
  <c r="B210" i="2"/>
  <c r="B675" i="2"/>
  <c r="K507" i="2"/>
  <c r="K519" i="2"/>
  <c r="K226" i="2"/>
  <c r="K258" i="2"/>
  <c r="B367" i="3"/>
  <c r="K340" i="2"/>
  <c r="K407" i="3"/>
  <c r="B72" i="3"/>
  <c r="K183" i="3"/>
  <c r="B384" i="2"/>
  <c r="B59" i="2"/>
  <c r="K684" i="2"/>
  <c r="K117" i="2"/>
  <c r="K371" i="2"/>
  <c r="B237" i="3"/>
  <c r="B327" i="3"/>
  <c r="K112" i="3"/>
  <c r="K631" i="2"/>
  <c r="K468" i="2"/>
  <c r="B217" i="3"/>
  <c r="K471" i="3"/>
  <c r="K149" i="2"/>
  <c r="K152" i="3"/>
  <c r="B414" i="3"/>
  <c r="B611" i="3"/>
  <c r="K146" i="3"/>
  <c r="K337" i="3"/>
  <c r="K501" i="3"/>
  <c r="K328" i="3"/>
  <c r="B628" i="2"/>
  <c r="B204" i="2"/>
  <c r="K102" i="2"/>
  <c r="K434" i="2"/>
  <c r="K696" i="3"/>
  <c r="K182" i="2"/>
  <c r="K311" i="2"/>
  <c r="K600" i="2"/>
  <c r="K555" i="2"/>
  <c r="K72" i="2"/>
  <c r="B328" i="3"/>
  <c r="K332" i="2"/>
  <c r="B253" i="3"/>
  <c r="K142" i="2"/>
  <c r="B68" i="3"/>
  <c r="K15" i="3"/>
  <c r="B681" i="3"/>
  <c r="B631" i="3"/>
  <c r="B239" i="3"/>
  <c r="B481" i="3"/>
  <c r="K620" i="2"/>
  <c r="B362" i="3"/>
  <c r="K389" i="2"/>
  <c r="B148" i="3"/>
  <c r="B417" i="3"/>
  <c r="K107" i="3"/>
  <c r="K639" i="3"/>
  <c r="K382" i="2"/>
  <c r="K208" i="3"/>
  <c r="B60" i="3"/>
  <c r="B310" i="3"/>
  <c r="B395" i="3"/>
  <c r="K301" i="3"/>
  <c r="B560" i="3"/>
  <c r="K24" i="2"/>
  <c r="K249" i="2"/>
  <c r="K673" i="3"/>
  <c r="B83" i="3"/>
  <c r="K15" i="2"/>
  <c r="K264" i="3"/>
  <c r="B265" i="3"/>
  <c r="B431" i="3"/>
  <c r="K602" i="3"/>
  <c r="B170" i="3"/>
  <c r="K559" i="3"/>
  <c r="K276" i="3"/>
  <c r="B462" i="3"/>
  <c r="B476" i="3"/>
  <c r="K493" i="2"/>
  <c r="B349" i="3"/>
  <c r="K530" i="2"/>
  <c r="K677" i="2"/>
  <c r="K627" i="2"/>
  <c r="K456" i="2"/>
  <c r="K191" i="2"/>
  <c r="K379" i="3"/>
  <c r="K224" i="3"/>
  <c r="K552" i="3"/>
  <c r="B492" i="2"/>
  <c r="B642" i="2"/>
  <c r="B587" i="2"/>
  <c r="B140" i="2"/>
  <c r="B462" i="2"/>
  <c r="B234" i="2"/>
  <c r="B407" i="2"/>
  <c r="K356" i="2"/>
  <c r="B172" i="3"/>
  <c r="K363" i="2"/>
  <c r="K625" i="2"/>
  <c r="K302" i="2"/>
  <c r="K586" i="2"/>
  <c r="K309" i="2"/>
  <c r="K698" i="3"/>
  <c r="B215" i="3"/>
  <c r="K354" i="3"/>
  <c r="B586" i="2"/>
  <c r="B556" i="2"/>
  <c r="B156" i="2"/>
  <c r="B174" i="2"/>
  <c r="B603" i="2"/>
  <c r="K626" i="2"/>
  <c r="K247" i="2"/>
  <c r="K582" i="2"/>
  <c r="K207" i="2"/>
  <c r="B555" i="3"/>
  <c r="K290" i="2"/>
  <c r="K477" i="3"/>
  <c r="K165" i="2"/>
  <c r="K614" i="3"/>
  <c r="B509" i="2"/>
  <c r="B152" i="2"/>
  <c r="B244" i="2"/>
  <c r="B58" i="2"/>
  <c r="B280" i="2"/>
  <c r="B648" i="2"/>
  <c r="B118" i="2"/>
  <c r="B249" i="2"/>
  <c r="B475" i="2"/>
  <c r="K483" i="2"/>
  <c r="K96" i="2"/>
  <c r="K714" i="2"/>
  <c r="K525" i="3"/>
  <c r="K292" i="3"/>
  <c r="B81" i="3"/>
  <c r="K398" i="2"/>
  <c r="B450" i="3"/>
  <c r="B718" i="3"/>
  <c r="B487" i="2"/>
  <c r="B81" i="2"/>
  <c r="B97" i="3"/>
  <c r="K83" i="2"/>
  <c r="K612" i="2"/>
  <c r="K599" i="2"/>
  <c r="K660" i="2"/>
  <c r="K209" i="2"/>
  <c r="K397" i="2"/>
  <c r="K440" i="2"/>
  <c r="B478" i="3"/>
  <c r="K592" i="2"/>
  <c r="K199" i="2"/>
  <c r="K320" i="2"/>
  <c r="K220" i="3"/>
  <c r="K429" i="2"/>
  <c r="K94" i="2"/>
  <c r="K167" i="2"/>
  <c r="K571" i="3"/>
  <c r="K187" i="3"/>
  <c r="B699" i="2"/>
  <c r="B130" i="2"/>
  <c r="K644" i="2"/>
  <c r="K661" i="2"/>
  <c r="K66" i="2"/>
  <c r="K23" i="2"/>
  <c r="K179" i="2"/>
  <c r="K160" i="2"/>
  <c r="K664" i="2"/>
  <c r="B49" i="3"/>
  <c r="B583" i="3"/>
  <c r="K286" i="2"/>
  <c r="B537" i="3"/>
  <c r="B150" i="3"/>
  <c r="B447" i="3"/>
  <c r="K73" i="3"/>
  <c r="K630" i="3"/>
  <c r="K370" i="3"/>
  <c r="K535" i="2"/>
  <c r="K514" i="2"/>
  <c r="K342" i="2"/>
  <c r="B452" i="3"/>
  <c r="K158" i="2"/>
  <c r="B294" i="3"/>
  <c r="K551" i="3"/>
  <c r="B435" i="3"/>
  <c r="K699" i="2"/>
  <c r="K579" i="2"/>
  <c r="K433" i="2"/>
  <c r="B176" i="3"/>
  <c r="K637" i="3"/>
  <c r="K658" i="2"/>
  <c r="K139" i="2"/>
  <c r="K517" i="3"/>
  <c r="B255" i="3"/>
  <c r="K109" i="2"/>
  <c r="K279" i="3"/>
  <c r="B387" i="3"/>
  <c r="B7" i="3"/>
  <c r="K409" i="3"/>
  <c r="K155" i="3"/>
  <c r="K325" i="3"/>
  <c r="K412" i="3"/>
  <c r="K469" i="3"/>
  <c r="K90" i="3"/>
  <c r="K464" i="3"/>
  <c r="K699" i="3"/>
  <c r="K311" i="3"/>
  <c r="K696" i="2"/>
  <c r="B228" i="3"/>
  <c r="K87" i="2"/>
  <c r="B111" i="3"/>
  <c r="K12" i="3"/>
  <c r="B577" i="3"/>
  <c r="K247" i="3"/>
  <c r="B690" i="2"/>
  <c r="B419" i="2"/>
  <c r="B522" i="2"/>
  <c r="B579" i="2"/>
  <c r="B83" i="2"/>
  <c r="K613" i="2"/>
  <c r="K7" i="2"/>
  <c r="K678" i="2"/>
  <c r="B466" i="3"/>
  <c r="K476" i="3"/>
  <c r="B3" i="3"/>
  <c r="K709" i="2"/>
  <c r="B422" i="3"/>
  <c r="B498" i="3"/>
  <c r="B544" i="2"/>
  <c r="B499" i="2"/>
  <c r="B682" i="2"/>
  <c r="B400" i="2"/>
  <c r="B458" i="2"/>
  <c r="B329" i="2"/>
  <c r="B68" i="2"/>
  <c r="B413" i="2"/>
  <c r="B291" i="2"/>
  <c r="K367" i="2"/>
  <c r="K547" i="3"/>
  <c r="K296" i="2"/>
  <c r="K525" i="2"/>
  <c r="B281" i="3"/>
  <c r="B295" i="3"/>
  <c r="K426" i="2"/>
  <c r="K240" i="2"/>
  <c r="K256" i="3"/>
  <c r="B715" i="2"/>
  <c r="B437" i="2"/>
  <c r="K183" i="2"/>
  <c r="B269" i="3"/>
  <c r="K544" i="2"/>
  <c r="K650" i="2"/>
  <c r="K529" i="2"/>
  <c r="K672" i="2"/>
  <c r="B17" i="3"/>
  <c r="K450" i="2"/>
  <c r="B712" i="3"/>
  <c r="K292" i="2"/>
  <c r="K14" i="2"/>
  <c r="K615" i="2"/>
  <c r="K264" i="2"/>
  <c r="K216" i="2"/>
  <c r="B252" i="3"/>
  <c r="B166" i="3"/>
  <c r="K287" i="3"/>
  <c r="B578" i="3"/>
  <c r="B71" i="2"/>
  <c r="K370" i="2"/>
  <c r="K403" i="2"/>
  <c r="K88" i="2"/>
  <c r="K634" i="2"/>
  <c r="B54" i="3"/>
  <c r="B418" i="3"/>
  <c r="K564" i="2"/>
  <c r="K425" i="2"/>
  <c r="B78" i="3"/>
  <c r="K446" i="3"/>
  <c r="K354" i="2"/>
  <c r="K718" i="3"/>
  <c r="B639" i="3"/>
  <c r="K233" i="2"/>
  <c r="B262" i="3"/>
  <c r="K592" i="3"/>
  <c r="K35" i="3"/>
  <c r="K242" i="2"/>
  <c r="B266" i="3"/>
  <c r="K550" i="2"/>
  <c r="B358" i="3"/>
  <c r="K230" i="2"/>
  <c r="K621" i="2"/>
  <c r="B62" i="3"/>
  <c r="K192" i="3"/>
  <c r="K506" i="2"/>
  <c r="K700" i="2"/>
  <c r="K54" i="2"/>
  <c r="K205" i="2"/>
  <c r="B229" i="3"/>
  <c r="K63" i="2"/>
  <c r="B523" i="3"/>
  <c r="K681" i="3"/>
  <c r="K508" i="2"/>
  <c r="K498" i="3"/>
  <c r="K510" i="3"/>
  <c r="K410" i="2"/>
  <c r="K543" i="3"/>
  <c r="K270" i="3"/>
  <c r="B66" i="3"/>
  <c r="B465" i="3"/>
  <c r="K102" i="3"/>
  <c r="B416" i="3"/>
  <c r="B158" i="3"/>
  <c r="B685" i="3"/>
  <c r="K132" i="3"/>
  <c r="K524" i="3"/>
  <c r="K47" i="2"/>
  <c r="K335" i="2"/>
  <c r="K386" i="2"/>
  <c r="B409" i="3"/>
  <c r="B183" i="3"/>
  <c r="K391" i="3"/>
  <c r="B246" i="2"/>
  <c r="B323" i="2"/>
  <c r="B416" i="2"/>
  <c r="B338" i="2"/>
  <c r="B192" i="2"/>
  <c r="B618" i="2"/>
  <c r="B646" i="2"/>
  <c r="K129" i="2"/>
  <c r="K578" i="2"/>
  <c r="K204" i="3"/>
  <c r="K288" i="2"/>
  <c r="B342" i="3"/>
  <c r="K361" i="2"/>
  <c r="K538" i="3"/>
  <c r="K203" i="2"/>
  <c r="K679" i="3"/>
  <c r="B626" i="2"/>
  <c r="B286" i="2"/>
  <c r="B209" i="2"/>
  <c r="B376" i="2"/>
  <c r="B200" i="2"/>
  <c r="B592" i="2"/>
  <c r="K581" i="2"/>
  <c r="B353" i="3"/>
  <c r="K246" i="2"/>
  <c r="K523" i="2"/>
  <c r="B291" i="3"/>
  <c r="B189" i="3"/>
  <c r="K143" i="2"/>
  <c r="K389" i="3"/>
  <c r="K24" i="3"/>
  <c r="B489" i="2"/>
  <c r="B696" i="2"/>
  <c r="B325" i="2"/>
  <c r="B333" i="2"/>
  <c r="B45" i="2"/>
  <c r="B491" i="2"/>
  <c r="B515" i="2"/>
  <c r="B409" i="2"/>
  <c r="B74" i="2"/>
  <c r="B194" i="3"/>
  <c r="K401" i="2"/>
  <c r="B394" i="3"/>
  <c r="K323" i="2"/>
  <c r="K663" i="3"/>
  <c r="K577" i="3"/>
  <c r="B192" i="3"/>
  <c r="B357" i="3"/>
  <c r="K654" i="3"/>
  <c r="B633" i="2"/>
  <c r="B289" i="2"/>
  <c r="B178" i="3"/>
  <c r="K534" i="2"/>
  <c r="K257" i="2"/>
  <c r="K652" i="2"/>
  <c r="K591" i="2"/>
  <c r="B29" i="3"/>
  <c r="B544" i="3"/>
  <c r="K192" i="2"/>
  <c r="K450" i="3"/>
  <c r="K448" i="2"/>
  <c r="B31" i="3"/>
  <c r="K181" i="2"/>
  <c r="K622" i="2"/>
  <c r="K8" i="2"/>
  <c r="B308" i="3"/>
  <c r="B383" i="3"/>
  <c r="B677" i="3"/>
  <c r="K541" i="3"/>
  <c r="B271" i="2"/>
  <c r="K248" i="2"/>
  <c r="K164" i="2"/>
  <c r="K646" i="2"/>
  <c r="B699" i="3"/>
  <c r="B595" i="3"/>
  <c r="K546" i="2"/>
  <c r="K473" i="2"/>
  <c r="K395" i="2"/>
  <c r="B249" i="3"/>
  <c r="K79" i="3"/>
  <c r="K444" i="2"/>
  <c r="K283" i="3"/>
  <c r="K151" i="3"/>
  <c r="B267" i="3"/>
  <c r="B329" i="3"/>
  <c r="K320" i="3"/>
  <c r="K390" i="2"/>
  <c r="B67" i="3"/>
  <c r="K721" i="2"/>
  <c r="K691" i="2"/>
  <c r="B540" i="3"/>
  <c r="B378" i="3"/>
  <c r="K301" i="2"/>
  <c r="K220" i="2"/>
  <c r="B667" i="3"/>
  <c r="K360" i="2"/>
  <c r="K635" i="2"/>
  <c r="K157" i="2"/>
  <c r="K435" i="2"/>
  <c r="B368" i="3"/>
  <c r="K243" i="2"/>
  <c r="K274" i="3"/>
  <c r="K418" i="3"/>
  <c r="K466" i="2"/>
  <c r="K326" i="2"/>
  <c r="K214" i="3"/>
  <c r="K132" i="2"/>
  <c r="K9" i="2"/>
  <c r="K176" i="3"/>
  <c r="B532" i="3"/>
  <c r="K137" i="3"/>
  <c r="K158" i="3"/>
  <c r="B463" i="3"/>
  <c r="K304" i="2"/>
  <c r="K55" i="3"/>
  <c r="K72" i="3"/>
  <c r="K488" i="3"/>
  <c r="K569" i="2"/>
  <c r="B300" i="3"/>
  <c r="K487" i="3"/>
  <c r="B226" i="3"/>
  <c r="K596" i="2"/>
  <c r="B332" i="3"/>
  <c r="B659" i="3"/>
  <c r="B66" i="2"/>
  <c r="B655" i="2"/>
  <c r="B490" i="2"/>
  <c r="B276" i="2"/>
  <c r="B86" i="2"/>
  <c r="B317" i="2"/>
  <c r="K270" i="2"/>
  <c r="K562" i="2"/>
  <c r="B175" i="3"/>
  <c r="K138" i="2"/>
  <c r="K628" i="3"/>
  <c r="B600" i="3"/>
  <c r="B142" i="3"/>
  <c r="B348" i="3"/>
  <c r="B550" i="3"/>
  <c r="B104" i="2"/>
  <c r="B336" i="2"/>
  <c r="B292" i="2"/>
  <c r="B277" i="2"/>
  <c r="B613" i="2"/>
  <c r="B3" i="2"/>
  <c r="B443" i="2"/>
  <c r="B397" i="2"/>
  <c r="K110" i="2"/>
  <c r="K356" i="3"/>
  <c r="K18" i="2"/>
  <c r="B2" i="3"/>
  <c r="K204" i="2"/>
  <c r="K713" i="2"/>
  <c r="K513" i="2"/>
  <c r="K703" i="2"/>
  <c r="K62" i="2"/>
  <c r="K64" i="3"/>
  <c r="B253" i="2"/>
  <c r="B126" i="2"/>
  <c r="K719" i="3"/>
  <c r="K57" i="2"/>
  <c r="B51" i="3"/>
  <c r="K491" i="2"/>
  <c r="K337" i="2"/>
  <c r="K416" i="2"/>
  <c r="K614" i="2"/>
  <c r="K217" i="2"/>
  <c r="B147" i="3"/>
  <c r="K496" i="2"/>
  <c r="B230" i="3"/>
  <c r="K223" i="2"/>
  <c r="K643" i="2"/>
  <c r="B235" i="3"/>
  <c r="B694" i="3"/>
  <c r="K623" i="3"/>
  <c r="K225" i="3"/>
  <c r="K349" i="3"/>
  <c r="B305" i="2"/>
  <c r="B70" i="3"/>
  <c r="B10" i="3"/>
  <c r="K438" i="2"/>
  <c r="K404" i="2"/>
  <c r="K362" i="2"/>
  <c r="K285" i="2"/>
  <c r="K163" i="2"/>
  <c r="K329" i="2"/>
  <c r="B542" i="3"/>
  <c r="K476" i="2"/>
  <c r="K91" i="2"/>
  <c r="K577" i="2"/>
  <c r="K556" i="2"/>
  <c r="K445" i="3"/>
  <c r="K624" i="3"/>
  <c r="B331" i="3"/>
  <c r="K310" i="3"/>
  <c r="B596" i="3"/>
  <c r="K669" i="2"/>
  <c r="K399" i="2"/>
  <c r="K483" i="3"/>
  <c r="B507" i="3"/>
  <c r="K21" i="2"/>
  <c r="B162" i="3"/>
  <c r="K708" i="3"/>
  <c r="K206" i="2"/>
  <c r="K28" i="2"/>
  <c r="K366" i="3"/>
  <c r="K618" i="2"/>
  <c r="B615" i="3"/>
  <c r="K509" i="2"/>
  <c r="K16" i="3"/>
  <c r="K485" i="3"/>
  <c r="B646" i="3"/>
  <c r="K519" i="3"/>
  <c r="K118" i="3"/>
  <c r="K94" i="3"/>
  <c r="K190" i="3"/>
  <c r="K115" i="3"/>
  <c r="K707" i="3"/>
  <c r="B490" i="3"/>
  <c r="K153" i="3"/>
  <c r="B719" i="3"/>
  <c r="B661" i="3"/>
  <c r="K442" i="3"/>
  <c r="K429" i="3"/>
  <c r="K260" i="3"/>
  <c r="K61" i="2"/>
  <c r="B509" i="3"/>
  <c r="B424" i="3"/>
  <c r="B562" i="3"/>
  <c r="K184" i="3"/>
  <c r="B118" i="3"/>
  <c r="K606" i="2"/>
  <c r="K120" i="2"/>
  <c r="K467" i="2"/>
  <c r="K424" i="2"/>
  <c r="K244" i="2"/>
  <c r="B330" i="3"/>
  <c r="K536" i="2"/>
  <c r="B268" i="3"/>
  <c r="K141" i="2"/>
  <c r="K378" i="2"/>
  <c r="B535" i="3"/>
  <c r="K280" i="3"/>
  <c r="K34" i="3"/>
  <c r="K234" i="3"/>
  <c r="K50" i="3"/>
  <c r="B117" i="3"/>
  <c r="K495" i="2"/>
  <c r="K708" i="2"/>
  <c r="K477" i="2"/>
  <c r="B304" i="3"/>
  <c r="K52" i="2"/>
  <c r="K312" i="2"/>
  <c r="B627" i="3"/>
  <c r="K328" i="2"/>
  <c r="K116" i="2"/>
  <c r="K271" i="2"/>
  <c r="K553" i="2"/>
  <c r="K70" i="2"/>
  <c r="B156" i="3"/>
  <c r="B218" i="3"/>
  <c r="K496" i="3"/>
  <c r="K631" i="3"/>
  <c r="B223" i="3"/>
  <c r="K558" i="2"/>
  <c r="K180" i="3"/>
  <c r="B141" i="3"/>
  <c r="K493" i="3"/>
  <c r="B402" i="3"/>
  <c r="B460" i="3"/>
  <c r="B480" i="3"/>
  <c r="B451" i="3"/>
  <c r="K660" i="3"/>
  <c r="K661" i="3"/>
  <c r="K70" i="3"/>
  <c r="K32" i="3"/>
  <c r="K722" i="2"/>
  <c r="B438" i="3"/>
  <c r="B224" i="3"/>
  <c r="K241" i="3"/>
  <c r="B429" i="3"/>
  <c r="K685" i="3"/>
  <c r="K530" i="3"/>
  <c r="B668" i="3"/>
  <c r="K590" i="3"/>
  <c r="K211" i="3"/>
  <c r="K68" i="3"/>
  <c r="K81" i="2"/>
  <c r="K465" i="2"/>
  <c r="K693" i="3"/>
  <c r="B313" i="3"/>
  <c r="K254" i="3"/>
  <c r="K452" i="3"/>
  <c r="K348" i="3"/>
  <c r="K316" i="3"/>
  <c r="K620" i="3"/>
  <c r="K253" i="3"/>
  <c r="K273" i="3"/>
  <c r="K365" i="3"/>
  <c r="B102" i="3"/>
  <c r="K238" i="2"/>
  <c r="K669" i="3"/>
  <c r="B403" i="3"/>
  <c r="B280" i="3"/>
  <c r="B494" i="3"/>
  <c r="B598" i="3"/>
  <c r="B503" i="3"/>
  <c r="B672" i="3"/>
  <c r="K120" i="3"/>
  <c r="K576" i="3"/>
  <c r="K653" i="2"/>
  <c r="B124" i="3"/>
  <c r="K124" i="2"/>
  <c r="K720" i="3"/>
  <c r="B497" i="3"/>
  <c r="B312" i="3"/>
  <c r="B501" i="3"/>
  <c r="B599" i="3"/>
  <c r="B553" i="3"/>
  <c r="B720" i="3"/>
  <c r="K557" i="3"/>
  <c r="K544" i="3"/>
  <c r="K26" i="3"/>
  <c r="K246" i="3"/>
  <c r="B411" i="3"/>
  <c r="B123" i="3"/>
  <c r="K144" i="3"/>
  <c r="K138" i="3"/>
  <c r="K444" i="3"/>
  <c r="K248" i="3"/>
  <c r="B593" i="3"/>
  <c r="K51" i="3"/>
  <c r="K675" i="3"/>
  <c r="K674" i="3"/>
  <c r="K4" i="2"/>
  <c r="K275" i="2"/>
  <c r="B364" i="3"/>
  <c r="K486" i="3"/>
  <c r="K529" i="3"/>
  <c r="K402" i="3"/>
  <c r="K548" i="3"/>
  <c r="K341" i="3"/>
  <c r="K41" i="2"/>
  <c r="K5" i="2"/>
  <c r="B541" i="3"/>
  <c r="K636" i="3"/>
  <c r="K86" i="3"/>
  <c r="K261" i="3"/>
  <c r="K397" i="3"/>
  <c r="K250" i="2"/>
  <c r="K127" i="3"/>
  <c r="K633" i="2"/>
  <c r="B131" i="3"/>
  <c r="K347" i="2"/>
  <c r="K411" i="2"/>
  <c r="B93" i="3"/>
  <c r="B579" i="3"/>
  <c r="B635" i="3"/>
  <c r="K7" i="3"/>
  <c r="K196" i="3"/>
  <c r="K147" i="3"/>
  <c r="K353" i="2"/>
  <c r="K671" i="2"/>
  <c r="B504" i="3"/>
  <c r="K313" i="2"/>
  <c r="K308" i="3"/>
  <c r="K426" i="3"/>
  <c r="K228" i="3"/>
  <c r="K578" i="3"/>
  <c r="K605" i="3"/>
  <c r="K448" i="3"/>
  <c r="K124" i="3"/>
  <c r="B61" i="3"/>
  <c r="K494" i="2"/>
  <c r="K405" i="2"/>
  <c r="B691" i="3"/>
  <c r="K42" i="2"/>
  <c r="K87" i="3"/>
  <c r="K237" i="3"/>
  <c r="B283" i="3"/>
  <c r="K346" i="3"/>
  <c r="K302" i="3"/>
  <c r="K179" i="3"/>
  <c r="K121" i="3"/>
  <c r="B122" i="3"/>
  <c r="K423" i="2"/>
  <c r="K607" i="2"/>
  <c r="K579" i="3"/>
  <c r="K77" i="2"/>
  <c r="K262" i="2"/>
  <c r="K189" i="2"/>
  <c r="B510" i="3"/>
  <c r="K177" i="3"/>
  <c r="K22" i="3"/>
  <c r="K359" i="3"/>
  <c r="B557" i="3"/>
  <c r="B333" i="3"/>
  <c r="B384" i="3"/>
  <c r="K475" i="3"/>
  <c r="B653" i="3"/>
  <c r="K697" i="3"/>
  <c r="K376" i="3"/>
  <c r="B700" i="3"/>
  <c r="K227" i="3"/>
  <c r="K683" i="3"/>
  <c r="K305" i="3"/>
  <c r="K106" i="2"/>
  <c r="K161" i="2"/>
  <c r="B389" i="3"/>
  <c r="B203" i="3"/>
  <c r="K383" i="3"/>
  <c r="B713" i="3"/>
  <c r="K649" i="3"/>
  <c r="K572" i="3"/>
  <c r="B716" i="3"/>
  <c r="K481" i="3"/>
  <c r="K522" i="3"/>
  <c r="K580" i="3"/>
  <c r="K372" i="3"/>
  <c r="B241" i="3"/>
  <c r="K134" i="2"/>
  <c r="K651" i="3"/>
  <c r="B277" i="3"/>
  <c r="B288" i="3"/>
  <c r="B549" i="3"/>
  <c r="K44" i="3"/>
  <c r="K691" i="3"/>
  <c r="B656" i="3"/>
  <c r="K171" i="3"/>
  <c r="K175" i="3"/>
  <c r="K581" i="3"/>
  <c r="B137" i="3"/>
  <c r="B153" i="3"/>
  <c r="B477" i="3"/>
  <c r="K232" i="3"/>
  <c r="K437" i="3"/>
  <c r="K401" i="3"/>
  <c r="K48" i="3"/>
  <c r="B92" i="3"/>
  <c r="B114" i="3"/>
  <c r="B132" i="3"/>
  <c r="K598" i="3"/>
  <c r="K67" i="3"/>
  <c r="K278" i="3"/>
  <c r="K205" i="3"/>
  <c r="K31" i="3"/>
  <c r="K707" i="2"/>
  <c r="K268" i="3"/>
  <c r="B446" i="3"/>
  <c r="K59" i="2"/>
  <c r="K334" i="3"/>
  <c r="K384" i="3"/>
  <c r="K45" i="3"/>
  <c r="K597" i="3"/>
  <c r="K627" i="3"/>
  <c r="K314" i="3"/>
  <c r="K423" i="3"/>
  <c r="K646" i="3"/>
  <c r="B426" i="3"/>
  <c r="B210" i="3"/>
  <c r="K632" i="3"/>
  <c r="B334" i="3"/>
  <c r="B365" i="3"/>
  <c r="B589" i="3"/>
  <c r="K371" i="3"/>
  <c r="K195" i="3"/>
  <c r="K653" i="3"/>
  <c r="B606" i="3"/>
  <c r="K114" i="3"/>
  <c r="K27" i="3"/>
  <c r="B98" i="3"/>
  <c r="B116" i="3"/>
  <c r="K562" i="3"/>
  <c r="K131" i="3"/>
  <c r="K342" i="3"/>
  <c r="K269" i="3"/>
  <c r="K95" i="3"/>
  <c r="B344" i="3"/>
  <c r="B179" i="3"/>
  <c r="B197" i="3"/>
  <c r="K478" i="3"/>
  <c r="K71" i="3"/>
  <c r="K463" i="3"/>
  <c r="K427" i="3"/>
  <c r="B527" i="3"/>
  <c r="K330" i="2"/>
  <c r="K411" i="3"/>
  <c r="B445" i="3"/>
  <c r="K549" i="3"/>
  <c r="K81" i="3"/>
  <c r="K504" i="3"/>
  <c r="K710" i="3"/>
  <c r="K499" i="3"/>
  <c r="K698" i="2"/>
  <c r="K276" i="2"/>
  <c r="K393" i="2"/>
  <c r="K218" i="2"/>
  <c r="K407" i="2"/>
  <c r="K524" i="2"/>
  <c r="K640" i="2"/>
  <c r="B42" i="3"/>
  <c r="B404" i="3"/>
  <c r="K651" i="2"/>
  <c r="B397" i="3"/>
  <c r="K80" i="2"/>
  <c r="K184" i="2"/>
  <c r="B626" i="3"/>
  <c r="K156" i="2"/>
  <c r="B488" i="3"/>
  <c r="B500" i="3"/>
  <c r="K149" i="3"/>
  <c r="K645" i="2"/>
  <c r="B242" i="3"/>
  <c r="K126" i="2"/>
  <c r="K272" i="3"/>
  <c r="B202" i="3"/>
  <c r="K48" i="2"/>
  <c r="K40" i="2"/>
  <c r="B633" i="3"/>
  <c r="K100" i="3"/>
  <c r="K66" i="3"/>
  <c r="K299" i="3"/>
  <c r="B572" i="3"/>
  <c r="B563" i="3"/>
  <c r="K272" i="2"/>
  <c r="K254" i="2"/>
  <c r="B647" i="3"/>
  <c r="B119" i="3"/>
  <c r="K105" i="2"/>
  <c r="B91" i="3"/>
  <c r="K629" i="3"/>
  <c r="K441" i="3"/>
  <c r="K304" i="3"/>
  <c r="B514" i="3"/>
  <c r="K596" i="3"/>
  <c r="K244" i="3"/>
  <c r="K128" i="2"/>
  <c r="K193" i="2"/>
  <c r="B531" i="3"/>
  <c r="B128" i="3"/>
  <c r="B89" i="3"/>
  <c r="B163" i="3"/>
  <c r="K229" i="3"/>
  <c r="K309" i="3"/>
  <c r="B440" i="3"/>
  <c r="B706" i="3"/>
  <c r="K134" i="3"/>
  <c r="K563" i="2"/>
  <c r="K156" i="3"/>
  <c r="K293" i="2"/>
  <c r="K375" i="3"/>
  <c r="K125" i="2"/>
  <c r="B354" i="3"/>
  <c r="K453" i="3"/>
  <c r="K62" i="3"/>
  <c r="K433" i="3"/>
  <c r="K57" i="3"/>
  <c r="B184" i="3"/>
  <c r="K118" i="2"/>
  <c r="K499" i="2"/>
  <c r="K540" i="3"/>
  <c r="K229" i="2"/>
  <c r="K203" i="3"/>
  <c r="K339" i="2"/>
  <c r="B320" i="3"/>
  <c r="K289" i="3"/>
  <c r="K373" i="3"/>
  <c r="K315" i="3"/>
  <c r="K25" i="3"/>
  <c r="K343" i="3"/>
  <c r="B483" i="3"/>
  <c r="B105" i="3"/>
  <c r="K332" i="3"/>
  <c r="B489" i="3"/>
  <c r="B617" i="3"/>
  <c r="K722" i="3"/>
  <c r="K69" i="3"/>
  <c r="K126" i="3"/>
  <c r="K626" i="3"/>
  <c r="B618" i="3"/>
  <c r="K222" i="3"/>
  <c r="K361" i="3"/>
  <c r="B485" i="3"/>
  <c r="B339" i="3"/>
  <c r="K41" i="3"/>
  <c r="B515" i="3"/>
  <c r="B620" i="3"/>
  <c r="B564" i="3"/>
  <c r="K657" i="3"/>
  <c r="B641" i="3"/>
  <c r="B643" i="3"/>
  <c r="B539" i="3"/>
  <c r="B551" i="3"/>
  <c r="B453" i="3"/>
  <c r="B471" i="3"/>
  <c r="B690" i="3"/>
  <c r="K460" i="3"/>
  <c r="K528" i="3"/>
  <c r="K395" i="3"/>
  <c r="K471" i="2"/>
  <c r="K687" i="2"/>
  <c r="B95" i="3"/>
  <c r="K336" i="2"/>
  <c r="B76" i="3"/>
  <c r="K573" i="2"/>
  <c r="K668" i="2"/>
  <c r="B127" i="3"/>
  <c r="B573" i="3"/>
  <c r="K297" i="2"/>
  <c r="B673" i="3"/>
  <c r="B234" i="3"/>
  <c r="B12" i="3"/>
  <c r="B449" i="3"/>
  <c r="B314" i="3"/>
  <c r="K449" i="3"/>
  <c r="K652" i="3"/>
  <c r="K137" i="2"/>
  <c r="K439" i="2"/>
  <c r="B50" i="3"/>
  <c r="K287" i="2"/>
  <c r="B474" i="3"/>
  <c r="B103" i="3"/>
  <c r="B57" i="3"/>
  <c r="B75" i="3"/>
  <c r="K19" i="3"/>
  <c r="K223" i="3"/>
  <c r="K367" i="3"/>
  <c r="B473" i="3"/>
  <c r="K526" i="3"/>
  <c r="K613" i="3"/>
  <c r="K133" i="2"/>
  <c r="K177" i="2"/>
  <c r="B525" i="3"/>
  <c r="B112" i="3"/>
  <c r="B130" i="3"/>
  <c r="B30" i="3"/>
  <c r="K583" i="3"/>
  <c r="K58" i="3"/>
  <c r="B406" i="3"/>
  <c r="B658" i="3"/>
  <c r="K434" i="3"/>
  <c r="K76" i="3"/>
  <c r="B35" i="3"/>
  <c r="K325" i="2"/>
  <c r="B588" i="3"/>
  <c r="B225" i="3"/>
  <c r="B275" i="3"/>
  <c r="B311" i="3"/>
  <c r="K415" i="3"/>
  <c r="B469" i="3"/>
  <c r="B511" i="3"/>
  <c r="K593" i="3"/>
  <c r="K163" i="3"/>
  <c r="K549" i="2"/>
  <c r="B350" i="3"/>
  <c r="B23" i="3"/>
  <c r="K198" i="2"/>
  <c r="B82" i="3"/>
  <c r="B443" i="3"/>
  <c r="K360" i="3"/>
  <c r="K28" i="3"/>
  <c r="K93" i="3"/>
  <c r="B644" i="3"/>
  <c r="B410" i="3"/>
  <c r="K381" i="2"/>
  <c r="K489" i="2"/>
  <c r="B434" i="3"/>
  <c r="B39" i="3"/>
  <c r="K26" i="2"/>
  <c r="B164" i="3"/>
  <c r="B687" i="3"/>
  <c r="K560" i="3"/>
  <c r="K300" i="3"/>
  <c r="K61" i="3"/>
  <c r="B660" i="3"/>
  <c r="K512" i="3"/>
  <c r="B546" i="3"/>
  <c r="B214" i="3"/>
  <c r="K231" i="2"/>
  <c r="B721" i="3"/>
  <c r="B710" i="3"/>
  <c r="K688" i="3"/>
  <c r="B591" i="3"/>
  <c r="K130" i="3"/>
  <c r="K202" i="3"/>
  <c r="K588" i="3"/>
  <c r="K226" i="3"/>
  <c r="K191" i="3"/>
  <c r="B649" i="3"/>
  <c r="B675" i="3"/>
  <c r="B464" i="3"/>
  <c r="B437" i="3"/>
  <c r="B455" i="3"/>
  <c r="B674" i="3"/>
  <c r="K648" i="3"/>
  <c r="B581" i="3"/>
  <c r="B650" i="3"/>
  <c r="B698" i="3"/>
  <c r="B419" i="3"/>
  <c r="B612" i="3"/>
  <c r="B570" i="3"/>
  <c r="K677" i="3"/>
  <c r="K550" i="3"/>
  <c r="K119" i="2"/>
  <c r="K147" i="2"/>
  <c r="K507" i="3"/>
  <c r="K119" i="3"/>
  <c r="K490" i="2"/>
  <c r="K610" i="2"/>
  <c r="K580" i="2"/>
  <c r="K463" i="2"/>
  <c r="B182" i="3"/>
  <c r="K195" i="2"/>
  <c r="K585" i="3"/>
  <c r="K710" i="2"/>
  <c r="K29" i="2"/>
  <c r="K422" i="2"/>
  <c r="K692" i="2"/>
  <c r="K375" i="2"/>
  <c r="B270" i="3"/>
  <c r="B213" i="3"/>
  <c r="K313" i="3"/>
  <c r="K13" i="3"/>
  <c r="K344" i="2"/>
  <c r="K498" i="2"/>
  <c r="K603" i="2"/>
  <c r="B129" i="3"/>
  <c r="B444" i="3"/>
  <c r="K278" i="2"/>
  <c r="K485" i="2"/>
  <c r="B167" i="3"/>
  <c r="K259" i="3"/>
  <c r="K359" i="2"/>
  <c r="K703" i="3"/>
  <c r="B336" i="3"/>
  <c r="B292" i="3"/>
  <c r="K474" i="3"/>
  <c r="B420" i="3"/>
  <c r="B604" i="3"/>
  <c r="K186" i="3"/>
  <c r="B33" i="3"/>
  <c r="K400" i="2"/>
  <c r="B376" i="3"/>
  <c r="K180" i="2"/>
  <c r="B530" i="3"/>
  <c r="B20" i="3"/>
  <c r="B40" i="3"/>
  <c r="B245" i="3"/>
  <c r="K586" i="3"/>
  <c r="K122" i="3"/>
  <c r="B590" i="3"/>
  <c r="B584" i="3"/>
  <c r="K715" i="3"/>
  <c r="K408" i="2"/>
  <c r="B13" i="3"/>
  <c r="K74" i="2"/>
  <c r="K645" i="3"/>
  <c r="B209" i="3"/>
  <c r="B243" i="3"/>
  <c r="B458" i="3"/>
  <c r="K128" i="3"/>
  <c r="B421" i="3"/>
  <c r="B576" i="3"/>
  <c r="K664" i="3"/>
  <c r="K54" i="3"/>
  <c r="K219" i="2"/>
  <c r="B246" i="3"/>
  <c r="B168" i="3"/>
  <c r="K414" i="3"/>
  <c r="B325" i="3"/>
  <c r="B454" i="3"/>
  <c r="B433" i="3"/>
  <c r="B512" i="3"/>
  <c r="B568" i="3"/>
  <c r="K689" i="3"/>
  <c r="K396" i="3"/>
  <c r="K103" i="3"/>
  <c r="K50" i="2"/>
  <c r="B561" i="3"/>
  <c r="B64" i="3"/>
  <c r="B121" i="3"/>
  <c r="B139" i="3"/>
  <c r="K647" i="3"/>
  <c r="K96" i="3"/>
  <c r="K129" i="3"/>
  <c r="B524" i="3"/>
  <c r="K612" i="3"/>
  <c r="B705" i="3"/>
  <c r="K299" i="2"/>
  <c r="K214" i="2"/>
  <c r="B671" i="3"/>
  <c r="B188" i="3"/>
  <c r="B196" i="3"/>
  <c r="B16" i="3"/>
  <c r="K608" i="3"/>
  <c r="K467" i="3"/>
  <c r="K97" i="3"/>
  <c r="B693" i="3"/>
  <c r="K514" i="3"/>
  <c r="K393" i="3"/>
  <c r="K621" i="3"/>
  <c r="B259" i="3"/>
  <c r="K10" i="2"/>
  <c r="K684" i="3"/>
  <c r="K511" i="3"/>
  <c r="K243" i="3"/>
  <c r="B632" i="3"/>
  <c r="K240" i="3"/>
  <c r="K618" i="3"/>
  <c r="K607" i="3"/>
  <c r="B586" i="3"/>
  <c r="K117" i="3"/>
  <c r="K428" i="3"/>
  <c r="K634" i="3"/>
  <c r="B575" i="3"/>
  <c r="B670" i="3"/>
  <c r="B688" i="3"/>
  <c r="K701" i="3"/>
  <c r="K472" i="3"/>
  <c r="K650" i="3"/>
  <c r="K344" i="3"/>
  <c r="K515" i="3"/>
  <c r="B652" i="3"/>
  <c r="K339" i="3"/>
  <c r="K189" i="3"/>
  <c r="K400" i="3"/>
  <c r="K491" i="3"/>
  <c r="K567" i="2"/>
  <c r="K720" i="2"/>
  <c r="K123" i="2"/>
  <c r="B174" i="3"/>
  <c r="B222" i="3"/>
  <c r="K435" i="3"/>
  <c r="B552" i="3"/>
  <c r="K166" i="2"/>
  <c r="K321" i="2"/>
  <c r="K557" i="2"/>
  <c r="K637" i="2"/>
  <c r="K532" i="3"/>
  <c r="K358" i="2"/>
  <c r="K479" i="3"/>
  <c r="K140" i="2"/>
  <c r="B109" i="3"/>
  <c r="K432" i="2"/>
  <c r="K518" i="2"/>
  <c r="B65" i="3"/>
  <c r="B408" i="3"/>
  <c r="B709" i="3"/>
  <c r="K18" i="3"/>
  <c r="K470" i="3"/>
  <c r="K365" i="2"/>
  <c r="K451" i="2"/>
  <c r="K430" i="2"/>
  <c r="K88" i="3"/>
  <c r="K343" i="2"/>
  <c r="K458" i="2"/>
  <c r="K659" i="2"/>
  <c r="B324" i="3"/>
  <c r="K575" i="2"/>
  <c r="K236" i="2"/>
  <c r="K63" i="3"/>
  <c r="B645" i="3"/>
  <c r="K462" i="3"/>
  <c r="K331" i="2"/>
  <c r="K385" i="3"/>
  <c r="K599" i="3"/>
  <c r="K363" i="3"/>
  <c r="B238" i="3"/>
  <c r="K572" i="2"/>
  <c r="B400" i="3"/>
  <c r="B115" i="3"/>
  <c r="K537" i="3"/>
  <c r="B340" i="3"/>
  <c r="B227" i="3"/>
  <c r="B534" i="3"/>
  <c r="B375" i="3"/>
  <c r="B492" i="3"/>
  <c r="B605" i="3"/>
  <c r="K617" i="3"/>
  <c r="K75" i="3"/>
  <c r="K464" i="2"/>
  <c r="B201" i="3"/>
  <c r="B28" i="3"/>
  <c r="K695" i="3"/>
  <c r="B335" i="3"/>
  <c r="B521" i="3"/>
  <c r="B657" i="3"/>
  <c r="B467" i="3"/>
  <c r="B597" i="3"/>
  <c r="K502" i="3"/>
  <c r="K200" i="3"/>
  <c r="K297" i="3"/>
  <c r="K705" i="2"/>
  <c r="B516" i="3"/>
  <c r="B180" i="3"/>
  <c r="K536" i="3"/>
  <c r="B461" i="3"/>
  <c r="B536" i="3"/>
  <c r="K643" i="3"/>
  <c r="B684" i="3"/>
  <c r="K633" i="3"/>
  <c r="K546" i="3"/>
  <c r="K406" i="3"/>
  <c r="K217" i="3"/>
  <c r="K349" i="2"/>
  <c r="B565" i="3"/>
  <c r="B4" i="3"/>
  <c r="B159" i="3"/>
  <c r="B316" i="3"/>
  <c r="K568" i="3"/>
  <c r="K101" i="3"/>
  <c r="B569" i="3"/>
  <c r="B722" i="3"/>
  <c r="K604" i="3"/>
  <c r="K109" i="3"/>
  <c r="K65" i="2"/>
  <c r="K263" i="2"/>
  <c r="B616" i="3"/>
  <c r="B155" i="3"/>
  <c r="B208" i="3"/>
  <c r="B356" i="3"/>
  <c r="K466" i="3"/>
  <c r="K37" i="3"/>
  <c r="B506" i="3"/>
  <c r="K10" i="3"/>
  <c r="K490" i="3"/>
  <c r="K451" i="3"/>
  <c r="K330" i="3"/>
  <c r="B297" i="3"/>
  <c r="B34" i="3"/>
  <c r="K404" i="3"/>
  <c r="K352" i="3"/>
  <c r="K539" i="3"/>
  <c r="K705" i="3"/>
  <c r="B412" i="3"/>
  <c r="K584" i="3"/>
  <c r="K193" i="3"/>
  <c r="B708" i="3"/>
  <c r="K85" i="3"/>
  <c r="K641" i="3"/>
  <c r="K307" i="3"/>
  <c r="B629" i="3"/>
  <c r="K408" i="3"/>
  <c r="K709" i="3"/>
  <c r="K521" i="3"/>
  <c r="K523" i="3"/>
  <c r="K285" i="3"/>
  <c r="K78" i="3"/>
  <c r="K381" i="3"/>
  <c r="K666" i="3"/>
  <c r="K610" i="3"/>
  <c r="K565" i="3"/>
  <c r="K655" i="3"/>
  <c r="K296" i="3"/>
  <c r="K40" i="3"/>
  <c r="B193" i="3"/>
  <c r="K114" i="2"/>
  <c r="K82" i="3"/>
  <c r="K587" i="3"/>
  <c r="K318" i="3"/>
  <c r="K36" i="3"/>
  <c r="K503" i="3"/>
  <c r="K566" i="3"/>
  <c r="K704" i="3"/>
  <c r="K717" i="3"/>
  <c r="B90" i="3"/>
  <c r="K542" i="2"/>
  <c r="B154" i="3"/>
  <c r="K303" i="2"/>
  <c r="K542" i="3"/>
  <c r="K92" i="3"/>
  <c r="B293" i="3"/>
  <c r="B73" i="3"/>
  <c r="K253" i="2"/>
  <c r="K238" i="3"/>
  <c r="B432" i="3"/>
  <c r="K159" i="3"/>
  <c r="K239" i="3"/>
  <c r="K198" i="3"/>
  <c r="K166" i="3"/>
  <c r="K533" i="3"/>
  <c r="B299" i="3"/>
  <c r="K441" i="2"/>
  <c r="B233" i="3"/>
  <c r="K71" i="2"/>
  <c r="B317" i="3"/>
  <c r="K185" i="2"/>
  <c r="B355" i="3"/>
  <c r="B14" i="3"/>
  <c r="B86" i="3"/>
  <c r="K439" i="3"/>
  <c r="B495" i="3"/>
  <c r="K133" i="3"/>
  <c r="K150" i="3"/>
  <c r="K139" i="3"/>
  <c r="K609" i="3"/>
  <c r="K671" i="3"/>
  <c r="K545" i="3"/>
  <c r="B250" i="3"/>
  <c r="B567" i="3"/>
  <c r="K45" i="2"/>
  <c r="K694" i="3"/>
  <c r="B499" i="3"/>
  <c r="B216" i="3"/>
  <c r="B505" i="3"/>
  <c r="K670" i="3"/>
  <c r="B654" i="3"/>
  <c r="B472" i="3"/>
  <c r="K295" i="3"/>
  <c r="K306" i="3"/>
  <c r="K39" i="3"/>
  <c r="K687" i="3"/>
  <c r="K260" i="2"/>
  <c r="K713" i="3"/>
  <c r="B15" i="3"/>
  <c r="B715" i="3"/>
  <c r="K13" i="2"/>
  <c r="K20" i="3"/>
  <c r="B405" i="3"/>
  <c r="B286" i="3"/>
  <c r="B518" i="3"/>
  <c r="K619" i="3"/>
  <c r="B702" i="3"/>
  <c r="B528" i="3"/>
  <c r="K231" i="3"/>
  <c r="K242" i="3"/>
  <c r="K319" i="3"/>
  <c r="K255" i="3"/>
  <c r="B456" i="3"/>
  <c r="K51" i="2"/>
  <c r="B679" i="3"/>
  <c r="K101" i="2"/>
  <c r="B582" i="3"/>
  <c r="B545" i="3"/>
  <c r="B391" i="3"/>
  <c r="K271" i="3"/>
  <c r="B574" i="3"/>
  <c r="K454" i="3"/>
  <c r="B423" i="3"/>
  <c r="K293" i="3"/>
  <c r="B642" i="3"/>
  <c r="K110" i="3"/>
  <c r="K686" i="3"/>
  <c r="K419" i="3"/>
  <c r="B9" i="3"/>
  <c r="B622" i="3"/>
  <c r="B27" i="3"/>
  <c r="B662" i="3"/>
  <c r="B428" i="3"/>
  <c r="B558" i="3"/>
  <c r="K465" i="3"/>
  <c r="B711" i="3"/>
  <c r="K556" i="3"/>
  <c r="B621" i="3"/>
  <c r="K520" i="3"/>
  <c r="K589" i="3"/>
  <c r="K324" i="3"/>
  <c r="K84" i="3"/>
  <c r="K53" i="3"/>
  <c r="K509" i="3"/>
  <c r="B149" i="3"/>
  <c r="K642" i="3"/>
  <c r="B204" i="3"/>
  <c r="K603" i="3"/>
  <c r="B482" i="3"/>
  <c r="B669" i="3"/>
  <c r="K38" i="3"/>
  <c r="B686" i="3"/>
  <c r="K405" i="3"/>
  <c r="B704" i="3"/>
  <c r="K369" i="3"/>
  <c r="K569" i="3"/>
  <c r="K455" i="3"/>
  <c r="K148" i="3"/>
  <c r="K508" i="3"/>
  <c r="B352" i="3"/>
  <c r="K174" i="3"/>
  <c r="B181" i="3"/>
  <c r="K30" i="3"/>
  <c r="K606" i="3"/>
  <c r="K458" i="3"/>
  <c r="K135" i="3"/>
  <c r="K714" i="3"/>
  <c r="K80" i="3"/>
  <c r="K601" i="3"/>
  <c r="K459" i="3"/>
  <c r="K218" i="3"/>
  <c r="B601" i="3"/>
  <c r="K392" i="3"/>
  <c r="B303" i="3"/>
  <c r="K447" i="3"/>
  <c r="B338" i="3"/>
  <c r="K336" i="3"/>
  <c r="B284" i="3"/>
  <c r="K143" i="3"/>
  <c r="K368" i="3"/>
  <c r="K638" i="3"/>
  <c r="K181" i="3"/>
  <c r="K430" i="3"/>
  <c r="K47" i="3"/>
  <c r="K209" i="3"/>
  <c r="K125" i="3"/>
  <c r="K390" i="3"/>
  <c r="B592" i="3"/>
  <c r="K161" i="3"/>
  <c r="K172" i="3"/>
  <c r="B692" i="3"/>
  <c r="K5" i="3"/>
  <c r="K55" i="2"/>
  <c r="B695" i="3"/>
  <c r="K17" i="2"/>
  <c r="B448" i="3"/>
  <c r="K56" i="2"/>
  <c r="K692" i="3"/>
  <c r="B513" i="3"/>
  <c r="B100" i="3"/>
  <c r="B519" i="3"/>
  <c r="K398" i="3"/>
  <c r="B628" i="3"/>
  <c r="B379" i="3"/>
  <c r="K333" i="3"/>
  <c r="K170" i="3"/>
  <c r="K425" i="3"/>
  <c r="K160" i="3"/>
  <c r="K222" i="2"/>
  <c r="K564" i="3"/>
  <c r="B173" i="3"/>
  <c r="B559" i="3"/>
  <c r="B6" i="3"/>
  <c r="K362" i="3"/>
  <c r="B566" i="3"/>
  <c r="B261" i="3"/>
  <c r="B665" i="3"/>
  <c r="K440" i="3"/>
  <c r="K335" i="3"/>
  <c r="B439" i="3"/>
  <c r="K235" i="3"/>
  <c r="K350" i="3"/>
  <c r="K387" i="3"/>
  <c r="K561" i="2"/>
  <c r="K162" i="2"/>
  <c r="K234" i="2"/>
  <c r="B302" i="3"/>
  <c r="K432" i="3"/>
  <c r="B135" i="3"/>
  <c r="K60" i="3"/>
  <c r="K558" i="3"/>
  <c r="B522" i="3"/>
  <c r="K721" i="3"/>
  <c r="K554" i="3"/>
  <c r="K635" i="3"/>
  <c r="B640" i="3"/>
  <c r="B585" i="3"/>
  <c r="K89" i="3"/>
  <c r="B63" i="3"/>
  <c r="K12" i="2"/>
  <c r="B580" i="3"/>
  <c r="K303" i="3"/>
  <c r="B257" i="3"/>
  <c r="B80" i="3"/>
  <c r="K194" i="3"/>
  <c r="K386" i="3"/>
  <c r="K322" i="3"/>
  <c r="K377" i="3"/>
  <c r="K165" i="3"/>
  <c r="K473" i="3"/>
  <c r="K716" i="3"/>
  <c r="K658" i="3"/>
  <c r="B133" i="3"/>
  <c r="K461" i="2"/>
  <c r="B85" i="3"/>
  <c r="K462" i="2"/>
  <c r="B666" i="3"/>
  <c r="K142" i="3"/>
  <c r="B273" i="3"/>
  <c r="B74" i="3"/>
  <c r="K141" i="3"/>
  <c r="K282" i="3"/>
  <c r="K113" i="3"/>
  <c r="K329" i="3"/>
  <c r="K438" i="3"/>
  <c r="K157" i="3"/>
  <c r="K505" i="3"/>
  <c r="K672" i="3"/>
  <c r="K378" i="3"/>
  <c r="B200" i="3"/>
  <c r="K456" i="3"/>
  <c r="B282" i="3"/>
  <c r="K52" i="3"/>
  <c r="B318" i="3"/>
  <c r="K500" i="3"/>
  <c r="K594" i="3"/>
  <c r="K3" i="3"/>
  <c r="K265" i="3"/>
  <c r="K317" i="3"/>
  <c r="K236" i="3"/>
  <c r="K207" i="3"/>
  <c r="K167" i="3"/>
  <c r="K436" i="3"/>
  <c r="B475" i="3"/>
  <c r="K215" i="3"/>
  <c r="K199" i="3"/>
  <c r="B307" i="3"/>
  <c r="K443" i="3"/>
  <c r="B346" i="3"/>
  <c r="K331" i="3"/>
  <c r="K206" i="3"/>
  <c r="K388" i="3"/>
  <c r="K245" i="3"/>
  <c r="K553" i="3"/>
  <c r="K111" i="3"/>
  <c r="K420" i="3"/>
  <c r="K42" i="3"/>
  <c r="K497" i="3"/>
  <c r="B619" i="3"/>
  <c r="K212" i="3"/>
  <c r="B366" i="3"/>
  <c r="K112" i="2"/>
  <c r="B486" i="3"/>
  <c r="K43" i="2"/>
  <c r="B526" i="3"/>
  <c r="B247" i="3"/>
  <c r="K182" i="3"/>
  <c r="K644" i="3"/>
  <c r="K185" i="3"/>
  <c r="K667" i="3"/>
  <c r="B363" i="3"/>
  <c r="K600" i="3"/>
  <c r="B457" i="3"/>
  <c r="K43" i="3"/>
  <c r="K9" i="3"/>
  <c r="K169" i="3"/>
  <c r="K480" i="3"/>
  <c r="K176" i="2"/>
  <c r="B374" i="3"/>
  <c r="K107" i="2"/>
  <c r="B502" i="3"/>
  <c r="B231" i="3"/>
  <c r="K23" i="3"/>
  <c r="K266" i="3"/>
  <c r="K249" i="3"/>
  <c r="K364" i="3"/>
  <c r="B347" i="3"/>
  <c r="K659" i="3"/>
  <c r="B441" i="3"/>
  <c r="K104" i="3"/>
  <c r="K6" i="3"/>
  <c r="K233" i="3"/>
  <c r="B399" i="3"/>
  <c r="K284" i="2"/>
  <c r="B337" i="3"/>
  <c r="K211" i="2"/>
  <c r="B361" i="3"/>
  <c r="B276" i="3"/>
  <c r="B396" i="3"/>
  <c r="K275" i="3"/>
  <c r="B614" i="3"/>
  <c r="K422" i="3"/>
  <c r="B634" i="3"/>
  <c r="K216" i="3"/>
  <c r="B624" i="3"/>
  <c r="K516" i="3"/>
  <c r="K570" i="3"/>
  <c r="K277" i="3"/>
  <c r="K281" i="3"/>
  <c r="K21" i="3"/>
  <c r="I7" i="1" l="1" a="1"/>
  <c r="I7" i="1" s="1"/>
  <c r="J7" i="1" a="1"/>
  <c r="J7" i="1" s="1"/>
  <c r="H2" i="3"/>
  <c r="E2" i="3"/>
  <c r="G2" i="3"/>
  <c r="I2" i="3"/>
  <c r="F2" i="3"/>
  <c r="J2" i="3"/>
  <c r="H2" i="2"/>
  <c r="J2" i="2"/>
  <c r="E2" i="2"/>
  <c r="F2" i="2"/>
  <c r="I2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<sst xmlns="http://schemas.openxmlformats.org/spreadsheetml/2006/main" count="1524" uniqueCount="791">
  <si>
    <t>bannana</t>
  </si>
  <si>
    <t>pokemon</t>
  </si>
  <si>
    <t>LOOKUP</t>
  </si>
  <si>
    <t>RETURN 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</si>
  <si>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</si>
  <si>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</si>
  <si>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</si>
  <si>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</si>
  <si>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</si>
  <si>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</si>
  <si>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</si>
  <si>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</si>
  <si>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</si>
  <si>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</si>
  <si>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</si>
  <si>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</si>
  <si>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</si>
  <si>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</si>
  <si>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</si>
  <si>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</si>
  <si>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</si>
  <si>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</si>
  <si>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</si>
  <si>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</si>
  <si>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</si>
  <si>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</si>
  <si>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</si>
  <si>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</si>
  <si>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</si>
  <si>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</si>
  <si>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</si>
  <si>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</si>
  <si>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</si>
  <si>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</si>
  <si>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</si>
  <si>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</si>
  <si>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</si>
  <si>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</si>
  <si>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</si>
  <si>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</si>
  <si>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</si>
  <si>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</si>
  <si>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</si>
  <si>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</si>
  <si>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</si>
  <si>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</si>
  <si>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</si>
  <si>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</si>
  <si>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</si>
  <si>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</si>
  <si>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</si>
  <si>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</si>
  <si>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</si>
  <si>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</si>
  <si>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</si>
  <si>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</si>
  <si>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encoding</t>
  </si>
  <si>
    <t xml:space="preserve">sum </t>
  </si>
  <si>
    <t>wordlist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</si>
  <si>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</si>
  <si>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</si>
  <si>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</si>
  <si>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</si>
  <si>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</si>
  <si>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</si>
  <si>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</si>
  <si>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</si>
  <si>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</si>
  <si>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</si>
  <si>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</si>
  <si>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</si>
  <si>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</si>
  <si>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</si>
  <si>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</si>
  <si>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</si>
  <si>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</si>
  <si>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</si>
  <si>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</si>
  <si>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</si>
  <si>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</si>
  <si>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</si>
  <si>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</si>
  <si>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</si>
  <si>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</si>
  <si>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</si>
  <si>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</si>
  <si>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</si>
  <si>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</si>
  <si>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</si>
  <si>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</si>
  <si>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</si>
  <si>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</si>
  <si>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</si>
  <si>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</si>
  <si>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</si>
  <si>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</si>
  <si>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</si>
  <si>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</si>
  <si>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</si>
  <si>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</si>
  <si>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</si>
  <si>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</si>
  <si>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</si>
  <si>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</si>
  <si>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</si>
  <si>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</si>
  <si>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</si>
  <si>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</si>
  <si>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</si>
  <si>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</si>
  <si>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</si>
  <si>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</si>
  <si>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</si>
  <si>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</si>
  <si>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</si>
  <si>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</si>
  <si>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</si>
  <si>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</si>
  <si>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</si>
  <si>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</si>
  <si>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</si>
  <si>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</si>
  <si>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</si>
  <si>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</si>
  <si>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</si>
  <si>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</si>
  <si>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</si>
  <si>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</si>
  <si>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</si>
  <si>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</si>
  <si>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</si>
  <si>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</si>
  <si>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</si>
  <si>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</si>
  <si>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</si>
  <si>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</si>
  <si>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</si>
  <si>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</si>
  <si>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</si>
  <si>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</si>
  <si>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</si>
  <si>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</si>
  <si>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</si>
  <si>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</si>
  <si>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</si>
  <si>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</si>
  <si>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</si>
  <si>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</si>
  <si>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</si>
  <si>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</si>
  <si>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</si>
  <si>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</si>
  <si>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</si>
  <si>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</si>
  <si>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</si>
  <si>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</si>
  <si>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</si>
  <si>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</si>
  <si>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</si>
  <si>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</si>
  <si>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</si>
  <si>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</si>
  <si>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</si>
  <si>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</si>
  <si>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</si>
  <si>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</si>
  <si>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</si>
  <si>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</si>
  <si>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</si>
  <si>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</si>
  <si>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</si>
  <si>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</si>
  <si>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</si>
  <si>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</si>
  <si>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</si>
  <si>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</si>
  <si>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</si>
  <si>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</si>
  <si>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</si>
  <si>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</si>
  <si>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</si>
  <si>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</si>
  <si>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</si>
  <si>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</si>
  <si>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</si>
  <si>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</si>
  <si>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</si>
  <si>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</si>
  <si>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</si>
  <si>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</si>
  <si>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</si>
  <si>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</si>
  <si>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</si>
  <si>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</si>
  <si>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</si>
  <si>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</si>
  <si>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</si>
  <si>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</si>
  <si>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</si>
  <si>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</si>
  <si>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</si>
  <si>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</si>
  <si>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</si>
  <si>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</si>
  <si>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</si>
  <si>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</si>
  <si>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</si>
  <si>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</si>
  <si>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</si>
  <si>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</si>
  <si>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</si>
  <si>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</si>
  <si>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</si>
  <si>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</si>
  <si>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</si>
  <si>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</si>
  <si>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</si>
  <si>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</si>
  <si>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</si>
  <si>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</si>
  <si>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</si>
  <si>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</si>
  <si>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</si>
  <si>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</si>
  <si>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</si>
  <si>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</si>
  <si>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</si>
  <si>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</si>
  <si>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</si>
  <si>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</si>
  <si>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</si>
  <si>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</si>
  <si>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</si>
  <si>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</si>
  <si>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</si>
  <si>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</si>
  <si>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</si>
  <si>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</si>
  <si>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</si>
  <si>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</si>
  <si>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</si>
  <si>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</si>
  <si>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</si>
  <si>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</si>
  <si>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</si>
  <si>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</si>
  <si>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</si>
  <si>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</si>
  <si>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</si>
  <si>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</si>
  <si>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</si>
  <si>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</si>
  <si>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</si>
  <si>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</si>
  <si>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</si>
  <si>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</si>
  <si>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</si>
  <si>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</si>
  <si>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</si>
  <si>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</si>
  <si>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</si>
  <si>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</si>
  <si>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</si>
  <si>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</si>
  <si>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</si>
  <si>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</si>
  <si>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</si>
  <si>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</si>
  <si>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</si>
  <si>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</si>
  <si>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</si>
  <si>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</si>
  <si>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</si>
  <si>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</si>
  <si>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</si>
  <si>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</si>
  <si>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</si>
  <si>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</si>
  <si>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</si>
  <si>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</si>
  <si>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</si>
  <si>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</si>
  <si>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</si>
  <si>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</si>
  <si>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</si>
  <si>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</si>
  <si>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</si>
  <si>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</si>
  <si>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</si>
  <si>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</si>
  <si>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</si>
  <si>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</si>
  <si>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</si>
  <si>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</si>
  <si>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</si>
  <si>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</si>
  <si>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</si>
  <si>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</si>
  <si>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</si>
  <si>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</si>
  <si>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</si>
  <si>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</si>
  <si>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</si>
  <si>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</si>
  <si>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</si>
  <si>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</si>
  <si>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</si>
  <si>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</si>
  <si>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</si>
  <si>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</si>
  <si>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</si>
  <si>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</si>
  <si>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</si>
  <si>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</si>
  <si>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</si>
  <si>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</si>
  <si>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</si>
  <si>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</si>
  <si>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</si>
  <si>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</si>
  <si>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</si>
  <si>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</si>
  <si>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</si>
  <si>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</si>
  <si>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</si>
  <si>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</si>
  <si>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</si>
  <si>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</si>
  <si>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</si>
  <si>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</si>
  <si>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</si>
  <si>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</si>
  <si>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</si>
  <si>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</si>
  <si>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</si>
  <si>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</si>
  <si>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</si>
  <si>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</si>
  <si>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</si>
  <si>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</si>
  <si>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</si>
  <si>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</si>
  <si>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</si>
  <si>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</si>
  <si>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</si>
  <si>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</si>
  <si>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</si>
  <si>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</si>
  <si>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</si>
  <si>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</si>
  <si>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</si>
  <si>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</si>
  <si>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</si>
  <si>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</si>
  <si>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</si>
  <si>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</si>
  <si>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</si>
  <si>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</si>
  <si>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</si>
  <si>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</si>
  <si>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</si>
  <si>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</si>
  <si>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</si>
  <si>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</si>
  <si>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</si>
  <si>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</si>
  <si>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</si>
  <si>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</si>
  <si>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</si>
  <si>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</si>
  <si>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</si>
  <si>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</si>
  <si>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</si>
  <si>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</si>
  <si>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</si>
  <si>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</si>
  <si>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</si>
  <si>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</si>
  <si>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</si>
  <si>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</si>
  <si>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</si>
  <si>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</si>
  <si>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</si>
  <si>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</si>
  <si>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</si>
  <si>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</si>
  <si>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</si>
  <si>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</si>
  <si>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</si>
  <si>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</si>
  <si>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</si>
  <si>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</si>
  <si>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</si>
  <si>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</si>
  <si>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</si>
  <si>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</si>
  <si>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</si>
  <si>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</si>
  <si>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</si>
  <si>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</si>
  <si>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</si>
  <si>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</si>
  <si>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</si>
  <si>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</si>
  <si>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</si>
  <si>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</si>
  <si>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</si>
  <si>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</si>
  <si>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</si>
  <si>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</si>
  <si>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</si>
  <si>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</si>
  <si>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</si>
  <si>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</si>
  <si>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</si>
  <si>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</si>
  <si>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</si>
  <si>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</si>
  <si>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</si>
  <si>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</si>
  <si>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</si>
  <si>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</si>
  <si>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</si>
  <si>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</si>
  <si>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</si>
  <si>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</si>
  <si>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</si>
  <si>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</si>
  <si>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</si>
  <si>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</si>
  <si>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</si>
  <si>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</si>
  <si>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</si>
  <si>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</si>
  <si>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</si>
  <si>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</si>
  <si>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</si>
  <si>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</si>
  <si>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</si>
  <si>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</si>
  <si>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</si>
  <si>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</si>
  <si>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</si>
  <si>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</si>
  <si>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</si>
  <si>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</si>
  <si>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</si>
  <si>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</si>
  <si>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</si>
  <si>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</si>
  <si>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</si>
  <si>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</si>
  <si>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</si>
  <si>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</si>
  <si>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</si>
  <si>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</si>
  <si>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</si>
  <si>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</si>
  <si>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</si>
  <si>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</si>
  <si>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</si>
  <si>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</si>
  <si>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</si>
  <si>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</si>
  <si>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</si>
  <si>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</si>
  <si>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</si>
  <si>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</si>
  <si>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</si>
  <si>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</si>
  <si>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</si>
  <si>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</si>
  <si>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</si>
  <si>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</si>
  <si>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</si>
  <si>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</si>
  <si>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</si>
  <si>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</si>
  <si>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</si>
  <si>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</si>
  <si>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</si>
  <si>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</si>
  <si>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</si>
  <si>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</si>
  <si>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</si>
  <si>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</si>
  <si>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</si>
  <si>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</si>
  <si>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</si>
  <si>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</si>
  <si>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</si>
  <si>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</si>
  <si>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</si>
  <si>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</si>
  <si>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</si>
  <si>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</si>
  <si>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</si>
  <si>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</si>
  <si>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</si>
  <si>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</si>
  <si>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</si>
  <si>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</si>
  <si>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</si>
  <si>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</si>
  <si>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</si>
  <si>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</si>
  <si>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</si>
  <si>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</si>
  <si>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</si>
  <si>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</si>
  <si>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</si>
  <si>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</si>
  <si>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</si>
  <si>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</si>
  <si>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</si>
  <si>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</si>
  <si>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</si>
  <si>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</si>
  <si>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</si>
  <si>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</si>
  <si>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</si>
  <si>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</si>
  <si>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</si>
  <si>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</si>
  <si>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</si>
  <si>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</si>
  <si>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</si>
  <si>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</si>
  <si>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</si>
  <si>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</si>
  <si>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</si>
  <si>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</si>
  <si>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</si>
  <si>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</si>
  <si>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</si>
  <si>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</si>
  <si>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</si>
  <si>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</si>
  <si>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</si>
  <si>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</si>
  <si>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</si>
  <si>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</si>
  <si>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</si>
  <si>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</si>
  <si>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</si>
  <si>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</si>
  <si>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</si>
  <si>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</si>
  <si>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</si>
  <si>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</si>
  <si>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</si>
  <si>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</si>
  <si>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</si>
  <si>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</si>
  <si>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</si>
  <si>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</si>
  <si>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</si>
  <si>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</si>
  <si>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</si>
  <si>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</si>
  <si>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</si>
  <si>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</si>
  <si>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</si>
  <si>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</si>
  <si>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</si>
  <si>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</si>
  <si>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</si>
  <si>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</si>
  <si>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</si>
  <si>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</si>
  <si>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</si>
  <si>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</si>
  <si>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</si>
  <si>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</si>
  <si>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</si>
  <si>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</si>
  <si>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</si>
  <si>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</si>
  <si>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</si>
  <si>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</si>
  <si>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</si>
  <si>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</si>
  <si>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</si>
  <si>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</si>
  <si>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</si>
  <si>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</si>
  <si>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</si>
  <si>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</si>
  <si>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</si>
  <si>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</si>
  <si>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</si>
  <si>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</si>
  <si>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</si>
  <si>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</si>
  <si>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</si>
  <si>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</si>
  <si>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</si>
  <si>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</si>
  <si>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</si>
  <si>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</si>
  <si>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</si>
  <si>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</si>
  <si>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</si>
  <si>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</si>
  <si>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</si>
  <si>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</si>
  <si>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</si>
  <si>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</si>
  <si>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</si>
  <si>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</si>
  <si>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</si>
  <si>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</si>
  <si>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</si>
  <si>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</si>
  <si>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</si>
  <si>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</si>
  <si>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</si>
  <si>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</si>
  <si>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</si>
  <si>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</si>
  <si>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</si>
  <si>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</si>
  <si>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</si>
  <si>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</si>
  <si>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</si>
  <si>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</si>
  <si>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</si>
  <si>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</si>
  <si>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</si>
  <si>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</si>
  <si>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</si>
  <si>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</si>
  <si>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</si>
  <si>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</si>
  <si>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</si>
  <si>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</si>
  <si>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</si>
  <si>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</si>
  <si>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</si>
  <si>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</si>
  <si>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</si>
  <si>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</si>
  <si>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</si>
  <si>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</si>
  <si>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</si>
  <si>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</si>
  <si>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</si>
  <si>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</si>
  <si>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</si>
  <si>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</si>
  <si>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</si>
  <si>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</si>
  <si>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</si>
  <si>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</si>
  <si>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</si>
  <si>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</si>
  <si>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</si>
  <si>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</si>
  <si>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</si>
  <si>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</si>
  <si>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</si>
  <si>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</si>
  <si>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</si>
  <si>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</si>
  <si>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</si>
  <si>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</si>
  <si>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</si>
  <si>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</si>
  <si>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</si>
  <si>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</si>
  <si>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</si>
  <si>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</si>
  <si>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</si>
  <si>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</si>
  <si>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</si>
  <si>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</si>
  <si>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</si>
  <si>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</si>
  <si>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</si>
  <si>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</si>
  <si>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</si>
  <si>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</si>
  <si>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</si>
  <si>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</si>
  <si>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</si>
  <si>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</si>
  <si>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</si>
  <si>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</si>
  <si>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</si>
  <si>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</si>
  <si>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</si>
  <si>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</si>
  <si>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</si>
  <si>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</si>
  <si>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</si>
  <si>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</si>
  <si>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</si>
  <si>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</si>
  <si>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</si>
  <si>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</si>
  <si>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</si>
  <si>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</si>
  <si>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</si>
  <si>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</si>
  <si>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</si>
  <si>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</si>
  <si>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</si>
  <si>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</si>
  <si>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</si>
  <si>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</si>
  <si>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</si>
  <si>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</si>
  <si>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</si>
  <si>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</si>
  <si>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</si>
  <si>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</si>
  <si>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</si>
  <si>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</si>
  <si>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</si>
  <si>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</si>
  <si>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</si>
  <si>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</si>
  <si>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</si>
  <si>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</si>
  <si>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</si>
  <si>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</si>
  <si>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</si>
  <si>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</si>
  <si>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</si>
  <si>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</si>
  <si>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</si>
  <si>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</si>
  <si>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</si>
  <si>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</si>
  <si>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</si>
  <si>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</si>
  <si>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</si>
  <si>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</si>
  <si>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</si>
  <si>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</si>
  <si>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</si>
  <si>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</si>
  <si>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</si>
  <si>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</si>
  <si>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</si>
  <si>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</si>
  <si>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</si>
  <si>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</si>
  <si>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</si>
  <si>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</si>
  <si>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</si>
  <si>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</si>
  <si>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</si>
  <si>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</si>
  <si>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</si>
  <si>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</si>
  <si>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</si>
  <si>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</si>
  <si>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</si>
  <si>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</si>
  <si>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</si>
  <si>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</si>
  <si>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</si>
  <si>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</si>
  <si>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</si>
  <si>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</si>
  <si>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</si>
  <si>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</si>
  <si>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</si>
  <si>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</si>
  <si>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</si>
  <si>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</si>
  <si>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</si>
  <si>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</si>
  <si>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</si>
  <si>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</si>
  <si>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</si>
  <si>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</si>
  <si>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</si>
  <si>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</si>
  <si>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score</t>
  </si>
  <si>
    <t>max</t>
  </si>
  <si>
    <t>max 2</t>
  </si>
  <si>
    <t>max 3</t>
  </si>
  <si>
    <t>min</t>
  </si>
  <si>
    <t>min2</t>
  </si>
  <si>
    <t>min3</t>
  </si>
  <si>
    <t>rough work</t>
  </si>
  <si>
    <t>prefix</t>
  </si>
  <si>
    <t>suffix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</si>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</sst>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alignment horizontal="general" vertical="center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D2E0DD-DE44-46CD-B6C5-E121F54FA127}" name="Table3" displayName="Table3" ref="M1:O53" totalsRowShown="0">
  <autoFilter ref="M1:O53" xr:uid="{C9D2E0DD-DE44-46CD-B6C5-E121F54FA127}"/>
  <tableColumns count="3">
    <tableColumn id="1" xr3:uid="{2905CE17-E9EE-428B-9332-068ACAA4884E}" name="LOOKUP"/>
    <tableColumn id="2" xr3:uid="{6816367C-26BA-4367-A2E5-25F8B8C402A6}" name="RETURN VALUE"/>
    <tableColumn id="3" xr3:uid="{A544C9E4-D2C4-4019-844B-C1F221D102DA}" name="encod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1B0A1-5322-424C-A6D2-61D2D3462767}" name="Table1" displayName="Table1" ref="A1:C722" totalsRowShown="0">
  <autoFilter ref="A1:C722" xr:uid="{7FA1B0A1-5322-424C-A6D2-61D2D3462767}"/>
  <tableColumns count="3">
    <tableColumn id="1" xr3:uid="{B92B8CBF-401E-4C94-B909-D09529149199}" name="wordlist" dataDxfId="3"/>
    <tableColumn id="2" xr3:uid="{58B3B889-E7EE-4E95-88BA-6C1E9C6C7898}" name="score">
      <calculatedColumnFormula array="1">SUM(_xlfn.XLOOKUP(MID(A2,ROW(INDIRECT("1:" &amp; LEN(A2))),1),refrence!$M$2:$M$53,refrence!$N$2:$N$53,0,0))</calculatedColumnFormula>
    </tableColumn>
    <tableColumn id="3" xr3:uid="{C9AA81ED-1E52-4727-903A-0B981C1E83C0}" name="length" dataDxfId="2">
      <calculatedColumnFormula>LEN(A2)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0BA73-5354-4DC1-A604-3DB94138921E}" name="Table2" displayName="Table2" ref="A1:C722" totalsRowShown="0">
  <autoFilter ref="A1:C722" xr:uid="{8640BA73-5354-4DC1-A604-3DB94138921E}"/>
  <tableColumns count="3">
    <tableColumn id="1" xr3:uid="{EF99C4BE-157E-467C-B869-2D67AF4971E8}" name="wordlist" dataDxfId="1"/>
    <tableColumn id="2" xr3:uid="{E487A827-E51B-47CB-B335-E31DEE53C172}" name="score">
      <calculatedColumnFormula array="1">SUM(_xlfn.XLOOKUP(MID(A2,ROW(INDIRECT("1:" &amp; LEN(A2))),1),refrence!$M$2:$M$53,refrence!$N$2:$N$53,0,0))</calculatedColumnFormula>
    </tableColumn>
    <tableColumn id="3" xr3:uid="{49ECA8B0-5460-4FB8-B645-A7E5E3A3B52A}" name="length" dataDxfId="0">
      <calculatedColumnFormula>LEN(A2)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E0F0-C3A2-4C28-84C5-1C5B3CE40BAA}">
  <dimension ref="A1:O53"/>
  <sheetViews>
    <sheetView tabSelected="1" workbookViewId="0">
      <selection activeCell="Q11" sqref="Q11"/>
    </sheetView>
  </sheetViews>
  <sheetFormatPr defaultRowHeight="14.5" x14ac:dyDescent="0.35"/>
  <cols>
    <col min="2" max="2" width="11.453125" bestFit="1" customWidth="1"/>
    <col min="9" max="9" width="4.81640625" bestFit="1" customWidth="1"/>
    <col min="10" max="10" width="14.90625" bestFit="1" customWidth="1"/>
    <col min="13" max="13" width="9.81640625" customWidth="1"/>
    <col min="14" max="14" width="15.453125" customWidth="1"/>
    <col min="15" max="15" width="10.36328125" customWidth="1"/>
  </cols>
  <sheetData>
    <row r="1" spans="1:15" x14ac:dyDescent="0.35">
      <c r="M1" t="s">
        <v>2</v>
      </c>
      <c r="N1" t="s">
        <v>3</v>
      </c>
      <c r="O1" t="s">
        <v>56</v>
      </c>
    </row>
    <row r="2" spans="1:15" x14ac:dyDescent="0.35">
      <c r="M2" t="s">
        <v>4</v>
      </c>
      <c r="N2">
        <v>1</v>
      </c>
      <c r="O2">
        <v>10</v>
      </c>
    </row>
    <row r="3" spans="1:15" x14ac:dyDescent="0.35">
      <c r="A3" s="2"/>
      <c r="B3" s="3" t="s">
        <v>787</v>
      </c>
      <c r="C3" s="3"/>
      <c r="D3" s="3"/>
      <c r="E3" s="3"/>
      <c r="F3" s="3"/>
      <c r="G3" s="3"/>
      <c r="H3" s="3"/>
      <c r="I3" s="3"/>
      <c r="J3" s="2"/>
      <c r="M3" t="s">
        <v>5</v>
      </c>
      <c r="N3">
        <v>3</v>
      </c>
      <c r="O3">
        <v>20</v>
      </c>
    </row>
    <row r="4" spans="1:15" x14ac:dyDescent="0.35">
      <c r="A4" s="2" t="s">
        <v>0</v>
      </c>
      <c r="B4" s="2" t="str" cm="1">
        <f t="array" aca="1" ref="B4" ca="1">_xlfn.TEXTJOIN(",", TRUE, MID(A4, ROW(INDIRECT("1:" &amp; LEN(A4))), 1))</f>
        <v>b,a,n,n,a,n,a</v>
      </c>
      <c r="C4" s="2"/>
      <c r="D4" s="2"/>
      <c r="E4" s="2"/>
      <c r="F4" s="2"/>
      <c r="G4" s="2"/>
      <c r="H4" s="2"/>
      <c r="I4" s="2" t="s">
        <v>57</v>
      </c>
      <c r="J4" s="2" t="s">
        <v>56</v>
      </c>
      <c r="M4" t="s">
        <v>6</v>
      </c>
      <c r="N4">
        <v>3</v>
      </c>
      <c r="O4">
        <v>30</v>
      </c>
    </row>
    <row r="5" spans="1:15" x14ac:dyDescent="0.35">
      <c r="A5" s="2" t="s">
        <v>0</v>
      </c>
      <c r="B5" s="2" t="str" cm="1">
        <f t="array" aca="1" ref="B5" ca="1">_xlfn.TEXTJOIN(",", TRUE, MID(A5, ROW(INDIRECT("1:" &amp; LEN(A5))), 1))</f>
        <v>b,a,n,n,a,n,a</v>
      </c>
      <c r="C5" s="2"/>
      <c r="D5" s="2"/>
      <c r="E5" s="2"/>
      <c r="F5" s="2"/>
      <c r="G5" s="2"/>
      <c r="H5" s="2"/>
      <c r="I5" s="2"/>
      <c r="J5" s="2"/>
      <c r="M5" t="s">
        <v>7</v>
      </c>
      <c r="N5">
        <v>2</v>
      </c>
      <c r="O5">
        <v>40</v>
      </c>
    </row>
    <row r="6" spans="1:15" x14ac:dyDescent="0.35">
      <c r="A6" s="2"/>
      <c r="B6" s="2"/>
      <c r="C6" s="2"/>
      <c r="D6" s="2"/>
      <c r="E6" s="2"/>
      <c r="F6" s="2"/>
      <c r="G6" s="2"/>
      <c r="H6" s="2"/>
      <c r="I6" s="2"/>
      <c r="J6" s="2"/>
      <c r="M6" t="s">
        <v>8</v>
      </c>
      <c r="N6">
        <v>1</v>
      </c>
      <c r="O6">
        <v>50</v>
      </c>
    </row>
    <row r="7" spans="1:15" x14ac:dyDescent="0.35">
      <c r="A7" s="2" t="s">
        <v>1</v>
      </c>
      <c r="B7" s="2" t="str" cm="1">
        <f t="array" aca="1" ref="B7:H7" ca="1">TRANSPOSE( MID(A7, ROW(INDIRECT("1:" &amp; LEN(A7))), 1))</f>
        <v>p</v>
      </c>
      <c r="C7" s="2" t="str">
        <f ca="1"/>
        <v>o</v>
      </c>
      <c r="D7" s="2" t="str">
        <f ca="1"/>
        <v>k</v>
      </c>
      <c r="E7" s="2" t="str">
        <f ca="1"/>
        <v>e</v>
      </c>
      <c r="F7" s="2" t="str">
        <f ca="1"/>
        <v>m</v>
      </c>
      <c r="G7" s="2" t="str">
        <f ca="1"/>
        <v>o</v>
      </c>
      <c r="H7" s="2" t="str">
        <f ca="1"/>
        <v>n</v>
      </c>
      <c r="I7" s="2" cm="1">
        <f t="array" aca="1" ref="I7" ca="1">SUM(_xlfn.XLOOKUP(_xlfn.ANCHORARRAY(B7),M2:M53,N2:N53,0,0))</f>
        <v>15</v>
      </c>
      <c r="J7" s="2" t="str" cm="1">
        <f t="array" aca="1" ref="J7" ca="1">_xlfn.CONCAT(_xlfn.XLOOKUP(_xlfn.ANCHORARRAY(B7),M2:M27,O2:O27,0,0))</f>
        <v>17161250141615</v>
      </c>
      <c r="M7" t="s">
        <v>9</v>
      </c>
      <c r="N7">
        <v>4</v>
      </c>
      <c r="O7">
        <v>60</v>
      </c>
    </row>
    <row r="8" spans="1:15" x14ac:dyDescent="0.35">
      <c r="A8" s="2" t="s">
        <v>1</v>
      </c>
      <c r="B8" s="2" t="str" cm="1">
        <f t="array" aca="1" ref="B8" ca="1">_xlfn.TEXTJOIN(",",,MID(A8,TRANSPOSE(ROW(INDIRECT("1:13"))),1))</f>
        <v>p,o,k,e,m,o,n</v>
      </c>
      <c r="C8" s="2"/>
      <c r="D8" s="2"/>
      <c r="E8" s="2"/>
      <c r="F8" s="2"/>
      <c r="G8" s="2"/>
      <c r="H8" s="2"/>
      <c r="I8" s="2"/>
      <c r="J8" s="2"/>
      <c r="M8" t="s">
        <v>10</v>
      </c>
      <c r="N8">
        <v>2</v>
      </c>
      <c r="O8">
        <v>70</v>
      </c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M9" t="s">
        <v>11</v>
      </c>
      <c r="N9">
        <v>4</v>
      </c>
      <c r="O9">
        <v>80</v>
      </c>
    </row>
    <row r="10" spans="1:15" x14ac:dyDescent="0.35">
      <c r="M10" t="s">
        <v>12</v>
      </c>
      <c r="N10">
        <v>1</v>
      </c>
      <c r="O10">
        <v>90</v>
      </c>
    </row>
    <row r="11" spans="1:15" x14ac:dyDescent="0.35">
      <c r="M11" t="s">
        <v>13</v>
      </c>
      <c r="N11">
        <v>8</v>
      </c>
      <c r="O11">
        <v>11</v>
      </c>
    </row>
    <row r="12" spans="1:15" x14ac:dyDescent="0.35">
      <c r="M12" t="s">
        <v>14</v>
      </c>
      <c r="N12">
        <v>5</v>
      </c>
      <c r="O12">
        <v>12</v>
      </c>
    </row>
    <row r="13" spans="1:15" x14ac:dyDescent="0.35">
      <c r="M13" t="s">
        <v>15</v>
      </c>
      <c r="N13">
        <v>1</v>
      </c>
      <c r="O13">
        <v>13</v>
      </c>
    </row>
    <row r="14" spans="1:15" x14ac:dyDescent="0.35">
      <c r="M14" t="s">
        <v>16</v>
      </c>
      <c r="N14">
        <v>3</v>
      </c>
      <c r="O14">
        <v>14</v>
      </c>
    </row>
    <row r="15" spans="1:15" x14ac:dyDescent="0.35">
      <c r="M15" t="s">
        <v>17</v>
      </c>
      <c r="N15">
        <v>1</v>
      </c>
      <c r="O15">
        <v>15</v>
      </c>
    </row>
    <row r="16" spans="1:15" x14ac:dyDescent="0.35">
      <c r="M16" t="s">
        <v>18</v>
      </c>
      <c r="N16">
        <v>1</v>
      </c>
      <c r="O16">
        <v>16</v>
      </c>
    </row>
    <row r="17" spans="13:15" x14ac:dyDescent="0.35">
      <c r="M17" t="s">
        <v>19</v>
      </c>
      <c r="N17">
        <v>3</v>
      </c>
      <c r="O17">
        <v>17</v>
      </c>
    </row>
    <row r="18" spans="13:15" x14ac:dyDescent="0.35">
      <c r="M18" t="s">
        <v>20</v>
      </c>
      <c r="N18">
        <v>10</v>
      </c>
      <c r="O18">
        <v>18</v>
      </c>
    </row>
    <row r="19" spans="13:15" x14ac:dyDescent="0.35">
      <c r="M19" t="s">
        <v>21</v>
      </c>
      <c r="N19">
        <v>1</v>
      </c>
      <c r="O19">
        <v>19</v>
      </c>
    </row>
    <row r="20" spans="13:15" x14ac:dyDescent="0.35">
      <c r="M20" t="s">
        <v>22</v>
      </c>
      <c r="N20">
        <v>1</v>
      </c>
      <c r="O20">
        <v>21</v>
      </c>
    </row>
    <row r="21" spans="13:15" x14ac:dyDescent="0.35">
      <c r="M21" t="s">
        <v>23</v>
      </c>
      <c r="N21">
        <v>1</v>
      </c>
      <c r="O21">
        <v>22</v>
      </c>
    </row>
    <row r="22" spans="13:15" x14ac:dyDescent="0.35">
      <c r="M22" t="s">
        <v>24</v>
      </c>
      <c r="N22">
        <v>1</v>
      </c>
      <c r="O22">
        <v>23</v>
      </c>
    </row>
    <row r="23" spans="13:15" x14ac:dyDescent="0.35">
      <c r="M23" t="s">
        <v>25</v>
      </c>
      <c r="N23">
        <v>4</v>
      </c>
      <c r="O23">
        <v>24</v>
      </c>
    </row>
    <row r="24" spans="13:15" x14ac:dyDescent="0.35">
      <c r="M24" t="s">
        <v>26</v>
      </c>
      <c r="N24">
        <v>4</v>
      </c>
      <c r="O24">
        <v>25</v>
      </c>
    </row>
    <row r="25" spans="13:15" x14ac:dyDescent="0.35">
      <c r="M25" t="s">
        <v>27</v>
      </c>
      <c r="N25">
        <v>8</v>
      </c>
      <c r="O25">
        <v>26</v>
      </c>
    </row>
    <row r="26" spans="13:15" x14ac:dyDescent="0.35">
      <c r="M26" t="s">
        <v>28</v>
      </c>
      <c r="N26">
        <v>4</v>
      </c>
      <c r="O26">
        <v>27</v>
      </c>
    </row>
    <row r="27" spans="13:15" x14ac:dyDescent="0.35">
      <c r="M27" t="s">
        <v>29</v>
      </c>
      <c r="N27">
        <v>10</v>
      </c>
      <c r="O27">
        <v>28</v>
      </c>
    </row>
    <row r="28" spans="13:15" x14ac:dyDescent="0.35">
      <c r="M28" t="s">
        <v>30</v>
      </c>
      <c r="N28">
        <v>1</v>
      </c>
    </row>
    <row r="29" spans="13:15" x14ac:dyDescent="0.35">
      <c r="M29" t="s">
        <v>31</v>
      </c>
      <c r="N29">
        <v>3</v>
      </c>
    </row>
    <row r="30" spans="13:15" x14ac:dyDescent="0.35">
      <c r="M30" t="s">
        <v>32</v>
      </c>
      <c r="N30">
        <v>3</v>
      </c>
    </row>
    <row r="31" spans="13:15" x14ac:dyDescent="0.35">
      <c r="M31" t="s">
        <v>33</v>
      </c>
      <c r="N31">
        <v>2</v>
      </c>
    </row>
    <row r="32" spans="13:15" x14ac:dyDescent="0.35">
      <c r="M32" t="s">
        <v>34</v>
      </c>
      <c r="N32">
        <v>1</v>
      </c>
    </row>
    <row r="33" spans="13:14" x14ac:dyDescent="0.35">
      <c r="M33" t="s">
        <v>35</v>
      </c>
      <c r="N33">
        <v>4</v>
      </c>
    </row>
    <row r="34" spans="13:14" x14ac:dyDescent="0.35">
      <c r="M34" t="s">
        <v>36</v>
      </c>
      <c r="N34">
        <v>2</v>
      </c>
    </row>
    <row r="35" spans="13:14" x14ac:dyDescent="0.35">
      <c r="M35" t="s">
        <v>37</v>
      </c>
      <c r="N35">
        <v>4</v>
      </c>
    </row>
    <row r="36" spans="13:14" x14ac:dyDescent="0.35">
      <c r="M36" t="s">
        <v>38</v>
      </c>
      <c r="N36">
        <v>1</v>
      </c>
    </row>
    <row r="37" spans="13:14" x14ac:dyDescent="0.35">
      <c r="M37" t="s">
        <v>39</v>
      </c>
      <c r="N37">
        <v>8</v>
      </c>
    </row>
    <row r="38" spans="13:14" x14ac:dyDescent="0.35">
      <c r="M38" t="s">
        <v>40</v>
      </c>
      <c r="N38">
        <v>5</v>
      </c>
    </row>
    <row r="39" spans="13:14" x14ac:dyDescent="0.35">
      <c r="M39" t="s">
        <v>41</v>
      </c>
      <c r="N39">
        <v>1</v>
      </c>
    </row>
    <row r="40" spans="13:14" x14ac:dyDescent="0.35">
      <c r="M40" t="s">
        <v>42</v>
      </c>
      <c r="N40">
        <v>3</v>
      </c>
    </row>
    <row r="41" spans="13:14" x14ac:dyDescent="0.35">
      <c r="M41" t="s">
        <v>43</v>
      </c>
      <c r="N41">
        <v>1</v>
      </c>
    </row>
    <row r="42" spans="13:14" x14ac:dyDescent="0.35">
      <c r="M42" t="s">
        <v>44</v>
      </c>
      <c r="N42">
        <v>1</v>
      </c>
    </row>
    <row r="43" spans="13:14" x14ac:dyDescent="0.35">
      <c r="M43" t="s">
        <v>45</v>
      </c>
      <c r="N43">
        <v>3</v>
      </c>
    </row>
    <row r="44" spans="13:14" x14ac:dyDescent="0.35">
      <c r="M44" t="s">
        <v>46</v>
      </c>
      <c r="N44">
        <v>10</v>
      </c>
    </row>
    <row r="45" spans="13:14" x14ac:dyDescent="0.35">
      <c r="M45" t="s">
        <v>47</v>
      </c>
      <c r="N45">
        <v>1</v>
      </c>
    </row>
    <row r="46" spans="13:14" x14ac:dyDescent="0.35">
      <c r="M46" t="s">
        <v>48</v>
      </c>
      <c r="N46">
        <v>1</v>
      </c>
    </row>
    <row r="47" spans="13:14" x14ac:dyDescent="0.35">
      <c r="M47" t="s">
        <v>49</v>
      </c>
      <c r="N47">
        <v>1</v>
      </c>
    </row>
    <row r="48" spans="13:14" x14ac:dyDescent="0.35">
      <c r="M48" t="s">
        <v>50</v>
      </c>
      <c r="N48">
        <v>1</v>
      </c>
    </row>
    <row r="49" spans="13:14" x14ac:dyDescent="0.35">
      <c r="M49" t="s">
        <v>51</v>
      </c>
      <c r="N49">
        <v>4</v>
      </c>
    </row>
    <row r="50" spans="13:14" x14ac:dyDescent="0.35">
      <c r="M50" t="s">
        <v>52</v>
      </c>
      <c r="N50">
        <v>4</v>
      </c>
    </row>
    <row r="51" spans="13:14" x14ac:dyDescent="0.35">
      <c r="M51" t="s">
        <v>53</v>
      </c>
      <c r="N51">
        <v>8</v>
      </c>
    </row>
    <row r="52" spans="13:14" x14ac:dyDescent="0.35">
      <c r="M52" t="s">
        <v>54</v>
      </c>
      <c r="N52">
        <v>4</v>
      </c>
    </row>
    <row r="53" spans="13:14" x14ac:dyDescent="0.35">
      <c r="M53" t="s">
        <v>55</v>
      </c>
      <c r="N53">
        <v>10</v>
      </c>
    </row>
  </sheetData>
  <mergeCells count="1">
    <mergeCell ref="B3:I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0814-ADF4-4B36-9B5D-D45289A91FAC}">
  <dimension ref="A1:U722"/>
  <sheetViews>
    <sheetView workbookViewId="0">
      <selection activeCell="I12" sqref="I12"/>
    </sheetView>
  </sheetViews>
  <sheetFormatPr defaultRowHeight="14.5" x14ac:dyDescent="0.35"/>
  <cols>
    <col min="1" max="1" width="12.54296875" customWidth="1"/>
    <col min="2" max="2" width="14.36328125" customWidth="1"/>
    <col min="3" max="6" width="8.7265625" customWidth="1"/>
    <col min="7" max="7" width="9" customWidth="1"/>
    <col min="17" max="18" width="11.26953125" bestFit="1" customWidth="1"/>
  </cols>
  <sheetData>
    <row r="1" spans="1:20" x14ac:dyDescent="0.35">
      <c r="A1" t="s">
        <v>58</v>
      </c>
      <c r="B1" t="s">
        <v>780</v>
      </c>
      <c r="C1" t="s">
        <v>790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788</v>
      </c>
    </row>
    <row r="2" spans="1:20" x14ac:dyDescent="0.35">
      <c r="A2" s="1" t="s">
        <v>59</v>
      </c>
      <c r="B2" cm="1">
        <f t="array" aca="1" ref="B2" ca="1">SUM(_xlfn.XLOOKUP(MID(A2,ROW(INDIRECT("1:" &amp; LEN(A2))),1),refrence!$M$2:$M$53,refrence!$N$2:$N$53,0,0))</f>
        <v>13</v>
      </c>
      <c r="C2">
        <f t="shared" ref="C2:C65" si="0">LEN(A2)</f>
        <v>9</v>
      </c>
      <c r="E2">
        <f ca="1">MAX(B2:B722)</f>
        <v>32</v>
      </c>
      <c r="F2">
        <f ca="1">LARGE(B2:B722,2)</f>
        <v>32</v>
      </c>
      <c r="G2">
        <f ca="1">LARGE(B2:B722,3)</f>
        <v>30</v>
      </c>
      <c r="H2">
        <f ca="1">MIN(B2:B722)</f>
        <v>4</v>
      </c>
      <c r="I2">
        <f ca="1">SMALL(B2:B722,2)</f>
        <v>4</v>
      </c>
      <c r="J2">
        <f ca="1">SMALL(B2:B722,3)</f>
        <v>4</v>
      </c>
      <c r="K2" t="str" cm="1">
        <f t="array" aca="1" ref="K2:S2" ca="1">TRANSPOSE(LEFT(A2,ROW(INDIRECT("1:"&amp;LEN(A2)))))</f>
        <v>B</v>
      </c>
      <c r="L2" t="str">
        <f ca="1"/>
        <v>Bu</v>
      </c>
      <c r="M2" t="str">
        <f ca="1"/>
        <v>Bul</v>
      </c>
      <c r="N2" t="str">
        <f ca="1"/>
        <v>Bulb</v>
      </c>
      <c r="O2" t="str">
        <f ca="1"/>
        <v>Bulba</v>
      </c>
      <c r="P2" t="str">
        <f ca="1"/>
        <v>Bulbas</v>
      </c>
      <c r="Q2" t="str">
        <f ca="1"/>
        <v>Bulbasa</v>
      </c>
      <c r="R2" t="str">
        <f ca="1"/>
        <v>Bulbasau</v>
      </c>
      <c r="S2" t="str">
        <f ca="1"/>
        <v>Bulbasaur</v>
      </c>
    </row>
    <row r="3" spans="1:20" x14ac:dyDescent="0.35">
      <c r="A3" s="1" t="s">
        <v>60</v>
      </c>
      <c r="B3" cm="1">
        <f t="array" aca="1" ref="B3" ca="1">SUM(_xlfn.XLOOKUP(MID(A3,ROW(INDIRECT("1:" &amp; LEN(A3))),1),refrence!$M$2:$M$53,refrence!$N$2:$N$53,0,0))</f>
        <v>13</v>
      </c>
      <c r="C3">
        <f t="shared" si="0"/>
        <v>7</v>
      </c>
      <c r="K3" t="str" cm="1">
        <f t="array" aca="1" ref="K3:Q3" ca="1">TRANSPOSE(LEFT(A3,ROW(INDIRECT("1:"&amp;LEN(A3)))))</f>
        <v>I</v>
      </c>
      <c r="L3" t="str">
        <f ca="1"/>
        <v>Iv</v>
      </c>
      <c r="M3" t="str">
        <f ca="1"/>
        <v>Ivy</v>
      </c>
      <c r="N3" t="str">
        <f ca="1"/>
        <v>Ivys</v>
      </c>
      <c r="O3" t="str">
        <f ca="1"/>
        <v>Ivysa</v>
      </c>
      <c r="P3" t="str">
        <f ca="1"/>
        <v>Ivysau</v>
      </c>
      <c r="Q3" t="str">
        <f ca="1"/>
        <v>Ivysaur</v>
      </c>
    </row>
    <row r="4" spans="1:20" x14ac:dyDescent="0.35">
      <c r="A4" s="1" t="s">
        <v>61</v>
      </c>
      <c r="B4" cm="1">
        <f t="array" aca="1" ref="B4" ca="1">SUM(_xlfn.XLOOKUP(MID(A4,ROW(INDIRECT("1:" &amp; LEN(A4))),1),refrence!$M$2:$M$53,refrence!$N$2:$N$53,0,0))</f>
        <v>11</v>
      </c>
      <c r="C4">
        <f t="shared" si="0"/>
        <v>8</v>
      </c>
      <c r="K4" t="str" cm="1">
        <f t="array" aca="1" ref="K4:R4" ca="1">TRANSPOSE(LEFT(A4,ROW(INDIRECT("1:"&amp;LEN(A4)))))</f>
        <v>V</v>
      </c>
      <c r="L4" t="str">
        <f ca="1"/>
        <v>Ve</v>
      </c>
      <c r="M4" t="str">
        <f ca="1"/>
        <v>Ven</v>
      </c>
      <c r="N4" t="str">
        <f ca="1"/>
        <v>Venu</v>
      </c>
      <c r="O4" t="str">
        <f ca="1"/>
        <v>Venus</v>
      </c>
      <c r="P4" t="str">
        <f ca="1"/>
        <v>Venusa</v>
      </c>
      <c r="Q4" t="str">
        <f ca="1"/>
        <v>Venusau</v>
      </c>
      <c r="R4" t="str">
        <f ca="1"/>
        <v>Venusaur</v>
      </c>
    </row>
    <row r="5" spans="1:20" x14ac:dyDescent="0.35">
      <c r="A5" s="1" t="s">
        <v>62</v>
      </c>
      <c r="B5" cm="1">
        <f t="array" aca="1" ref="B5" ca="1">SUM(_xlfn.XLOOKUP(MID(A5,ROW(INDIRECT("1:" &amp; LEN(A5))),1),refrence!$M$2:$M$53,refrence!$N$2:$N$53,0,0))</f>
        <v>18</v>
      </c>
      <c r="C5">
        <f t="shared" si="0"/>
        <v>10</v>
      </c>
      <c r="K5" t="str" cm="1">
        <f t="array" aca="1" ref="K5:T5" ca="1">TRANSPOSE(LEFT(A5,ROW(INDIRECT("1:"&amp;LEN(A5)))))</f>
        <v>C</v>
      </c>
      <c r="L5" t="str">
        <f ca="1"/>
        <v>Ch</v>
      </c>
      <c r="M5" t="str">
        <f ca="1"/>
        <v>Cha</v>
      </c>
      <c r="N5" t="str">
        <f ca="1"/>
        <v>Char</v>
      </c>
      <c r="O5" t="str">
        <f ca="1"/>
        <v>Charm</v>
      </c>
      <c r="P5" t="str">
        <f ca="1"/>
        <v>Charma</v>
      </c>
      <c r="Q5" t="str">
        <f ca="1"/>
        <v>Charman</v>
      </c>
      <c r="R5" t="str">
        <f ca="1"/>
        <v>Charmand</v>
      </c>
      <c r="S5" t="str">
        <f ca="1"/>
        <v>Charmande</v>
      </c>
      <c r="T5" t="str">
        <f ca="1"/>
        <v>Charmander</v>
      </c>
    </row>
    <row r="6" spans="1:20" x14ac:dyDescent="0.35">
      <c r="A6" s="1" t="s">
        <v>63</v>
      </c>
      <c r="B6" cm="1">
        <f t="array" aca="1" ref="B6" ca="1">SUM(_xlfn.XLOOKUP(MID(A6,ROW(INDIRECT("1:" &amp; LEN(A6))),1),refrence!$M$2:$M$53,refrence!$N$2:$N$53,0,0))</f>
        <v>17</v>
      </c>
      <c r="C6">
        <f t="shared" si="0"/>
        <v>10</v>
      </c>
      <c r="K6" t="str" cm="1">
        <f t="array" aca="1" ref="K6:T6" ca="1">TRANSPOSE(LEFT(A6,ROW(INDIRECT("1:"&amp;LEN(A6)))))</f>
        <v>C</v>
      </c>
      <c r="L6" t="str">
        <f ca="1"/>
        <v>Ch</v>
      </c>
      <c r="M6" t="str">
        <f ca="1"/>
        <v>Cha</v>
      </c>
      <c r="N6" t="str">
        <f ca="1"/>
        <v>Char</v>
      </c>
      <c r="O6" t="str">
        <f ca="1"/>
        <v>Charm</v>
      </c>
      <c r="P6" t="str">
        <f ca="1"/>
        <v>Charme</v>
      </c>
      <c r="Q6" t="str">
        <f ca="1"/>
        <v>Charmel</v>
      </c>
      <c r="R6" t="str">
        <f ca="1"/>
        <v>Charmele</v>
      </c>
      <c r="S6" t="str">
        <f ca="1"/>
        <v>Charmeleo</v>
      </c>
      <c r="T6" t="str">
        <f ca="1"/>
        <v>Charmeleon</v>
      </c>
    </row>
    <row r="7" spans="1:20" x14ac:dyDescent="0.35">
      <c r="A7" s="1" t="s">
        <v>64</v>
      </c>
      <c r="B7" cm="1">
        <f t="array" aca="1" ref="B7" ca="1">SUM(_xlfn.XLOOKUP(MID(A7,ROW(INDIRECT("1:" &amp; LEN(A7))),1),refrence!$M$2:$M$53,refrence!$N$2:$N$53,0,0))</f>
        <v>24</v>
      </c>
      <c r="C7">
        <f t="shared" si="0"/>
        <v>9</v>
      </c>
      <c r="K7" t="str" cm="1">
        <f t="array" aca="1" ref="K7:S7" ca="1">TRANSPOSE(LEFT(A7,ROW(INDIRECT("1:"&amp;LEN(A7)))))</f>
        <v>C</v>
      </c>
      <c r="L7" t="str">
        <f ca="1"/>
        <v>Ch</v>
      </c>
      <c r="M7" t="str">
        <f ca="1"/>
        <v>Cha</v>
      </c>
      <c r="N7" t="str">
        <f ca="1"/>
        <v>Char</v>
      </c>
      <c r="O7" t="str">
        <f ca="1"/>
        <v>Chari</v>
      </c>
      <c r="P7" t="str">
        <f ca="1"/>
        <v>Chariz</v>
      </c>
      <c r="Q7" t="str">
        <f ca="1"/>
        <v>Chariza</v>
      </c>
      <c r="R7" t="str">
        <f ca="1"/>
        <v>Charizar</v>
      </c>
      <c r="S7" t="str">
        <f ca="1"/>
        <v>Charizard</v>
      </c>
    </row>
    <row r="8" spans="1:20" x14ac:dyDescent="0.35">
      <c r="A8" s="1" t="s">
        <v>65</v>
      </c>
      <c r="B8" cm="1">
        <f t="array" aca="1" ref="B8" ca="1">SUM(_xlfn.XLOOKUP(MID(A8,ROW(INDIRECT("1:" &amp; LEN(A8))),1),refrence!$M$2:$M$53,refrence!$N$2:$N$53,0,0))</f>
        <v>17</v>
      </c>
      <c r="C8">
        <f t="shared" si="0"/>
        <v>8</v>
      </c>
      <c r="K8" t="str" cm="1">
        <f t="array" aca="1" ref="K8:R8" ca="1">TRANSPOSE(LEFT(A8,ROW(INDIRECT("1:"&amp;LEN(A8)))))</f>
        <v>S</v>
      </c>
      <c r="L8" t="str">
        <f ca="1"/>
        <v>Sq</v>
      </c>
      <c r="M8" t="str">
        <f ca="1"/>
        <v>Squ</v>
      </c>
      <c r="N8" t="str">
        <f ca="1"/>
        <v>Squi</v>
      </c>
      <c r="O8" t="str">
        <f ca="1"/>
        <v>Squir</v>
      </c>
      <c r="P8" t="str">
        <f ca="1"/>
        <v>Squirt</v>
      </c>
      <c r="Q8" t="str">
        <f ca="1"/>
        <v>Squirtl</v>
      </c>
      <c r="R8" t="str">
        <f ca="1"/>
        <v>Squirtle</v>
      </c>
    </row>
    <row r="9" spans="1:20" x14ac:dyDescent="0.35">
      <c r="A9" s="1" t="s">
        <v>66</v>
      </c>
      <c r="B9" cm="1">
        <f t="array" aca="1" ref="B9" ca="1">SUM(_xlfn.XLOOKUP(MID(A9,ROW(INDIRECT("1:" &amp; LEN(A9))),1),refrence!$M$2:$M$53,refrence!$N$2:$N$53,0,0))</f>
        <v>12</v>
      </c>
      <c r="C9">
        <f t="shared" si="0"/>
        <v>9</v>
      </c>
      <c r="K9" t="str" cm="1">
        <f t="array" aca="1" ref="K9:S9" ca="1">TRANSPOSE(LEFT(A9,ROW(INDIRECT("1:"&amp;LEN(A9)))))</f>
        <v>W</v>
      </c>
      <c r="L9" t="str">
        <f ca="1"/>
        <v>Wa</v>
      </c>
      <c r="M9" t="str">
        <f ca="1"/>
        <v>War</v>
      </c>
      <c r="N9" t="str">
        <f ca="1"/>
        <v>Wart</v>
      </c>
      <c r="O9" t="str">
        <f ca="1"/>
        <v>Warto</v>
      </c>
      <c r="P9" t="str">
        <f ca="1"/>
        <v>Wartor</v>
      </c>
      <c r="Q9" t="str">
        <f ca="1"/>
        <v>Wartort</v>
      </c>
      <c r="R9" t="str">
        <f ca="1"/>
        <v>Wartortl</v>
      </c>
      <c r="S9" t="str">
        <f ca="1"/>
        <v>Wartortle</v>
      </c>
    </row>
    <row r="10" spans="1:20" x14ac:dyDescent="0.35">
      <c r="A10" s="1" t="s">
        <v>67</v>
      </c>
      <c r="B10" cm="1">
        <f t="array" aca="1" ref="B10" ca="1">SUM(_xlfn.XLOOKUP(MID(A10,ROW(INDIRECT("1:" &amp; LEN(A10))),1),refrence!$M$2:$M$53,refrence!$N$2:$N$53,0,0))</f>
        <v>11</v>
      </c>
      <c r="C10">
        <f t="shared" si="0"/>
        <v>9</v>
      </c>
      <c r="K10" t="str" cm="1">
        <f t="array" aca="1" ref="K10:S10" ca="1">TRANSPOSE(LEFT(A10,ROW(INDIRECT("1:"&amp;LEN(A10)))))</f>
        <v>B</v>
      </c>
      <c r="L10" t="str">
        <f ca="1"/>
        <v>Bl</v>
      </c>
      <c r="M10" t="str">
        <f ca="1"/>
        <v>Bla</v>
      </c>
      <c r="N10" t="str">
        <f ca="1"/>
        <v>Blas</v>
      </c>
      <c r="O10" t="str">
        <f ca="1"/>
        <v>Blast</v>
      </c>
      <c r="P10" t="str">
        <f ca="1"/>
        <v>Blasto</v>
      </c>
      <c r="Q10" t="str">
        <f ca="1"/>
        <v>Blastoi</v>
      </c>
      <c r="R10" t="str">
        <f ca="1"/>
        <v>Blastois</v>
      </c>
      <c r="S10" t="str">
        <f ca="1"/>
        <v>Blastoise</v>
      </c>
    </row>
    <row r="11" spans="1:20" x14ac:dyDescent="0.35">
      <c r="A11" s="1" t="s">
        <v>68</v>
      </c>
      <c r="B11" cm="1">
        <f t="array" aca="1" ref="B11" ca="1">SUM(_xlfn.XLOOKUP(MID(A11,ROW(INDIRECT("1:" &amp; LEN(A11))),1),refrence!$M$2:$M$53,refrence!$N$2:$N$53,0,0))</f>
        <v>12</v>
      </c>
      <c r="C11">
        <f t="shared" si="0"/>
        <v>8</v>
      </c>
      <c r="K11" t="str" cm="1">
        <f t="array" aca="1" ref="K11:R11" ca="1">TRANSPOSE(LEFT(A11,ROW(INDIRECT("1:"&amp;LEN(A11)))))</f>
        <v>C</v>
      </c>
      <c r="L11" t="str">
        <f ca="1"/>
        <v>Ca</v>
      </c>
      <c r="M11" t="str">
        <f ca="1"/>
        <v>Cat</v>
      </c>
      <c r="N11" t="str">
        <f ca="1"/>
        <v>Cate</v>
      </c>
      <c r="O11" t="str">
        <f ca="1"/>
        <v>Cater</v>
      </c>
      <c r="P11" t="str">
        <f ca="1"/>
        <v>Caterp</v>
      </c>
      <c r="Q11" t="str">
        <f ca="1"/>
        <v>Caterpi</v>
      </c>
      <c r="R11" t="str">
        <f ca="1"/>
        <v>Caterpie</v>
      </c>
    </row>
    <row r="12" spans="1:20" x14ac:dyDescent="0.35">
      <c r="A12" s="1" t="s">
        <v>69</v>
      </c>
      <c r="B12" cm="1">
        <f t="array" aca="1" ref="B12" ca="1">SUM(_xlfn.XLOOKUP(MID(A12,ROW(INDIRECT("1:" &amp; LEN(A12))),1),refrence!$M$2:$M$53,refrence!$N$2:$N$53,0,0))</f>
        <v>12</v>
      </c>
      <c r="C12">
        <f t="shared" si="0"/>
        <v>7</v>
      </c>
      <c r="K12" t="str" cm="1">
        <f t="array" aca="1" ref="K12:Q12" ca="1">TRANSPOSE(LEFT(A12,ROW(INDIRECT("1:"&amp;LEN(A12)))))</f>
        <v>M</v>
      </c>
      <c r="L12" t="str">
        <f ca="1"/>
        <v>Me</v>
      </c>
      <c r="M12" t="str">
        <f ca="1"/>
        <v>Met</v>
      </c>
      <c r="N12" t="str">
        <f ca="1"/>
        <v>Meta</v>
      </c>
      <c r="O12" t="str">
        <f ca="1"/>
        <v>Metap</v>
      </c>
      <c r="P12" t="str">
        <f ca="1"/>
        <v>Metapo</v>
      </c>
      <c r="Q12" t="str">
        <f ca="1"/>
        <v>Metapod</v>
      </c>
    </row>
    <row r="13" spans="1:20" x14ac:dyDescent="0.35">
      <c r="A13" s="1" t="s">
        <v>70</v>
      </c>
      <c r="B13" cm="1">
        <f t="array" aca="1" ref="B13" ca="1">SUM(_xlfn.XLOOKUP(MID(A13,ROW(INDIRECT("1:" &amp; LEN(A13))),1),refrence!$M$2:$M$53,refrence!$N$2:$N$53,0,0))</f>
        <v>15</v>
      </c>
      <c r="C13">
        <f t="shared" si="0"/>
        <v>10</v>
      </c>
      <c r="K13" t="str" cm="1">
        <f t="array" aca="1" ref="K13:T13" ca="1">TRANSPOSE(LEFT(A13,ROW(INDIRECT("1:"&amp;LEN(A13)))))</f>
        <v>B</v>
      </c>
      <c r="L13" t="str">
        <f ca="1"/>
        <v>Bu</v>
      </c>
      <c r="M13" t="str">
        <f ca="1"/>
        <v>But</v>
      </c>
      <c r="N13" t="str">
        <f ca="1"/>
        <v>Butt</v>
      </c>
      <c r="O13" t="str">
        <f ca="1"/>
        <v>Butte</v>
      </c>
      <c r="P13" t="str">
        <f ca="1"/>
        <v>Butter</v>
      </c>
      <c r="Q13" t="str">
        <f ca="1"/>
        <v>Butterf</v>
      </c>
      <c r="R13" t="str">
        <f ca="1"/>
        <v>Butterfr</v>
      </c>
      <c r="S13" t="str">
        <f ca="1"/>
        <v>Butterfre</v>
      </c>
      <c r="T13" t="str">
        <f ca="1"/>
        <v>Butterfree</v>
      </c>
    </row>
    <row r="14" spans="1:20" x14ac:dyDescent="0.35">
      <c r="A14" s="1" t="s">
        <v>71</v>
      </c>
      <c r="B14" cm="1">
        <f t="array" aca="1" ref="B14" ca="1">SUM(_xlfn.XLOOKUP(MID(A14,ROW(INDIRECT("1:" &amp; LEN(A14))),1),refrence!$M$2:$M$53,refrence!$N$2:$N$53,0,0))</f>
        <v>10</v>
      </c>
      <c r="C14">
        <f t="shared" si="0"/>
        <v>6</v>
      </c>
      <c r="K14" t="str" cm="1">
        <f t="array" aca="1" ref="K14:P14" ca="1">TRANSPOSE(LEFT(A14,ROW(INDIRECT("1:"&amp;LEN(A14)))))</f>
        <v>W</v>
      </c>
      <c r="L14" t="str">
        <f ca="1"/>
        <v>We</v>
      </c>
      <c r="M14" t="str">
        <f ca="1"/>
        <v>Wee</v>
      </c>
      <c r="N14" t="str">
        <f ca="1"/>
        <v>Weed</v>
      </c>
      <c r="O14" t="str">
        <f ca="1"/>
        <v>Weedl</v>
      </c>
      <c r="P14" t="str">
        <f ca="1"/>
        <v>Weedle</v>
      </c>
    </row>
    <row r="15" spans="1:20" x14ac:dyDescent="0.35">
      <c r="A15" s="1" t="s">
        <v>72</v>
      </c>
      <c r="B15" cm="1">
        <f t="array" aca="1" ref="B15" ca="1">SUM(_xlfn.XLOOKUP(MID(A15,ROW(INDIRECT("1:" &amp; LEN(A15))),1),refrence!$M$2:$M$53,refrence!$N$2:$N$53,0,0))</f>
        <v>14</v>
      </c>
      <c r="C15">
        <f t="shared" si="0"/>
        <v>6</v>
      </c>
      <c r="K15" t="str" cm="1">
        <f t="array" aca="1" ref="K15:P15" ca="1">TRANSPOSE(LEFT(A15,ROW(INDIRECT("1:"&amp;LEN(A15)))))</f>
        <v>K</v>
      </c>
      <c r="L15" t="str">
        <f ca="1"/>
        <v>Ka</v>
      </c>
      <c r="M15" t="str">
        <f ca="1"/>
        <v>Kak</v>
      </c>
      <c r="N15" t="str">
        <f ca="1"/>
        <v>Kaku</v>
      </c>
      <c r="O15" t="str">
        <f ca="1"/>
        <v>Kakun</v>
      </c>
      <c r="P15" t="str">
        <f ca="1"/>
        <v>Kakuna</v>
      </c>
    </row>
    <row r="16" spans="1:20" x14ac:dyDescent="0.35">
      <c r="A16" s="1" t="s">
        <v>73</v>
      </c>
      <c r="B16" cm="1">
        <f t="array" aca="1" ref="B16" ca="1">SUM(_xlfn.XLOOKUP(MID(A16,ROW(INDIRECT("1:" &amp; LEN(A16))),1),refrence!$M$2:$M$53,refrence!$N$2:$N$53,0,0))</f>
        <v>11</v>
      </c>
      <c r="C16">
        <f t="shared" si="0"/>
        <v>8</v>
      </c>
      <c r="K16" t="str" cm="1">
        <f t="array" aca="1" ref="K16:R16" ca="1">TRANSPOSE(LEFT(A16,ROW(INDIRECT("1:"&amp;LEN(A16)))))</f>
        <v>B</v>
      </c>
      <c r="L16" t="str">
        <f ca="1"/>
        <v>Be</v>
      </c>
      <c r="M16" t="str">
        <f ca="1"/>
        <v>Bee</v>
      </c>
      <c r="N16" t="str">
        <f ca="1"/>
        <v>Beed</v>
      </c>
      <c r="O16" t="str">
        <f ca="1"/>
        <v>Beedr</v>
      </c>
      <c r="P16" t="str">
        <f ca="1"/>
        <v>Beedri</v>
      </c>
      <c r="Q16" t="str">
        <f ca="1"/>
        <v>Beedril</v>
      </c>
      <c r="R16" t="str">
        <f ca="1"/>
        <v>Beedrill</v>
      </c>
    </row>
    <row r="17" spans="1:19" x14ac:dyDescent="0.35">
      <c r="A17" s="1" t="s">
        <v>74</v>
      </c>
      <c r="B17" cm="1">
        <f t="array" aca="1" ref="B17" ca="1">SUM(_xlfn.XLOOKUP(MID(A17,ROW(INDIRECT("1:" &amp; LEN(A17))),1),refrence!$M$2:$M$53,refrence!$N$2:$N$53,0,0))</f>
        <v>13</v>
      </c>
      <c r="C17">
        <f t="shared" si="0"/>
        <v>6</v>
      </c>
      <c r="K17" t="str" cm="1">
        <f t="array" aca="1" ref="K17:P17" ca="1">TRANSPOSE(LEFT(A17,ROW(INDIRECT("1:"&amp;LEN(A17)))))</f>
        <v>P</v>
      </c>
      <c r="L17" t="str">
        <f ca="1"/>
        <v>Pi</v>
      </c>
      <c r="M17" t="str">
        <f ca="1"/>
        <v>Pid</v>
      </c>
      <c r="N17" t="str">
        <f ca="1"/>
        <v>Pidg</v>
      </c>
      <c r="O17" t="str">
        <f ca="1"/>
        <v>Pidge</v>
      </c>
      <c r="P17" t="str">
        <f ca="1"/>
        <v>Pidgey</v>
      </c>
    </row>
    <row r="18" spans="1:19" x14ac:dyDescent="0.35">
      <c r="A18" s="1" t="s">
        <v>75</v>
      </c>
      <c r="B18" cm="1">
        <f t="array" aca="1" ref="B18" ca="1">SUM(_xlfn.XLOOKUP(MID(A18,ROW(INDIRECT("1:" &amp; LEN(A18))),1),refrence!$M$2:$M$53,refrence!$N$2:$N$53,0,0))</f>
        <v>13</v>
      </c>
      <c r="C18">
        <f t="shared" si="0"/>
        <v>9</v>
      </c>
      <c r="K18" t="str" cm="1">
        <f t="array" aca="1" ref="K18:S18" ca="1">TRANSPOSE(LEFT(A18,ROW(INDIRECT("1:"&amp;LEN(A18)))))</f>
        <v>P</v>
      </c>
      <c r="L18" t="str">
        <f ca="1"/>
        <v>Pi</v>
      </c>
      <c r="M18" t="str">
        <f ca="1"/>
        <v>Pid</v>
      </c>
      <c r="N18" t="str">
        <f ca="1"/>
        <v>Pidg</v>
      </c>
      <c r="O18" t="str">
        <f ca="1"/>
        <v>Pidge</v>
      </c>
      <c r="P18" t="str">
        <f ca="1"/>
        <v>Pidgeo</v>
      </c>
      <c r="Q18" t="str">
        <f ca="1"/>
        <v>Pidgeot</v>
      </c>
      <c r="R18" t="str">
        <f ca="1"/>
        <v>Pidgeott</v>
      </c>
      <c r="S18" t="str">
        <f ca="1"/>
        <v>Pidgeotto</v>
      </c>
    </row>
    <row r="19" spans="1:19" x14ac:dyDescent="0.35">
      <c r="A19" s="1" t="s">
        <v>76</v>
      </c>
      <c r="B19" cm="1">
        <f t="array" aca="1" ref="B19" ca="1">SUM(_xlfn.XLOOKUP(MID(A19,ROW(INDIRECT("1:" &amp; LEN(A19))),1),refrence!$M$2:$M$53,refrence!$N$2:$N$53,0,0))</f>
        <v>11</v>
      </c>
      <c r="C19">
        <f t="shared" si="0"/>
        <v>7</v>
      </c>
      <c r="K19" t="str" cm="1">
        <f t="array" aca="1" ref="K19:Q19" ca="1">TRANSPOSE(LEFT(A19,ROW(INDIRECT("1:"&amp;LEN(A19)))))</f>
        <v>P</v>
      </c>
      <c r="L19" t="str">
        <f ca="1"/>
        <v>Pi</v>
      </c>
      <c r="M19" t="str">
        <f ca="1"/>
        <v>Pid</v>
      </c>
      <c r="N19" t="str">
        <f ca="1"/>
        <v>Pidg</v>
      </c>
      <c r="O19" t="str">
        <f ca="1"/>
        <v>Pidge</v>
      </c>
      <c r="P19" t="str">
        <f ca="1"/>
        <v>Pidgeo</v>
      </c>
      <c r="Q19" t="str">
        <f ca="1"/>
        <v>Pidgeot</v>
      </c>
    </row>
    <row r="20" spans="1:19" x14ac:dyDescent="0.35">
      <c r="A20" s="1" t="s">
        <v>77</v>
      </c>
      <c r="B20" cm="1">
        <f t="array" aca="1" ref="B20" ca="1">SUM(_xlfn.XLOOKUP(MID(A20,ROW(INDIRECT("1:" &amp; LEN(A20))),1),refrence!$M$2:$M$53,refrence!$N$2:$N$53,0,0))</f>
        <v>7</v>
      </c>
      <c r="C20">
        <f t="shared" si="0"/>
        <v>7</v>
      </c>
      <c r="K20" t="str" cm="1">
        <f t="array" aca="1" ref="K20:Q20" ca="1">TRANSPOSE(LEFT(A20,ROW(INDIRECT("1:"&amp;LEN(A20)))))</f>
        <v>R</v>
      </c>
      <c r="L20" t="str">
        <f ca="1"/>
        <v>Ra</v>
      </c>
      <c r="M20" t="str">
        <f ca="1"/>
        <v>Rat</v>
      </c>
      <c r="N20" t="str">
        <f ca="1"/>
        <v>Ratt</v>
      </c>
      <c r="O20" t="str">
        <f ca="1"/>
        <v>Ratta</v>
      </c>
      <c r="P20" t="str">
        <f ca="1"/>
        <v>Rattat</v>
      </c>
      <c r="Q20" t="str">
        <f ca="1"/>
        <v>Rattata</v>
      </c>
    </row>
    <row r="21" spans="1:19" x14ac:dyDescent="0.35">
      <c r="A21" s="1" t="s">
        <v>78</v>
      </c>
      <c r="B21" cm="1">
        <f t="array" aca="1" ref="B21" ca="1">SUM(_xlfn.XLOOKUP(MID(A21,ROW(INDIRECT("1:" &amp; LEN(A21))),1),refrence!$M$2:$M$53,refrence!$N$2:$N$53,0,0))</f>
        <v>10</v>
      </c>
      <c r="C21">
        <f t="shared" si="0"/>
        <v>8</v>
      </c>
      <c r="K21" t="str" cm="1">
        <f t="array" aca="1" ref="K21:R21" ca="1">TRANSPOSE(LEFT(A21,ROW(INDIRECT("1:"&amp;LEN(A21)))))</f>
        <v>R</v>
      </c>
      <c r="L21" t="str">
        <f ca="1"/>
        <v>Ra</v>
      </c>
      <c r="M21" t="str">
        <f ca="1"/>
        <v>Rat</v>
      </c>
      <c r="N21" t="str">
        <f ca="1"/>
        <v>Rati</v>
      </c>
      <c r="O21" t="str">
        <f ca="1"/>
        <v>Ratic</v>
      </c>
      <c r="P21" t="str">
        <f ca="1"/>
        <v>Ratica</v>
      </c>
      <c r="Q21" t="str">
        <f ca="1"/>
        <v>Raticat</v>
      </c>
      <c r="R21" t="str">
        <f ca="1"/>
        <v>Raticate</v>
      </c>
    </row>
    <row r="22" spans="1:19" x14ac:dyDescent="0.35">
      <c r="A22" s="1" t="s">
        <v>79</v>
      </c>
      <c r="B22" cm="1">
        <f t="array" aca="1" ref="B22" ca="1">SUM(_xlfn.XLOOKUP(MID(A22,ROW(INDIRECT("1:" &amp; LEN(A22))),1),refrence!$M$2:$M$53,refrence!$N$2:$N$53,0,0))</f>
        <v>12</v>
      </c>
      <c r="C22">
        <f t="shared" si="0"/>
        <v>7</v>
      </c>
      <c r="K22" t="str" cm="1">
        <f t="array" aca="1" ref="K22:Q22" ca="1">TRANSPOSE(LEFT(A22,ROW(INDIRECT("1:"&amp;LEN(A22)))))</f>
        <v>S</v>
      </c>
      <c r="L22" t="str">
        <f ca="1"/>
        <v>Sp</v>
      </c>
      <c r="M22" t="str">
        <f ca="1"/>
        <v>Spe</v>
      </c>
      <c r="N22" t="str">
        <f ca="1"/>
        <v>Spea</v>
      </c>
      <c r="O22" t="str">
        <f ca="1"/>
        <v>Spear</v>
      </c>
      <c r="P22" t="str">
        <f ca="1"/>
        <v>Spearo</v>
      </c>
      <c r="Q22" t="str">
        <f ca="1"/>
        <v>Spearow</v>
      </c>
    </row>
    <row r="23" spans="1:19" x14ac:dyDescent="0.35">
      <c r="A23" s="1" t="s">
        <v>80</v>
      </c>
      <c r="B23" cm="1">
        <f t="array" aca="1" ref="B23" ca="1">SUM(_xlfn.XLOOKUP(MID(A23,ROW(INDIRECT("1:" &amp; LEN(A23))),1),refrence!$M$2:$M$53,refrence!$N$2:$N$53,0,0))</f>
        <v>12</v>
      </c>
      <c r="C23">
        <f t="shared" si="0"/>
        <v>6</v>
      </c>
      <c r="K23" t="str" cm="1">
        <f t="array" aca="1" ref="K23:P23" ca="1">TRANSPOSE(LEFT(A23,ROW(INDIRECT("1:"&amp;LEN(A23)))))</f>
        <v>F</v>
      </c>
      <c r="L23" t="str">
        <f ca="1"/>
        <v>Fe</v>
      </c>
      <c r="M23" t="str">
        <f ca="1"/>
        <v>Fea</v>
      </c>
      <c r="N23" t="str">
        <f ca="1"/>
        <v>Fear</v>
      </c>
      <c r="O23" t="str">
        <f ca="1"/>
        <v>Fearo</v>
      </c>
      <c r="P23" t="str">
        <f ca="1"/>
        <v>Fearow</v>
      </c>
    </row>
    <row r="24" spans="1:19" x14ac:dyDescent="0.35">
      <c r="A24" s="1" t="s">
        <v>81</v>
      </c>
      <c r="B24" cm="1">
        <f t="array" aca="1" ref="B24" ca="1">SUM(_xlfn.XLOOKUP(MID(A24,ROW(INDIRECT("1:" &amp; LEN(A24))),1),refrence!$M$2:$M$53,refrence!$N$2:$N$53,0,0))</f>
        <v>9</v>
      </c>
      <c r="C24">
        <f t="shared" si="0"/>
        <v>5</v>
      </c>
      <c r="K24" t="str" cm="1">
        <f t="array" aca="1" ref="K24:O24" ca="1">TRANSPOSE(LEFT(A24,ROW(INDIRECT("1:"&amp;LEN(A24)))))</f>
        <v>E</v>
      </c>
      <c r="L24" t="str">
        <f ca="1"/>
        <v>Ek</v>
      </c>
      <c r="M24" t="str">
        <f ca="1"/>
        <v>Eka</v>
      </c>
      <c r="N24" t="str">
        <f ca="1"/>
        <v>Ekan</v>
      </c>
      <c r="O24" t="str">
        <f ca="1"/>
        <v>Ekans</v>
      </c>
    </row>
    <row r="25" spans="1:19" x14ac:dyDescent="0.35">
      <c r="A25" s="1" t="s">
        <v>82</v>
      </c>
      <c r="B25" cm="1">
        <f t="array" aca="1" ref="B25" ca="1">SUM(_xlfn.XLOOKUP(MID(A25,ROW(INDIRECT("1:" &amp; LEN(A25))),1),refrence!$M$2:$M$53,refrence!$N$2:$N$53,0,0))</f>
        <v>11</v>
      </c>
      <c r="C25">
        <f t="shared" si="0"/>
        <v>5</v>
      </c>
      <c r="K25" t="str" cm="1">
        <f t="array" aca="1" ref="K25:O25" ca="1">TRANSPOSE(LEFT(A25,ROW(INDIRECT("1:"&amp;LEN(A25)))))</f>
        <v>A</v>
      </c>
      <c r="L25" t="str">
        <f ca="1"/>
        <v>Ar</v>
      </c>
      <c r="M25" t="str">
        <f ca="1"/>
        <v>Arb</v>
      </c>
      <c r="N25" t="str">
        <f ca="1"/>
        <v>Arbo</v>
      </c>
      <c r="O25" t="str">
        <f ca="1"/>
        <v>Arbok</v>
      </c>
    </row>
    <row r="26" spans="1:19" x14ac:dyDescent="0.35">
      <c r="A26" s="1" t="s">
        <v>83</v>
      </c>
      <c r="B26" cm="1">
        <f t="array" aca="1" ref="B26" ca="1">SUM(_xlfn.XLOOKUP(MID(A26,ROW(INDIRECT("1:" &amp; LEN(A26))),1),refrence!$M$2:$M$53,refrence!$N$2:$N$53,0,0))</f>
        <v>18</v>
      </c>
      <c r="C26">
        <f t="shared" si="0"/>
        <v>7</v>
      </c>
      <c r="K26" t="str" cm="1">
        <f t="array" aca="1" ref="K26:Q26" ca="1">TRANSPOSE(LEFT(A26,ROW(INDIRECT("1:"&amp;LEN(A26)))))</f>
        <v>P</v>
      </c>
      <c r="L26" t="str">
        <f ca="1"/>
        <v>Pi</v>
      </c>
      <c r="M26" t="str">
        <f ca="1"/>
        <v>Pik</v>
      </c>
      <c r="N26" t="str">
        <f ca="1"/>
        <v>Pika</v>
      </c>
      <c r="O26" t="str">
        <f ca="1"/>
        <v>Pikac</v>
      </c>
      <c r="P26" t="str">
        <f ca="1"/>
        <v>Pikach</v>
      </c>
      <c r="Q26" t="str">
        <f ca="1"/>
        <v>Pikachu</v>
      </c>
    </row>
    <row r="27" spans="1:19" x14ac:dyDescent="0.35">
      <c r="A27" s="1" t="s">
        <v>84</v>
      </c>
      <c r="B27" cm="1">
        <f t="array" aca="1" ref="B27" ca="1">SUM(_xlfn.XLOOKUP(MID(A27,ROW(INDIRECT("1:" &amp; LEN(A27))),1),refrence!$M$2:$M$53,refrence!$N$2:$N$53,0,0))</f>
        <v>11</v>
      </c>
      <c r="C27">
        <f t="shared" si="0"/>
        <v>6</v>
      </c>
      <c r="K27" t="str" cm="1">
        <f t="array" aca="1" ref="K27:P27" ca="1">TRANSPOSE(LEFT(A27,ROW(INDIRECT("1:"&amp;LEN(A27)))))</f>
        <v>R</v>
      </c>
      <c r="L27" t="str">
        <f ca="1"/>
        <v>Ra</v>
      </c>
      <c r="M27" t="str">
        <f ca="1"/>
        <v>Rai</v>
      </c>
      <c r="N27" t="str">
        <f ca="1"/>
        <v>Raic</v>
      </c>
      <c r="O27" t="str">
        <f ca="1"/>
        <v>Raich</v>
      </c>
      <c r="P27" t="str">
        <f ca="1"/>
        <v>Raichu</v>
      </c>
    </row>
    <row r="28" spans="1:19" x14ac:dyDescent="0.35">
      <c r="A28" s="1" t="s">
        <v>85</v>
      </c>
      <c r="B28" cm="1">
        <f t="array" aca="1" ref="B28" ca="1">SUM(_xlfn.XLOOKUP(MID(A28,ROW(INDIRECT("1:" &amp; LEN(A28))),1),refrence!$M$2:$M$53,refrence!$N$2:$N$53,0,0))</f>
        <v>16</v>
      </c>
      <c r="C28">
        <f t="shared" si="0"/>
        <v>9</v>
      </c>
      <c r="K28" t="str" cm="1">
        <f t="array" aca="1" ref="K28:S28" ca="1">TRANSPOSE(LEFT(A28,ROW(INDIRECT("1:"&amp;LEN(A28)))))</f>
        <v>S</v>
      </c>
      <c r="L28" t="str">
        <f ca="1"/>
        <v>Sa</v>
      </c>
      <c r="M28" t="str">
        <f ca="1"/>
        <v>San</v>
      </c>
      <c r="N28" t="str">
        <f ca="1"/>
        <v>Sand</v>
      </c>
      <c r="O28" t="str">
        <f ca="1"/>
        <v>Sands</v>
      </c>
      <c r="P28" t="str">
        <f ca="1"/>
        <v>Sandsh</v>
      </c>
      <c r="Q28" t="str">
        <f ca="1"/>
        <v>Sandshr</v>
      </c>
      <c r="R28" t="str">
        <f ca="1"/>
        <v>Sandshre</v>
      </c>
      <c r="S28" t="str">
        <f ca="1"/>
        <v>Sandshrew</v>
      </c>
    </row>
    <row r="29" spans="1:19" x14ac:dyDescent="0.35">
      <c r="A29" s="1" t="s">
        <v>86</v>
      </c>
      <c r="B29" cm="1">
        <f t="array" aca="1" ref="B29" ca="1">SUM(_xlfn.XLOOKUP(MID(A29,ROW(INDIRECT("1:" &amp; LEN(A29))),1),refrence!$M$2:$M$53,refrence!$N$2:$N$53,0,0))</f>
        <v>13</v>
      </c>
      <c r="C29">
        <f t="shared" si="0"/>
        <v>9</v>
      </c>
      <c r="K29" t="str" cm="1">
        <f t="array" aca="1" ref="K29:S29" ca="1">TRANSPOSE(LEFT(A29,ROW(INDIRECT("1:"&amp;LEN(A29)))))</f>
        <v>S</v>
      </c>
      <c r="L29" t="str">
        <f ca="1"/>
        <v>Sa</v>
      </c>
      <c r="M29" t="str">
        <f ca="1"/>
        <v>San</v>
      </c>
      <c r="N29" t="str">
        <f ca="1"/>
        <v>Sand</v>
      </c>
      <c r="O29" t="str">
        <f ca="1"/>
        <v>Sands</v>
      </c>
      <c r="P29" t="str">
        <f ca="1"/>
        <v>Sandsl</v>
      </c>
      <c r="Q29" t="str">
        <f ca="1"/>
        <v>Sandsla</v>
      </c>
      <c r="R29" t="str">
        <f ca="1"/>
        <v>Sandslas</v>
      </c>
      <c r="S29" t="str">
        <f ca="1"/>
        <v>Sandslash</v>
      </c>
    </row>
    <row r="30" spans="1:19" x14ac:dyDescent="0.35">
      <c r="A30" s="1" t="s">
        <v>87</v>
      </c>
      <c r="B30" cm="1">
        <f t="array" aca="1" ref="B30" ca="1">SUM(_xlfn.XLOOKUP(MID(A30,ROW(INDIRECT("1:" &amp; LEN(A30))),1),refrence!$M$2:$M$53,refrence!$N$2:$N$53,0,0))</f>
        <v>8</v>
      </c>
      <c r="C30">
        <f t="shared" si="0"/>
        <v>8</v>
      </c>
      <c r="K30" t="str" cm="1">
        <f t="array" aca="1" ref="K30:R30" ca="1">TRANSPOSE(LEFT(A30,ROW(INDIRECT("1:"&amp;LEN(A30)))))</f>
        <v>N</v>
      </c>
      <c r="L30" t="str">
        <f ca="1"/>
        <v>Ni</v>
      </c>
      <c r="M30" t="str">
        <f ca="1"/>
        <v>Nid</v>
      </c>
      <c r="N30" t="str">
        <f ca="1"/>
        <v>Nido</v>
      </c>
      <c r="O30" t="str">
        <f ca="1"/>
        <v>Nidor</v>
      </c>
      <c r="P30" t="str">
        <f ca="1"/>
        <v>Nidora</v>
      </c>
      <c r="Q30" t="str">
        <f ca="1"/>
        <v>Nidoran</v>
      </c>
      <c r="R30" t="str">
        <f ca="1"/>
        <v>Nidoran♀</v>
      </c>
    </row>
    <row r="31" spans="1:19" x14ac:dyDescent="0.35">
      <c r="A31" s="1" t="s">
        <v>88</v>
      </c>
      <c r="B31" cm="1">
        <f t="array" aca="1" ref="B31" ca="1">SUM(_xlfn.XLOOKUP(MID(A31,ROW(INDIRECT("1:" &amp; LEN(A31))),1),refrence!$M$2:$M$53,refrence!$N$2:$N$53,0,0))</f>
        <v>9</v>
      </c>
      <c r="C31">
        <f t="shared" si="0"/>
        <v>8</v>
      </c>
      <c r="K31" t="str" cm="1">
        <f t="array" aca="1" ref="K31:R31" ca="1">TRANSPOSE(LEFT(A31,ROW(INDIRECT("1:"&amp;LEN(A31)))))</f>
        <v>N</v>
      </c>
      <c r="L31" t="str">
        <f ca="1"/>
        <v>Ni</v>
      </c>
      <c r="M31" t="str">
        <f ca="1"/>
        <v>Nid</v>
      </c>
      <c r="N31" t="str">
        <f ca="1"/>
        <v>Nido</v>
      </c>
      <c r="O31" t="str">
        <f ca="1"/>
        <v>Nidor</v>
      </c>
      <c r="P31" t="str">
        <f ca="1"/>
        <v>Nidori</v>
      </c>
      <c r="Q31" t="str">
        <f ca="1"/>
        <v>Nidorin</v>
      </c>
      <c r="R31" t="str">
        <f ca="1"/>
        <v>Nidorina</v>
      </c>
    </row>
    <row r="32" spans="1:19" x14ac:dyDescent="0.35">
      <c r="A32" s="1" t="s">
        <v>89</v>
      </c>
      <c r="B32" cm="1">
        <f t="array" aca="1" ref="B32" ca="1">SUM(_xlfn.XLOOKUP(MID(A32,ROW(INDIRECT("1:" &amp; LEN(A32))),1),refrence!$M$2:$M$53,refrence!$N$2:$N$53,0,0))</f>
        <v>19</v>
      </c>
      <c r="C32">
        <f t="shared" si="0"/>
        <v>9</v>
      </c>
      <c r="K32" t="str" cm="1">
        <f t="array" aca="1" ref="K32:S32" ca="1">TRANSPOSE(LEFT(A32,ROW(INDIRECT("1:"&amp;LEN(A32)))))</f>
        <v>N</v>
      </c>
      <c r="L32" t="str">
        <f ca="1"/>
        <v>Ni</v>
      </c>
      <c r="M32" t="str">
        <f ca="1"/>
        <v>Nid</v>
      </c>
      <c r="N32" t="str">
        <f ca="1"/>
        <v>Nido</v>
      </c>
      <c r="O32" t="str">
        <f ca="1"/>
        <v>Nidoq</v>
      </c>
      <c r="P32" t="str">
        <f ca="1"/>
        <v>Nidoqu</v>
      </c>
      <c r="Q32" t="str">
        <f ca="1"/>
        <v>Nidoque</v>
      </c>
      <c r="R32" t="str">
        <f ca="1"/>
        <v>Nidoquee</v>
      </c>
      <c r="S32" t="str">
        <f ca="1"/>
        <v>Nidoqueen</v>
      </c>
    </row>
    <row r="33" spans="1:20" x14ac:dyDescent="0.35">
      <c r="A33" s="1" t="s">
        <v>90</v>
      </c>
      <c r="B33" cm="1">
        <f t="array" aca="1" ref="B33" ca="1">SUM(_xlfn.XLOOKUP(MID(A33,ROW(INDIRECT("1:" &amp; LEN(A33))),1),refrence!$M$2:$M$53,refrence!$N$2:$N$53,0,0))</f>
        <v>8</v>
      </c>
      <c r="C33">
        <f t="shared" si="0"/>
        <v>8</v>
      </c>
      <c r="K33" t="str" cm="1">
        <f t="array" aca="1" ref="K33:R33" ca="1">TRANSPOSE(LEFT(A33,ROW(INDIRECT("1:"&amp;LEN(A33)))))</f>
        <v>N</v>
      </c>
      <c r="L33" t="str">
        <f ca="1"/>
        <v>Ni</v>
      </c>
      <c r="M33" t="str">
        <f ca="1"/>
        <v>Nid</v>
      </c>
      <c r="N33" t="str">
        <f ca="1"/>
        <v>Nido</v>
      </c>
      <c r="O33" t="str">
        <f ca="1"/>
        <v>Nidor</v>
      </c>
      <c r="P33" t="str">
        <f ca="1"/>
        <v>Nidora</v>
      </c>
      <c r="Q33" t="str">
        <f ca="1"/>
        <v>Nidoran</v>
      </c>
      <c r="R33" t="str">
        <f ca="1"/>
        <v>Nidoran♂</v>
      </c>
    </row>
    <row r="34" spans="1:20" x14ac:dyDescent="0.35">
      <c r="A34" s="1" t="s">
        <v>91</v>
      </c>
      <c r="B34" cm="1">
        <f t="array" aca="1" ref="B34" ca="1">SUM(_xlfn.XLOOKUP(MID(A34,ROW(INDIRECT("1:" &amp; LEN(A34))),1),refrence!$M$2:$M$53,refrence!$N$2:$N$53,0,0))</f>
        <v>9</v>
      </c>
      <c r="C34">
        <f t="shared" si="0"/>
        <v>8</v>
      </c>
      <c r="K34" t="str" cm="1">
        <f t="array" aca="1" ref="K34:R34" ca="1">TRANSPOSE(LEFT(A34,ROW(INDIRECT("1:"&amp;LEN(A34)))))</f>
        <v>N</v>
      </c>
      <c r="L34" t="str">
        <f ca="1"/>
        <v>Ni</v>
      </c>
      <c r="M34" t="str">
        <f ca="1"/>
        <v>Nid</v>
      </c>
      <c r="N34" t="str">
        <f ca="1"/>
        <v>Nido</v>
      </c>
      <c r="O34" t="str">
        <f ca="1"/>
        <v>Nidor</v>
      </c>
      <c r="P34" t="str">
        <f ca="1"/>
        <v>Nidori</v>
      </c>
      <c r="Q34" t="str">
        <f ca="1"/>
        <v>Nidorin</v>
      </c>
      <c r="R34" t="str">
        <f ca="1"/>
        <v>Nidorino</v>
      </c>
    </row>
    <row r="35" spans="1:20" x14ac:dyDescent="0.35">
      <c r="A35" s="1" t="s">
        <v>92</v>
      </c>
      <c r="B35" cm="1">
        <f t="array" aca="1" ref="B35" ca="1">SUM(_xlfn.XLOOKUP(MID(A35,ROW(INDIRECT("1:" &amp; LEN(A35))),1),refrence!$M$2:$M$53,refrence!$N$2:$N$53,0,0))</f>
        <v>14</v>
      </c>
      <c r="C35">
        <f t="shared" si="0"/>
        <v>8</v>
      </c>
      <c r="K35" t="str" cm="1">
        <f t="array" aca="1" ref="K35:R35" ca="1">TRANSPOSE(LEFT(A35,ROW(INDIRECT("1:"&amp;LEN(A35)))))</f>
        <v>N</v>
      </c>
      <c r="L35" t="str">
        <f ca="1"/>
        <v>Ni</v>
      </c>
      <c r="M35" t="str">
        <f ca="1"/>
        <v>Nid</v>
      </c>
      <c r="N35" t="str">
        <f ca="1"/>
        <v>Nido</v>
      </c>
      <c r="O35" t="str">
        <f ca="1"/>
        <v>Nidok</v>
      </c>
      <c r="P35" t="str">
        <f ca="1"/>
        <v>Nidoki</v>
      </c>
      <c r="Q35" t="str">
        <f ca="1"/>
        <v>Nidokin</v>
      </c>
      <c r="R35" t="str">
        <f ca="1"/>
        <v>Nidoking</v>
      </c>
    </row>
    <row r="36" spans="1:20" x14ac:dyDescent="0.35">
      <c r="A36" s="1" t="s">
        <v>93</v>
      </c>
      <c r="B36" cm="1">
        <f t="array" aca="1" ref="B36" ca="1">SUM(_xlfn.XLOOKUP(MID(A36,ROW(INDIRECT("1:" &amp; LEN(A36))),1),refrence!$M$2:$M$53,refrence!$N$2:$N$53,0,0))</f>
        <v>16</v>
      </c>
      <c r="C36">
        <f t="shared" si="0"/>
        <v>8</v>
      </c>
      <c r="K36" t="str" cm="1">
        <f t="array" aca="1" ref="K36:R36" ca="1">TRANSPOSE(LEFT(A36,ROW(INDIRECT("1:"&amp;LEN(A36)))))</f>
        <v>C</v>
      </c>
      <c r="L36" t="str">
        <f ca="1"/>
        <v>Cl</v>
      </c>
      <c r="M36" t="str">
        <f ca="1"/>
        <v>Cle</v>
      </c>
      <c r="N36" t="str">
        <f ca="1"/>
        <v>Clef</v>
      </c>
      <c r="O36" t="str">
        <f ca="1"/>
        <v>Clefa</v>
      </c>
      <c r="P36" t="str">
        <f ca="1"/>
        <v>Clefai</v>
      </c>
      <c r="Q36" t="str">
        <f ca="1"/>
        <v>Clefair</v>
      </c>
      <c r="R36" t="str">
        <f ca="1"/>
        <v>Clefairy</v>
      </c>
    </row>
    <row r="37" spans="1:20" x14ac:dyDescent="0.35">
      <c r="A37" s="1" t="s">
        <v>94</v>
      </c>
      <c r="B37" cm="1">
        <f t="array" aca="1" ref="B37" ca="1">SUM(_xlfn.XLOOKUP(MID(A37,ROW(INDIRECT("1:" &amp; LEN(A37))),1),refrence!$M$2:$M$53,refrence!$N$2:$N$53,0,0))</f>
        <v>15</v>
      </c>
      <c r="C37">
        <f t="shared" si="0"/>
        <v>8</v>
      </c>
      <c r="K37" t="str" cm="1">
        <f t="array" aca="1" ref="K37:R37" ca="1">TRANSPOSE(LEFT(A37,ROW(INDIRECT("1:"&amp;LEN(A37)))))</f>
        <v>C</v>
      </c>
      <c r="L37" t="str">
        <f ca="1"/>
        <v>Cl</v>
      </c>
      <c r="M37" t="str">
        <f ca="1"/>
        <v>Cle</v>
      </c>
      <c r="N37" t="str">
        <f ca="1"/>
        <v>Clef</v>
      </c>
      <c r="O37" t="str">
        <f ca="1"/>
        <v>Clefa</v>
      </c>
      <c r="P37" t="str">
        <f ca="1"/>
        <v>Clefab</v>
      </c>
      <c r="Q37" t="str">
        <f ca="1"/>
        <v>Clefabl</v>
      </c>
      <c r="R37" t="str">
        <f ca="1"/>
        <v>Clefable</v>
      </c>
    </row>
    <row r="38" spans="1:20" x14ac:dyDescent="0.35">
      <c r="A38" s="1" t="s">
        <v>95</v>
      </c>
      <c r="B38" cm="1">
        <f t="array" aca="1" ref="B38" ca="1">SUM(_xlfn.XLOOKUP(MID(A38,ROW(INDIRECT("1:" &amp; LEN(A38))),1),refrence!$M$2:$M$53,refrence!$N$2:$N$53,0,0))</f>
        <v>18</v>
      </c>
      <c r="C38">
        <f t="shared" si="0"/>
        <v>6</v>
      </c>
      <c r="K38" t="str" cm="1">
        <f t="array" aca="1" ref="K38:P38" ca="1">TRANSPOSE(LEFT(A38,ROW(INDIRECT("1:"&amp;LEN(A38)))))</f>
        <v>V</v>
      </c>
      <c r="L38" t="str">
        <f ca="1"/>
        <v>Vu</v>
      </c>
      <c r="M38" t="str">
        <f ca="1"/>
        <v>Vul</v>
      </c>
      <c r="N38" t="str">
        <f ca="1"/>
        <v>Vulp</v>
      </c>
      <c r="O38" t="str">
        <f ca="1"/>
        <v>Vulpi</v>
      </c>
      <c r="P38" t="str">
        <f ca="1"/>
        <v>Vulpix</v>
      </c>
    </row>
    <row r="39" spans="1:20" x14ac:dyDescent="0.35">
      <c r="A39" s="1" t="s">
        <v>96</v>
      </c>
      <c r="B39" cm="1">
        <f t="array" aca="1" ref="B39" ca="1">SUM(_xlfn.XLOOKUP(MID(A39,ROW(INDIRECT("1:" &amp; LEN(A39))),1),refrence!$M$2:$M$53,refrence!$N$2:$N$53,0,0))</f>
        <v>9</v>
      </c>
      <c r="C39">
        <f t="shared" si="0"/>
        <v>9</v>
      </c>
      <c r="K39" t="str" cm="1">
        <f t="array" aca="1" ref="K39:S39" ca="1">TRANSPOSE(LEFT(A39,ROW(INDIRECT("1:"&amp;LEN(A39)))))</f>
        <v>N</v>
      </c>
      <c r="L39" t="str">
        <f ca="1"/>
        <v>Ni</v>
      </c>
      <c r="M39" t="str">
        <f ca="1"/>
        <v>Nin</v>
      </c>
      <c r="N39" t="str">
        <f ca="1"/>
        <v>Nine</v>
      </c>
      <c r="O39" t="str">
        <f ca="1"/>
        <v>Ninet</v>
      </c>
      <c r="P39" t="str">
        <f ca="1"/>
        <v>Nineta</v>
      </c>
      <c r="Q39" t="str">
        <f ca="1"/>
        <v>Ninetal</v>
      </c>
      <c r="R39" t="str">
        <f ca="1"/>
        <v>Ninetale</v>
      </c>
      <c r="S39" t="str">
        <f ca="1"/>
        <v>Ninetales</v>
      </c>
    </row>
    <row r="40" spans="1:20" x14ac:dyDescent="0.35">
      <c r="A40" s="1" t="s">
        <v>97</v>
      </c>
      <c r="B40" cm="1">
        <f t="array" aca="1" ref="B40" ca="1">SUM(_xlfn.XLOOKUP(MID(A40,ROW(INDIRECT("1:" &amp; LEN(A40))),1),refrence!$M$2:$M$53,refrence!$N$2:$N$53,0,0))</f>
        <v>30</v>
      </c>
      <c r="C40">
        <f t="shared" si="0"/>
        <v>10</v>
      </c>
      <c r="K40" t="str" cm="1">
        <f t="array" aca="1" ref="K40:T40" ca="1">TRANSPOSE(LEFT(A40,ROW(INDIRECT("1:"&amp;LEN(A40)))))</f>
        <v>J</v>
      </c>
      <c r="L40" t="str">
        <f ca="1"/>
        <v>Ji</v>
      </c>
      <c r="M40" t="str">
        <f ca="1"/>
        <v>Jig</v>
      </c>
      <c r="N40" t="str">
        <f ca="1"/>
        <v>Jigg</v>
      </c>
      <c r="O40" t="str">
        <f ca="1"/>
        <v>Jiggl</v>
      </c>
      <c r="P40" t="str">
        <f ca="1"/>
        <v>Jiggly</v>
      </c>
      <c r="Q40" t="str">
        <f ca="1"/>
        <v>Jigglyp</v>
      </c>
      <c r="R40" t="str">
        <f ca="1"/>
        <v>Jigglypu</v>
      </c>
      <c r="S40" t="str">
        <f ca="1"/>
        <v>Jigglypuf</v>
      </c>
      <c r="T40" t="str">
        <f ca="1"/>
        <v>Jigglypuff</v>
      </c>
    </row>
    <row r="41" spans="1:20" x14ac:dyDescent="0.35">
      <c r="A41" s="1" t="s">
        <v>98</v>
      </c>
      <c r="B41" cm="1">
        <f t="array" aca="1" ref="B41" ca="1">SUM(_xlfn.XLOOKUP(MID(A41,ROW(INDIRECT("1:" &amp; LEN(A41))),1),refrence!$M$2:$M$53,refrence!$N$2:$N$53,0,0))</f>
        <v>24</v>
      </c>
      <c r="C41">
        <f t="shared" si="0"/>
        <v>10</v>
      </c>
      <c r="K41" t="str" cm="1">
        <f t="array" aca="1" ref="K41:T41" ca="1">TRANSPOSE(LEFT(A41,ROW(INDIRECT("1:"&amp;LEN(A41)))))</f>
        <v>W</v>
      </c>
      <c r="L41" t="str">
        <f ca="1"/>
        <v>Wi</v>
      </c>
      <c r="M41" t="str">
        <f ca="1"/>
        <v>Wig</v>
      </c>
      <c r="N41" t="str">
        <f ca="1"/>
        <v>Wigg</v>
      </c>
      <c r="O41" t="str">
        <f ca="1"/>
        <v>Wiggl</v>
      </c>
      <c r="P41" t="str">
        <f ca="1"/>
        <v>Wiggly</v>
      </c>
      <c r="Q41" t="str">
        <f ca="1"/>
        <v>Wigglyt</v>
      </c>
      <c r="R41" t="str">
        <f ca="1"/>
        <v>Wigglytu</v>
      </c>
      <c r="S41" t="str">
        <f ca="1"/>
        <v>Wigglytuf</v>
      </c>
      <c r="T41" t="str">
        <f ca="1"/>
        <v>Wigglytuff</v>
      </c>
    </row>
    <row r="42" spans="1:20" x14ac:dyDescent="0.35">
      <c r="A42" s="1" t="s">
        <v>99</v>
      </c>
      <c r="B42" cm="1">
        <f t="array" aca="1" ref="B42" ca="1">SUM(_xlfn.XLOOKUP(MID(A42,ROW(INDIRECT("1:" &amp; LEN(A42))),1),refrence!$M$2:$M$53,refrence!$N$2:$N$53,0,0))</f>
        <v>16</v>
      </c>
      <c r="C42">
        <f t="shared" si="0"/>
        <v>5</v>
      </c>
      <c r="K42" t="str" cm="1">
        <f t="array" aca="1" ref="K42:O42" ca="1">TRANSPOSE(LEFT(A42,ROW(INDIRECT("1:"&amp;LEN(A42)))))</f>
        <v>Z</v>
      </c>
      <c r="L42" t="str">
        <f ca="1"/>
        <v>Zu</v>
      </c>
      <c r="M42" t="str">
        <f ca="1"/>
        <v>Zub</v>
      </c>
      <c r="N42" t="str">
        <f ca="1"/>
        <v>Zuba</v>
      </c>
      <c r="O42" t="str">
        <f ca="1"/>
        <v>Zubat</v>
      </c>
    </row>
    <row r="43" spans="1:20" x14ac:dyDescent="0.35">
      <c r="A43" s="1" t="s">
        <v>100</v>
      </c>
      <c r="B43" cm="1">
        <f t="array" aca="1" ref="B43" ca="1">SUM(_xlfn.XLOOKUP(MID(A43,ROW(INDIRECT("1:" &amp; LEN(A43))),1),refrence!$M$2:$M$53,refrence!$N$2:$N$53,0,0))</f>
        <v>9</v>
      </c>
      <c r="C43">
        <f t="shared" si="0"/>
        <v>6</v>
      </c>
      <c r="K43" t="str" cm="1">
        <f t="array" aca="1" ref="K43:P43" ca="1">TRANSPOSE(LEFT(A43,ROW(INDIRECT("1:"&amp;LEN(A43)))))</f>
        <v>G</v>
      </c>
      <c r="L43" t="str">
        <f ca="1"/>
        <v>Go</v>
      </c>
      <c r="M43" t="str">
        <f ca="1"/>
        <v>Gol</v>
      </c>
      <c r="N43" t="str">
        <f ca="1"/>
        <v>Golb</v>
      </c>
      <c r="O43" t="str">
        <f ca="1"/>
        <v>Golba</v>
      </c>
      <c r="P43" t="str">
        <f ca="1"/>
        <v>Golbat</v>
      </c>
    </row>
    <row r="44" spans="1:20" x14ac:dyDescent="0.35">
      <c r="A44" s="1" t="s">
        <v>101</v>
      </c>
      <c r="B44" cm="1">
        <f t="array" aca="1" ref="B44" ca="1">SUM(_xlfn.XLOOKUP(MID(A44,ROW(INDIRECT("1:" &amp; LEN(A44))),1),refrence!$M$2:$M$53,refrence!$N$2:$N$53,0,0))</f>
        <v>11</v>
      </c>
      <c r="C44">
        <f t="shared" si="0"/>
        <v>6</v>
      </c>
      <c r="K44" t="str" cm="1">
        <f t="array" aca="1" ref="K44:P44" ca="1">TRANSPOSE(LEFT(A44,ROW(INDIRECT("1:"&amp;LEN(A44)))))</f>
        <v>O</v>
      </c>
      <c r="L44" t="str">
        <f ca="1"/>
        <v>Od</v>
      </c>
      <c r="M44" t="str">
        <f ca="1"/>
        <v>Odd</v>
      </c>
      <c r="N44" t="str">
        <f ca="1"/>
        <v>Oddi</v>
      </c>
      <c r="O44" t="str">
        <f ca="1"/>
        <v>Oddis</v>
      </c>
      <c r="P44" t="str">
        <f ca="1"/>
        <v>Oddish</v>
      </c>
    </row>
    <row r="45" spans="1:20" x14ac:dyDescent="0.35">
      <c r="A45" s="1" t="s">
        <v>102</v>
      </c>
      <c r="B45" cm="1">
        <f t="array" aca="1" ref="B45" ca="1">SUM(_xlfn.XLOOKUP(MID(A45,ROW(INDIRECT("1:" &amp; LEN(A45))),1),refrence!$M$2:$M$53,refrence!$N$2:$N$53,0,0))</f>
        <v>8</v>
      </c>
      <c r="C45">
        <f t="shared" si="0"/>
        <v>5</v>
      </c>
      <c r="K45" t="str" cm="1">
        <f t="array" aca="1" ref="K45:O45" ca="1">TRANSPOSE(LEFT(A45,ROW(INDIRECT("1:"&amp;LEN(A45)))))</f>
        <v>G</v>
      </c>
      <c r="L45" t="str">
        <f ca="1"/>
        <v>Gl</v>
      </c>
      <c r="M45" t="str">
        <f ca="1"/>
        <v>Glo</v>
      </c>
      <c r="N45" t="str">
        <f ca="1"/>
        <v>Gloo</v>
      </c>
      <c r="O45" t="str">
        <f ca="1"/>
        <v>Gloom</v>
      </c>
    </row>
    <row r="46" spans="1:20" x14ac:dyDescent="0.35">
      <c r="A46" s="1" t="s">
        <v>103</v>
      </c>
      <c r="B46" cm="1">
        <f t="array" aca="1" ref="B46" ca="1">SUM(_xlfn.XLOOKUP(MID(A46,ROW(INDIRECT("1:" &amp; LEN(A46))),1),refrence!$M$2:$M$53,refrence!$N$2:$N$53,0,0))</f>
        <v>16</v>
      </c>
      <c r="C46">
        <f t="shared" si="0"/>
        <v>9</v>
      </c>
      <c r="K46" t="str" cm="1">
        <f t="array" aca="1" ref="K46:S46" ca="1">TRANSPOSE(LEFT(A46,ROW(INDIRECT("1:"&amp;LEN(A46)))))</f>
        <v>V</v>
      </c>
      <c r="L46" t="str">
        <f ca="1"/>
        <v>Vi</v>
      </c>
      <c r="M46" t="str">
        <f ca="1"/>
        <v>Vil</v>
      </c>
      <c r="N46" t="str">
        <f ca="1"/>
        <v>Vile</v>
      </c>
      <c r="O46" t="str">
        <f ca="1"/>
        <v>Vilep</v>
      </c>
      <c r="P46" t="str">
        <f ca="1"/>
        <v>Vilepl</v>
      </c>
      <c r="Q46" t="str">
        <f ca="1"/>
        <v>Vileplu</v>
      </c>
      <c r="R46" t="str">
        <f ca="1"/>
        <v>Vileplum</v>
      </c>
      <c r="S46" t="str">
        <f ca="1"/>
        <v>Vileplume</v>
      </c>
    </row>
    <row r="47" spans="1:20" x14ac:dyDescent="0.35">
      <c r="A47" s="1" t="s">
        <v>104</v>
      </c>
      <c r="B47" cm="1">
        <f t="array" aca="1" ref="B47" ca="1">SUM(_xlfn.XLOOKUP(MID(A47,ROW(INDIRECT("1:" &amp; LEN(A47))),1),refrence!$M$2:$M$53,refrence!$N$2:$N$53,0,0))</f>
        <v>7</v>
      </c>
      <c r="C47">
        <f t="shared" si="0"/>
        <v>5</v>
      </c>
      <c r="K47" t="str" cm="1">
        <f t="array" aca="1" ref="K47:O47" ca="1">TRANSPOSE(LEFT(A47,ROW(INDIRECT("1:"&amp;LEN(A47)))))</f>
        <v>P</v>
      </c>
      <c r="L47" t="str">
        <f ca="1"/>
        <v>Pa</v>
      </c>
      <c r="M47" t="str">
        <f ca="1"/>
        <v>Par</v>
      </c>
      <c r="N47" t="str">
        <f ca="1"/>
        <v>Para</v>
      </c>
      <c r="O47" t="str">
        <f ca="1"/>
        <v>Paras</v>
      </c>
    </row>
    <row r="48" spans="1:20" x14ac:dyDescent="0.35">
      <c r="A48" s="1" t="s">
        <v>105</v>
      </c>
      <c r="B48" cm="1">
        <f t="array" aca="1" ref="B48" ca="1">SUM(_xlfn.XLOOKUP(MID(A48,ROW(INDIRECT("1:" &amp; LEN(A48))),1),refrence!$M$2:$M$53,refrence!$N$2:$N$53,0,0))</f>
        <v>12</v>
      </c>
      <c r="C48">
        <f t="shared" si="0"/>
        <v>8</v>
      </c>
      <c r="K48" t="str" cm="1">
        <f t="array" aca="1" ref="K48:R48" ca="1">TRANSPOSE(LEFT(A48,ROW(INDIRECT("1:"&amp;LEN(A48)))))</f>
        <v>P</v>
      </c>
      <c r="L48" t="str">
        <f ca="1"/>
        <v>Pa</v>
      </c>
      <c r="M48" t="str">
        <f ca="1"/>
        <v>Par</v>
      </c>
      <c r="N48" t="str">
        <f ca="1"/>
        <v>Para</v>
      </c>
      <c r="O48" t="str">
        <f ca="1"/>
        <v>Paras</v>
      </c>
      <c r="P48" t="str">
        <f ca="1"/>
        <v>Parase</v>
      </c>
      <c r="Q48" t="str">
        <f ca="1"/>
        <v>Parasec</v>
      </c>
      <c r="R48" t="str">
        <f ca="1"/>
        <v>Parasect</v>
      </c>
    </row>
    <row r="49" spans="1:19" x14ac:dyDescent="0.35">
      <c r="A49" s="1" t="s">
        <v>106</v>
      </c>
      <c r="B49" cm="1">
        <f t="array" aca="1" ref="B49" ca="1">SUM(_xlfn.XLOOKUP(MID(A49,ROW(INDIRECT("1:" &amp; LEN(A49))),1),refrence!$M$2:$M$53,refrence!$N$2:$N$53,0,0))</f>
        <v>10</v>
      </c>
      <c r="C49">
        <f t="shared" si="0"/>
        <v>7</v>
      </c>
      <c r="K49" t="str" cm="1">
        <f t="array" aca="1" ref="K49:Q49" ca="1">TRANSPOSE(LEFT(A49,ROW(INDIRECT("1:"&amp;LEN(A49)))))</f>
        <v>V</v>
      </c>
      <c r="L49" t="str">
        <f ca="1"/>
        <v>Ve</v>
      </c>
      <c r="M49" t="str">
        <f ca="1"/>
        <v>Ven</v>
      </c>
      <c r="N49" t="str">
        <f ca="1"/>
        <v>Veno</v>
      </c>
      <c r="O49" t="str">
        <f ca="1"/>
        <v>Venon</v>
      </c>
      <c r="P49" t="str">
        <f ca="1"/>
        <v>Venona</v>
      </c>
      <c r="Q49" t="str">
        <f ca="1"/>
        <v>Venonat</v>
      </c>
    </row>
    <row r="50" spans="1:19" x14ac:dyDescent="0.35">
      <c r="A50" s="1" t="s">
        <v>107</v>
      </c>
      <c r="B50" cm="1">
        <f t="array" aca="1" ref="B50" ca="1">SUM(_xlfn.XLOOKUP(MID(A50,ROW(INDIRECT("1:" &amp; LEN(A50))),1),refrence!$M$2:$M$53,refrence!$N$2:$N$53,0,0))</f>
        <v>16</v>
      </c>
      <c r="C50">
        <f t="shared" si="0"/>
        <v>8</v>
      </c>
      <c r="K50" t="str" cm="1">
        <f t="array" aca="1" ref="K50:R50" ca="1">TRANSPOSE(LEFT(A50,ROW(INDIRECT("1:"&amp;LEN(A50)))))</f>
        <v>V</v>
      </c>
      <c r="L50" t="str">
        <f ca="1"/>
        <v>Ve</v>
      </c>
      <c r="M50" t="str">
        <f ca="1"/>
        <v>Ven</v>
      </c>
      <c r="N50" t="str">
        <f ca="1"/>
        <v>Veno</v>
      </c>
      <c r="O50" t="str">
        <f ca="1"/>
        <v>Venom</v>
      </c>
      <c r="P50" t="str">
        <f ca="1"/>
        <v>Venomo</v>
      </c>
      <c r="Q50" t="str">
        <f ca="1"/>
        <v>Venomot</v>
      </c>
      <c r="R50" t="str">
        <f ca="1"/>
        <v>Venomoth</v>
      </c>
    </row>
    <row r="51" spans="1:19" x14ac:dyDescent="0.35">
      <c r="A51" s="1" t="s">
        <v>108</v>
      </c>
      <c r="B51" cm="1">
        <f t="array" aca="1" ref="B51" ca="1">SUM(_xlfn.XLOOKUP(MID(A51,ROW(INDIRECT("1:" &amp; LEN(A51))),1),refrence!$M$2:$M$53,refrence!$N$2:$N$53,0,0))</f>
        <v>9</v>
      </c>
      <c r="C51">
        <f t="shared" si="0"/>
        <v>7</v>
      </c>
      <c r="K51" t="str" cm="1">
        <f t="array" aca="1" ref="K51:Q51" ca="1">TRANSPOSE(LEFT(A51,ROW(INDIRECT("1:"&amp;LEN(A51)))))</f>
        <v>D</v>
      </c>
      <c r="L51" t="str">
        <f ca="1"/>
        <v>Di</v>
      </c>
      <c r="M51" t="str">
        <f ca="1"/>
        <v>Dig</v>
      </c>
      <c r="N51" t="str">
        <f ca="1"/>
        <v>Digl</v>
      </c>
      <c r="O51" t="str">
        <f ca="1"/>
        <v>Digle</v>
      </c>
      <c r="P51" t="str">
        <f ca="1"/>
        <v>Diglet</v>
      </c>
      <c r="Q51" t="str">
        <f ca="1"/>
        <v>Diglett</v>
      </c>
    </row>
    <row r="52" spans="1:19" x14ac:dyDescent="0.35">
      <c r="A52" s="1" t="s">
        <v>109</v>
      </c>
      <c r="B52" cm="1">
        <f t="array" aca="1" ref="B52" ca="1">SUM(_xlfn.XLOOKUP(MID(A52,ROW(INDIRECT("1:" &amp; LEN(A52))),1),refrence!$M$2:$M$53,refrence!$N$2:$N$53,0,0))</f>
        <v>9</v>
      </c>
      <c r="C52">
        <f t="shared" si="0"/>
        <v>7</v>
      </c>
      <c r="K52" t="str" cm="1">
        <f t="array" aca="1" ref="K52:Q52" ca="1">TRANSPOSE(LEFT(A52,ROW(INDIRECT("1:"&amp;LEN(A52)))))</f>
        <v>D</v>
      </c>
      <c r="L52" t="str">
        <f ca="1"/>
        <v>Du</v>
      </c>
      <c r="M52" t="str">
        <f ca="1"/>
        <v>Dug</v>
      </c>
      <c r="N52" t="str">
        <f ca="1"/>
        <v>Dugt</v>
      </c>
      <c r="O52" t="str">
        <f ca="1"/>
        <v>Dugtr</v>
      </c>
      <c r="P52" t="str">
        <f ca="1"/>
        <v>Dugtri</v>
      </c>
      <c r="Q52" t="str">
        <f ca="1"/>
        <v>Dugtrio</v>
      </c>
    </row>
    <row r="53" spans="1:19" x14ac:dyDescent="0.35">
      <c r="A53" s="1" t="s">
        <v>110</v>
      </c>
      <c r="B53" cm="1">
        <f t="array" aca="1" ref="B53" ca="1">SUM(_xlfn.XLOOKUP(MID(A53,ROW(INDIRECT("1:" &amp; LEN(A53))),1),refrence!$M$2:$M$53,refrence!$N$2:$N$53,0,0))</f>
        <v>14</v>
      </c>
      <c r="C53">
        <f t="shared" si="0"/>
        <v>6</v>
      </c>
      <c r="K53" t="str" cm="1">
        <f t="array" aca="1" ref="K53:P53" ca="1">TRANSPOSE(LEFT(A53,ROW(INDIRECT("1:"&amp;LEN(A53)))))</f>
        <v>M</v>
      </c>
      <c r="L53" t="str">
        <f ca="1"/>
        <v>Me</v>
      </c>
      <c r="M53" t="str">
        <f ca="1"/>
        <v>Meo</v>
      </c>
      <c r="N53" t="str">
        <f ca="1"/>
        <v>Meow</v>
      </c>
      <c r="O53" t="str">
        <f ca="1"/>
        <v>Meowt</v>
      </c>
      <c r="P53" t="str">
        <f ca="1"/>
        <v>Meowth</v>
      </c>
    </row>
    <row r="54" spans="1:19" x14ac:dyDescent="0.35">
      <c r="A54" s="1" t="s">
        <v>111</v>
      </c>
      <c r="B54" cm="1">
        <f t="array" aca="1" ref="B54" ca="1">SUM(_xlfn.XLOOKUP(MID(A54,ROW(INDIRECT("1:" &amp; LEN(A54))),1),refrence!$M$2:$M$53,refrence!$N$2:$N$53,0,0))</f>
        <v>9</v>
      </c>
      <c r="C54">
        <f t="shared" si="0"/>
        <v>7</v>
      </c>
      <c r="K54" t="str" cm="1">
        <f t="array" aca="1" ref="K54:Q54" ca="1">TRANSPOSE(LEFT(A54,ROW(INDIRECT("1:"&amp;LEN(A54)))))</f>
        <v>P</v>
      </c>
      <c r="L54" t="str">
        <f ca="1"/>
        <v>Pe</v>
      </c>
      <c r="M54" t="str">
        <f ca="1"/>
        <v>Per</v>
      </c>
      <c r="N54" t="str">
        <f ca="1"/>
        <v>Pers</v>
      </c>
      <c r="O54" t="str">
        <f ca="1"/>
        <v>Persi</v>
      </c>
      <c r="P54" t="str">
        <f ca="1"/>
        <v>Persia</v>
      </c>
      <c r="Q54" t="str">
        <f ca="1"/>
        <v>Persian</v>
      </c>
    </row>
    <row r="55" spans="1:19" x14ac:dyDescent="0.35">
      <c r="A55" s="1" t="s">
        <v>112</v>
      </c>
      <c r="B55" cm="1">
        <f t="array" aca="1" ref="B55" ca="1">SUM(_xlfn.XLOOKUP(MID(A55,ROW(INDIRECT("1:" &amp; LEN(A55))),1),refrence!$M$2:$M$53,refrence!$N$2:$N$53,0,0))</f>
        <v>19</v>
      </c>
      <c r="C55">
        <f t="shared" si="0"/>
        <v>7</v>
      </c>
      <c r="K55" t="str" cm="1">
        <f t="array" aca="1" ref="K55:Q55" ca="1">TRANSPOSE(LEFT(A55,ROW(INDIRECT("1:"&amp;LEN(A55)))))</f>
        <v>P</v>
      </c>
      <c r="L55" t="str">
        <f ca="1"/>
        <v>Ps</v>
      </c>
      <c r="M55" t="str">
        <f ca="1"/>
        <v>Psy</v>
      </c>
      <c r="N55" t="str">
        <f ca="1"/>
        <v>Psyd</v>
      </c>
      <c r="O55" t="str">
        <f ca="1"/>
        <v>Psydu</v>
      </c>
      <c r="P55" t="str">
        <f ca="1"/>
        <v>Psyduc</v>
      </c>
      <c r="Q55" t="str">
        <f ca="1"/>
        <v>Psyduck</v>
      </c>
    </row>
    <row r="56" spans="1:19" x14ac:dyDescent="0.35">
      <c r="A56" s="1" t="s">
        <v>113</v>
      </c>
      <c r="B56" cm="1">
        <f t="array" aca="1" ref="B56" ca="1">SUM(_xlfn.XLOOKUP(MID(A56,ROW(INDIRECT("1:" &amp; LEN(A56))),1),refrence!$M$2:$M$53,refrence!$N$2:$N$53,0,0))</f>
        <v>15</v>
      </c>
      <c r="C56">
        <f t="shared" si="0"/>
        <v>7</v>
      </c>
      <c r="K56" t="str" cm="1">
        <f t="array" aca="1" ref="K56:Q56" ca="1">TRANSPOSE(LEFT(A56,ROW(INDIRECT("1:"&amp;LEN(A56)))))</f>
        <v>G</v>
      </c>
      <c r="L56" t="str">
        <f ca="1"/>
        <v>Go</v>
      </c>
      <c r="M56" t="str">
        <f ca="1"/>
        <v>Gol</v>
      </c>
      <c r="N56" t="str">
        <f ca="1"/>
        <v>Gold</v>
      </c>
      <c r="O56" t="str">
        <f ca="1"/>
        <v>Goldu</v>
      </c>
      <c r="P56" t="str">
        <f ca="1"/>
        <v>Golduc</v>
      </c>
      <c r="Q56" t="str">
        <f ca="1"/>
        <v>Golduck</v>
      </c>
    </row>
    <row r="57" spans="1:19" x14ac:dyDescent="0.35">
      <c r="A57" s="1" t="s">
        <v>114</v>
      </c>
      <c r="B57" cm="1">
        <f t="array" aca="1" ref="B57" ca="1">SUM(_xlfn.XLOOKUP(MID(A57,ROW(INDIRECT("1:" &amp; LEN(A57))),1),refrence!$M$2:$M$53,refrence!$N$2:$N$53,0,0))</f>
        <v>15</v>
      </c>
      <c r="C57">
        <f t="shared" si="0"/>
        <v>6</v>
      </c>
      <c r="K57" t="str" cm="1">
        <f t="array" aca="1" ref="K57:P57" ca="1">TRANSPOSE(LEFT(A57,ROW(INDIRECT("1:"&amp;LEN(A57)))))</f>
        <v>M</v>
      </c>
      <c r="L57" t="str">
        <f ca="1"/>
        <v>Ma</v>
      </c>
      <c r="M57" t="str">
        <f ca="1"/>
        <v>Man</v>
      </c>
      <c r="N57" t="str">
        <f ca="1"/>
        <v>Mank</v>
      </c>
      <c r="O57" t="str">
        <f ca="1"/>
        <v>Manke</v>
      </c>
      <c r="P57" t="str">
        <f ca="1"/>
        <v>Mankey</v>
      </c>
    </row>
    <row r="58" spans="1:19" x14ac:dyDescent="0.35">
      <c r="A58" s="1" t="s">
        <v>115</v>
      </c>
      <c r="B58" cm="1">
        <f t="array" aca="1" ref="B58" ca="1">SUM(_xlfn.XLOOKUP(MID(A58,ROW(INDIRECT("1:" &amp; LEN(A58))),1),refrence!$M$2:$M$53,refrence!$N$2:$N$53,0,0))</f>
        <v>14</v>
      </c>
      <c r="C58">
        <f t="shared" si="0"/>
        <v>8</v>
      </c>
      <c r="K58" t="str" cm="1">
        <f t="array" aca="1" ref="K58:R58" ca="1">TRANSPOSE(LEFT(A58,ROW(INDIRECT("1:"&amp;LEN(A58)))))</f>
        <v>P</v>
      </c>
      <c r="L58" t="str">
        <f ca="1"/>
        <v>Pr</v>
      </c>
      <c r="M58" t="str">
        <f ca="1"/>
        <v>Pri</v>
      </c>
      <c r="N58" t="str">
        <f ca="1"/>
        <v>Prim</v>
      </c>
      <c r="O58" t="str">
        <f ca="1"/>
        <v>Prime</v>
      </c>
      <c r="P58" t="str">
        <f ca="1"/>
        <v>Primea</v>
      </c>
      <c r="Q58" t="str">
        <f ca="1"/>
        <v>Primeap</v>
      </c>
      <c r="R58" t="str">
        <f ca="1"/>
        <v>Primeape</v>
      </c>
    </row>
    <row r="59" spans="1:19" x14ac:dyDescent="0.35">
      <c r="A59" s="1" t="s">
        <v>116</v>
      </c>
      <c r="B59" cm="1">
        <f t="array" aca="1" ref="B59" ca="1">SUM(_xlfn.XLOOKUP(MID(A59,ROW(INDIRECT("1:" &amp; LEN(A59))),1),refrence!$M$2:$M$53,refrence!$N$2:$N$53,0,0))</f>
        <v>16</v>
      </c>
      <c r="C59">
        <f t="shared" si="0"/>
        <v>9</v>
      </c>
      <c r="K59" t="str" cm="1">
        <f t="array" aca="1" ref="K59:S59" ca="1">TRANSPOSE(LEFT(A59,ROW(INDIRECT("1:"&amp;LEN(A59)))))</f>
        <v>G</v>
      </c>
      <c r="L59" t="str">
        <f ca="1"/>
        <v>Gr</v>
      </c>
      <c r="M59" t="str">
        <f ca="1"/>
        <v>Gro</v>
      </c>
      <c r="N59" t="str">
        <f ca="1"/>
        <v>Grow</v>
      </c>
      <c r="O59" t="str">
        <f ca="1"/>
        <v>Growl</v>
      </c>
      <c r="P59" t="str">
        <f ca="1"/>
        <v>Growli</v>
      </c>
      <c r="Q59" t="str">
        <f ca="1"/>
        <v>Growlit</v>
      </c>
      <c r="R59" t="str">
        <f ca="1"/>
        <v>Growlith</v>
      </c>
      <c r="S59" t="str">
        <f ca="1"/>
        <v>Growlithe</v>
      </c>
    </row>
    <row r="60" spans="1:19" x14ac:dyDescent="0.35">
      <c r="A60" s="1" t="s">
        <v>117</v>
      </c>
      <c r="B60" cm="1">
        <f t="array" aca="1" ref="B60" ca="1">SUM(_xlfn.XLOOKUP(MID(A60,ROW(INDIRECT("1:" &amp; LEN(A60))),1),refrence!$M$2:$M$53,refrence!$N$2:$N$53,0,0))</f>
        <v>10</v>
      </c>
      <c r="C60">
        <f t="shared" si="0"/>
        <v>8</v>
      </c>
      <c r="K60" t="str" cm="1">
        <f t="array" aca="1" ref="K60:R60" ca="1">TRANSPOSE(LEFT(A60,ROW(INDIRECT("1:"&amp;LEN(A60)))))</f>
        <v>A</v>
      </c>
      <c r="L60" t="str">
        <f ca="1"/>
        <v>Ar</v>
      </c>
      <c r="M60" t="str">
        <f ca="1"/>
        <v>Arc</v>
      </c>
      <c r="N60" t="str">
        <f ca="1"/>
        <v>Arca</v>
      </c>
      <c r="O60" t="str">
        <f ca="1"/>
        <v>Arcan</v>
      </c>
      <c r="P60" t="str">
        <f ca="1"/>
        <v>Arcani</v>
      </c>
      <c r="Q60" t="str">
        <f ca="1"/>
        <v>Arcanin</v>
      </c>
      <c r="R60" t="str">
        <f ca="1"/>
        <v>Arcanine</v>
      </c>
    </row>
    <row r="61" spans="1:19" x14ac:dyDescent="0.35">
      <c r="A61" s="1" t="s">
        <v>118</v>
      </c>
      <c r="B61" cm="1">
        <f t="array" aca="1" ref="B61" ca="1">SUM(_xlfn.XLOOKUP(MID(A61,ROW(INDIRECT("1:" &amp; LEN(A61))),1),refrence!$M$2:$M$53,refrence!$N$2:$N$53,0,0))</f>
        <v>13</v>
      </c>
      <c r="C61">
        <f t="shared" si="0"/>
        <v>7</v>
      </c>
      <c r="K61" t="str" cm="1">
        <f t="array" aca="1" ref="K61:Q61" ca="1">TRANSPOSE(LEFT(A61,ROW(INDIRECT("1:"&amp;LEN(A61)))))</f>
        <v>P</v>
      </c>
      <c r="L61" t="str">
        <f ca="1"/>
        <v>Po</v>
      </c>
      <c r="M61" t="str">
        <f ca="1"/>
        <v>Pol</v>
      </c>
      <c r="N61" t="str">
        <f ca="1"/>
        <v>Poli</v>
      </c>
      <c r="O61" t="str">
        <f ca="1"/>
        <v>Poliw</v>
      </c>
      <c r="P61" t="str">
        <f ca="1"/>
        <v>Poliwa</v>
      </c>
      <c r="Q61" t="str">
        <f ca="1"/>
        <v>Poliwag</v>
      </c>
    </row>
    <row r="62" spans="1:19" x14ac:dyDescent="0.35">
      <c r="A62" s="1" t="s">
        <v>119</v>
      </c>
      <c r="B62" cm="1">
        <f t="array" aca="1" ref="B62" ca="1">SUM(_xlfn.XLOOKUP(MID(A62,ROW(INDIRECT("1:" &amp; LEN(A62))),1),refrence!$M$2:$M$53,refrence!$N$2:$N$53,0,0))</f>
        <v>17</v>
      </c>
      <c r="C62">
        <f t="shared" si="0"/>
        <v>9</v>
      </c>
      <c r="K62" t="str" cm="1">
        <f t="array" aca="1" ref="K62:S62" ca="1">TRANSPOSE(LEFT(A62,ROW(INDIRECT("1:"&amp;LEN(A62)))))</f>
        <v>P</v>
      </c>
      <c r="L62" t="str">
        <f ca="1"/>
        <v>Po</v>
      </c>
      <c r="M62" t="str">
        <f ca="1"/>
        <v>Pol</v>
      </c>
      <c r="N62" t="str">
        <f ca="1"/>
        <v>Poli</v>
      </c>
      <c r="O62" t="str">
        <f ca="1"/>
        <v>Poliw</v>
      </c>
      <c r="P62" t="str">
        <f ca="1"/>
        <v>Poliwh</v>
      </c>
      <c r="Q62" t="str">
        <f ca="1"/>
        <v>Poliwhi</v>
      </c>
      <c r="R62" t="str">
        <f ca="1"/>
        <v>Poliwhir</v>
      </c>
      <c r="S62" t="str">
        <f ca="1"/>
        <v>Poliwhirl</v>
      </c>
    </row>
    <row r="63" spans="1:19" x14ac:dyDescent="0.35">
      <c r="A63" s="1" t="s">
        <v>120</v>
      </c>
      <c r="B63" cm="1">
        <f t="array" aca="1" ref="B63" ca="1">SUM(_xlfn.XLOOKUP(MID(A63,ROW(INDIRECT("1:" &amp; LEN(A63))),1),refrence!$M$2:$M$53,refrence!$N$2:$N$53,0,0))</f>
        <v>17</v>
      </c>
      <c r="C63">
        <f t="shared" si="0"/>
        <v>9</v>
      </c>
      <c r="K63" t="str" cm="1">
        <f t="array" aca="1" ref="K63:S63" ca="1">TRANSPOSE(LEFT(A63,ROW(INDIRECT("1:"&amp;LEN(A63)))))</f>
        <v>P</v>
      </c>
      <c r="L63" t="str">
        <f ca="1"/>
        <v>Po</v>
      </c>
      <c r="M63" t="str">
        <f ca="1"/>
        <v>Pol</v>
      </c>
      <c r="N63" t="str">
        <f ca="1"/>
        <v>Poli</v>
      </c>
      <c r="O63" t="str">
        <f ca="1"/>
        <v>Poliw</v>
      </c>
      <c r="P63" t="str">
        <f ca="1"/>
        <v>Poliwr</v>
      </c>
      <c r="Q63" t="str">
        <f ca="1"/>
        <v>Poliwra</v>
      </c>
      <c r="R63" t="str">
        <f ca="1"/>
        <v>Poliwrat</v>
      </c>
      <c r="S63" t="str">
        <f ca="1"/>
        <v>Poliwrath</v>
      </c>
    </row>
    <row r="64" spans="1:19" x14ac:dyDescent="0.35">
      <c r="A64" s="1" t="s">
        <v>121</v>
      </c>
      <c r="B64" cm="1">
        <f t="array" aca="1" ref="B64" ca="1">SUM(_xlfn.XLOOKUP(MID(A64,ROW(INDIRECT("1:" &amp; LEN(A64))),1),refrence!$M$2:$M$53,refrence!$N$2:$N$53,0,0))</f>
        <v>6</v>
      </c>
      <c r="C64">
        <f t="shared" si="0"/>
        <v>4</v>
      </c>
      <c r="K64" t="str" cm="1">
        <f t="array" aca="1" ref="K64:N64" ca="1">TRANSPOSE(LEFT(A64,ROW(INDIRECT("1:"&amp;LEN(A64)))))</f>
        <v>A</v>
      </c>
      <c r="L64" t="str">
        <f ca="1"/>
        <v>Ab</v>
      </c>
      <c r="M64" t="str">
        <f ca="1"/>
        <v>Abr</v>
      </c>
      <c r="N64" t="str">
        <f ca="1"/>
        <v>Abra</v>
      </c>
    </row>
    <row r="65" spans="1:20" x14ac:dyDescent="0.35">
      <c r="A65" s="1" t="s">
        <v>122</v>
      </c>
      <c r="B65" cm="1">
        <f t="array" aca="1" ref="B65" ca="1">SUM(_xlfn.XLOOKUP(MID(A65,ROW(INDIRECT("1:" &amp; LEN(A65))),1),refrence!$M$2:$M$53,refrence!$N$2:$N$53,0,0))</f>
        <v>14</v>
      </c>
      <c r="C65">
        <f t="shared" si="0"/>
        <v>7</v>
      </c>
      <c r="K65" t="str" cm="1">
        <f t="array" aca="1" ref="K65:Q65" ca="1">TRANSPOSE(LEFT(A65,ROW(INDIRECT("1:"&amp;LEN(A65)))))</f>
        <v>K</v>
      </c>
      <c r="L65" t="str">
        <f ca="1"/>
        <v>Ka</v>
      </c>
      <c r="M65" t="str">
        <f ca="1"/>
        <v>Kad</v>
      </c>
      <c r="N65" t="str">
        <f ca="1"/>
        <v>Kada</v>
      </c>
      <c r="O65" t="str">
        <f ca="1"/>
        <v>Kadab</v>
      </c>
      <c r="P65" t="str">
        <f ca="1"/>
        <v>Kadabr</v>
      </c>
      <c r="Q65" t="str">
        <f ca="1"/>
        <v>Kadabra</v>
      </c>
    </row>
    <row r="66" spans="1:20" x14ac:dyDescent="0.35">
      <c r="A66" s="1" t="s">
        <v>123</v>
      </c>
      <c r="B66" cm="1">
        <f t="array" aca="1" ref="B66" ca="1">SUM(_xlfn.XLOOKUP(MID(A66,ROW(INDIRECT("1:" &amp; LEN(A66))),1),refrence!$M$2:$M$53,refrence!$N$2:$N$53,0,0))</f>
        <v>23</v>
      </c>
      <c r="C66">
        <f t="shared" ref="C66:C129" si="1">LEN(A66)</f>
        <v>8</v>
      </c>
      <c r="K66" t="str" cm="1">
        <f t="array" aca="1" ref="K66:R66" ca="1">TRANSPOSE(LEFT(A66,ROW(INDIRECT("1:"&amp;LEN(A66)))))</f>
        <v>A</v>
      </c>
      <c r="L66" t="str">
        <f ca="1"/>
        <v>Al</v>
      </c>
      <c r="M66" t="str">
        <f ca="1"/>
        <v>Ala</v>
      </c>
      <c r="N66" t="str">
        <f ca="1"/>
        <v>Alak</v>
      </c>
      <c r="O66" t="str">
        <f ca="1"/>
        <v>Alaka</v>
      </c>
      <c r="P66" t="str">
        <f ca="1"/>
        <v>Alakaz</v>
      </c>
      <c r="Q66" t="str">
        <f ca="1"/>
        <v>Alakaza</v>
      </c>
      <c r="R66" t="str">
        <f ca="1"/>
        <v>Alakazam</v>
      </c>
    </row>
    <row r="67" spans="1:20" x14ac:dyDescent="0.35">
      <c r="A67" s="1" t="s">
        <v>124</v>
      </c>
      <c r="B67" cm="1">
        <f t="array" aca="1" ref="B67" ca="1">SUM(_xlfn.XLOOKUP(MID(A67,ROW(INDIRECT("1:" &amp; LEN(A67))),1),refrence!$M$2:$M$53,refrence!$N$2:$N$53,0,0))</f>
        <v>15</v>
      </c>
      <c r="C67">
        <f t="shared" si="1"/>
        <v>6</v>
      </c>
      <c r="K67" t="str" cm="1">
        <f t="array" aca="1" ref="K67:P67" ca="1">TRANSPOSE(LEFT(A67,ROW(INDIRECT("1:"&amp;LEN(A67)))))</f>
        <v>M</v>
      </c>
      <c r="L67" t="str">
        <f ca="1"/>
        <v>Ma</v>
      </c>
      <c r="M67" t="str">
        <f ca="1"/>
        <v>Mac</v>
      </c>
      <c r="N67" t="str">
        <f ca="1"/>
        <v>Mach</v>
      </c>
      <c r="O67" t="str">
        <f ca="1"/>
        <v>Macho</v>
      </c>
      <c r="P67" t="str">
        <f ca="1"/>
        <v>Machop</v>
      </c>
    </row>
    <row r="68" spans="1:20" x14ac:dyDescent="0.35">
      <c r="A68" s="1" t="s">
        <v>125</v>
      </c>
      <c r="B68" cm="1">
        <f t="array" aca="1" ref="B68" ca="1">SUM(_xlfn.XLOOKUP(MID(A68,ROW(INDIRECT("1:" &amp; LEN(A68))),1),refrence!$M$2:$M$53,refrence!$N$2:$N$53,0,0))</f>
        <v>18</v>
      </c>
      <c r="C68">
        <f t="shared" si="1"/>
        <v>7</v>
      </c>
      <c r="K68" t="str" cm="1">
        <f t="array" aca="1" ref="K68:Q68" ca="1">TRANSPOSE(LEFT(A68,ROW(INDIRECT("1:"&amp;LEN(A68)))))</f>
        <v>M</v>
      </c>
      <c r="L68" t="str">
        <f ca="1"/>
        <v>Ma</v>
      </c>
      <c r="M68" t="str">
        <f ca="1"/>
        <v>Mac</v>
      </c>
      <c r="N68" t="str">
        <f ca="1"/>
        <v>Mach</v>
      </c>
      <c r="O68" t="str">
        <f ca="1"/>
        <v>Macho</v>
      </c>
      <c r="P68" t="str">
        <f ca="1"/>
        <v>Machok</v>
      </c>
      <c r="Q68" t="str">
        <f ca="1"/>
        <v>Machoke</v>
      </c>
    </row>
    <row r="69" spans="1:20" x14ac:dyDescent="0.35">
      <c r="A69" s="1" t="s">
        <v>126</v>
      </c>
      <c r="B69" cm="1">
        <f t="array" aca="1" ref="B69" ca="1">SUM(_xlfn.XLOOKUP(MID(A69,ROW(INDIRECT("1:" &amp; LEN(A69))),1),refrence!$M$2:$M$53,refrence!$N$2:$N$53,0,0))</f>
        <v>18</v>
      </c>
      <c r="C69">
        <f t="shared" si="1"/>
        <v>7</v>
      </c>
      <c r="K69" t="str" cm="1">
        <f t="array" aca="1" ref="K69:Q69" ca="1">TRANSPOSE(LEFT(A69,ROW(INDIRECT("1:"&amp;LEN(A69)))))</f>
        <v>M</v>
      </c>
      <c r="L69" t="str">
        <f ca="1"/>
        <v>Ma</v>
      </c>
      <c r="M69" t="str">
        <f ca="1"/>
        <v>Mac</v>
      </c>
      <c r="N69" t="str">
        <f ca="1"/>
        <v>Mach</v>
      </c>
      <c r="O69" t="str">
        <f ca="1"/>
        <v>Macha</v>
      </c>
      <c r="P69" t="str">
        <f ca="1"/>
        <v>Macham</v>
      </c>
      <c r="Q69" t="str">
        <f ca="1"/>
        <v>Machamp</v>
      </c>
    </row>
    <row r="70" spans="1:20" x14ac:dyDescent="0.35">
      <c r="A70" s="1" t="s">
        <v>127</v>
      </c>
      <c r="B70" cm="1">
        <f t="array" aca="1" ref="B70" ca="1">SUM(_xlfn.XLOOKUP(MID(A70,ROW(INDIRECT("1:" &amp; LEN(A70))),1),refrence!$M$2:$M$53,refrence!$N$2:$N$53,0,0))</f>
        <v>14</v>
      </c>
      <c r="C70">
        <f t="shared" si="1"/>
        <v>10</v>
      </c>
      <c r="K70" t="str" cm="1">
        <f t="array" aca="1" ref="K70:T70" ca="1">TRANSPOSE(LEFT(A70,ROW(INDIRECT("1:"&amp;LEN(A70)))))</f>
        <v>B</v>
      </c>
      <c r="L70" t="str">
        <f ca="1"/>
        <v>Be</v>
      </c>
      <c r="M70" t="str">
        <f ca="1"/>
        <v>Bel</v>
      </c>
      <c r="N70" t="str">
        <f ca="1"/>
        <v>Bell</v>
      </c>
      <c r="O70" t="str">
        <f ca="1"/>
        <v>Bells</v>
      </c>
      <c r="P70" t="str">
        <f ca="1"/>
        <v>Bellsp</v>
      </c>
      <c r="Q70" t="str">
        <f ca="1"/>
        <v>Bellspr</v>
      </c>
      <c r="R70" t="str">
        <f ca="1"/>
        <v>Bellspro</v>
      </c>
      <c r="S70" t="str">
        <f ca="1"/>
        <v>Bellsprou</v>
      </c>
      <c r="T70" t="str">
        <f ca="1"/>
        <v>Bellsprout</v>
      </c>
    </row>
    <row r="71" spans="1:20" x14ac:dyDescent="0.35">
      <c r="A71" s="1" t="s">
        <v>128</v>
      </c>
      <c r="B71" cm="1">
        <f t="array" aca="1" ref="B71" ca="1">SUM(_xlfn.XLOOKUP(MID(A71,ROW(INDIRECT("1:" &amp; LEN(A71))),1),refrence!$M$2:$M$53,refrence!$N$2:$N$53,0,0))</f>
        <v>17</v>
      </c>
      <c r="C71">
        <f t="shared" si="1"/>
        <v>10</v>
      </c>
      <c r="K71" t="str" cm="1">
        <f t="array" aca="1" ref="K71:T71" ca="1">TRANSPOSE(LEFT(A71,ROW(INDIRECT("1:"&amp;LEN(A71)))))</f>
        <v>W</v>
      </c>
      <c r="L71" t="str">
        <f ca="1"/>
        <v>We</v>
      </c>
      <c r="M71" t="str">
        <f ca="1"/>
        <v>Wee</v>
      </c>
      <c r="N71" t="str">
        <f ca="1"/>
        <v>Weep</v>
      </c>
      <c r="O71" t="str">
        <f ca="1"/>
        <v>Weepi</v>
      </c>
      <c r="P71" t="str">
        <f ca="1"/>
        <v>Weepin</v>
      </c>
      <c r="Q71" t="str">
        <f ca="1"/>
        <v>Weepinb</v>
      </c>
      <c r="R71" t="str">
        <f ca="1"/>
        <v>Weepinbe</v>
      </c>
      <c r="S71" t="str">
        <f ca="1"/>
        <v>Weepinbel</v>
      </c>
      <c r="T71" t="str">
        <f ca="1"/>
        <v>Weepinbell</v>
      </c>
    </row>
    <row r="72" spans="1:20" x14ac:dyDescent="0.35">
      <c r="A72" s="1" t="s">
        <v>129</v>
      </c>
      <c r="B72" cm="1">
        <f t="array" aca="1" ref="B72" ca="1">SUM(_xlfn.XLOOKUP(MID(A72,ROW(INDIRECT("1:" &amp; LEN(A72))),1),refrence!$M$2:$M$53,refrence!$N$2:$N$53,0,0))</f>
        <v>17</v>
      </c>
      <c r="C72">
        <f t="shared" si="1"/>
        <v>10</v>
      </c>
      <c r="K72" t="str" cm="1">
        <f t="array" aca="1" ref="K72:T72" ca="1">TRANSPOSE(LEFT(A72,ROW(INDIRECT("1:"&amp;LEN(A72)))))</f>
        <v>V</v>
      </c>
      <c r="L72" t="str">
        <f ca="1"/>
        <v>Vi</v>
      </c>
      <c r="M72" t="str">
        <f ca="1"/>
        <v>Vic</v>
      </c>
      <c r="N72" t="str">
        <f ca="1"/>
        <v>Vict</v>
      </c>
      <c r="O72" t="str">
        <f ca="1"/>
        <v>Victr</v>
      </c>
      <c r="P72" t="str">
        <f ca="1"/>
        <v>Victre</v>
      </c>
      <c r="Q72" t="str">
        <f ca="1"/>
        <v>Victree</v>
      </c>
      <c r="R72" t="str">
        <f ca="1"/>
        <v>Victreeb</v>
      </c>
      <c r="S72" t="str">
        <f ca="1"/>
        <v>Victreebe</v>
      </c>
      <c r="T72" t="str">
        <f ca="1"/>
        <v>Victreebel</v>
      </c>
    </row>
    <row r="73" spans="1:20" x14ac:dyDescent="0.35">
      <c r="A73" s="1" t="s">
        <v>130</v>
      </c>
      <c r="B73" cm="1">
        <f t="array" aca="1" ref="B73" ca="1">SUM(_xlfn.XLOOKUP(MID(A73,ROW(INDIRECT("1:" &amp; LEN(A73))),1),refrence!$M$2:$M$53,refrence!$N$2:$N$53,0,0))</f>
        <v>11</v>
      </c>
      <c r="C73">
        <f t="shared" si="1"/>
        <v>9</v>
      </c>
      <c r="K73" t="str" cm="1">
        <f t="array" aca="1" ref="K73:S73" ca="1">TRANSPOSE(LEFT(A73,ROW(INDIRECT("1:"&amp;LEN(A73)))))</f>
        <v>T</v>
      </c>
      <c r="L73" t="str">
        <f ca="1"/>
        <v>Te</v>
      </c>
      <c r="M73" t="str">
        <f ca="1"/>
        <v>Ten</v>
      </c>
      <c r="N73" t="str">
        <f ca="1"/>
        <v>Tent</v>
      </c>
      <c r="O73" t="str">
        <f ca="1"/>
        <v>Tenta</v>
      </c>
      <c r="P73" t="str">
        <f ca="1"/>
        <v>Tentac</v>
      </c>
      <c r="Q73" t="str">
        <f ca="1"/>
        <v>Tentaco</v>
      </c>
      <c r="R73" t="str">
        <f ca="1"/>
        <v>Tentacoo</v>
      </c>
      <c r="S73" t="str">
        <f ca="1"/>
        <v>Tentacool</v>
      </c>
    </row>
    <row r="74" spans="1:20" x14ac:dyDescent="0.35">
      <c r="A74" s="1" t="s">
        <v>131</v>
      </c>
      <c r="B74" cm="1">
        <f t="array" aca="1" ref="B74" ca="1">SUM(_xlfn.XLOOKUP(MID(A74,ROW(INDIRECT("1:" &amp; LEN(A74))),1),refrence!$M$2:$M$53,refrence!$N$2:$N$53,0,0))</f>
        <v>12</v>
      </c>
      <c r="C74">
        <f t="shared" si="1"/>
        <v>10</v>
      </c>
      <c r="K74" t="str" cm="1">
        <f t="array" aca="1" ref="K74:T74" ca="1">TRANSPOSE(LEFT(A74,ROW(INDIRECT("1:"&amp;LEN(A74)))))</f>
        <v>T</v>
      </c>
      <c r="L74" t="str">
        <f ca="1"/>
        <v>Te</v>
      </c>
      <c r="M74" t="str">
        <f ca="1"/>
        <v>Ten</v>
      </c>
      <c r="N74" t="str">
        <f ca="1"/>
        <v>Tent</v>
      </c>
      <c r="O74" t="str">
        <f ca="1"/>
        <v>Tenta</v>
      </c>
      <c r="P74" t="str">
        <f ca="1"/>
        <v>Tentac</v>
      </c>
      <c r="Q74" t="str">
        <f ca="1"/>
        <v>Tentacr</v>
      </c>
      <c r="R74" t="str">
        <f ca="1"/>
        <v>Tentacru</v>
      </c>
      <c r="S74" t="str">
        <f ca="1"/>
        <v>Tentacrue</v>
      </c>
      <c r="T74" t="str">
        <f ca="1"/>
        <v>Tentacruel</v>
      </c>
    </row>
    <row r="75" spans="1:20" x14ac:dyDescent="0.35">
      <c r="A75" s="1" t="s">
        <v>132</v>
      </c>
      <c r="B75" cm="1">
        <f t="array" aca="1" ref="B75" ca="1">SUM(_xlfn.XLOOKUP(MID(A75,ROW(INDIRECT("1:" &amp; LEN(A75))),1),refrence!$M$2:$M$53,refrence!$N$2:$N$53,0,0))</f>
        <v>10</v>
      </c>
      <c r="C75">
        <f t="shared" si="1"/>
        <v>7</v>
      </c>
      <c r="K75" t="str" cm="1">
        <f t="array" aca="1" ref="K75:Q75" ca="1">TRANSPOSE(LEFT(A75,ROW(INDIRECT("1:"&amp;LEN(A75)))))</f>
        <v>G</v>
      </c>
      <c r="L75" t="str">
        <f ca="1"/>
        <v>Ge</v>
      </c>
      <c r="M75" t="str">
        <f ca="1"/>
        <v>Geo</v>
      </c>
      <c r="N75" t="str">
        <f ca="1"/>
        <v>Geod</v>
      </c>
      <c r="O75" t="str">
        <f ca="1"/>
        <v>Geodu</v>
      </c>
      <c r="P75" t="str">
        <f ca="1"/>
        <v>Geodud</v>
      </c>
      <c r="Q75" t="str">
        <f ca="1"/>
        <v>Geodude</v>
      </c>
    </row>
    <row r="76" spans="1:20" x14ac:dyDescent="0.35">
      <c r="A76" s="1" t="s">
        <v>133</v>
      </c>
      <c r="B76" cm="1">
        <f t="array" aca="1" ref="B76" ca="1">SUM(_xlfn.XLOOKUP(MID(A76,ROW(INDIRECT("1:" &amp; LEN(A76))),1),refrence!$M$2:$M$53,refrence!$N$2:$N$53,0,0))</f>
        <v>12</v>
      </c>
      <c r="C76">
        <f t="shared" si="1"/>
        <v>8</v>
      </c>
      <c r="K76" t="str" cm="1">
        <f t="array" aca="1" ref="K76:R76" ca="1">TRANSPOSE(LEFT(A76,ROW(INDIRECT("1:"&amp;LEN(A76)))))</f>
        <v>G</v>
      </c>
      <c r="L76" t="str">
        <f ca="1"/>
        <v>Gr</v>
      </c>
      <c r="M76" t="str">
        <f ca="1"/>
        <v>Gra</v>
      </c>
      <c r="N76" t="str">
        <f ca="1"/>
        <v>Grav</v>
      </c>
      <c r="O76" t="str">
        <f ca="1"/>
        <v>Grave</v>
      </c>
      <c r="P76" t="str">
        <f ca="1"/>
        <v>Gravel</v>
      </c>
      <c r="Q76" t="str">
        <f ca="1"/>
        <v>Gravele</v>
      </c>
      <c r="R76" t="str">
        <f ca="1"/>
        <v>Graveler</v>
      </c>
    </row>
    <row r="77" spans="1:20" x14ac:dyDescent="0.35">
      <c r="A77" s="1" t="s">
        <v>134</v>
      </c>
      <c r="B77" cm="1">
        <f t="array" aca="1" ref="B77" ca="1">SUM(_xlfn.XLOOKUP(MID(A77,ROW(INDIRECT("1:" &amp; LEN(A77))),1),refrence!$M$2:$M$53,refrence!$N$2:$N$53,0,0))</f>
        <v>8</v>
      </c>
      <c r="C77">
        <f t="shared" si="1"/>
        <v>5</v>
      </c>
      <c r="K77" t="str" cm="1">
        <f t="array" aca="1" ref="K77:O77" ca="1">TRANSPOSE(LEFT(A77,ROW(INDIRECT("1:"&amp;LEN(A77)))))</f>
        <v>G</v>
      </c>
      <c r="L77" t="str">
        <f ca="1"/>
        <v>Go</v>
      </c>
      <c r="M77" t="str">
        <f ca="1"/>
        <v>Gol</v>
      </c>
      <c r="N77" t="str">
        <f ca="1"/>
        <v>Gole</v>
      </c>
      <c r="O77" t="str">
        <f ca="1"/>
        <v>Golem</v>
      </c>
    </row>
    <row r="78" spans="1:20" x14ac:dyDescent="0.35">
      <c r="A78" s="1" t="s">
        <v>135</v>
      </c>
      <c r="B78" cm="1">
        <f t="array" aca="1" ref="B78" ca="1">SUM(_xlfn.XLOOKUP(MID(A78,ROW(INDIRECT("1:" &amp; LEN(A78))),1),refrence!$M$2:$M$53,refrence!$N$2:$N$53,0,0))</f>
        <v>11</v>
      </c>
      <c r="C78">
        <f t="shared" si="1"/>
        <v>6</v>
      </c>
      <c r="K78" t="str" cm="1">
        <f t="array" aca="1" ref="K78:P78" ca="1">TRANSPOSE(LEFT(A78,ROW(INDIRECT("1:"&amp;LEN(A78)))))</f>
        <v>P</v>
      </c>
      <c r="L78" t="str">
        <f ca="1"/>
        <v>Po</v>
      </c>
      <c r="M78" t="str">
        <f ca="1"/>
        <v>Pon</v>
      </c>
      <c r="N78" t="str">
        <f ca="1"/>
        <v>Pony</v>
      </c>
      <c r="O78" t="str">
        <f ca="1"/>
        <v>Ponyt</v>
      </c>
      <c r="P78" t="str">
        <f ca="1"/>
        <v>Ponyta</v>
      </c>
    </row>
    <row r="79" spans="1:20" x14ac:dyDescent="0.35">
      <c r="A79" s="1" t="s">
        <v>136</v>
      </c>
      <c r="B79" cm="1">
        <f t="array" aca="1" ref="B79" ca="1">SUM(_xlfn.XLOOKUP(MID(A79,ROW(INDIRECT("1:" &amp; LEN(A79))),1),refrence!$M$2:$M$53,refrence!$N$2:$N$53,0,0))</f>
        <v>14</v>
      </c>
      <c r="C79">
        <f t="shared" si="1"/>
        <v>8</v>
      </c>
      <c r="K79" t="str" cm="1">
        <f t="array" aca="1" ref="K79:R79" ca="1">TRANSPOSE(LEFT(A79,ROW(INDIRECT("1:"&amp;LEN(A79)))))</f>
        <v>R</v>
      </c>
      <c r="L79" t="str">
        <f ca="1"/>
        <v>Ra</v>
      </c>
      <c r="M79" t="str">
        <f ca="1"/>
        <v>Rap</v>
      </c>
      <c r="N79" t="str">
        <f ca="1"/>
        <v>Rapi</v>
      </c>
      <c r="O79" t="str">
        <f ca="1"/>
        <v>Rapid</v>
      </c>
      <c r="P79" t="str">
        <f ca="1"/>
        <v>Rapida</v>
      </c>
      <c r="Q79" t="str">
        <f ca="1"/>
        <v>Rapidas</v>
      </c>
      <c r="R79" t="str">
        <f ca="1"/>
        <v>Rapidash</v>
      </c>
    </row>
    <row r="80" spans="1:20" x14ac:dyDescent="0.35">
      <c r="A80" s="1" t="s">
        <v>137</v>
      </c>
      <c r="B80" cm="1">
        <f t="array" aca="1" ref="B80" ca="1">SUM(_xlfn.XLOOKUP(MID(A80,ROW(INDIRECT("1:" &amp; LEN(A80))),1),refrence!$M$2:$M$53,refrence!$N$2:$N$53,0,0))</f>
        <v>17</v>
      </c>
      <c r="C80">
        <f t="shared" si="1"/>
        <v>8</v>
      </c>
      <c r="K80" t="str" cm="1">
        <f t="array" aca="1" ref="K80:R80" ca="1">TRANSPOSE(LEFT(A80,ROW(INDIRECT("1:"&amp;LEN(A80)))))</f>
        <v>S</v>
      </c>
      <c r="L80" t="str">
        <f ca="1"/>
        <v>Sl</v>
      </c>
      <c r="M80" t="str">
        <f ca="1"/>
        <v>Slo</v>
      </c>
      <c r="N80" t="str">
        <f ca="1"/>
        <v>Slow</v>
      </c>
      <c r="O80" t="str">
        <f ca="1"/>
        <v>Slowp</v>
      </c>
      <c r="P80" t="str">
        <f ca="1"/>
        <v>Slowpo</v>
      </c>
      <c r="Q80" t="str">
        <f ca="1"/>
        <v>Slowpok</v>
      </c>
      <c r="R80" t="str">
        <f ca="1"/>
        <v>Slowpoke</v>
      </c>
    </row>
    <row r="81" spans="1:20" x14ac:dyDescent="0.35">
      <c r="A81" s="1" t="s">
        <v>138</v>
      </c>
      <c r="B81" cm="1">
        <f t="array" aca="1" ref="B81" ca="1">SUM(_xlfn.XLOOKUP(MID(A81,ROW(INDIRECT("1:" &amp; LEN(A81))),1),refrence!$M$2:$M$53,refrence!$N$2:$N$53,0,0))</f>
        <v>12</v>
      </c>
      <c r="C81">
        <f t="shared" si="1"/>
        <v>7</v>
      </c>
      <c r="K81" t="str" cm="1">
        <f t="array" aca="1" ref="K81:Q81" ca="1">TRANSPOSE(LEFT(A81,ROW(INDIRECT("1:"&amp;LEN(A81)))))</f>
        <v>S</v>
      </c>
      <c r="L81" t="str">
        <f ca="1"/>
        <v>Sl</v>
      </c>
      <c r="M81" t="str">
        <f ca="1"/>
        <v>Slo</v>
      </c>
      <c r="N81" t="str">
        <f ca="1"/>
        <v>Slow</v>
      </c>
      <c r="O81" t="str">
        <f ca="1"/>
        <v>Slowb</v>
      </c>
      <c r="P81" t="str">
        <f ca="1"/>
        <v>Slowbr</v>
      </c>
      <c r="Q81" t="str">
        <f ca="1"/>
        <v>Slowbro</v>
      </c>
    </row>
    <row r="82" spans="1:20" x14ac:dyDescent="0.35">
      <c r="A82" s="1" t="s">
        <v>139</v>
      </c>
      <c r="B82" cm="1">
        <f t="array" aca="1" ref="B82" ca="1">SUM(_xlfn.XLOOKUP(MID(A82,ROW(INDIRECT("1:" &amp; LEN(A82))),1),refrence!$M$2:$M$53,refrence!$N$2:$N$53,0,0))</f>
        <v>14</v>
      </c>
      <c r="C82">
        <f t="shared" si="1"/>
        <v>9</v>
      </c>
      <c r="K82" t="str" cm="1">
        <f t="array" aca="1" ref="K82:S82" ca="1">TRANSPOSE(LEFT(A82,ROW(INDIRECT("1:"&amp;LEN(A82)))))</f>
        <v>M</v>
      </c>
      <c r="L82" t="str">
        <f ca="1"/>
        <v>Ma</v>
      </c>
      <c r="M82" t="str">
        <f ca="1"/>
        <v>Mag</v>
      </c>
      <c r="N82" t="str">
        <f ca="1"/>
        <v>Magn</v>
      </c>
      <c r="O82" t="str">
        <f ca="1"/>
        <v>Magne</v>
      </c>
      <c r="P82" t="str">
        <f ca="1"/>
        <v>Magnem</v>
      </c>
      <c r="Q82" t="str">
        <f ca="1"/>
        <v>Magnemi</v>
      </c>
      <c r="R82" t="str">
        <f ca="1"/>
        <v>Magnemit</v>
      </c>
      <c r="S82" t="str">
        <f ca="1"/>
        <v>Magnemite</v>
      </c>
    </row>
    <row r="83" spans="1:20" x14ac:dyDescent="0.35">
      <c r="A83" s="1" t="s">
        <v>140</v>
      </c>
      <c r="B83" cm="1">
        <f t="array" aca="1" ref="B83" ca="1">SUM(_xlfn.XLOOKUP(MID(A83,ROW(INDIRECT("1:" &amp; LEN(A83))),1),refrence!$M$2:$M$53,refrence!$N$2:$N$53,0,0))</f>
        <v>11</v>
      </c>
      <c r="C83">
        <f t="shared" si="1"/>
        <v>8</v>
      </c>
      <c r="K83" t="str" cm="1">
        <f t="array" aca="1" ref="K83:R83" ca="1">TRANSPOSE(LEFT(A83,ROW(INDIRECT("1:"&amp;LEN(A83)))))</f>
        <v>M</v>
      </c>
      <c r="L83" t="str">
        <f ca="1"/>
        <v>Ma</v>
      </c>
      <c r="M83" t="str">
        <f ca="1"/>
        <v>Mag</v>
      </c>
      <c r="N83" t="str">
        <f ca="1"/>
        <v>Magn</v>
      </c>
      <c r="O83" t="str">
        <f ca="1"/>
        <v>Magne</v>
      </c>
      <c r="P83" t="str">
        <f ca="1"/>
        <v>Magnet</v>
      </c>
      <c r="Q83" t="str">
        <f ca="1"/>
        <v>Magneto</v>
      </c>
      <c r="R83" t="str">
        <f ca="1"/>
        <v>Magneton</v>
      </c>
    </row>
    <row r="84" spans="1:20" x14ac:dyDescent="0.35">
      <c r="A84" s="1" t="s">
        <v>141</v>
      </c>
      <c r="B84" cm="1">
        <f t="array" aca="1" ref="B84" ca="1">SUM(_xlfn.XLOOKUP(MID(A84,ROW(INDIRECT("1:" &amp; LEN(A84))),1),refrence!$M$2:$M$53,refrence!$N$2:$N$53,0,0))</f>
        <v>21</v>
      </c>
      <c r="C84">
        <f t="shared" si="1"/>
        <v>10</v>
      </c>
      <c r="K84" t="str" cm="1">
        <f t="array" aca="1" ref="K84:T84" ca="1">TRANSPOSE(LEFT(A84,ROW(INDIRECT("1:"&amp;LEN(A84)))))</f>
        <v>F</v>
      </c>
      <c r="L84" t="str">
        <f ca="1"/>
        <v>Fa</v>
      </c>
      <c r="M84" t="str">
        <f ca="1"/>
        <v>Far</v>
      </c>
      <c r="N84" t="str">
        <f ca="1"/>
        <v>Farf</v>
      </c>
      <c r="O84" t="str">
        <f ca="1"/>
        <v>Farfe</v>
      </c>
      <c r="P84" t="str">
        <f ca="1"/>
        <v>Farfet</v>
      </c>
      <c r="Q84" t="str">
        <f ca="1"/>
        <v>Farfetc</v>
      </c>
      <c r="R84" t="str">
        <f ca="1"/>
        <v>Farfetch</v>
      </c>
      <c r="S84" t="str">
        <f ca="1"/>
        <v>Farfetch'</v>
      </c>
      <c r="T84" t="str">
        <f ca="1"/>
        <v>Farfetch'd</v>
      </c>
    </row>
    <row r="85" spans="1:20" x14ac:dyDescent="0.35">
      <c r="A85" s="1" t="s">
        <v>142</v>
      </c>
      <c r="B85" cm="1">
        <f t="array" aca="1" ref="B85" ca="1">SUM(_xlfn.XLOOKUP(MID(A85,ROW(INDIRECT("1:" &amp; LEN(A85))),1),refrence!$M$2:$M$53,refrence!$N$2:$N$53,0,0))</f>
        <v>7</v>
      </c>
      <c r="C85">
        <f t="shared" si="1"/>
        <v>5</v>
      </c>
      <c r="K85" t="str" cm="1">
        <f t="array" aca="1" ref="K85:O85" ca="1">TRANSPOSE(LEFT(A85,ROW(INDIRECT("1:"&amp;LEN(A85)))))</f>
        <v>D</v>
      </c>
      <c r="L85" t="str">
        <f ca="1"/>
        <v>Do</v>
      </c>
      <c r="M85" t="str">
        <f ca="1"/>
        <v>Dod</v>
      </c>
      <c r="N85" t="str">
        <f ca="1"/>
        <v>Dodu</v>
      </c>
      <c r="O85" t="str">
        <f ca="1"/>
        <v>Doduo</v>
      </c>
    </row>
    <row r="86" spans="1:20" x14ac:dyDescent="0.35">
      <c r="A86" s="1" t="s">
        <v>143</v>
      </c>
      <c r="B86" cm="1">
        <f t="array" aca="1" ref="B86" ca="1">SUM(_xlfn.XLOOKUP(MID(A86,ROW(INDIRECT("1:" &amp; LEN(A86))),1),refrence!$M$2:$M$53,refrence!$N$2:$N$53,0,0))</f>
        <v>8</v>
      </c>
      <c r="C86">
        <f t="shared" si="1"/>
        <v>6</v>
      </c>
      <c r="K86" t="str" cm="1">
        <f t="array" aca="1" ref="K86:P86" ca="1">TRANSPOSE(LEFT(A86,ROW(INDIRECT("1:"&amp;LEN(A86)))))</f>
        <v>D</v>
      </c>
      <c r="L86" t="str">
        <f ca="1"/>
        <v>Do</v>
      </c>
      <c r="M86" t="str">
        <f ca="1"/>
        <v>Dod</v>
      </c>
      <c r="N86" t="str">
        <f ca="1"/>
        <v>Dodr</v>
      </c>
      <c r="O86" t="str">
        <f ca="1"/>
        <v>Dodri</v>
      </c>
      <c r="P86" t="str">
        <f ca="1"/>
        <v>Dodrio</v>
      </c>
    </row>
    <row r="87" spans="1:20" x14ac:dyDescent="0.35">
      <c r="A87" s="1" t="s">
        <v>144</v>
      </c>
      <c r="B87" cm="1">
        <f t="array" aca="1" ref="B87" ca="1">SUM(_xlfn.XLOOKUP(MID(A87,ROW(INDIRECT("1:" &amp; LEN(A87))),1),refrence!$M$2:$M$53,refrence!$N$2:$N$53,0,0))</f>
        <v>4</v>
      </c>
      <c r="C87">
        <f t="shared" si="1"/>
        <v>4</v>
      </c>
      <c r="K87" t="str" cm="1">
        <f t="array" aca="1" ref="K87:N87" ca="1">TRANSPOSE(LEFT(A87,ROW(INDIRECT("1:"&amp;LEN(A87)))))</f>
        <v>S</v>
      </c>
      <c r="L87" t="str">
        <f ca="1"/>
        <v>Se</v>
      </c>
      <c r="M87" t="str">
        <f ca="1"/>
        <v>See</v>
      </c>
      <c r="N87" t="str">
        <f ca="1"/>
        <v>Seel</v>
      </c>
    </row>
    <row r="88" spans="1:20" x14ac:dyDescent="0.35">
      <c r="A88" s="1" t="s">
        <v>145</v>
      </c>
      <c r="B88" cm="1">
        <f t="array" aca="1" ref="B88" ca="1">SUM(_xlfn.XLOOKUP(MID(A88,ROW(INDIRECT("1:" &amp; LEN(A88))),1),refrence!$M$2:$M$53,refrence!$N$2:$N$53,0,0))</f>
        <v>13</v>
      </c>
      <c r="C88">
        <f t="shared" si="1"/>
        <v>7</v>
      </c>
      <c r="K88" t="str" cm="1">
        <f t="array" aca="1" ref="K88:Q88" ca="1">TRANSPOSE(LEFT(A88,ROW(INDIRECT("1:"&amp;LEN(A88)))))</f>
        <v>D</v>
      </c>
      <c r="L88" t="str">
        <f ca="1"/>
        <v>De</v>
      </c>
      <c r="M88" t="str">
        <f ca="1"/>
        <v>Dew</v>
      </c>
      <c r="N88" t="str">
        <f ca="1"/>
        <v>Dewg</v>
      </c>
      <c r="O88" t="str">
        <f ca="1"/>
        <v>Dewgo</v>
      </c>
      <c r="P88" t="str">
        <f ca="1"/>
        <v>Dewgon</v>
      </c>
      <c r="Q88" t="str">
        <f ca="1"/>
        <v>Dewgong</v>
      </c>
    </row>
    <row r="89" spans="1:20" x14ac:dyDescent="0.35">
      <c r="A89" s="1" t="s">
        <v>146</v>
      </c>
      <c r="B89" cm="1">
        <f t="array" aca="1" ref="B89" ca="1">SUM(_xlfn.XLOOKUP(MID(A89,ROW(INDIRECT("1:" &amp; LEN(A89))),1),refrence!$M$2:$M$53,refrence!$N$2:$N$53,0,0))</f>
        <v>9</v>
      </c>
      <c r="C89">
        <f t="shared" si="1"/>
        <v>6</v>
      </c>
      <c r="K89" t="str" cm="1">
        <f t="array" aca="1" ref="K89:P89" ca="1">TRANSPOSE(LEFT(A89,ROW(INDIRECT("1:"&amp;LEN(A89)))))</f>
        <v>G</v>
      </c>
      <c r="L89" t="str">
        <f ca="1"/>
        <v>Gr</v>
      </c>
      <c r="M89" t="str">
        <f ca="1"/>
        <v>Gri</v>
      </c>
      <c r="N89" t="str">
        <f ca="1"/>
        <v>Grim</v>
      </c>
      <c r="O89" t="str">
        <f ca="1"/>
        <v>Grime</v>
      </c>
      <c r="P89" t="str">
        <f ca="1"/>
        <v>Grimer</v>
      </c>
    </row>
    <row r="90" spans="1:20" x14ac:dyDescent="0.35">
      <c r="A90" s="1" t="s">
        <v>147</v>
      </c>
      <c r="B90" cm="1">
        <f t="array" aca="1" ref="B90" ca="1">SUM(_xlfn.XLOOKUP(MID(A90,ROW(INDIRECT("1:" &amp; LEN(A90))),1),refrence!$M$2:$M$53,refrence!$N$2:$N$53,0,0))</f>
        <v>9</v>
      </c>
      <c r="C90">
        <f t="shared" si="1"/>
        <v>3</v>
      </c>
      <c r="K90" t="str" cm="1">
        <f t="array" aca="1" ref="K90:M90" ca="1">TRANSPOSE(LEFT(A90,ROW(INDIRECT("1:"&amp;LEN(A90)))))</f>
        <v>M</v>
      </c>
      <c r="L90" t="str">
        <f ca="1"/>
        <v>Mu</v>
      </c>
      <c r="M90" t="str">
        <f ca="1"/>
        <v>Muk</v>
      </c>
    </row>
    <row r="91" spans="1:20" x14ac:dyDescent="0.35">
      <c r="A91" s="1" t="s">
        <v>148</v>
      </c>
      <c r="B91" cm="1">
        <f t="array" aca="1" ref="B91" ca="1">SUM(_xlfn.XLOOKUP(MID(A91,ROW(INDIRECT("1:" &amp; LEN(A91))),1),refrence!$M$2:$M$53,refrence!$N$2:$N$53,0,0))</f>
        <v>12</v>
      </c>
      <c r="C91">
        <f t="shared" si="1"/>
        <v>8</v>
      </c>
      <c r="K91" t="str" cm="1">
        <f t="array" aca="1" ref="K91:R91" ca="1">TRANSPOSE(LEFT(A91,ROW(INDIRECT("1:"&amp;LEN(A91)))))</f>
        <v>S</v>
      </c>
      <c r="L91" t="str">
        <f ca="1"/>
        <v>Sh</v>
      </c>
      <c r="M91" t="str">
        <f ca="1"/>
        <v>She</v>
      </c>
      <c r="N91" t="str">
        <f ca="1"/>
        <v>Shel</v>
      </c>
      <c r="O91" t="str">
        <f ca="1"/>
        <v>Shell</v>
      </c>
      <c r="P91" t="str">
        <f ca="1"/>
        <v>Shelld</v>
      </c>
      <c r="Q91" t="str">
        <f ca="1"/>
        <v>Shellde</v>
      </c>
      <c r="R91" t="str">
        <f ca="1"/>
        <v>Shellder</v>
      </c>
    </row>
    <row r="92" spans="1:20" x14ac:dyDescent="0.35">
      <c r="A92" s="1" t="s">
        <v>149</v>
      </c>
      <c r="B92" cm="1">
        <f t="array" aca="1" ref="B92" ca="1">SUM(_xlfn.XLOOKUP(MID(A92,ROW(INDIRECT("1:" &amp; LEN(A92))),1),refrence!$M$2:$M$53,refrence!$N$2:$N$53,0,0))</f>
        <v>13</v>
      </c>
      <c r="C92">
        <f t="shared" si="1"/>
        <v>8</v>
      </c>
      <c r="K92" t="str" cm="1">
        <f t="array" aca="1" ref="K92:R92" ca="1">TRANSPOSE(LEFT(A92,ROW(INDIRECT("1:"&amp;LEN(A92)))))</f>
        <v>C</v>
      </c>
      <c r="L92" t="str">
        <f ca="1"/>
        <v>Cl</v>
      </c>
      <c r="M92" t="str">
        <f ca="1"/>
        <v>Clo</v>
      </c>
      <c r="N92" t="str">
        <f ca="1"/>
        <v>Cloy</v>
      </c>
      <c r="O92" t="str">
        <f ca="1"/>
        <v>Cloys</v>
      </c>
      <c r="P92" t="str">
        <f ca="1"/>
        <v>Cloyst</v>
      </c>
      <c r="Q92" t="str">
        <f ca="1"/>
        <v>Cloyste</v>
      </c>
      <c r="R92" t="str">
        <f ca="1"/>
        <v>Cloyster</v>
      </c>
    </row>
    <row r="93" spans="1:20" x14ac:dyDescent="0.35">
      <c r="A93" s="1" t="s">
        <v>150</v>
      </c>
      <c r="B93" cm="1">
        <f t="array" aca="1" ref="B93" ca="1">SUM(_xlfn.XLOOKUP(MID(A93,ROW(INDIRECT("1:" &amp; LEN(A93))),1),refrence!$M$2:$M$53,refrence!$N$2:$N$53,0,0))</f>
        <v>10</v>
      </c>
      <c r="C93">
        <f t="shared" si="1"/>
        <v>6</v>
      </c>
      <c r="K93" t="str" cm="1">
        <f t="array" aca="1" ref="K93:P93" ca="1">TRANSPOSE(LEFT(A93,ROW(INDIRECT("1:"&amp;LEN(A93)))))</f>
        <v>G</v>
      </c>
      <c r="L93" t="str">
        <f ca="1"/>
        <v>Ga</v>
      </c>
      <c r="M93" t="str">
        <f ca="1"/>
        <v>Gas</v>
      </c>
      <c r="N93" t="str">
        <f ca="1"/>
        <v>Gast</v>
      </c>
      <c r="O93" t="str">
        <f ca="1"/>
        <v>Gastl</v>
      </c>
      <c r="P93" t="str">
        <f ca="1"/>
        <v>Gastly</v>
      </c>
    </row>
    <row r="94" spans="1:20" x14ac:dyDescent="0.35">
      <c r="A94" s="1" t="s">
        <v>151</v>
      </c>
      <c r="B94" cm="1">
        <f t="array" aca="1" ref="B94" ca="1">SUM(_xlfn.XLOOKUP(MID(A94,ROW(INDIRECT("1:" &amp; LEN(A94))),1),refrence!$M$2:$M$53,refrence!$N$2:$N$53,0,0))</f>
        <v>10</v>
      </c>
      <c r="C94">
        <f t="shared" si="1"/>
        <v>7</v>
      </c>
      <c r="K94" t="str" cm="1">
        <f t="array" aca="1" ref="K94:Q94" ca="1">TRANSPOSE(LEFT(A94,ROW(INDIRECT("1:"&amp;LEN(A94)))))</f>
        <v>H</v>
      </c>
      <c r="L94" t="str">
        <f ca="1"/>
        <v>Ha</v>
      </c>
      <c r="M94" t="str">
        <f ca="1"/>
        <v>Hau</v>
      </c>
      <c r="N94" t="str">
        <f ca="1"/>
        <v>Haun</v>
      </c>
      <c r="O94" t="str">
        <f ca="1"/>
        <v>Haunt</v>
      </c>
      <c r="P94" t="str">
        <f ca="1"/>
        <v>Haunte</v>
      </c>
      <c r="Q94" t="str">
        <f ca="1"/>
        <v>Haunter</v>
      </c>
    </row>
    <row r="95" spans="1:20" x14ac:dyDescent="0.35">
      <c r="A95" s="1" t="s">
        <v>152</v>
      </c>
      <c r="B95" cm="1">
        <f t="array" aca="1" ref="B95" ca="1">SUM(_xlfn.XLOOKUP(MID(A95,ROW(INDIRECT("1:" &amp; LEN(A95))),1),refrence!$M$2:$M$53,refrence!$N$2:$N$53,0,0))</f>
        <v>8</v>
      </c>
      <c r="C95">
        <f t="shared" si="1"/>
        <v>6</v>
      </c>
      <c r="K95" t="str" cm="1">
        <f t="array" aca="1" ref="K95:P95" ca="1">TRANSPOSE(LEFT(A95,ROW(INDIRECT("1:"&amp;LEN(A95)))))</f>
        <v>G</v>
      </c>
      <c r="L95" t="str">
        <f ca="1"/>
        <v>Ge</v>
      </c>
      <c r="M95" t="str">
        <f ca="1"/>
        <v>Gen</v>
      </c>
      <c r="N95" t="str">
        <f ca="1"/>
        <v>Geng</v>
      </c>
      <c r="O95" t="str">
        <f ca="1"/>
        <v>Genga</v>
      </c>
      <c r="P95" t="str">
        <f ca="1"/>
        <v>Gengar</v>
      </c>
    </row>
    <row r="96" spans="1:20" x14ac:dyDescent="0.35">
      <c r="A96" s="1" t="s">
        <v>153</v>
      </c>
      <c r="B96" cm="1">
        <f t="array" aca="1" ref="B96" ca="1">SUM(_xlfn.XLOOKUP(MID(A96,ROW(INDIRECT("1:" &amp; LEN(A96))),1),refrence!$M$2:$M$53,refrence!$N$2:$N$53,0,0))</f>
        <v>11</v>
      </c>
      <c r="C96">
        <f t="shared" si="1"/>
        <v>4</v>
      </c>
      <c r="K96" t="str" cm="1">
        <f t="array" aca="1" ref="K96:N96" ca="1">TRANSPOSE(LEFT(A96,ROW(INDIRECT("1:"&amp;LEN(A96)))))</f>
        <v>O</v>
      </c>
      <c r="L96" t="str">
        <f ca="1"/>
        <v>On</v>
      </c>
      <c r="M96" t="str">
        <f ca="1"/>
        <v>Oni</v>
      </c>
      <c r="N96" t="str">
        <f ca="1"/>
        <v>Onix</v>
      </c>
    </row>
    <row r="97" spans="1:20" x14ac:dyDescent="0.35">
      <c r="A97" s="1" t="s">
        <v>154</v>
      </c>
      <c r="B97" cm="1">
        <f t="array" aca="1" ref="B97" ca="1">SUM(_xlfn.XLOOKUP(MID(A97,ROW(INDIRECT("1:" &amp; LEN(A97))),1),refrence!$M$2:$M$53,refrence!$N$2:$N$53,0,0))</f>
        <v>20</v>
      </c>
      <c r="C97">
        <f t="shared" si="1"/>
        <v>7</v>
      </c>
      <c r="K97" t="str" cm="1">
        <f t="array" aca="1" ref="K97:Q97" ca="1">TRANSPOSE(LEFT(A97,ROW(INDIRECT("1:"&amp;LEN(A97)))))</f>
        <v>D</v>
      </c>
      <c r="L97" t="str">
        <f ca="1"/>
        <v>Dr</v>
      </c>
      <c r="M97" t="str">
        <f ca="1"/>
        <v>Dro</v>
      </c>
      <c r="N97" t="str">
        <f ca="1"/>
        <v>Drow</v>
      </c>
      <c r="O97" t="str">
        <f ca="1"/>
        <v>Drowz</v>
      </c>
      <c r="P97" t="str">
        <f ca="1"/>
        <v>Drowze</v>
      </c>
      <c r="Q97" t="str">
        <f ca="1"/>
        <v>Drowzee</v>
      </c>
    </row>
    <row r="98" spans="1:20" x14ac:dyDescent="0.35">
      <c r="A98" s="1" t="s">
        <v>155</v>
      </c>
      <c r="B98" cm="1">
        <f t="array" aca="1" ref="B98" ca="1">SUM(_xlfn.XLOOKUP(MID(A98,ROW(INDIRECT("1:" &amp; LEN(A98))),1),refrence!$M$2:$M$53,refrence!$N$2:$N$53,0,0))</f>
        <v>13</v>
      </c>
      <c r="C98">
        <f t="shared" si="1"/>
        <v>5</v>
      </c>
      <c r="K98" t="str" cm="1">
        <f t="array" aca="1" ref="K98:O98" ca="1">TRANSPOSE(LEFT(A98,ROW(INDIRECT("1:"&amp;LEN(A98)))))</f>
        <v>H</v>
      </c>
      <c r="L98" t="str">
        <f ca="1"/>
        <v>Hy</v>
      </c>
      <c r="M98" t="str">
        <f ca="1"/>
        <v>Hyp</v>
      </c>
      <c r="N98" t="str">
        <f ca="1"/>
        <v>Hypn</v>
      </c>
      <c r="O98" t="str">
        <f ca="1"/>
        <v>Hypno</v>
      </c>
    </row>
    <row r="99" spans="1:20" x14ac:dyDescent="0.35">
      <c r="A99" s="1" t="s">
        <v>156</v>
      </c>
      <c r="B99" cm="1">
        <f t="array" aca="1" ref="B99" ca="1">SUM(_xlfn.XLOOKUP(MID(A99,ROW(INDIRECT("1:" &amp; LEN(A99))),1),refrence!$M$2:$M$53,refrence!$N$2:$N$53,0,0))</f>
        <v>17</v>
      </c>
      <c r="C99">
        <f t="shared" si="1"/>
        <v>6</v>
      </c>
      <c r="K99" t="str" cm="1">
        <f t="array" aca="1" ref="K99:P99" ca="1">TRANSPOSE(LEFT(A99,ROW(INDIRECT("1:"&amp;LEN(A99)))))</f>
        <v>K</v>
      </c>
      <c r="L99" t="str">
        <f ca="1"/>
        <v>Kr</v>
      </c>
      <c r="M99" t="str">
        <f ca="1"/>
        <v>Kra</v>
      </c>
      <c r="N99" t="str">
        <f ca="1"/>
        <v>Krab</v>
      </c>
      <c r="O99" t="str">
        <f ca="1"/>
        <v>Krabb</v>
      </c>
      <c r="P99" t="str">
        <f ca="1"/>
        <v>Krabby</v>
      </c>
    </row>
    <row r="100" spans="1:20" x14ac:dyDescent="0.35">
      <c r="A100" s="1" t="s">
        <v>157</v>
      </c>
      <c r="B100" cm="1">
        <f t="array" aca="1" ref="B100" ca="1">SUM(_xlfn.XLOOKUP(MID(A100,ROW(INDIRECT("1:" &amp; LEN(A100))),1),refrence!$M$2:$M$53,refrence!$N$2:$N$53,0,0))</f>
        <v>12</v>
      </c>
      <c r="C100">
        <f t="shared" si="1"/>
        <v>7</v>
      </c>
      <c r="K100" t="str" cm="1">
        <f t="array" aca="1" ref="K100:Q100" ca="1">TRANSPOSE(LEFT(A100,ROW(INDIRECT("1:"&amp;LEN(A100)))))</f>
        <v>K</v>
      </c>
      <c r="L100" t="str">
        <f ca="1"/>
        <v>Ki</v>
      </c>
      <c r="M100" t="str">
        <f ca="1"/>
        <v>Kin</v>
      </c>
      <c r="N100" t="str">
        <f ca="1"/>
        <v>King</v>
      </c>
      <c r="O100" t="str">
        <f ca="1"/>
        <v>Kingl</v>
      </c>
      <c r="P100" t="str">
        <f ca="1"/>
        <v>Kingle</v>
      </c>
      <c r="Q100" t="str">
        <f ca="1"/>
        <v>Kingler</v>
      </c>
    </row>
    <row r="101" spans="1:20" x14ac:dyDescent="0.35">
      <c r="A101" s="1" t="s">
        <v>158</v>
      </c>
      <c r="B101" cm="1">
        <f t="array" aca="1" ref="B101" ca="1">SUM(_xlfn.XLOOKUP(MID(A101,ROW(INDIRECT("1:" &amp; LEN(A101))),1),refrence!$M$2:$M$53,refrence!$N$2:$N$53,0,0))</f>
        <v>12</v>
      </c>
      <c r="C101">
        <f t="shared" si="1"/>
        <v>7</v>
      </c>
      <c r="K101" t="str" cm="1">
        <f t="array" aca="1" ref="K101:Q101" ca="1">TRANSPOSE(LEFT(A101,ROW(INDIRECT("1:"&amp;LEN(A101)))))</f>
        <v>V</v>
      </c>
      <c r="L101" t="str">
        <f ca="1"/>
        <v>Vo</v>
      </c>
      <c r="M101" t="str">
        <f ca="1"/>
        <v>Vol</v>
      </c>
      <c r="N101" t="str">
        <f ca="1"/>
        <v>Volt</v>
      </c>
      <c r="O101" t="str">
        <f ca="1"/>
        <v>Volto</v>
      </c>
      <c r="P101" t="str">
        <f ca="1"/>
        <v>Voltor</v>
      </c>
      <c r="Q101" t="str">
        <f ca="1"/>
        <v>Voltorb</v>
      </c>
    </row>
    <row r="102" spans="1:20" x14ac:dyDescent="0.35">
      <c r="A102" s="1" t="s">
        <v>159</v>
      </c>
      <c r="B102" cm="1">
        <f t="array" aca="1" ref="B102" ca="1">SUM(_xlfn.XLOOKUP(MID(A102,ROW(INDIRECT("1:" &amp; LEN(A102))),1),refrence!$M$2:$M$53,refrence!$N$2:$N$53,0,0))</f>
        <v>12</v>
      </c>
      <c r="C102">
        <f t="shared" si="1"/>
        <v>9</v>
      </c>
      <c r="K102" t="str" cm="1">
        <f t="array" aca="1" ref="K102:S102" ca="1">TRANSPOSE(LEFT(A102,ROW(INDIRECT("1:"&amp;LEN(A102)))))</f>
        <v>E</v>
      </c>
      <c r="L102" t="str">
        <f ca="1"/>
        <v>El</v>
      </c>
      <c r="M102" t="str">
        <f ca="1"/>
        <v>Ele</v>
      </c>
      <c r="N102" t="str">
        <f ca="1"/>
        <v>Elec</v>
      </c>
      <c r="O102" t="str">
        <f ca="1"/>
        <v>Elect</v>
      </c>
      <c r="P102" t="str">
        <f ca="1"/>
        <v>Electr</v>
      </c>
      <c r="Q102" t="str">
        <f ca="1"/>
        <v>Electro</v>
      </c>
      <c r="R102" t="str">
        <f ca="1"/>
        <v>Electrod</v>
      </c>
      <c r="S102" t="str">
        <f ca="1"/>
        <v>Electrode</v>
      </c>
    </row>
    <row r="103" spans="1:20" x14ac:dyDescent="0.35">
      <c r="A103" s="1" t="s">
        <v>160</v>
      </c>
      <c r="B103" cm="1">
        <f t="array" aca="1" ref="B103" ca="1">SUM(_xlfn.XLOOKUP(MID(A103,ROW(INDIRECT("1:" &amp; LEN(A103))),1),refrence!$M$2:$M$53,refrence!$N$2:$N$53,0,0))</f>
        <v>20</v>
      </c>
      <c r="C103">
        <f t="shared" si="1"/>
        <v>9</v>
      </c>
      <c r="K103" t="str" cm="1">
        <f t="array" aca="1" ref="K103:S103" ca="1">TRANSPOSE(LEFT(A103,ROW(INDIRECT("1:"&amp;LEN(A103)))))</f>
        <v>E</v>
      </c>
      <c r="L103" t="str">
        <f ca="1"/>
        <v>Ex</v>
      </c>
      <c r="M103" t="str">
        <f ca="1"/>
        <v>Exe</v>
      </c>
      <c r="N103" t="str">
        <f ca="1"/>
        <v>Exeg</v>
      </c>
      <c r="O103" t="str">
        <f ca="1"/>
        <v>Exegg</v>
      </c>
      <c r="P103" t="str">
        <f ca="1"/>
        <v>Exeggc</v>
      </c>
      <c r="Q103" t="str">
        <f ca="1"/>
        <v>Exeggcu</v>
      </c>
      <c r="R103" t="str">
        <f ca="1"/>
        <v>Exeggcut</v>
      </c>
      <c r="S103" t="str">
        <f ca="1"/>
        <v>Exeggcute</v>
      </c>
    </row>
    <row r="104" spans="1:20" x14ac:dyDescent="0.35">
      <c r="A104" s="1" t="s">
        <v>161</v>
      </c>
      <c r="B104" cm="1">
        <f t="array" aca="1" ref="B104" ca="1">SUM(_xlfn.XLOOKUP(MID(A104,ROW(INDIRECT("1:" &amp; LEN(A104))),1),refrence!$M$2:$M$53,refrence!$N$2:$N$53,0,0))</f>
        <v>18</v>
      </c>
      <c r="C104">
        <f t="shared" si="1"/>
        <v>9</v>
      </c>
      <c r="K104" t="str" cm="1">
        <f t="array" aca="1" ref="K104:S104" ca="1">TRANSPOSE(LEFT(A104,ROW(INDIRECT("1:"&amp;LEN(A104)))))</f>
        <v>E</v>
      </c>
      <c r="L104" t="str">
        <f ca="1"/>
        <v>Ex</v>
      </c>
      <c r="M104" t="str">
        <f ca="1"/>
        <v>Exe</v>
      </c>
      <c r="N104" t="str">
        <f ca="1"/>
        <v>Exeg</v>
      </c>
      <c r="O104" t="str">
        <f ca="1"/>
        <v>Exegg</v>
      </c>
      <c r="P104" t="str">
        <f ca="1"/>
        <v>Exeggu</v>
      </c>
      <c r="Q104" t="str">
        <f ca="1"/>
        <v>Exeggut</v>
      </c>
      <c r="R104" t="str">
        <f ca="1"/>
        <v>Exegguto</v>
      </c>
      <c r="S104" t="str">
        <f ca="1"/>
        <v>Exeggutor</v>
      </c>
    </row>
    <row r="105" spans="1:20" x14ac:dyDescent="0.35">
      <c r="A105" s="1" t="s">
        <v>162</v>
      </c>
      <c r="B105" cm="1">
        <f t="array" aca="1" ref="B105" ca="1">SUM(_xlfn.XLOOKUP(MID(A105,ROW(INDIRECT("1:" &amp; LEN(A105))),1),refrence!$M$2:$M$53,refrence!$N$2:$N$53,0,0))</f>
        <v>10</v>
      </c>
      <c r="C105">
        <f t="shared" si="1"/>
        <v>6</v>
      </c>
      <c r="K105" t="str" cm="1">
        <f t="array" aca="1" ref="K105:P105" ca="1">TRANSPOSE(LEFT(A105,ROW(INDIRECT("1:"&amp;LEN(A105)))))</f>
        <v>C</v>
      </c>
      <c r="L105" t="str">
        <f ca="1"/>
        <v>Cu</v>
      </c>
      <c r="M105" t="str">
        <f ca="1"/>
        <v>Cub</v>
      </c>
      <c r="N105" t="str">
        <f ca="1"/>
        <v>Cubo</v>
      </c>
      <c r="O105" t="str">
        <f ca="1"/>
        <v>Cubon</v>
      </c>
      <c r="P105" t="str">
        <f ca="1"/>
        <v>Cubone</v>
      </c>
    </row>
    <row r="106" spans="1:20" x14ac:dyDescent="0.35">
      <c r="A106" s="1" t="s">
        <v>163</v>
      </c>
      <c r="B106" cm="1">
        <f t="array" aca="1" ref="B106" ca="1">SUM(_xlfn.XLOOKUP(MID(A106,ROW(INDIRECT("1:" &amp; LEN(A106))),1),refrence!$M$2:$M$53,refrence!$N$2:$N$53,0,0))</f>
        <v>16</v>
      </c>
      <c r="C106">
        <f t="shared" si="1"/>
        <v>7</v>
      </c>
      <c r="K106" t="str" cm="1">
        <f t="array" aca="1" ref="K106:Q106" ca="1">TRANSPOSE(LEFT(A106,ROW(INDIRECT("1:"&amp;LEN(A106)))))</f>
        <v>M</v>
      </c>
      <c r="L106" t="str">
        <f ca="1"/>
        <v>Ma</v>
      </c>
      <c r="M106" t="str">
        <f ca="1"/>
        <v>Mar</v>
      </c>
      <c r="N106" t="str">
        <f ca="1"/>
        <v>Maro</v>
      </c>
      <c r="O106" t="str">
        <f ca="1"/>
        <v>Marow</v>
      </c>
      <c r="P106" t="str">
        <f ca="1"/>
        <v>Marowa</v>
      </c>
      <c r="Q106" t="str">
        <f ca="1"/>
        <v>Marowak</v>
      </c>
    </row>
    <row r="107" spans="1:20" x14ac:dyDescent="0.35">
      <c r="A107" s="1" t="s">
        <v>164</v>
      </c>
      <c r="B107" cm="1">
        <f t="array" aca="1" ref="B107" ca="1">SUM(_xlfn.XLOOKUP(MID(A107,ROW(INDIRECT("1:" &amp; LEN(A107))),1),refrence!$M$2:$M$53,refrence!$N$2:$N$53,0,0))</f>
        <v>14</v>
      </c>
      <c r="C107">
        <f t="shared" si="1"/>
        <v>9</v>
      </c>
      <c r="K107" t="str" cm="1">
        <f t="array" aca="1" ref="K107:S107" ca="1">TRANSPOSE(LEFT(A107,ROW(INDIRECT("1:"&amp;LEN(A107)))))</f>
        <v>H</v>
      </c>
      <c r="L107" t="str">
        <f ca="1"/>
        <v>Hi</v>
      </c>
      <c r="M107" t="str">
        <f ca="1"/>
        <v>Hit</v>
      </c>
      <c r="N107" t="str">
        <f ca="1"/>
        <v>Hitm</v>
      </c>
      <c r="O107" t="str">
        <f ca="1"/>
        <v>Hitmo</v>
      </c>
      <c r="P107" t="str">
        <f ca="1"/>
        <v>Hitmon</v>
      </c>
      <c r="Q107" t="str">
        <f ca="1"/>
        <v>Hitmonl</v>
      </c>
      <c r="R107" t="str">
        <f ca="1"/>
        <v>Hitmonle</v>
      </c>
      <c r="S107" t="str">
        <f ca="1"/>
        <v>Hitmonlee</v>
      </c>
    </row>
    <row r="108" spans="1:20" x14ac:dyDescent="0.35">
      <c r="A108" s="1" t="s">
        <v>165</v>
      </c>
      <c r="B108" cm="1">
        <f t="array" aca="1" ref="B108" ca="1">SUM(_xlfn.XLOOKUP(MID(A108,ROW(INDIRECT("1:" &amp; LEN(A108))),1),refrence!$M$2:$M$53,refrence!$N$2:$N$53,0,0))</f>
        <v>20</v>
      </c>
      <c r="C108">
        <f t="shared" si="1"/>
        <v>10</v>
      </c>
      <c r="K108" t="str" cm="1">
        <f t="array" aca="1" ref="K108:T108" ca="1">TRANSPOSE(LEFT(A108,ROW(INDIRECT("1:"&amp;LEN(A108)))))</f>
        <v>H</v>
      </c>
      <c r="L108" t="str">
        <f ca="1"/>
        <v>Hi</v>
      </c>
      <c r="M108" t="str">
        <f ca="1"/>
        <v>Hit</v>
      </c>
      <c r="N108" t="str">
        <f ca="1"/>
        <v>Hitm</v>
      </c>
      <c r="O108" t="str">
        <f ca="1"/>
        <v>Hitmo</v>
      </c>
      <c r="P108" t="str">
        <f ca="1"/>
        <v>Hitmon</v>
      </c>
      <c r="Q108" t="str">
        <f ca="1"/>
        <v>Hitmonc</v>
      </c>
      <c r="R108" t="str">
        <f ca="1"/>
        <v>Hitmonch</v>
      </c>
      <c r="S108" t="str">
        <f ca="1"/>
        <v>Hitmoncha</v>
      </c>
      <c r="T108" t="str">
        <f ca="1"/>
        <v>Hitmonchan</v>
      </c>
    </row>
    <row r="109" spans="1:20" x14ac:dyDescent="0.35">
      <c r="A109" s="1" t="s">
        <v>166</v>
      </c>
      <c r="B109" cm="1">
        <f t="array" aca="1" ref="B109" ca="1">SUM(_xlfn.XLOOKUP(MID(A109,ROW(INDIRECT("1:" &amp; LEN(A109))),1),refrence!$M$2:$M$53,refrence!$N$2:$N$53,0,0))</f>
        <v>16</v>
      </c>
      <c r="C109">
        <f t="shared" si="1"/>
        <v>9</v>
      </c>
      <c r="K109" t="str" cm="1">
        <f t="array" aca="1" ref="K109:S109" ca="1">TRANSPOSE(LEFT(A109,ROW(INDIRECT("1:"&amp;LEN(A109)))))</f>
        <v>L</v>
      </c>
      <c r="L109" t="str">
        <f ca="1"/>
        <v>Li</v>
      </c>
      <c r="M109" t="str">
        <f ca="1"/>
        <v>Lic</v>
      </c>
      <c r="N109" t="str">
        <f ca="1"/>
        <v>Lick</v>
      </c>
      <c r="O109" t="str">
        <f ca="1"/>
        <v>Licki</v>
      </c>
      <c r="P109" t="str">
        <f ca="1"/>
        <v>Lickit</v>
      </c>
      <c r="Q109" t="str">
        <f ca="1"/>
        <v>Lickitu</v>
      </c>
      <c r="R109" t="str">
        <f ca="1"/>
        <v>Lickitun</v>
      </c>
      <c r="S109" t="str">
        <f ca="1"/>
        <v>Lickitung</v>
      </c>
    </row>
    <row r="110" spans="1:20" x14ac:dyDescent="0.35">
      <c r="A110" s="1" t="s">
        <v>167</v>
      </c>
      <c r="B110" cm="1">
        <f t="array" aca="1" ref="B110" ca="1">SUM(_xlfn.XLOOKUP(MID(A110,ROW(INDIRECT("1:" &amp; LEN(A110))),1),refrence!$M$2:$M$53,refrence!$N$2:$N$53,0,0))</f>
        <v>18</v>
      </c>
      <c r="C110">
        <f t="shared" si="1"/>
        <v>7</v>
      </c>
      <c r="K110" t="str" cm="1">
        <f t="array" aca="1" ref="K110:Q110" ca="1">TRANSPOSE(LEFT(A110,ROW(INDIRECT("1:"&amp;LEN(A110)))))</f>
        <v>K</v>
      </c>
      <c r="L110" t="str">
        <f ca="1"/>
        <v>Ko</v>
      </c>
      <c r="M110" t="str">
        <f ca="1"/>
        <v>Kof</v>
      </c>
      <c r="N110" t="str">
        <f ca="1"/>
        <v>Koff</v>
      </c>
      <c r="O110" t="str">
        <f ca="1"/>
        <v>Koffi</v>
      </c>
      <c r="P110" t="str">
        <f ca="1"/>
        <v>Koffin</v>
      </c>
      <c r="Q110" t="str">
        <f ca="1"/>
        <v>Koffing</v>
      </c>
    </row>
    <row r="111" spans="1:20" x14ac:dyDescent="0.35">
      <c r="A111" s="1" t="s">
        <v>168</v>
      </c>
      <c r="B111" cm="1">
        <f t="array" aca="1" ref="B111" ca="1">SUM(_xlfn.XLOOKUP(MID(A111,ROW(INDIRECT("1:" &amp; LEN(A111))),1),refrence!$M$2:$M$53,refrence!$N$2:$N$53,0,0))</f>
        <v>20</v>
      </c>
      <c r="C111">
        <f t="shared" si="1"/>
        <v>7</v>
      </c>
      <c r="K111" t="str" cm="1">
        <f t="array" aca="1" ref="K111:Q111" ca="1">TRANSPOSE(LEFT(A111,ROW(INDIRECT("1:"&amp;LEN(A111)))))</f>
        <v>W</v>
      </c>
      <c r="L111" t="str">
        <f ca="1"/>
        <v>We</v>
      </c>
      <c r="M111" t="str">
        <f ca="1"/>
        <v>Wee</v>
      </c>
      <c r="N111" t="str">
        <f ca="1"/>
        <v>Weez</v>
      </c>
      <c r="O111" t="str">
        <f ca="1"/>
        <v>Weezi</v>
      </c>
      <c r="P111" t="str">
        <f ca="1"/>
        <v>Weezin</v>
      </c>
      <c r="Q111" t="str">
        <f ca="1"/>
        <v>Weezing</v>
      </c>
    </row>
    <row r="112" spans="1:20" x14ac:dyDescent="0.35">
      <c r="A112" s="1" t="s">
        <v>169</v>
      </c>
      <c r="B112" cm="1">
        <f t="array" aca="1" ref="B112" ca="1">SUM(_xlfn.XLOOKUP(MID(A112,ROW(INDIRECT("1:" &amp; LEN(A112))),1),refrence!$M$2:$M$53,refrence!$N$2:$N$53,0,0))</f>
        <v>16</v>
      </c>
      <c r="C112">
        <f t="shared" si="1"/>
        <v>7</v>
      </c>
      <c r="K112" t="str" cm="1">
        <f t="array" aca="1" ref="K112:Q112" ca="1">TRANSPOSE(LEFT(A112,ROW(INDIRECT("1:"&amp;LEN(A112)))))</f>
        <v>R</v>
      </c>
      <c r="L112" t="str">
        <f ca="1"/>
        <v>Rh</v>
      </c>
      <c r="M112" t="str">
        <f ca="1"/>
        <v>Rhy</v>
      </c>
      <c r="N112" t="str">
        <f ca="1"/>
        <v>Rhyh</v>
      </c>
      <c r="O112" t="str">
        <f ca="1"/>
        <v>Rhyho</v>
      </c>
      <c r="P112" t="str">
        <f ca="1"/>
        <v>Rhyhor</v>
      </c>
      <c r="Q112" t="str">
        <f ca="1"/>
        <v>Rhyhorn</v>
      </c>
    </row>
    <row r="113" spans="1:20" x14ac:dyDescent="0.35">
      <c r="A113" s="1" t="s">
        <v>170</v>
      </c>
      <c r="B113" cm="1">
        <f t="array" aca="1" ref="B113" ca="1">SUM(_xlfn.XLOOKUP(MID(A113,ROW(INDIRECT("1:" &amp; LEN(A113))),1),refrence!$M$2:$M$53,refrence!$N$2:$N$53,0,0))</f>
        <v>13</v>
      </c>
      <c r="C113">
        <f t="shared" si="1"/>
        <v>6</v>
      </c>
      <c r="K113" t="str" cm="1">
        <f t="array" aca="1" ref="K113:P113" ca="1">TRANSPOSE(LEFT(A113,ROW(INDIRECT("1:"&amp;LEN(A113)))))</f>
        <v>R</v>
      </c>
      <c r="L113" t="str">
        <f ca="1"/>
        <v>Rh</v>
      </c>
      <c r="M113" t="str">
        <f ca="1"/>
        <v>Rhy</v>
      </c>
      <c r="N113" t="str">
        <f ca="1"/>
        <v>Rhyd</v>
      </c>
      <c r="O113" t="str">
        <f ca="1"/>
        <v>Rhydo</v>
      </c>
      <c r="P113" t="str">
        <f ca="1"/>
        <v>Rhydon</v>
      </c>
    </row>
    <row r="114" spans="1:20" x14ac:dyDescent="0.35">
      <c r="A114" s="1" t="s">
        <v>171</v>
      </c>
      <c r="B114" cm="1">
        <f t="array" aca="1" ref="B114" ca="1">SUM(_xlfn.XLOOKUP(MID(A114,ROW(INDIRECT("1:" &amp; LEN(A114))),1),refrence!$M$2:$M$53,refrence!$N$2:$N$53,0,0))</f>
        <v>15</v>
      </c>
      <c r="C114">
        <f t="shared" si="1"/>
        <v>7</v>
      </c>
      <c r="K114" t="str" cm="1">
        <f t="array" aca="1" ref="K114:Q114" ca="1">TRANSPOSE(LEFT(A114,ROW(INDIRECT("1:"&amp;LEN(A114)))))</f>
        <v>C</v>
      </c>
      <c r="L114" t="str">
        <f ca="1"/>
        <v>Ch</v>
      </c>
      <c r="M114" t="str">
        <f ca="1"/>
        <v>Cha</v>
      </c>
      <c r="N114" t="str">
        <f ca="1"/>
        <v>Chan</v>
      </c>
      <c r="O114" t="str">
        <f ca="1"/>
        <v>Chans</v>
      </c>
      <c r="P114" t="str">
        <f ca="1"/>
        <v>Chanse</v>
      </c>
      <c r="Q114" t="str">
        <f ca="1"/>
        <v>Chansey</v>
      </c>
    </row>
    <row r="115" spans="1:20" x14ac:dyDescent="0.35">
      <c r="A115" s="1" t="s">
        <v>172</v>
      </c>
      <c r="B115" cm="1">
        <f t="array" aca="1" ref="B115" ca="1">SUM(_xlfn.XLOOKUP(MID(A115,ROW(INDIRECT("1:" &amp; LEN(A115))),1),refrence!$M$2:$M$53,refrence!$N$2:$N$53,0,0))</f>
        <v>8</v>
      </c>
      <c r="C115">
        <f t="shared" si="1"/>
        <v>7</v>
      </c>
      <c r="K115" t="str" cm="1">
        <f t="array" aca="1" ref="K115:Q115" ca="1">TRANSPOSE(LEFT(A115,ROW(INDIRECT("1:"&amp;LEN(A115)))))</f>
        <v>T</v>
      </c>
      <c r="L115" t="str">
        <f ca="1"/>
        <v>Ta</v>
      </c>
      <c r="M115" t="str">
        <f ca="1"/>
        <v>Tan</v>
      </c>
      <c r="N115" t="str">
        <f ca="1"/>
        <v>Tang</v>
      </c>
      <c r="O115" t="str">
        <f ca="1"/>
        <v>Tange</v>
      </c>
      <c r="P115" t="str">
        <f ca="1"/>
        <v>Tangel</v>
      </c>
      <c r="Q115" t="str">
        <f ca="1"/>
        <v>Tangela</v>
      </c>
    </row>
    <row r="116" spans="1:20" x14ac:dyDescent="0.35">
      <c r="A116" s="1" t="s">
        <v>173</v>
      </c>
      <c r="B116" cm="1">
        <f t="array" aca="1" ref="B116" ca="1">SUM(_xlfn.XLOOKUP(MID(A116,ROW(INDIRECT("1:" &amp; LEN(A116))),1),refrence!$M$2:$M$53,refrence!$N$2:$N$53,0,0))</f>
        <v>22</v>
      </c>
      <c r="C116">
        <f t="shared" si="1"/>
        <v>10</v>
      </c>
      <c r="K116" t="str" cm="1">
        <f t="array" aca="1" ref="K116:T116" ca="1">TRANSPOSE(LEFT(A116,ROW(INDIRECT("1:"&amp;LEN(A116)))))</f>
        <v>K</v>
      </c>
      <c r="L116" t="str">
        <f ca="1"/>
        <v>Ka</v>
      </c>
      <c r="M116" t="str">
        <f ca="1"/>
        <v>Kan</v>
      </c>
      <c r="N116" t="str">
        <f ca="1"/>
        <v>Kang</v>
      </c>
      <c r="O116" t="str">
        <f ca="1"/>
        <v>Kanga</v>
      </c>
      <c r="P116" t="str">
        <f ca="1"/>
        <v>Kangas</v>
      </c>
      <c r="Q116" t="str">
        <f ca="1"/>
        <v>Kangask</v>
      </c>
      <c r="R116" t="str">
        <f ca="1"/>
        <v>Kangaskh</v>
      </c>
      <c r="S116" t="str">
        <f ca="1"/>
        <v>Kangaskha</v>
      </c>
      <c r="T116" t="str">
        <f ca="1"/>
        <v>Kangaskhan</v>
      </c>
    </row>
    <row r="117" spans="1:20" x14ac:dyDescent="0.35">
      <c r="A117" s="1" t="s">
        <v>174</v>
      </c>
      <c r="B117" cm="1">
        <f t="array" aca="1" ref="B117" ca="1">SUM(_xlfn.XLOOKUP(MID(A117,ROW(INDIRECT("1:" &amp; LEN(A117))),1),refrence!$M$2:$M$53,refrence!$N$2:$N$53,0,0))</f>
        <v>9</v>
      </c>
      <c r="C117">
        <f t="shared" si="1"/>
        <v>6</v>
      </c>
      <c r="K117" t="str" cm="1">
        <f t="array" aca="1" ref="K117:P117" ca="1">TRANSPOSE(LEFT(A117,ROW(INDIRECT("1:"&amp;LEN(A117)))))</f>
        <v>H</v>
      </c>
      <c r="L117" t="str">
        <f ca="1"/>
        <v>Ho</v>
      </c>
      <c r="M117" t="str">
        <f ca="1"/>
        <v>Hor</v>
      </c>
      <c r="N117" t="str">
        <f ca="1"/>
        <v>Hors</v>
      </c>
      <c r="O117" t="str">
        <f ca="1"/>
        <v>Horse</v>
      </c>
      <c r="P117" t="str">
        <f ca="1"/>
        <v>Horsea</v>
      </c>
    </row>
    <row r="118" spans="1:20" x14ac:dyDescent="0.35">
      <c r="A118" s="1" t="s">
        <v>175</v>
      </c>
      <c r="B118" cm="1">
        <f t="array" aca="1" ref="B118" ca="1">SUM(_xlfn.XLOOKUP(MID(A118,ROW(INDIRECT("1:" &amp; LEN(A118))),1),refrence!$M$2:$M$53,refrence!$N$2:$N$53,0,0))</f>
        <v>7</v>
      </c>
      <c r="C118">
        <f t="shared" si="1"/>
        <v>6</v>
      </c>
      <c r="K118" t="str" cm="1">
        <f t="array" aca="1" ref="K118:P118" ca="1">TRANSPOSE(LEFT(A118,ROW(INDIRECT("1:"&amp;LEN(A118)))))</f>
        <v>S</v>
      </c>
      <c r="L118" t="str">
        <f ca="1"/>
        <v>Se</v>
      </c>
      <c r="M118" t="str">
        <f ca="1"/>
        <v>Sea</v>
      </c>
      <c r="N118" t="str">
        <f ca="1"/>
        <v>Sead</v>
      </c>
      <c r="O118" t="str">
        <f ca="1"/>
        <v>Seadr</v>
      </c>
      <c r="P118" t="str">
        <f ca="1"/>
        <v>Seadra</v>
      </c>
    </row>
    <row r="119" spans="1:20" x14ac:dyDescent="0.35">
      <c r="A119" s="1" t="s">
        <v>176</v>
      </c>
      <c r="B119" cm="1">
        <f t="array" aca="1" ref="B119" ca="1">SUM(_xlfn.XLOOKUP(MID(A119,ROW(INDIRECT("1:" &amp; LEN(A119))),1),refrence!$M$2:$M$53,refrence!$N$2:$N$53,0,0))</f>
        <v>9</v>
      </c>
      <c r="C119">
        <f t="shared" si="1"/>
        <v>7</v>
      </c>
      <c r="K119" t="str" cm="1">
        <f t="array" aca="1" ref="K119:Q119" ca="1">TRANSPOSE(LEFT(A119,ROW(INDIRECT("1:"&amp;LEN(A119)))))</f>
        <v>G</v>
      </c>
      <c r="L119" t="str">
        <f ca="1"/>
        <v>Go</v>
      </c>
      <c r="M119" t="str">
        <f ca="1"/>
        <v>Gol</v>
      </c>
      <c r="N119" t="str">
        <f ca="1"/>
        <v>Gold</v>
      </c>
      <c r="O119" t="str">
        <f ca="1"/>
        <v>Golde</v>
      </c>
      <c r="P119" t="str">
        <f ca="1"/>
        <v>Goldee</v>
      </c>
      <c r="Q119" t="str">
        <f ca="1"/>
        <v>Goldeen</v>
      </c>
    </row>
    <row r="120" spans="1:20" x14ac:dyDescent="0.35">
      <c r="A120" s="1" t="s">
        <v>177</v>
      </c>
      <c r="B120" cm="1">
        <f t="array" aca="1" ref="B120" ca="1">SUM(_xlfn.XLOOKUP(MID(A120,ROW(INDIRECT("1:" &amp; LEN(A120))),1),refrence!$M$2:$M$53,refrence!$N$2:$N$53,0,0))</f>
        <v>12</v>
      </c>
      <c r="C120">
        <f t="shared" si="1"/>
        <v>7</v>
      </c>
      <c r="K120" t="str" cm="1">
        <f t="array" aca="1" ref="K120:Q120" ca="1">TRANSPOSE(LEFT(A120,ROW(INDIRECT("1:"&amp;LEN(A120)))))</f>
        <v>S</v>
      </c>
      <c r="L120" t="str">
        <f ca="1"/>
        <v>Se</v>
      </c>
      <c r="M120" t="str">
        <f ca="1"/>
        <v>Sea</v>
      </c>
      <c r="N120" t="str">
        <f ca="1"/>
        <v>Seak</v>
      </c>
      <c r="O120" t="str">
        <f ca="1"/>
        <v>Seaki</v>
      </c>
      <c r="P120" t="str">
        <f ca="1"/>
        <v>Seakin</v>
      </c>
      <c r="Q120" t="str">
        <f ca="1"/>
        <v>Seaking</v>
      </c>
    </row>
    <row r="121" spans="1:20" x14ac:dyDescent="0.35">
      <c r="A121" s="1" t="s">
        <v>178</v>
      </c>
      <c r="B121" cm="1">
        <f t="array" aca="1" ref="B121" ca="1">SUM(_xlfn.XLOOKUP(MID(A121,ROW(INDIRECT("1:" &amp; LEN(A121))),1),refrence!$M$2:$M$53,refrence!$N$2:$N$53,0,0))</f>
        <v>9</v>
      </c>
      <c r="C121">
        <f t="shared" si="1"/>
        <v>6</v>
      </c>
      <c r="K121" t="str" cm="1">
        <f t="array" aca="1" ref="K121:P121" ca="1">TRANSPOSE(LEFT(A121,ROW(INDIRECT("1:"&amp;LEN(A121)))))</f>
        <v>S</v>
      </c>
      <c r="L121" t="str">
        <f ca="1"/>
        <v>St</v>
      </c>
      <c r="M121" t="str">
        <f ca="1"/>
        <v>Sta</v>
      </c>
      <c r="N121" t="str">
        <f ca="1"/>
        <v>Star</v>
      </c>
      <c r="O121" t="str">
        <f ca="1"/>
        <v>Stary</v>
      </c>
      <c r="P121" t="str">
        <f ca="1"/>
        <v>Staryu</v>
      </c>
    </row>
    <row r="122" spans="1:20" x14ac:dyDescent="0.35">
      <c r="A122" s="1" t="s">
        <v>179</v>
      </c>
      <c r="B122" cm="1">
        <f t="array" aca="1" ref="B122" ca="1">SUM(_xlfn.XLOOKUP(MID(A122,ROW(INDIRECT("1:" &amp; LEN(A122))),1),refrence!$M$2:$M$53,refrence!$N$2:$N$53,0,0))</f>
        <v>9</v>
      </c>
      <c r="C122">
        <f t="shared" si="1"/>
        <v>7</v>
      </c>
      <c r="K122" t="str" cm="1">
        <f t="array" aca="1" ref="K122:Q122" ca="1">TRANSPOSE(LEFT(A122,ROW(INDIRECT("1:"&amp;LEN(A122)))))</f>
        <v>S</v>
      </c>
      <c r="L122" t="str">
        <f ca="1"/>
        <v>St</v>
      </c>
      <c r="M122" t="str">
        <f ca="1"/>
        <v>Sta</v>
      </c>
      <c r="N122" t="str">
        <f ca="1"/>
        <v>Star</v>
      </c>
      <c r="O122" t="str">
        <f ca="1"/>
        <v>Starm</v>
      </c>
      <c r="P122" t="str">
        <f ca="1"/>
        <v>Starmi</v>
      </c>
      <c r="Q122" t="str">
        <f ca="1"/>
        <v>Starmie</v>
      </c>
    </row>
    <row r="123" spans="1:20" x14ac:dyDescent="0.35">
      <c r="A123" s="1" t="s">
        <v>180</v>
      </c>
      <c r="B123" cm="1">
        <f t="array" aca="1" ref="B123" ca="1">SUM(_xlfn.XLOOKUP(MID(A123,ROW(INDIRECT("1:" &amp; LEN(A123))),1),refrence!$M$2:$M$53,refrence!$N$2:$N$53,0,0))</f>
        <v>12</v>
      </c>
      <c r="C123">
        <f t="shared" si="1"/>
        <v>8</v>
      </c>
      <c r="K123" t="str" cm="1">
        <f t="array" aca="1" ref="K123:R123" ca="1">TRANSPOSE(LEFT(A123,ROW(INDIRECT("1:"&amp;LEN(A123)))))</f>
        <v>M</v>
      </c>
      <c r="L123" t="str">
        <f ca="1"/>
        <v>Mr</v>
      </c>
      <c r="M123" t="str">
        <f ca="1"/>
        <v>Mr.</v>
      </c>
      <c r="N123" t="str">
        <f ca="1"/>
        <v xml:space="preserve">Mr. </v>
      </c>
      <c r="O123" t="str">
        <f ca="1"/>
        <v>Mr. M</v>
      </c>
      <c r="P123" t="str">
        <f ca="1"/>
        <v>Mr. Mi</v>
      </c>
      <c r="Q123" t="str">
        <f ca="1"/>
        <v>Mr. Mim</v>
      </c>
      <c r="R123" t="str">
        <f ca="1"/>
        <v>Mr. Mime</v>
      </c>
    </row>
    <row r="124" spans="1:20" x14ac:dyDescent="0.35">
      <c r="A124" s="1" t="s">
        <v>181</v>
      </c>
      <c r="B124" cm="1">
        <f t="array" aca="1" ref="B124" ca="1">SUM(_xlfn.XLOOKUP(MID(A124,ROW(INDIRECT("1:" &amp; LEN(A124))),1),refrence!$M$2:$M$53,refrence!$N$2:$N$53,0,0))</f>
        <v>15</v>
      </c>
      <c r="C124">
        <f t="shared" si="1"/>
        <v>7</v>
      </c>
      <c r="K124" t="str" cm="1">
        <f t="array" aca="1" ref="K124:Q124" ca="1">TRANSPOSE(LEFT(A124,ROW(INDIRECT("1:"&amp;LEN(A124)))))</f>
        <v>S</v>
      </c>
      <c r="L124" t="str">
        <f ca="1"/>
        <v>Sc</v>
      </c>
      <c r="M124" t="str">
        <f ca="1"/>
        <v>Scy</v>
      </c>
      <c r="N124" t="str">
        <f ca="1"/>
        <v>Scyt</v>
      </c>
      <c r="O124" t="str">
        <f ca="1"/>
        <v>Scyth</v>
      </c>
      <c r="P124" t="str">
        <f ca="1"/>
        <v>Scythe</v>
      </c>
      <c r="Q124" t="str">
        <f ca="1"/>
        <v>Scyther</v>
      </c>
    </row>
    <row r="125" spans="1:20" x14ac:dyDescent="0.35">
      <c r="A125" s="1" t="s">
        <v>182</v>
      </c>
      <c r="B125" cm="1">
        <f t="array" aca="1" ref="B125" ca="1">SUM(_xlfn.XLOOKUP(MID(A125,ROW(INDIRECT("1:" &amp; LEN(A125))),1),refrence!$M$2:$M$53,refrence!$N$2:$N$53,0,0))</f>
        <v>21</v>
      </c>
      <c r="C125">
        <f t="shared" si="1"/>
        <v>4</v>
      </c>
      <c r="K125" t="str" cm="1">
        <f t="array" aca="1" ref="K125:N125" ca="1">TRANSPOSE(LEFT(A125,ROW(INDIRECT("1:"&amp;LEN(A125)))))</f>
        <v>J</v>
      </c>
      <c r="L125" t="str">
        <f ca="1"/>
        <v>Jy</v>
      </c>
      <c r="M125" t="str">
        <f ca="1"/>
        <v>Jyn</v>
      </c>
      <c r="N125" t="str">
        <f ca="1"/>
        <v>Jynx</v>
      </c>
    </row>
    <row r="126" spans="1:20" x14ac:dyDescent="0.35">
      <c r="A126" s="1" t="s">
        <v>183</v>
      </c>
      <c r="B126" cm="1">
        <f t="array" aca="1" ref="B126" ca="1">SUM(_xlfn.XLOOKUP(MID(A126,ROW(INDIRECT("1:" &amp; LEN(A126))),1),refrence!$M$2:$M$53,refrence!$N$2:$N$53,0,0))</f>
        <v>32</v>
      </c>
      <c r="C126">
        <f t="shared" si="1"/>
        <v>10</v>
      </c>
      <c r="K126" t="str" cm="1">
        <f t="array" aca="1" ref="K126:T126" ca="1">TRANSPOSE(LEFT(A126,ROW(INDIRECT("1:"&amp;LEN(A126)))))</f>
        <v>E</v>
      </c>
      <c r="L126" t="str">
        <f ca="1"/>
        <v>El</v>
      </c>
      <c r="M126" t="str">
        <f ca="1"/>
        <v>Ele</v>
      </c>
      <c r="N126" t="str">
        <f ca="1"/>
        <v>Elec</v>
      </c>
      <c r="O126" t="str">
        <f ca="1"/>
        <v>Elect</v>
      </c>
      <c r="P126" t="str">
        <f ca="1"/>
        <v>Electa</v>
      </c>
      <c r="Q126" t="str">
        <f ca="1"/>
        <v>Electab</v>
      </c>
      <c r="R126" t="str">
        <f ca="1"/>
        <v>Electabu</v>
      </c>
      <c r="S126" t="str">
        <f ca="1"/>
        <v>Electabuz</v>
      </c>
      <c r="T126" t="str">
        <f ca="1"/>
        <v>Electabuzz</v>
      </c>
    </row>
    <row r="127" spans="1:20" x14ac:dyDescent="0.35">
      <c r="A127" s="1" t="s">
        <v>184</v>
      </c>
      <c r="B127" cm="1">
        <f t="array" aca="1" ref="B127" ca="1">SUM(_xlfn.XLOOKUP(MID(A127,ROW(INDIRECT("1:" &amp; LEN(A127))),1),refrence!$M$2:$M$53,refrence!$N$2:$N$53,0,0))</f>
        <v>11</v>
      </c>
      <c r="C127">
        <f t="shared" si="1"/>
        <v>6</v>
      </c>
      <c r="K127" t="str" cm="1">
        <f t="array" aca="1" ref="K127:P127" ca="1">TRANSPOSE(LEFT(A127,ROW(INDIRECT("1:"&amp;LEN(A127)))))</f>
        <v>M</v>
      </c>
      <c r="L127" t="str">
        <f ca="1"/>
        <v>Ma</v>
      </c>
      <c r="M127" t="str">
        <f ca="1"/>
        <v>Mag</v>
      </c>
      <c r="N127" t="str">
        <f ca="1"/>
        <v>Magm</v>
      </c>
      <c r="O127" t="str">
        <f ca="1"/>
        <v>Magma</v>
      </c>
      <c r="P127" t="str">
        <f ca="1"/>
        <v>Magmar</v>
      </c>
    </row>
    <row r="128" spans="1:20" x14ac:dyDescent="0.35">
      <c r="A128" s="1" t="s">
        <v>185</v>
      </c>
      <c r="B128" cm="1">
        <f t="array" aca="1" ref="B128" ca="1">SUM(_xlfn.XLOOKUP(MID(A128,ROW(INDIRECT("1:" &amp; LEN(A128))),1),refrence!$M$2:$M$53,refrence!$N$2:$N$53,0,0))</f>
        <v>8</v>
      </c>
      <c r="C128">
        <f t="shared" si="1"/>
        <v>6</v>
      </c>
      <c r="K128" t="str" cm="1">
        <f t="array" aca="1" ref="K128:P128" ca="1">TRANSPOSE(LEFT(A128,ROW(INDIRECT("1:"&amp;LEN(A128)))))</f>
        <v>P</v>
      </c>
      <c r="L128" t="str">
        <f ca="1"/>
        <v>Pi</v>
      </c>
      <c r="M128" t="str">
        <f ca="1"/>
        <v>Pin</v>
      </c>
      <c r="N128" t="str">
        <f ca="1"/>
        <v>Pins</v>
      </c>
      <c r="O128" t="str">
        <f ca="1"/>
        <v>Pinsi</v>
      </c>
      <c r="P128" t="str">
        <f ca="1"/>
        <v>Pinsir</v>
      </c>
    </row>
    <row r="129" spans="1:20" x14ac:dyDescent="0.35">
      <c r="A129" s="1" t="s">
        <v>186</v>
      </c>
      <c r="B129" cm="1">
        <f t="array" aca="1" ref="B129" ca="1">SUM(_xlfn.XLOOKUP(MID(A129,ROW(INDIRECT("1:" &amp; LEN(A129))),1),refrence!$M$2:$M$53,refrence!$N$2:$N$53,0,0))</f>
        <v>6</v>
      </c>
      <c r="C129">
        <f t="shared" si="1"/>
        <v>6</v>
      </c>
      <c r="K129" t="str" cm="1">
        <f t="array" aca="1" ref="K129:P129" ca="1">TRANSPOSE(LEFT(A129,ROW(INDIRECT("1:"&amp;LEN(A129)))))</f>
        <v>T</v>
      </c>
      <c r="L129" t="str">
        <f ca="1"/>
        <v>Ta</v>
      </c>
      <c r="M129" t="str">
        <f ca="1"/>
        <v>Tau</v>
      </c>
      <c r="N129" t="str">
        <f ca="1"/>
        <v>Taur</v>
      </c>
      <c r="O129" t="str">
        <f ca="1"/>
        <v>Tauro</v>
      </c>
      <c r="P129" t="str">
        <f ca="1"/>
        <v>Tauros</v>
      </c>
    </row>
    <row r="130" spans="1:20" x14ac:dyDescent="0.35">
      <c r="A130" s="1" t="s">
        <v>187</v>
      </c>
      <c r="B130" cm="1">
        <f t="array" aca="1" ref="B130" ca="1">SUM(_xlfn.XLOOKUP(MID(A130,ROW(INDIRECT("1:" &amp; LEN(A130))),1),refrence!$M$2:$M$53,refrence!$N$2:$N$53,0,0))</f>
        <v>17</v>
      </c>
      <c r="C130">
        <f t="shared" ref="C130:C193" si="2">LEN(A130)</f>
        <v>8</v>
      </c>
      <c r="K130" t="str" cm="1">
        <f t="array" aca="1" ref="K130:R130" ca="1">TRANSPOSE(LEFT(A130,ROW(INDIRECT("1:"&amp;LEN(A130)))))</f>
        <v>M</v>
      </c>
      <c r="L130" t="str">
        <f ca="1"/>
        <v>Ma</v>
      </c>
      <c r="M130" t="str">
        <f ca="1"/>
        <v>Mag</v>
      </c>
      <c r="N130" t="str">
        <f ca="1"/>
        <v>Magi</v>
      </c>
      <c r="O130" t="str">
        <f ca="1"/>
        <v>Magik</v>
      </c>
      <c r="P130" t="str">
        <f ca="1"/>
        <v>Magika</v>
      </c>
      <c r="Q130" t="str">
        <f ca="1"/>
        <v>Magikar</v>
      </c>
      <c r="R130" t="str">
        <f ca="1"/>
        <v>Magikarp</v>
      </c>
    </row>
    <row r="131" spans="1:20" x14ac:dyDescent="0.35">
      <c r="A131" s="1" t="s">
        <v>188</v>
      </c>
      <c r="B131" cm="1">
        <f t="array" aca="1" ref="B131" ca="1">SUM(_xlfn.XLOOKUP(MID(A131,ROW(INDIRECT("1:" &amp; LEN(A131))),1),refrence!$M$2:$M$53,refrence!$N$2:$N$53,0,0))</f>
        <v>13</v>
      </c>
      <c r="C131">
        <f t="shared" si="2"/>
        <v>8</v>
      </c>
      <c r="K131" t="str" cm="1">
        <f t="array" aca="1" ref="K131:R131" ca="1">TRANSPOSE(LEFT(A131,ROW(INDIRECT("1:"&amp;LEN(A131)))))</f>
        <v>G</v>
      </c>
      <c r="L131" t="str">
        <f ca="1"/>
        <v>Gy</v>
      </c>
      <c r="M131" t="str">
        <f ca="1"/>
        <v>Gya</v>
      </c>
      <c r="N131" t="str">
        <f ca="1"/>
        <v>Gyar</v>
      </c>
      <c r="O131" t="str">
        <f ca="1"/>
        <v>Gyara</v>
      </c>
      <c r="P131" t="str">
        <f ca="1"/>
        <v>Gyarad</v>
      </c>
      <c r="Q131" t="str">
        <f ca="1"/>
        <v>Gyarado</v>
      </c>
      <c r="R131" t="str">
        <f ca="1"/>
        <v>Gyarados</v>
      </c>
    </row>
    <row r="132" spans="1:20" x14ac:dyDescent="0.35">
      <c r="A132" s="1" t="s">
        <v>189</v>
      </c>
      <c r="B132" cm="1">
        <f t="array" aca="1" ref="B132" ca="1">SUM(_xlfn.XLOOKUP(MID(A132,ROW(INDIRECT("1:" &amp; LEN(A132))),1),refrence!$M$2:$M$53,refrence!$N$2:$N$53,0,0))</f>
        <v>8</v>
      </c>
      <c r="C132">
        <f t="shared" si="2"/>
        <v>6</v>
      </c>
      <c r="K132" t="str" cm="1">
        <f t="array" aca="1" ref="K132:P132" ca="1">TRANSPOSE(LEFT(A132,ROW(INDIRECT("1:"&amp;LEN(A132)))))</f>
        <v>L</v>
      </c>
      <c r="L132" t="str">
        <f ca="1"/>
        <v>La</v>
      </c>
      <c r="M132" t="str">
        <f ca="1"/>
        <v>Lap</v>
      </c>
      <c r="N132" t="str">
        <f ca="1"/>
        <v>Lapr</v>
      </c>
      <c r="O132" t="str">
        <f ca="1"/>
        <v>Lapra</v>
      </c>
      <c r="P132" t="str">
        <f ca="1"/>
        <v>Lapras</v>
      </c>
    </row>
    <row r="133" spans="1:20" x14ac:dyDescent="0.35">
      <c r="A133" s="1" t="s">
        <v>190</v>
      </c>
      <c r="B133" cm="1">
        <f t="array" aca="1" ref="B133" ca="1">SUM(_xlfn.XLOOKUP(MID(A133,ROW(INDIRECT("1:" &amp; LEN(A133))),1),refrence!$M$2:$M$53,refrence!$N$2:$N$53,0,0))</f>
        <v>6</v>
      </c>
      <c r="C133">
        <f t="shared" si="2"/>
        <v>5</v>
      </c>
      <c r="K133" t="str" cm="1">
        <f t="array" aca="1" ref="K133:O133" ca="1">TRANSPOSE(LEFT(A133,ROW(INDIRECT("1:"&amp;LEN(A133)))))</f>
        <v>D</v>
      </c>
      <c r="L133" t="str">
        <f ca="1"/>
        <v>Di</v>
      </c>
      <c r="M133" t="str">
        <f ca="1"/>
        <v>Dit</v>
      </c>
      <c r="N133" t="str">
        <f ca="1"/>
        <v>Ditt</v>
      </c>
      <c r="O133" t="str">
        <f ca="1"/>
        <v>Ditto</v>
      </c>
    </row>
    <row r="134" spans="1:20" x14ac:dyDescent="0.35">
      <c r="A134" s="1" t="s">
        <v>191</v>
      </c>
      <c r="B134" cm="1">
        <f t="array" aca="1" ref="B134" ca="1">SUM(_xlfn.XLOOKUP(MID(A134,ROW(INDIRECT("1:" &amp; LEN(A134))),1),refrence!$M$2:$M$53,refrence!$N$2:$N$53,0,0))</f>
        <v>8</v>
      </c>
      <c r="C134">
        <f t="shared" si="2"/>
        <v>5</v>
      </c>
      <c r="K134" t="str" cm="1">
        <f t="array" aca="1" ref="K134:O134" ca="1">TRANSPOSE(LEFT(A134,ROW(INDIRECT("1:"&amp;LEN(A134)))))</f>
        <v>E</v>
      </c>
      <c r="L134" t="str">
        <f ca="1"/>
        <v>Ee</v>
      </c>
      <c r="M134" t="str">
        <f ca="1"/>
        <v>Eev</v>
      </c>
      <c r="N134" t="str">
        <f ca="1"/>
        <v>Eeve</v>
      </c>
      <c r="O134" t="str">
        <f ca="1"/>
        <v>Eevee</v>
      </c>
    </row>
    <row r="135" spans="1:20" x14ac:dyDescent="0.35">
      <c r="A135" s="1" t="s">
        <v>192</v>
      </c>
      <c r="B135" cm="1">
        <f t="array" aca="1" ref="B135" ca="1">SUM(_xlfn.XLOOKUP(MID(A135,ROW(INDIRECT("1:" &amp; LEN(A135))),1),refrence!$M$2:$M$53,refrence!$N$2:$N$53,0,0))</f>
        <v>13</v>
      </c>
      <c r="C135">
        <f t="shared" si="2"/>
        <v>8</v>
      </c>
      <c r="K135" t="str" cm="1">
        <f t="array" aca="1" ref="K135:R135" ca="1">TRANSPOSE(LEFT(A135,ROW(INDIRECT("1:"&amp;LEN(A135)))))</f>
        <v>V</v>
      </c>
      <c r="L135" t="str">
        <f ca="1"/>
        <v>Va</v>
      </c>
      <c r="M135" t="str">
        <f ca="1"/>
        <v>Vap</v>
      </c>
      <c r="N135" t="str">
        <f ca="1"/>
        <v>Vapo</v>
      </c>
      <c r="O135" t="str">
        <f ca="1"/>
        <v>Vapor</v>
      </c>
      <c r="P135" t="str">
        <f ca="1"/>
        <v>Vapore</v>
      </c>
      <c r="Q135" t="str">
        <f ca="1"/>
        <v>Vaporeo</v>
      </c>
      <c r="R135" t="str">
        <f ca="1"/>
        <v>Vaporeon</v>
      </c>
    </row>
    <row r="136" spans="1:20" x14ac:dyDescent="0.35">
      <c r="A136" s="1" t="s">
        <v>193</v>
      </c>
      <c r="B136" cm="1">
        <f t="array" aca="1" ref="B136" ca="1">SUM(_xlfn.XLOOKUP(MID(A136,ROW(INDIRECT("1:" &amp; LEN(A136))),1),refrence!$M$2:$M$53,refrence!$N$2:$N$53,0,0))</f>
        <v>14</v>
      </c>
      <c r="C136">
        <f t="shared" si="2"/>
        <v>7</v>
      </c>
      <c r="K136" t="str" cm="1">
        <f t="array" aca="1" ref="K136:Q136" ca="1">TRANSPOSE(LEFT(A136,ROW(INDIRECT("1:"&amp;LEN(A136)))))</f>
        <v>J</v>
      </c>
      <c r="L136" t="str">
        <f ca="1"/>
        <v>Jo</v>
      </c>
      <c r="M136" t="str">
        <f ca="1"/>
        <v>Jol</v>
      </c>
      <c r="N136" t="str">
        <f ca="1"/>
        <v>Jolt</v>
      </c>
      <c r="O136" t="str">
        <f ca="1"/>
        <v>Jolte</v>
      </c>
      <c r="P136" t="str">
        <f ca="1"/>
        <v>Jolteo</v>
      </c>
      <c r="Q136" t="str">
        <f ca="1"/>
        <v>Jolteon</v>
      </c>
    </row>
    <row r="137" spans="1:20" x14ac:dyDescent="0.35">
      <c r="A137" s="1" t="s">
        <v>194</v>
      </c>
      <c r="B137" cm="1">
        <f t="array" aca="1" ref="B137" ca="1">SUM(_xlfn.XLOOKUP(MID(A137,ROW(INDIRECT("1:" &amp; LEN(A137))),1),refrence!$M$2:$M$53,refrence!$N$2:$N$53,0,0))</f>
        <v>10</v>
      </c>
      <c r="C137">
        <f t="shared" si="2"/>
        <v>7</v>
      </c>
      <c r="K137" t="str" cm="1">
        <f t="array" aca="1" ref="K137:Q137" ca="1">TRANSPOSE(LEFT(A137,ROW(INDIRECT("1:"&amp;LEN(A137)))))</f>
        <v>F</v>
      </c>
      <c r="L137" t="str">
        <f ca="1"/>
        <v>Fl</v>
      </c>
      <c r="M137" t="str">
        <f ca="1"/>
        <v>Fla</v>
      </c>
      <c r="N137" t="str">
        <f ca="1"/>
        <v>Flar</v>
      </c>
      <c r="O137" t="str">
        <f ca="1"/>
        <v>Flare</v>
      </c>
      <c r="P137" t="str">
        <f ca="1"/>
        <v>Flareo</v>
      </c>
      <c r="Q137" t="str">
        <f ca="1"/>
        <v>Flareon</v>
      </c>
    </row>
    <row r="138" spans="1:20" x14ac:dyDescent="0.35">
      <c r="A138" s="1" t="s">
        <v>195</v>
      </c>
      <c r="B138" cm="1">
        <f t="array" aca="1" ref="B138" ca="1">SUM(_xlfn.XLOOKUP(MID(A138,ROW(INDIRECT("1:" &amp; LEN(A138))),1),refrence!$M$2:$M$53,refrence!$N$2:$N$53,0,0))</f>
        <v>13</v>
      </c>
      <c r="C138">
        <f t="shared" si="2"/>
        <v>7</v>
      </c>
      <c r="K138" t="str" cm="1">
        <f t="array" aca="1" ref="K138:Q138" ca="1">TRANSPOSE(LEFT(A138,ROW(INDIRECT("1:"&amp;LEN(A138)))))</f>
        <v>P</v>
      </c>
      <c r="L138" t="str">
        <f ca="1"/>
        <v>Po</v>
      </c>
      <c r="M138" t="str">
        <f ca="1"/>
        <v>Por</v>
      </c>
      <c r="N138" t="str">
        <f ca="1"/>
        <v>Pory</v>
      </c>
      <c r="O138" t="str">
        <f ca="1"/>
        <v>Poryg</v>
      </c>
      <c r="P138" t="str">
        <f ca="1"/>
        <v>Porygo</v>
      </c>
      <c r="Q138" t="str">
        <f ca="1"/>
        <v>Porygon</v>
      </c>
    </row>
    <row r="139" spans="1:20" x14ac:dyDescent="0.35">
      <c r="A139" s="1" t="s">
        <v>196</v>
      </c>
      <c r="B139" cm="1">
        <f t="array" aca="1" ref="B139" ca="1">SUM(_xlfn.XLOOKUP(MID(A139,ROW(INDIRECT("1:" &amp; LEN(A139))),1),refrence!$M$2:$M$53,refrence!$N$2:$N$53,0,0))</f>
        <v>12</v>
      </c>
      <c r="C139">
        <f t="shared" si="2"/>
        <v>7</v>
      </c>
      <c r="K139" t="str" cm="1">
        <f t="array" aca="1" ref="K139:Q139" ca="1">TRANSPOSE(LEFT(A139,ROW(INDIRECT("1:"&amp;LEN(A139)))))</f>
        <v>O</v>
      </c>
      <c r="L139" t="str">
        <f ca="1"/>
        <v>Om</v>
      </c>
      <c r="M139" t="str">
        <f ca="1"/>
        <v>Oma</v>
      </c>
      <c r="N139" t="str">
        <f ca="1"/>
        <v>Oman</v>
      </c>
      <c r="O139" t="str">
        <f ca="1"/>
        <v>Omany</v>
      </c>
      <c r="P139" t="str">
        <f ca="1"/>
        <v>Omanyt</v>
      </c>
      <c r="Q139" t="str">
        <f ca="1"/>
        <v>Omanyte</v>
      </c>
    </row>
    <row r="140" spans="1:20" x14ac:dyDescent="0.35">
      <c r="A140" s="1" t="s">
        <v>197</v>
      </c>
      <c r="B140" cm="1">
        <f t="array" aca="1" ref="B140" ca="1">SUM(_xlfn.XLOOKUP(MID(A140,ROW(INDIRECT("1:" &amp; LEN(A140))),1),refrence!$M$2:$M$53,refrence!$N$2:$N$53,0,0))</f>
        <v>9</v>
      </c>
      <c r="C140">
        <f t="shared" si="2"/>
        <v>7</v>
      </c>
      <c r="K140" t="str" cm="1">
        <f t="array" aca="1" ref="K140:Q140" ca="1">TRANSPOSE(LEFT(A140,ROW(INDIRECT("1:"&amp;LEN(A140)))))</f>
        <v>O</v>
      </c>
      <c r="L140" t="str">
        <f ca="1"/>
        <v>Om</v>
      </c>
      <c r="M140" t="str">
        <f ca="1"/>
        <v>Oma</v>
      </c>
      <c r="N140" t="str">
        <f ca="1"/>
        <v>Omas</v>
      </c>
      <c r="O140" t="str">
        <f ca="1"/>
        <v>Omast</v>
      </c>
      <c r="P140" t="str">
        <f ca="1"/>
        <v>Omasta</v>
      </c>
      <c r="Q140" t="str">
        <f ca="1"/>
        <v>Omastar</v>
      </c>
    </row>
    <row r="141" spans="1:20" x14ac:dyDescent="0.35">
      <c r="A141" s="1" t="s">
        <v>198</v>
      </c>
      <c r="B141" cm="1">
        <f t="array" aca="1" ref="B141" ca="1">SUM(_xlfn.XLOOKUP(MID(A141,ROW(INDIRECT("1:" &amp; LEN(A141))),1),refrence!$M$2:$M$53,refrence!$N$2:$N$53,0,0))</f>
        <v>12</v>
      </c>
      <c r="C141">
        <f t="shared" si="2"/>
        <v>6</v>
      </c>
      <c r="K141" t="str" cm="1">
        <f t="array" aca="1" ref="K141:P141" ca="1">TRANSPOSE(LEFT(A141,ROW(INDIRECT("1:"&amp;LEN(A141)))))</f>
        <v>K</v>
      </c>
      <c r="L141" t="str">
        <f ca="1"/>
        <v>Ka</v>
      </c>
      <c r="M141" t="str">
        <f ca="1"/>
        <v>Kab</v>
      </c>
      <c r="N141" t="str">
        <f ca="1"/>
        <v>Kabu</v>
      </c>
      <c r="O141" t="str">
        <f ca="1"/>
        <v>Kabut</v>
      </c>
      <c r="P141" t="str">
        <f ca="1"/>
        <v>Kabuto</v>
      </c>
    </row>
    <row r="142" spans="1:20" x14ac:dyDescent="0.35">
      <c r="A142" s="1" t="s">
        <v>199</v>
      </c>
      <c r="B142" cm="1">
        <f t="array" aca="1" ref="B142" ca="1">SUM(_xlfn.XLOOKUP(MID(A142,ROW(INDIRECT("1:" &amp; LEN(A142))),1),refrence!$M$2:$M$53,refrence!$N$2:$N$53,0,0))</f>
        <v>16</v>
      </c>
      <c r="C142">
        <f t="shared" si="2"/>
        <v>8</v>
      </c>
      <c r="K142" t="str" cm="1">
        <f t="array" aca="1" ref="K142:R142" ca="1">TRANSPOSE(LEFT(A142,ROW(INDIRECT("1:"&amp;LEN(A142)))))</f>
        <v>K</v>
      </c>
      <c r="L142" t="str">
        <f ca="1"/>
        <v>Ka</v>
      </c>
      <c r="M142" t="str">
        <f ca="1"/>
        <v>Kab</v>
      </c>
      <c r="N142" t="str">
        <f ca="1"/>
        <v>Kabu</v>
      </c>
      <c r="O142" t="str">
        <f ca="1"/>
        <v>Kabut</v>
      </c>
      <c r="P142" t="str">
        <f ca="1"/>
        <v>Kabuto</v>
      </c>
      <c r="Q142" t="str">
        <f ca="1"/>
        <v>Kabutop</v>
      </c>
      <c r="R142" t="str">
        <f ca="1"/>
        <v>Kabutops</v>
      </c>
    </row>
    <row r="143" spans="1:20" x14ac:dyDescent="0.35">
      <c r="A143" s="1" t="s">
        <v>200</v>
      </c>
      <c r="B143" cm="1">
        <f t="array" aca="1" ref="B143" ca="1">SUM(_xlfn.XLOOKUP(MID(A143,ROW(INDIRECT("1:" &amp; LEN(A143))),1),refrence!$M$2:$M$53,refrence!$N$2:$N$53,0,0))</f>
        <v>16</v>
      </c>
      <c r="C143">
        <f t="shared" si="2"/>
        <v>10</v>
      </c>
      <c r="K143" t="str" cm="1">
        <f t="array" aca="1" ref="K143:T143" ca="1">TRANSPOSE(LEFT(A143,ROW(INDIRECT("1:"&amp;LEN(A143)))))</f>
        <v>A</v>
      </c>
      <c r="L143" t="str">
        <f ca="1"/>
        <v>Ae</v>
      </c>
      <c r="M143" t="str">
        <f ca="1"/>
        <v>Aer</v>
      </c>
      <c r="N143" t="str">
        <f ca="1"/>
        <v>Aero</v>
      </c>
      <c r="O143" t="str">
        <f ca="1"/>
        <v>Aerod</v>
      </c>
      <c r="P143" t="str">
        <f ca="1"/>
        <v>Aeroda</v>
      </c>
      <c r="Q143" t="str">
        <f ca="1"/>
        <v>Aerodac</v>
      </c>
      <c r="R143" t="str">
        <f ca="1"/>
        <v>Aerodact</v>
      </c>
      <c r="S143" t="str">
        <f ca="1"/>
        <v>Aerodacty</v>
      </c>
      <c r="T143" t="str">
        <f ca="1"/>
        <v>Aerodactyl</v>
      </c>
    </row>
    <row r="144" spans="1:20" x14ac:dyDescent="0.35">
      <c r="A144" s="1" t="s">
        <v>201</v>
      </c>
      <c r="B144" cm="1">
        <f t="array" aca="1" ref="B144" ca="1">SUM(_xlfn.XLOOKUP(MID(A144,ROW(INDIRECT("1:" &amp; LEN(A144))),1),refrence!$M$2:$M$53,refrence!$N$2:$N$53,0,0))</f>
        <v>14</v>
      </c>
      <c r="C144">
        <f t="shared" si="2"/>
        <v>7</v>
      </c>
      <c r="K144" t="str" cm="1">
        <f t="array" aca="1" ref="K144:Q144" ca="1">TRANSPOSE(LEFT(A144,ROW(INDIRECT("1:"&amp;LEN(A144)))))</f>
        <v>S</v>
      </c>
      <c r="L144" t="str">
        <f ca="1"/>
        <v>Sn</v>
      </c>
      <c r="M144" t="str">
        <f ca="1"/>
        <v>Sno</v>
      </c>
      <c r="N144" t="str">
        <f ca="1"/>
        <v>Snor</v>
      </c>
      <c r="O144" t="str">
        <f ca="1"/>
        <v>Snorl</v>
      </c>
      <c r="P144" t="str">
        <f ca="1"/>
        <v>Snorla</v>
      </c>
      <c r="Q144" t="str">
        <f ca="1"/>
        <v>Snorlax</v>
      </c>
    </row>
    <row r="145" spans="1:20" x14ac:dyDescent="0.35">
      <c r="A145" s="1" t="s">
        <v>202</v>
      </c>
      <c r="B145" cm="1">
        <f t="array" aca="1" ref="B145" ca="1">SUM(_xlfn.XLOOKUP(MID(A145,ROW(INDIRECT("1:" &amp; LEN(A145))),1),refrence!$M$2:$M$53,refrence!$N$2:$N$53,0,0))</f>
        <v>10</v>
      </c>
      <c r="C145">
        <f t="shared" si="2"/>
        <v>8</v>
      </c>
      <c r="K145" t="str" cm="1">
        <f t="array" aca="1" ref="K145:R145" ca="1">TRANSPOSE(LEFT(A145,ROW(INDIRECT("1:"&amp;LEN(A145)))))</f>
        <v>A</v>
      </c>
      <c r="L145" t="str">
        <f ca="1"/>
        <v>Ar</v>
      </c>
      <c r="M145" t="str">
        <f ca="1"/>
        <v>Art</v>
      </c>
      <c r="N145" t="str">
        <f ca="1"/>
        <v>Arti</v>
      </c>
      <c r="O145" t="str">
        <f ca="1"/>
        <v>Artic</v>
      </c>
      <c r="P145" t="str">
        <f ca="1"/>
        <v>Articu</v>
      </c>
      <c r="Q145" t="str">
        <f ca="1"/>
        <v>Articun</v>
      </c>
      <c r="R145" t="str">
        <f ca="1"/>
        <v>Articuno</v>
      </c>
    </row>
    <row r="146" spans="1:20" x14ac:dyDescent="0.35">
      <c r="A146" s="1" t="s">
        <v>203</v>
      </c>
      <c r="B146" cm="1">
        <f t="array" aca="1" ref="B146" ca="1">SUM(_xlfn.XLOOKUP(MID(A146,ROW(INDIRECT("1:" &amp; LEN(A146))),1),refrence!$M$2:$M$53,refrence!$N$2:$N$53,0,0))</f>
        <v>18</v>
      </c>
      <c r="C146">
        <f t="shared" si="2"/>
        <v>6</v>
      </c>
      <c r="K146" t="str" cm="1">
        <f t="array" aca="1" ref="K146:P146" ca="1">TRANSPOSE(LEFT(A146,ROW(INDIRECT("1:"&amp;LEN(A146)))))</f>
        <v>Z</v>
      </c>
      <c r="L146" t="str">
        <f ca="1"/>
        <v>Za</v>
      </c>
      <c r="M146" t="str">
        <f ca="1"/>
        <v>Zap</v>
      </c>
      <c r="N146" t="str">
        <f ca="1"/>
        <v>Zapd</v>
      </c>
      <c r="O146" t="str">
        <f ca="1"/>
        <v>Zapdo</v>
      </c>
      <c r="P146" t="str">
        <f ca="1"/>
        <v>Zapdos</v>
      </c>
    </row>
    <row r="147" spans="1:20" x14ac:dyDescent="0.35">
      <c r="A147" s="1" t="s">
        <v>204</v>
      </c>
      <c r="B147" cm="1">
        <f t="array" aca="1" ref="B147" ca="1">SUM(_xlfn.XLOOKUP(MID(A147,ROW(INDIRECT("1:" &amp; LEN(A147))),1),refrence!$M$2:$M$53,refrence!$N$2:$N$53,0,0))</f>
        <v>9</v>
      </c>
      <c r="C147">
        <f t="shared" si="2"/>
        <v>7</v>
      </c>
      <c r="K147" t="str" cm="1">
        <f t="array" aca="1" ref="K147:Q147" ca="1">TRANSPOSE(LEFT(A147,ROW(INDIRECT("1:"&amp;LEN(A147)))))</f>
        <v>M</v>
      </c>
      <c r="L147" t="str">
        <f ca="1"/>
        <v>Mo</v>
      </c>
      <c r="M147" t="str">
        <f ca="1"/>
        <v>Mol</v>
      </c>
      <c r="N147" t="str">
        <f ca="1"/>
        <v>Molt</v>
      </c>
      <c r="O147" t="str">
        <f ca="1"/>
        <v>Moltr</v>
      </c>
      <c r="P147" t="str">
        <f ca="1"/>
        <v>Moltre</v>
      </c>
      <c r="Q147" t="str">
        <f ca="1"/>
        <v>Moltres</v>
      </c>
    </row>
    <row r="148" spans="1:20" x14ac:dyDescent="0.35">
      <c r="A148" s="1" t="s">
        <v>205</v>
      </c>
      <c r="B148" cm="1">
        <f t="array" aca="1" ref="B148" ca="1">SUM(_xlfn.XLOOKUP(MID(A148,ROW(INDIRECT("1:" &amp; LEN(A148))),1),refrence!$M$2:$M$53,refrence!$N$2:$N$53,0,0))</f>
        <v>8</v>
      </c>
      <c r="C148">
        <f t="shared" si="2"/>
        <v>7</v>
      </c>
      <c r="K148" t="str" cm="1">
        <f t="array" aca="1" ref="K148:Q148" ca="1">TRANSPOSE(LEFT(A148,ROW(INDIRECT("1:"&amp;LEN(A148)))))</f>
        <v>D</v>
      </c>
      <c r="L148" t="str">
        <f ca="1"/>
        <v>Dr</v>
      </c>
      <c r="M148" t="str">
        <f ca="1"/>
        <v>Dra</v>
      </c>
      <c r="N148" t="str">
        <f ca="1"/>
        <v>Drat</v>
      </c>
      <c r="O148" t="str">
        <f ca="1"/>
        <v>Drati</v>
      </c>
      <c r="P148" t="str">
        <f ca="1"/>
        <v>Dratin</v>
      </c>
      <c r="Q148" t="str">
        <f ca="1"/>
        <v>Dratini</v>
      </c>
    </row>
    <row r="149" spans="1:20" x14ac:dyDescent="0.35">
      <c r="A149" s="1" t="s">
        <v>206</v>
      </c>
      <c r="B149" cm="1">
        <f t="array" aca="1" ref="B149" ca="1">SUM(_xlfn.XLOOKUP(MID(A149,ROW(INDIRECT("1:" &amp; LEN(A149))),1),refrence!$M$2:$M$53,refrence!$N$2:$N$53,0,0))</f>
        <v>11</v>
      </c>
      <c r="C149">
        <f t="shared" si="2"/>
        <v>9</v>
      </c>
      <c r="K149" t="str" cm="1">
        <f t="array" aca="1" ref="K149:S149" ca="1">TRANSPOSE(LEFT(A149,ROW(INDIRECT("1:"&amp;LEN(A149)))))</f>
        <v>D</v>
      </c>
      <c r="L149" t="str">
        <f ca="1"/>
        <v>Dr</v>
      </c>
      <c r="M149" t="str">
        <f ca="1"/>
        <v>Dra</v>
      </c>
      <c r="N149" t="str">
        <f ca="1"/>
        <v>Drag</v>
      </c>
      <c r="O149" t="str">
        <f ca="1"/>
        <v>Drago</v>
      </c>
      <c r="P149" t="str">
        <f ca="1"/>
        <v>Dragon</v>
      </c>
      <c r="Q149" t="str">
        <f ca="1"/>
        <v>Dragona</v>
      </c>
      <c r="R149" t="str">
        <f ca="1"/>
        <v>Dragonai</v>
      </c>
      <c r="S149" t="str">
        <f ca="1"/>
        <v>Dragonair</v>
      </c>
    </row>
    <row r="150" spans="1:20" x14ac:dyDescent="0.35">
      <c r="A150" s="1" t="s">
        <v>207</v>
      </c>
      <c r="B150" cm="1">
        <f t="array" aca="1" ref="B150" ca="1">SUM(_xlfn.XLOOKUP(MID(A150,ROW(INDIRECT("1:" &amp; LEN(A150))),1),refrence!$M$2:$M$53,refrence!$N$2:$N$53,0,0))</f>
        <v>11</v>
      </c>
      <c r="C150">
        <f t="shared" si="2"/>
        <v>9</v>
      </c>
      <c r="K150" t="str" cm="1">
        <f t="array" aca="1" ref="K150:S150" ca="1">TRANSPOSE(LEFT(A150,ROW(INDIRECT("1:"&amp;LEN(A150)))))</f>
        <v>D</v>
      </c>
      <c r="L150" t="str">
        <f ca="1"/>
        <v>Dr</v>
      </c>
      <c r="M150" t="str">
        <f ca="1"/>
        <v>Dra</v>
      </c>
      <c r="N150" t="str">
        <f ca="1"/>
        <v>Drag</v>
      </c>
      <c r="O150" t="str">
        <f ca="1"/>
        <v>Drago</v>
      </c>
      <c r="P150" t="str">
        <f ca="1"/>
        <v>Dragon</v>
      </c>
      <c r="Q150" t="str">
        <f ca="1"/>
        <v>Dragoni</v>
      </c>
      <c r="R150" t="str">
        <f ca="1"/>
        <v>Dragonit</v>
      </c>
      <c r="S150" t="str">
        <f ca="1"/>
        <v>Dragonite</v>
      </c>
    </row>
    <row r="151" spans="1:20" x14ac:dyDescent="0.35">
      <c r="A151" s="1" t="s">
        <v>208</v>
      </c>
      <c r="B151" cm="1">
        <f t="array" aca="1" ref="B151" ca="1">SUM(_xlfn.XLOOKUP(MID(A151,ROW(INDIRECT("1:" &amp; LEN(A151))),1),refrence!$M$2:$M$53,refrence!$N$2:$N$53,0,0))</f>
        <v>14</v>
      </c>
      <c r="C151">
        <f t="shared" si="2"/>
        <v>6</v>
      </c>
      <c r="K151" t="str" cm="1">
        <f t="array" aca="1" ref="K151:P151" ca="1">TRANSPOSE(LEFT(A151,ROW(INDIRECT("1:"&amp;LEN(A151)))))</f>
        <v>M</v>
      </c>
      <c r="L151" t="str">
        <f ca="1"/>
        <v>Me</v>
      </c>
      <c r="M151" t="str">
        <f ca="1"/>
        <v>Mew</v>
      </c>
      <c r="N151" t="str">
        <f ca="1"/>
        <v>Mewt</v>
      </c>
      <c r="O151" t="str">
        <f ca="1"/>
        <v>Mewtw</v>
      </c>
      <c r="P151" t="str">
        <f ca="1"/>
        <v>Mewtwo</v>
      </c>
    </row>
    <row r="152" spans="1:20" x14ac:dyDescent="0.35">
      <c r="A152" s="1" t="s">
        <v>209</v>
      </c>
      <c r="B152" cm="1">
        <f t="array" aca="1" ref="B152" ca="1">SUM(_xlfn.XLOOKUP(MID(A152,ROW(INDIRECT("1:" &amp; LEN(A152))),1),refrence!$M$2:$M$53,refrence!$N$2:$N$53,0,0))</f>
        <v>8</v>
      </c>
      <c r="C152">
        <f t="shared" si="2"/>
        <v>3</v>
      </c>
      <c r="K152" t="str" cm="1">
        <f t="array" aca="1" ref="K152:M152" ca="1">TRANSPOSE(LEFT(A152,ROW(INDIRECT("1:"&amp;LEN(A152)))))</f>
        <v>M</v>
      </c>
      <c r="L152" t="str">
        <f ca="1"/>
        <v>Me</v>
      </c>
      <c r="M152" t="str">
        <f ca="1"/>
        <v>Mew</v>
      </c>
    </row>
    <row r="153" spans="1:20" x14ac:dyDescent="0.35">
      <c r="A153" s="1" t="s">
        <v>210</v>
      </c>
      <c r="B153" cm="1">
        <f t="array" aca="1" ref="B153" ca="1">SUM(_xlfn.XLOOKUP(MID(A153,ROW(INDIRECT("1:" &amp; LEN(A153))),1),refrence!$M$2:$M$53,refrence!$N$2:$N$53,0,0))</f>
        <v>18</v>
      </c>
      <c r="C153">
        <f t="shared" si="2"/>
        <v>9</v>
      </c>
      <c r="K153" t="str" cm="1">
        <f t="array" aca="1" ref="K153:S153" ca="1">TRANSPOSE(LEFT(A153,ROW(INDIRECT("1:"&amp;LEN(A153)))))</f>
        <v>C</v>
      </c>
      <c r="L153" t="str">
        <f ca="1"/>
        <v>Ch</v>
      </c>
      <c r="M153" t="str">
        <f ca="1"/>
        <v>Chi</v>
      </c>
      <c r="N153" t="str">
        <f ca="1"/>
        <v>Chik</v>
      </c>
      <c r="O153" t="str">
        <f ca="1"/>
        <v>Chiko</v>
      </c>
      <c r="P153" t="str">
        <f ca="1"/>
        <v>Chikor</v>
      </c>
      <c r="Q153" t="str">
        <f ca="1"/>
        <v>Chikori</v>
      </c>
      <c r="R153" t="str">
        <f ca="1"/>
        <v>Chikorit</v>
      </c>
      <c r="S153" t="str">
        <f ca="1"/>
        <v>Chikorita</v>
      </c>
    </row>
    <row r="154" spans="1:20" x14ac:dyDescent="0.35">
      <c r="A154" s="1" t="s">
        <v>211</v>
      </c>
      <c r="B154" cm="1">
        <f t="array" aca="1" ref="B154" ca="1">SUM(_xlfn.XLOOKUP(MID(A154,ROW(INDIRECT("1:" &amp; LEN(A154))),1),refrence!$M$2:$M$53,refrence!$N$2:$N$53,0,0))</f>
        <v>15</v>
      </c>
      <c r="C154">
        <f t="shared" si="2"/>
        <v>7</v>
      </c>
      <c r="K154" t="str" cm="1">
        <f t="array" aca="1" ref="K154:Q154" ca="1">TRANSPOSE(LEFT(A154,ROW(INDIRECT("1:"&amp;LEN(A154)))))</f>
        <v>B</v>
      </c>
      <c r="L154" t="str">
        <f ca="1"/>
        <v>Ba</v>
      </c>
      <c r="M154" t="str">
        <f ca="1"/>
        <v>Bay</v>
      </c>
      <c r="N154" t="str">
        <f ca="1"/>
        <v>Bayl</v>
      </c>
      <c r="O154" t="str">
        <f ca="1"/>
        <v>Bayle</v>
      </c>
      <c r="P154" t="str">
        <f ca="1"/>
        <v>Baylee</v>
      </c>
      <c r="Q154" t="str">
        <f ca="1"/>
        <v>Bayleef</v>
      </c>
    </row>
    <row r="155" spans="1:20" x14ac:dyDescent="0.35">
      <c r="A155" s="1" t="s">
        <v>212</v>
      </c>
      <c r="B155" cm="1">
        <f t="array" aca="1" ref="B155" ca="1">SUM(_xlfn.XLOOKUP(MID(A155,ROW(INDIRECT("1:" &amp; LEN(A155))),1),refrence!$M$2:$M$53,refrence!$N$2:$N$53,0,0))</f>
        <v>13</v>
      </c>
      <c r="C155">
        <f t="shared" si="2"/>
        <v>8</v>
      </c>
      <c r="K155" t="str" cm="1">
        <f t="array" aca="1" ref="K155:R155" ca="1">TRANSPOSE(LEFT(A155,ROW(INDIRECT("1:"&amp;LEN(A155)))))</f>
        <v>M</v>
      </c>
      <c r="L155" t="str">
        <f ca="1"/>
        <v>Me</v>
      </c>
      <c r="M155" t="str">
        <f ca="1"/>
        <v>Meg</v>
      </c>
      <c r="N155" t="str">
        <f ca="1"/>
        <v>Mega</v>
      </c>
      <c r="O155" t="str">
        <f ca="1"/>
        <v>Megan</v>
      </c>
      <c r="P155" t="str">
        <f ca="1"/>
        <v>Megani</v>
      </c>
      <c r="Q155" t="str">
        <f ca="1"/>
        <v>Meganiu</v>
      </c>
      <c r="R155" t="str">
        <f ca="1"/>
        <v>Meganium</v>
      </c>
    </row>
    <row r="156" spans="1:20" x14ac:dyDescent="0.35">
      <c r="A156" s="1" t="s">
        <v>213</v>
      </c>
      <c r="B156" cm="1">
        <f t="array" aca="1" ref="B156" ca="1">SUM(_xlfn.XLOOKUP(MID(A156,ROW(INDIRECT("1:" &amp; LEN(A156))),1),refrence!$M$2:$M$53,refrence!$N$2:$N$53,0,0))</f>
        <v>24</v>
      </c>
      <c r="C156">
        <f t="shared" si="2"/>
        <v>9</v>
      </c>
      <c r="K156" t="str" cm="1">
        <f t="array" aca="1" ref="K156:S156" ca="1">TRANSPOSE(LEFT(A156,ROW(INDIRECT("1:"&amp;LEN(A156)))))</f>
        <v>C</v>
      </c>
      <c r="L156" t="str">
        <f ca="1"/>
        <v>Cy</v>
      </c>
      <c r="M156" t="str">
        <f ca="1"/>
        <v>Cyn</v>
      </c>
      <c r="N156" t="str">
        <f ca="1"/>
        <v>Cynd</v>
      </c>
      <c r="O156" t="str">
        <f ca="1"/>
        <v>Cynda</v>
      </c>
      <c r="P156" t="str">
        <f ca="1"/>
        <v>Cyndaq</v>
      </c>
      <c r="Q156" t="str">
        <f ca="1"/>
        <v>Cyndaqu</v>
      </c>
      <c r="R156" t="str">
        <f ca="1"/>
        <v>Cyndaqui</v>
      </c>
      <c r="S156" t="str">
        <f ca="1"/>
        <v>Cyndaquil</v>
      </c>
    </row>
    <row r="157" spans="1:20" x14ac:dyDescent="0.35">
      <c r="A157" s="1" t="s">
        <v>214</v>
      </c>
      <c r="B157" cm="1">
        <f t="array" aca="1" ref="B157" ca="1">SUM(_xlfn.XLOOKUP(MID(A157,ROW(INDIRECT("1:" &amp; LEN(A157))),1),refrence!$M$2:$M$53,refrence!$N$2:$N$53,0,0))</f>
        <v>19</v>
      </c>
      <c r="C157">
        <f t="shared" si="2"/>
        <v>7</v>
      </c>
      <c r="K157" t="str" cm="1">
        <f t="array" aca="1" ref="K157:Q157" ca="1">TRANSPOSE(LEFT(A157,ROW(INDIRECT("1:"&amp;LEN(A157)))))</f>
        <v>Q</v>
      </c>
      <c r="L157" t="str">
        <f ca="1"/>
        <v>Qu</v>
      </c>
      <c r="M157" t="str">
        <f ca="1"/>
        <v>Qui</v>
      </c>
      <c r="N157" t="str">
        <f ca="1"/>
        <v>Quil</v>
      </c>
      <c r="O157" t="str">
        <f ca="1"/>
        <v>Quila</v>
      </c>
      <c r="P157" t="str">
        <f ca="1"/>
        <v>Quilav</v>
      </c>
      <c r="Q157" t="str">
        <f ca="1"/>
        <v>Quilava</v>
      </c>
    </row>
    <row r="158" spans="1:20" x14ac:dyDescent="0.35">
      <c r="A158" s="1" t="s">
        <v>215</v>
      </c>
      <c r="B158" cm="1">
        <f t="array" aca="1" ref="B158" ca="1">SUM(_xlfn.XLOOKUP(MID(A158,ROW(INDIRECT("1:" &amp; LEN(A158))),1),refrence!$M$2:$M$53,refrence!$N$2:$N$53,0,0))</f>
        <v>18</v>
      </c>
      <c r="C158">
        <f t="shared" si="2"/>
        <v>10</v>
      </c>
      <c r="K158" t="str" cm="1">
        <f t="array" aca="1" ref="K158:T158" ca="1">TRANSPOSE(LEFT(A158,ROW(INDIRECT("1:"&amp;LEN(A158)))))</f>
        <v>T</v>
      </c>
      <c r="L158" t="str">
        <f ca="1"/>
        <v>Ty</v>
      </c>
      <c r="M158" t="str">
        <f ca="1"/>
        <v>Typ</v>
      </c>
      <c r="N158" t="str">
        <f ca="1"/>
        <v>Typh</v>
      </c>
      <c r="O158" t="str">
        <f ca="1"/>
        <v>Typhl</v>
      </c>
      <c r="P158" t="str">
        <f ca="1"/>
        <v>Typhlo</v>
      </c>
      <c r="Q158" t="str">
        <f ca="1"/>
        <v>Typhlos</v>
      </c>
      <c r="R158" t="str">
        <f ca="1"/>
        <v>Typhlosi</v>
      </c>
      <c r="S158" t="str">
        <f ca="1"/>
        <v>Typhlosio</v>
      </c>
      <c r="T158" t="str">
        <f ca="1"/>
        <v>Typhlosion</v>
      </c>
    </row>
    <row r="159" spans="1:20" x14ac:dyDescent="0.35">
      <c r="A159" s="1" t="s">
        <v>216</v>
      </c>
      <c r="B159" cm="1">
        <f t="array" aca="1" ref="B159" ca="1">SUM(_xlfn.XLOOKUP(MID(A159,ROW(INDIRECT("1:" &amp; LEN(A159))),1),refrence!$M$2:$M$53,refrence!$N$2:$N$53,0,0))</f>
        <v>9</v>
      </c>
      <c r="C159">
        <f t="shared" si="2"/>
        <v>8</v>
      </c>
      <c r="K159" t="str" cm="1">
        <f t="array" aca="1" ref="K159:R159" ca="1">TRANSPOSE(LEFT(A159,ROW(INDIRECT("1:"&amp;LEN(A159)))))</f>
        <v>T</v>
      </c>
      <c r="L159" t="str">
        <f ca="1"/>
        <v>To</v>
      </c>
      <c r="M159" t="str">
        <f ca="1"/>
        <v>Tot</v>
      </c>
      <c r="N159" t="str">
        <f ca="1"/>
        <v>Toto</v>
      </c>
      <c r="O159" t="str">
        <f ca="1"/>
        <v>Totod</v>
      </c>
      <c r="P159" t="str">
        <f ca="1"/>
        <v>Totodi</v>
      </c>
      <c r="Q159" t="str">
        <f ca="1"/>
        <v>Totodil</v>
      </c>
      <c r="R159" t="str">
        <f ca="1"/>
        <v>Totodile</v>
      </c>
    </row>
    <row r="160" spans="1:20" x14ac:dyDescent="0.35">
      <c r="A160" s="1" t="s">
        <v>217</v>
      </c>
      <c r="B160" cm="1">
        <f t="array" aca="1" ref="B160" ca="1">SUM(_xlfn.XLOOKUP(MID(A160,ROW(INDIRECT("1:" &amp; LEN(A160))),1),refrence!$M$2:$M$53,refrence!$N$2:$N$53,0,0))</f>
        <v>15</v>
      </c>
      <c r="C160">
        <f t="shared" si="2"/>
        <v>8</v>
      </c>
      <c r="K160" t="str" cm="1">
        <f t="array" aca="1" ref="K160:R160" ca="1">TRANSPOSE(LEFT(A160,ROW(INDIRECT("1:"&amp;LEN(A160)))))</f>
        <v>C</v>
      </c>
      <c r="L160" t="str">
        <f ca="1"/>
        <v>Cr</v>
      </c>
      <c r="M160" t="str">
        <f ca="1"/>
        <v>Cro</v>
      </c>
      <c r="N160" t="str">
        <f ca="1"/>
        <v>Croc</v>
      </c>
      <c r="O160" t="str">
        <f ca="1"/>
        <v>Croco</v>
      </c>
      <c r="P160" t="str">
        <f ca="1"/>
        <v>Crocon</v>
      </c>
      <c r="Q160" t="str">
        <f ca="1"/>
        <v>Crocona</v>
      </c>
      <c r="R160" t="str">
        <f ca="1"/>
        <v>Croconaw</v>
      </c>
    </row>
    <row r="161" spans="1:20" x14ac:dyDescent="0.35">
      <c r="A161" s="1" t="s">
        <v>218</v>
      </c>
      <c r="B161" cm="1">
        <f t="array" aca="1" ref="B161" ca="1">SUM(_xlfn.XLOOKUP(MID(A161,ROW(INDIRECT("1:" &amp; LEN(A161))),1),refrence!$M$2:$M$53,refrence!$N$2:$N$53,0,0))</f>
        <v>14</v>
      </c>
      <c r="C161">
        <f t="shared" si="2"/>
        <v>10</v>
      </c>
      <c r="K161" t="str" cm="1">
        <f t="array" aca="1" ref="K161:T161" ca="1">TRANSPOSE(LEFT(A161,ROW(INDIRECT("1:"&amp;LEN(A161)))))</f>
        <v>F</v>
      </c>
      <c r="L161" t="str">
        <f ca="1"/>
        <v>Fe</v>
      </c>
      <c r="M161" t="str">
        <f ca="1"/>
        <v>Fer</v>
      </c>
      <c r="N161" t="str">
        <f ca="1"/>
        <v>Fera</v>
      </c>
      <c r="O161" t="str">
        <f ca="1"/>
        <v>Feral</v>
      </c>
      <c r="P161" t="str">
        <f ca="1"/>
        <v>Ferali</v>
      </c>
      <c r="Q161" t="str">
        <f ca="1"/>
        <v>Feralig</v>
      </c>
      <c r="R161" t="str">
        <f ca="1"/>
        <v>Feraliga</v>
      </c>
      <c r="S161" t="str">
        <f ca="1"/>
        <v>Feraligat</v>
      </c>
      <c r="T161" t="str">
        <f ca="1"/>
        <v>Feraligatr</v>
      </c>
    </row>
    <row r="162" spans="1:20" x14ac:dyDescent="0.35">
      <c r="A162" s="1" t="s">
        <v>219</v>
      </c>
      <c r="B162" cm="1">
        <f t="array" aca="1" ref="B162" ca="1">SUM(_xlfn.XLOOKUP(MID(A162,ROW(INDIRECT("1:" &amp; LEN(A162))),1),refrence!$M$2:$M$53,refrence!$N$2:$N$53,0,0))</f>
        <v>7</v>
      </c>
      <c r="C162">
        <f t="shared" si="2"/>
        <v>7</v>
      </c>
      <c r="K162" t="str" cm="1">
        <f t="array" aca="1" ref="K162:Q162" ca="1">TRANSPOSE(LEFT(A162,ROW(INDIRECT("1:"&amp;LEN(A162)))))</f>
        <v>S</v>
      </c>
      <c r="L162" t="str">
        <f ca="1"/>
        <v>Se</v>
      </c>
      <c r="M162" t="str">
        <f ca="1"/>
        <v>Sen</v>
      </c>
      <c r="N162" t="str">
        <f ca="1"/>
        <v>Sent</v>
      </c>
      <c r="O162" t="str">
        <f ca="1"/>
        <v>Sentr</v>
      </c>
      <c r="P162" t="str">
        <f ca="1"/>
        <v>Sentre</v>
      </c>
      <c r="Q162" t="str">
        <f ca="1"/>
        <v>Sentret</v>
      </c>
    </row>
    <row r="163" spans="1:20" x14ac:dyDescent="0.35">
      <c r="A163" s="1" t="s">
        <v>220</v>
      </c>
      <c r="B163" cm="1">
        <f t="array" aca="1" ref="B163" ca="1">SUM(_xlfn.XLOOKUP(MID(A163,ROW(INDIRECT("1:" &amp; LEN(A163))),1),refrence!$M$2:$M$53,refrence!$N$2:$N$53,0,0))</f>
        <v>9</v>
      </c>
      <c r="C163">
        <f t="shared" si="2"/>
        <v>6</v>
      </c>
      <c r="K163" t="str" cm="1">
        <f t="array" aca="1" ref="K163:P163" ca="1">TRANSPOSE(LEFT(A163,ROW(INDIRECT("1:"&amp;LEN(A163)))))</f>
        <v>F</v>
      </c>
      <c r="L163" t="str">
        <f ca="1"/>
        <v>Fu</v>
      </c>
      <c r="M163" t="str">
        <f ca="1"/>
        <v>Fur</v>
      </c>
      <c r="N163" t="str">
        <f ca="1"/>
        <v>Furr</v>
      </c>
      <c r="O163" t="str">
        <f ca="1"/>
        <v>Furre</v>
      </c>
      <c r="P163" t="str">
        <f ca="1"/>
        <v>Furret</v>
      </c>
    </row>
    <row r="164" spans="1:20" x14ac:dyDescent="0.35">
      <c r="A164" s="1" t="s">
        <v>221</v>
      </c>
      <c r="B164" cm="1">
        <f t="array" aca="1" ref="B164" ca="1">SUM(_xlfn.XLOOKUP(MID(A164,ROW(INDIRECT("1:" &amp; LEN(A164))),1),refrence!$M$2:$M$53,refrence!$N$2:$N$53,0,0))</f>
        <v>14</v>
      </c>
      <c r="C164">
        <f t="shared" si="2"/>
        <v>8</v>
      </c>
      <c r="K164" t="str" cm="1">
        <f t="array" aca="1" ref="K164:R164" ca="1">TRANSPOSE(LEFT(A164,ROW(INDIRECT("1:"&amp;LEN(A164)))))</f>
        <v>H</v>
      </c>
      <c r="L164" t="str">
        <f ca="1"/>
        <v>Ho</v>
      </c>
      <c r="M164" t="str">
        <f ca="1"/>
        <v>Hoo</v>
      </c>
      <c r="N164" t="str">
        <f ca="1"/>
        <v>Hoot</v>
      </c>
      <c r="O164" t="str">
        <f ca="1"/>
        <v>Hooth</v>
      </c>
      <c r="P164" t="str">
        <f ca="1"/>
        <v>Hootho</v>
      </c>
      <c r="Q164" t="str">
        <f ca="1"/>
        <v>Hoothoo</v>
      </c>
      <c r="R164" t="str">
        <f ca="1"/>
        <v>Hoothoot</v>
      </c>
    </row>
    <row r="165" spans="1:20" x14ac:dyDescent="0.35">
      <c r="A165" s="1" t="s">
        <v>222</v>
      </c>
      <c r="B165" cm="1">
        <f t="array" aca="1" ref="B165" ca="1">SUM(_xlfn.XLOOKUP(MID(A165,ROW(INDIRECT("1:" &amp; LEN(A165))),1),refrence!$M$2:$M$53,refrence!$N$2:$N$53,0,0))</f>
        <v>12</v>
      </c>
      <c r="C165">
        <f t="shared" si="2"/>
        <v>7</v>
      </c>
      <c r="K165" t="str" cm="1">
        <f t="array" aca="1" ref="K165:Q165" ca="1">TRANSPOSE(LEFT(A165,ROW(INDIRECT("1:"&amp;LEN(A165)))))</f>
        <v>N</v>
      </c>
      <c r="L165" t="str">
        <f ca="1"/>
        <v>No</v>
      </c>
      <c r="M165" t="str">
        <f ca="1"/>
        <v>Noc</v>
      </c>
      <c r="N165" t="str">
        <f ca="1"/>
        <v>Noct</v>
      </c>
      <c r="O165" t="str">
        <f ca="1"/>
        <v>Nocto</v>
      </c>
      <c r="P165" t="str">
        <f ca="1"/>
        <v>Noctow</v>
      </c>
      <c r="Q165" t="str">
        <f ca="1"/>
        <v>Noctowl</v>
      </c>
    </row>
    <row r="166" spans="1:20" x14ac:dyDescent="0.35">
      <c r="A166" s="1" t="s">
        <v>223</v>
      </c>
      <c r="B166" cm="1">
        <f t="array" aca="1" ref="B166" ca="1">SUM(_xlfn.XLOOKUP(MID(A166,ROW(INDIRECT("1:" &amp; LEN(A166))),1),refrence!$M$2:$M$53,refrence!$N$2:$N$53,0,0))</f>
        <v>12</v>
      </c>
      <c r="C166">
        <f t="shared" si="2"/>
        <v>6</v>
      </c>
      <c r="K166" t="str" cm="1">
        <f t="array" aca="1" ref="K166:P166" ca="1">TRANSPOSE(LEFT(A166,ROW(INDIRECT("1:"&amp;LEN(A166)))))</f>
        <v>L</v>
      </c>
      <c r="L166" t="str">
        <f ca="1"/>
        <v>Le</v>
      </c>
      <c r="M166" t="str">
        <f ca="1"/>
        <v>Led</v>
      </c>
      <c r="N166" t="str">
        <f ca="1"/>
        <v>Ledy</v>
      </c>
      <c r="O166" t="str">
        <f ca="1"/>
        <v>Ledyb</v>
      </c>
      <c r="P166" t="str">
        <f ca="1"/>
        <v>Ledyba</v>
      </c>
    </row>
    <row r="167" spans="1:20" x14ac:dyDescent="0.35">
      <c r="A167" s="1" t="s">
        <v>224</v>
      </c>
      <c r="B167" cm="1">
        <f t="array" aca="1" ref="B167" ca="1">SUM(_xlfn.XLOOKUP(MID(A167,ROW(INDIRECT("1:" &amp; LEN(A167))),1),refrence!$M$2:$M$53,refrence!$N$2:$N$53,0,0))</f>
        <v>7</v>
      </c>
      <c r="C167">
        <f t="shared" si="2"/>
        <v>6</v>
      </c>
      <c r="K167" t="str" cm="1">
        <f t="array" aca="1" ref="K167:P167" ca="1">TRANSPOSE(LEFT(A167,ROW(INDIRECT("1:"&amp;LEN(A167)))))</f>
        <v>L</v>
      </c>
      <c r="L167" t="str">
        <f ca="1"/>
        <v>Le</v>
      </c>
      <c r="M167" t="str">
        <f ca="1"/>
        <v>Led</v>
      </c>
      <c r="N167" t="str">
        <f ca="1"/>
        <v>Ledi</v>
      </c>
      <c r="O167" t="str">
        <f ca="1"/>
        <v>Ledia</v>
      </c>
      <c r="P167" t="str">
        <f ca="1"/>
        <v>Ledian</v>
      </c>
    </row>
    <row r="168" spans="1:20" x14ac:dyDescent="0.35">
      <c r="A168" s="1" t="s">
        <v>225</v>
      </c>
      <c r="B168" cm="1">
        <f t="array" aca="1" ref="B168" ca="1">SUM(_xlfn.XLOOKUP(MID(A168,ROW(INDIRECT("1:" &amp; LEN(A168))),1),refrence!$M$2:$M$53,refrence!$N$2:$N$53,0,0))</f>
        <v>14</v>
      </c>
      <c r="C168">
        <f t="shared" si="2"/>
        <v>8</v>
      </c>
      <c r="K168" t="str" cm="1">
        <f t="array" aca="1" ref="K168:R168" ca="1">TRANSPOSE(LEFT(A168,ROW(INDIRECT("1:"&amp;LEN(A168)))))</f>
        <v>S</v>
      </c>
      <c r="L168" t="str">
        <f ca="1"/>
        <v>Sp</v>
      </c>
      <c r="M168" t="str">
        <f ca="1"/>
        <v>Spi</v>
      </c>
      <c r="N168" t="str">
        <f ca="1"/>
        <v>Spin</v>
      </c>
      <c r="O168" t="str">
        <f ca="1"/>
        <v>Spina</v>
      </c>
      <c r="P168" t="str">
        <f ca="1"/>
        <v>Spinar</v>
      </c>
      <c r="Q168" t="str">
        <f ca="1"/>
        <v>Spinara</v>
      </c>
      <c r="R168" t="str">
        <f ca="1"/>
        <v>Spinarak</v>
      </c>
    </row>
    <row r="169" spans="1:20" x14ac:dyDescent="0.35">
      <c r="A169" s="1" t="s">
        <v>226</v>
      </c>
      <c r="B169" cm="1">
        <f t="array" aca="1" ref="B169" ca="1">SUM(_xlfn.XLOOKUP(MID(A169,ROW(INDIRECT("1:" &amp; LEN(A169))),1),refrence!$M$2:$M$53,refrence!$N$2:$N$53,0,0))</f>
        <v>8</v>
      </c>
      <c r="C169">
        <f t="shared" si="2"/>
        <v>7</v>
      </c>
      <c r="K169" t="str" cm="1">
        <f t="array" aca="1" ref="K169:Q169" ca="1">TRANSPOSE(LEFT(A169,ROW(INDIRECT("1:"&amp;LEN(A169)))))</f>
        <v>A</v>
      </c>
      <c r="L169" t="str">
        <f ca="1"/>
        <v>Ar</v>
      </c>
      <c r="M169" t="str">
        <f ca="1"/>
        <v>Ari</v>
      </c>
      <c r="N169" t="str">
        <f ca="1"/>
        <v>Aria</v>
      </c>
      <c r="O169" t="str">
        <f ca="1"/>
        <v>Ariad</v>
      </c>
      <c r="P169" t="str">
        <f ca="1"/>
        <v>Ariado</v>
      </c>
      <c r="Q169" t="str">
        <f ca="1"/>
        <v>Ariados</v>
      </c>
    </row>
    <row r="170" spans="1:20" x14ac:dyDescent="0.35">
      <c r="A170" s="1" t="s">
        <v>227</v>
      </c>
      <c r="B170" cm="1">
        <f t="array" aca="1" ref="B170" ca="1">SUM(_xlfn.XLOOKUP(MID(A170,ROW(INDIRECT("1:" &amp; LEN(A170))),1),refrence!$M$2:$M$53,refrence!$N$2:$N$53,0,0))</f>
        <v>10</v>
      </c>
      <c r="C170">
        <f t="shared" si="2"/>
        <v>6</v>
      </c>
      <c r="K170" t="str" cm="1">
        <f t="array" aca="1" ref="K170:P170" ca="1">TRANSPOSE(LEFT(A170,ROW(INDIRECT("1:"&amp;LEN(A170)))))</f>
        <v>C</v>
      </c>
      <c r="L170" t="str">
        <f ca="1"/>
        <v>Cr</v>
      </c>
      <c r="M170" t="str">
        <f ca="1"/>
        <v>Cro</v>
      </c>
      <c r="N170" t="str">
        <f ca="1"/>
        <v>Crob</v>
      </c>
      <c r="O170" t="str">
        <f ca="1"/>
        <v>Croba</v>
      </c>
      <c r="P170" t="str">
        <f ca="1"/>
        <v>Crobat</v>
      </c>
    </row>
    <row r="171" spans="1:20" x14ac:dyDescent="0.35">
      <c r="A171" s="1" t="s">
        <v>228</v>
      </c>
      <c r="B171" cm="1">
        <f t="array" aca="1" ref="B171" ca="1">SUM(_xlfn.XLOOKUP(MID(A171,ROW(INDIRECT("1:" &amp; LEN(A171))),1),refrence!$M$2:$M$53,refrence!$N$2:$N$53,0,0))</f>
        <v>18</v>
      </c>
      <c r="C171">
        <f t="shared" si="2"/>
        <v>8</v>
      </c>
      <c r="K171" t="str" cm="1">
        <f t="array" aca="1" ref="K171:R171" ca="1">TRANSPOSE(LEFT(A171,ROW(INDIRECT("1:"&amp;LEN(A171)))))</f>
        <v>C</v>
      </c>
      <c r="L171" t="str">
        <f ca="1"/>
        <v>Ch</v>
      </c>
      <c r="M171" t="str">
        <f ca="1"/>
        <v>Chi</v>
      </c>
      <c r="N171" t="str">
        <f ca="1"/>
        <v>Chin</v>
      </c>
      <c r="O171" t="str">
        <f ca="1"/>
        <v>Chinc</v>
      </c>
      <c r="P171" t="str">
        <f ca="1"/>
        <v>Chinch</v>
      </c>
      <c r="Q171" t="str">
        <f ca="1"/>
        <v>Chincho</v>
      </c>
      <c r="R171" t="str">
        <f ca="1"/>
        <v>Chinchou</v>
      </c>
    </row>
    <row r="172" spans="1:20" x14ac:dyDescent="0.35">
      <c r="A172" s="1" t="s">
        <v>229</v>
      </c>
      <c r="B172" cm="1">
        <f t="array" aca="1" ref="B172" ca="1">SUM(_xlfn.XLOOKUP(MID(A172,ROW(INDIRECT("1:" &amp; LEN(A172))),1),refrence!$M$2:$M$53,refrence!$N$2:$N$53,0,0))</f>
        <v>7</v>
      </c>
      <c r="C172">
        <f t="shared" si="2"/>
        <v>7</v>
      </c>
      <c r="K172" t="str" cm="1">
        <f t="array" aca="1" ref="K172:Q172" ca="1">TRANSPOSE(LEFT(A172,ROW(INDIRECT("1:"&amp;LEN(A172)))))</f>
        <v>L</v>
      </c>
      <c r="L172" t="str">
        <f ca="1"/>
        <v>La</v>
      </c>
      <c r="M172" t="str">
        <f ca="1"/>
        <v>Lan</v>
      </c>
      <c r="N172" t="str">
        <f ca="1"/>
        <v>Lant</v>
      </c>
      <c r="O172" t="str">
        <f ca="1"/>
        <v>Lantu</v>
      </c>
      <c r="P172" t="str">
        <f ca="1"/>
        <v>Lantur</v>
      </c>
      <c r="Q172" t="str">
        <f ca="1"/>
        <v>Lanturn</v>
      </c>
    </row>
    <row r="173" spans="1:20" x14ac:dyDescent="0.35">
      <c r="A173" s="1" t="s">
        <v>230</v>
      </c>
      <c r="B173" cm="1">
        <f t="array" aca="1" ref="B173" ca="1">SUM(_xlfn.XLOOKUP(MID(A173,ROW(INDIRECT("1:" &amp; LEN(A173))),1),refrence!$M$2:$M$53,refrence!$N$2:$N$53,0,0))</f>
        <v>12</v>
      </c>
      <c r="C173">
        <f t="shared" si="2"/>
        <v>5</v>
      </c>
      <c r="K173" t="str" cm="1">
        <f t="array" aca="1" ref="K173:O173" ca="1">TRANSPOSE(LEFT(A173,ROW(INDIRECT("1:"&amp;LEN(A173)))))</f>
        <v>P</v>
      </c>
      <c r="L173" t="str">
        <f ca="1"/>
        <v>Pi</v>
      </c>
      <c r="M173" t="str">
        <f ca="1"/>
        <v>Pic</v>
      </c>
      <c r="N173" t="str">
        <f ca="1"/>
        <v>Pich</v>
      </c>
      <c r="O173" t="str">
        <f ca="1"/>
        <v>Pichu</v>
      </c>
    </row>
    <row r="174" spans="1:20" x14ac:dyDescent="0.35">
      <c r="A174" s="1" t="s">
        <v>231</v>
      </c>
      <c r="B174" cm="1">
        <f t="array" aca="1" ref="B174" ca="1">SUM(_xlfn.XLOOKUP(MID(A174,ROW(INDIRECT("1:" &amp; LEN(A174))),1),refrence!$M$2:$M$53,refrence!$N$2:$N$53,0,0))</f>
        <v>14</v>
      </c>
      <c r="C174">
        <f t="shared" si="2"/>
        <v>6</v>
      </c>
      <c r="K174" t="str" cm="1">
        <f t="array" aca="1" ref="K174:P174" ca="1">TRANSPOSE(LEFT(A174,ROW(INDIRECT("1:"&amp;LEN(A174)))))</f>
        <v>C</v>
      </c>
      <c r="L174" t="str">
        <f ca="1"/>
        <v>Cl</v>
      </c>
      <c r="M174" t="str">
        <f ca="1"/>
        <v>Cle</v>
      </c>
      <c r="N174" t="str">
        <f ca="1"/>
        <v>Clef</v>
      </c>
      <c r="O174" t="str">
        <f ca="1"/>
        <v>Cleff</v>
      </c>
      <c r="P174" t="str">
        <f ca="1"/>
        <v>Cleffa</v>
      </c>
    </row>
    <row r="175" spans="1:20" x14ac:dyDescent="0.35">
      <c r="A175" s="1" t="s">
        <v>232</v>
      </c>
      <c r="B175" cm="1">
        <f t="array" aca="1" ref="B175" ca="1">SUM(_xlfn.XLOOKUP(MID(A175,ROW(INDIRECT("1:" &amp; LEN(A175))),1),refrence!$M$2:$M$53,refrence!$N$2:$N$53,0,0))</f>
        <v>22</v>
      </c>
      <c r="C175">
        <f t="shared" si="2"/>
        <v>9</v>
      </c>
      <c r="K175" t="str" cm="1">
        <f t="array" aca="1" ref="K175:S175" ca="1">TRANSPOSE(LEFT(A175,ROW(INDIRECT("1:"&amp;LEN(A175)))))</f>
        <v>I</v>
      </c>
      <c r="L175" t="str">
        <f ca="1"/>
        <v>Ig</v>
      </c>
      <c r="M175" t="str">
        <f ca="1"/>
        <v>Igg</v>
      </c>
      <c r="N175" t="str">
        <f ca="1"/>
        <v>Iggl</v>
      </c>
      <c r="O175" t="str">
        <f ca="1"/>
        <v>Iggly</v>
      </c>
      <c r="P175" t="str">
        <f ca="1"/>
        <v>Igglyb</v>
      </c>
      <c r="Q175" t="str">
        <f ca="1"/>
        <v>Igglybu</v>
      </c>
      <c r="R175" t="str">
        <f ca="1"/>
        <v>Igglybuf</v>
      </c>
      <c r="S175" t="str">
        <f ca="1"/>
        <v>Igglybuff</v>
      </c>
    </row>
    <row r="176" spans="1:20" x14ac:dyDescent="0.35">
      <c r="A176" s="1" t="s">
        <v>233</v>
      </c>
      <c r="B176" cm="1">
        <f t="array" aca="1" ref="B176" ca="1">SUM(_xlfn.XLOOKUP(MID(A176,ROW(INDIRECT("1:" &amp; LEN(A176))),1),refrence!$M$2:$M$53,refrence!$N$2:$N$53,0,0))</f>
        <v>9</v>
      </c>
      <c r="C176">
        <f t="shared" si="2"/>
        <v>6</v>
      </c>
      <c r="K176" t="str" cm="1">
        <f t="array" aca="1" ref="K176:P176" ca="1">TRANSPOSE(LEFT(A176,ROW(INDIRECT("1:"&amp;LEN(A176)))))</f>
        <v>T</v>
      </c>
      <c r="L176" t="str">
        <f ca="1"/>
        <v>To</v>
      </c>
      <c r="M176" t="str">
        <f ca="1"/>
        <v>Tog</v>
      </c>
      <c r="N176" t="str">
        <f ca="1"/>
        <v>Toge</v>
      </c>
      <c r="O176" t="str">
        <f ca="1"/>
        <v>Togep</v>
      </c>
      <c r="P176" t="str">
        <f ca="1"/>
        <v>Togepi</v>
      </c>
    </row>
    <row r="177" spans="1:19" x14ac:dyDescent="0.35">
      <c r="A177" s="1" t="s">
        <v>234</v>
      </c>
      <c r="B177" cm="1">
        <f t="array" aca="1" ref="B177" ca="1">SUM(_xlfn.XLOOKUP(MID(A177,ROW(INDIRECT("1:" &amp; LEN(A177))),1),refrence!$M$2:$M$53,refrence!$N$2:$N$53,0,0))</f>
        <v>10</v>
      </c>
      <c r="C177">
        <f t="shared" si="2"/>
        <v>7</v>
      </c>
      <c r="K177" t="str" cm="1">
        <f t="array" aca="1" ref="K177:Q177" ca="1">TRANSPOSE(LEFT(A177,ROW(INDIRECT("1:"&amp;LEN(A177)))))</f>
        <v>T</v>
      </c>
      <c r="L177" t="str">
        <f ca="1"/>
        <v>To</v>
      </c>
      <c r="M177" t="str">
        <f ca="1"/>
        <v>Tog</v>
      </c>
      <c r="N177" t="str">
        <f ca="1"/>
        <v>Toge</v>
      </c>
      <c r="O177" t="str">
        <f ca="1"/>
        <v>Toget</v>
      </c>
      <c r="P177" t="str">
        <f ca="1"/>
        <v>Togeti</v>
      </c>
      <c r="Q177" t="str">
        <f ca="1"/>
        <v>Togetic</v>
      </c>
    </row>
    <row r="178" spans="1:19" x14ac:dyDescent="0.35">
      <c r="A178" s="1" t="s">
        <v>235</v>
      </c>
      <c r="B178" cm="1">
        <f t="array" aca="1" ref="B178" ca="1">SUM(_xlfn.XLOOKUP(MID(A178,ROW(INDIRECT("1:" &amp; LEN(A178))),1),refrence!$M$2:$M$53,refrence!$N$2:$N$53,0,0))</f>
        <v>4</v>
      </c>
      <c r="C178">
        <f t="shared" si="2"/>
        <v>4</v>
      </c>
      <c r="K178" t="str" cm="1">
        <f t="array" aca="1" ref="K178:N178" ca="1">TRANSPOSE(LEFT(A178,ROW(INDIRECT("1:"&amp;LEN(A178)))))</f>
        <v>N</v>
      </c>
      <c r="L178" t="str">
        <f ca="1"/>
        <v>Na</v>
      </c>
      <c r="M178" t="str">
        <f ca="1"/>
        <v>Nat</v>
      </c>
      <c r="N178" t="str">
        <f ca="1"/>
        <v>Natu</v>
      </c>
    </row>
    <row r="179" spans="1:19" x14ac:dyDescent="0.35">
      <c r="A179" s="1" t="s">
        <v>236</v>
      </c>
      <c r="B179" cm="1">
        <f t="array" aca="1" ref="B179" ca="1">SUM(_xlfn.XLOOKUP(MID(A179,ROW(INDIRECT("1:" &amp; LEN(A179))),1),refrence!$M$2:$M$53,refrence!$N$2:$N$53,0,0))</f>
        <v>11</v>
      </c>
      <c r="C179">
        <f t="shared" si="2"/>
        <v>4</v>
      </c>
      <c r="K179" t="str" cm="1">
        <f t="array" aca="1" ref="K179:N179" ca="1">TRANSPOSE(LEFT(A179,ROW(INDIRECT("1:"&amp;LEN(A179)))))</f>
        <v>X</v>
      </c>
      <c r="L179" t="str">
        <f ca="1"/>
        <v>Xa</v>
      </c>
      <c r="M179" t="str">
        <f ca="1"/>
        <v>Xat</v>
      </c>
      <c r="N179" t="str">
        <f ca="1"/>
        <v>Xatu</v>
      </c>
    </row>
    <row r="180" spans="1:19" x14ac:dyDescent="0.35">
      <c r="A180" s="1" t="s">
        <v>237</v>
      </c>
      <c r="B180" cm="1">
        <f t="array" aca="1" ref="B180" ca="1">SUM(_xlfn.XLOOKUP(MID(A180,ROW(INDIRECT("1:" &amp; LEN(A180))),1),refrence!$M$2:$M$53,refrence!$N$2:$N$53,0,0))</f>
        <v>10</v>
      </c>
      <c r="C180">
        <f t="shared" si="2"/>
        <v>6</v>
      </c>
      <c r="K180" t="str" cm="1">
        <f t="array" aca="1" ref="K180:P180" ca="1">TRANSPOSE(LEFT(A180,ROW(INDIRECT("1:"&amp;LEN(A180)))))</f>
        <v>M</v>
      </c>
      <c r="L180" t="str">
        <f ca="1"/>
        <v>Ma</v>
      </c>
      <c r="M180" t="str">
        <f ca="1"/>
        <v>Mar</v>
      </c>
      <c r="N180" t="str">
        <f ca="1"/>
        <v>Mare</v>
      </c>
      <c r="O180" t="str">
        <f ca="1"/>
        <v>Maree</v>
      </c>
      <c r="P180" t="str">
        <f ca="1"/>
        <v>Mareep</v>
      </c>
    </row>
    <row r="181" spans="1:19" x14ac:dyDescent="0.35">
      <c r="A181" s="1" t="s">
        <v>238</v>
      </c>
      <c r="B181" cm="1">
        <f t="array" aca="1" ref="B181" ca="1">SUM(_xlfn.XLOOKUP(MID(A181,ROW(INDIRECT("1:" &amp; LEN(A181))),1),refrence!$M$2:$M$53,refrence!$N$2:$N$53,0,0))</f>
        <v>19</v>
      </c>
      <c r="C181">
        <f t="shared" si="2"/>
        <v>7</v>
      </c>
      <c r="K181" t="str" cm="1">
        <f t="array" aca="1" ref="K181:Q181" ca="1">TRANSPOSE(LEFT(A181,ROW(INDIRECT("1:"&amp;LEN(A181)))))</f>
        <v>F</v>
      </c>
      <c r="L181" t="str">
        <f ca="1"/>
        <v>Fl</v>
      </c>
      <c r="M181" t="str">
        <f ca="1"/>
        <v>Fla</v>
      </c>
      <c r="N181" t="str">
        <f ca="1"/>
        <v>Flaa</v>
      </c>
      <c r="O181" t="str">
        <f ca="1"/>
        <v>Flaaf</v>
      </c>
      <c r="P181" t="str">
        <f ca="1"/>
        <v>Flaaff</v>
      </c>
      <c r="Q181" t="str">
        <f ca="1"/>
        <v>Flaaffy</v>
      </c>
    </row>
    <row r="182" spans="1:19" x14ac:dyDescent="0.35">
      <c r="A182" s="1" t="s">
        <v>239</v>
      </c>
      <c r="B182" cm="1">
        <f t="array" aca="1" ref="B182" ca="1">SUM(_xlfn.XLOOKUP(MID(A182,ROW(INDIRECT("1:" &amp; LEN(A182))),1),refrence!$M$2:$M$53,refrence!$N$2:$N$53,0,0))</f>
        <v>15</v>
      </c>
      <c r="C182">
        <f t="shared" si="2"/>
        <v>8</v>
      </c>
      <c r="K182" t="str" cm="1">
        <f t="array" aca="1" ref="K182:R182" ca="1">TRANSPOSE(LEFT(A182,ROW(INDIRECT("1:"&amp;LEN(A182)))))</f>
        <v>A</v>
      </c>
      <c r="L182" t="str">
        <f ca="1"/>
        <v>Am</v>
      </c>
      <c r="M182" t="str">
        <f ca="1"/>
        <v>Amp</v>
      </c>
      <c r="N182" t="str">
        <f ca="1"/>
        <v>Amph</v>
      </c>
      <c r="O182" t="str">
        <f ca="1"/>
        <v>Ampha</v>
      </c>
      <c r="P182" t="str">
        <f ca="1"/>
        <v>Amphar</v>
      </c>
      <c r="Q182" t="str">
        <f ca="1"/>
        <v>Ampharo</v>
      </c>
      <c r="R182" t="str">
        <f ca="1"/>
        <v>Ampharos</v>
      </c>
    </row>
    <row r="183" spans="1:19" x14ac:dyDescent="0.35">
      <c r="A183" s="1" t="s">
        <v>240</v>
      </c>
      <c r="B183" cm="1">
        <f t="array" aca="1" ref="B183" ca="1">SUM(_xlfn.XLOOKUP(MID(A183,ROW(INDIRECT("1:" &amp; LEN(A183))),1),refrence!$M$2:$M$53,refrence!$N$2:$N$53,0,0))</f>
        <v>13</v>
      </c>
      <c r="C183">
        <f t="shared" si="2"/>
        <v>9</v>
      </c>
      <c r="K183" t="str" cm="1">
        <f t="array" aca="1" ref="K183:S183" ca="1">TRANSPOSE(LEFT(A183,ROW(INDIRECT("1:"&amp;LEN(A183)))))</f>
        <v>B</v>
      </c>
      <c r="L183" t="str">
        <f ca="1"/>
        <v>Be</v>
      </c>
      <c r="M183" t="str">
        <f ca="1"/>
        <v>Bel</v>
      </c>
      <c r="N183" t="str">
        <f ca="1"/>
        <v>Bell</v>
      </c>
      <c r="O183" t="str">
        <f ca="1"/>
        <v>Bello</v>
      </c>
      <c r="P183" t="str">
        <f ca="1"/>
        <v>Bellos</v>
      </c>
      <c r="Q183" t="str">
        <f ca="1"/>
        <v>Belloss</v>
      </c>
      <c r="R183" t="str">
        <f ca="1"/>
        <v>Bellosso</v>
      </c>
      <c r="S183" t="str">
        <f ca="1"/>
        <v>Bellossom</v>
      </c>
    </row>
    <row r="184" spans="1:19" x14ac:dyDescent="0.35">
      <c r="A184" s="1" t="s">
        <v>241</v>
      </c>
      <c r="B184" cm="1">
        <f t="array" aca="1" ref="B184" ca="1">SUM(_xlfn.XLOOKUP(MID(A184,ROW(INDIRECT("1:" &amp; LEN(A184))),1),refrence!$M$2:$M$53,refrence!$N$2:$N$53,0,0))</f>
        <v>8</v>
      </c>
      <c r="C184">
        <f t="shared" si="2"/>
        <v>6</v>
      </c>
      <c r="K184" t="str" cm="1">
        <f t="array" aca="1" ref="K184:P184" ca="1">TRANSPOSE(LEFT(A184,ROW(INDIRECT("1:"&amp;LEN(A184)))))</f>
        <v>M</v>
      </c>
      <c r="L184" t="str">
        <f ca="1"/>
        <v>Ma</v>
      </c>
      <c r="M184" t="str">
        <f ca="1"/>
        <v>Mar</v>
      </c>
      <c r="N184" t="str">
        <f ca="1"/>
        <v>Mari</v>
      </c>
      <c r="O184" t="str">
        <f ca="1"/>
        <v>Maril</v>
      </c>
      <c r="P184" t="str">
        <f ca="1"/>
        <v>Marill</v>
      </c>
    </row>
    <row r="185" spans="1:19" x14ac:dyDescent="0.35">
      <c r="A185" s="1" t="s">
        <v>242</v>
      </c>
      <c r="B185" cm="1">
        <f t="array" aca="1" ref="B185" ca="1">SUM(_xlfn.XLOOKUP(MID(A185,ROW(INDIRECT("1:" &amp; LEN(A185))),1),refrence!$M$2:$M$53,refrence!$N$2:$N$53,0,0))</f>
        <v>20</v>
      </c>
      <c r="C185">
        <f t="shared" si="2"/>
        <v>9</v>
      </c>
      <c r="K185" t="str" cm="1">
        <f t="array" aca="1" ref="K185:S185" ca="1">TRANSPOSE(LEFT(A185,ROW(INDIRECT("1:"&amp;LEN(A185)))))</f>
        <v>A</v>
      </c>
      <c r="L185" t="str">
        <f ca="1"/>
        <v>Az</v>
      </c>
      <c r="M185" t="str">
        <f ca="1"/>
        <v>Azu</v>
      </c>
      <c r="N185" t="str">
        <f ca="1"/>
        <v>Azum</v>
      </c>
      <c r="O185" t="str">
        <f ca="1"/>
        <v>Azuma</v>
      </c>
      <c r="P185" t="str">
        <f ca="1"/>
        <v>Azumar</v>
      </c>
      <c r="Q185" t="str">
        <f ca="1"/>
        <v>Azumari</v>
      </c>
      <c r="R185" t="str">
        <f ca="1"/>
        <v>Azumaril</v>
      </c>
      <c r="S185" t="str">
        <f ca="1"/>
        <v>Azumarill</v>
      </c>
    </row>
    <row r="186" spans="1:19" x14ac:dyDescent="0.35">
      <c r="A186" s="1" t="s">
        <v>243</v>
      </c>
      <c r="B186" cm="1">
        <f t="array" aca="1" ref="B186" ca="1">SUM(_xlfn.XLOOKUP(MID(A186,ROW(INDIRECT("1:" &amp; LEN(A186))),1),refrence!$M$2:$M$53,refrence!$N$2:$N$53,0,0))</f>
        <v>14</v>
      </c>
      <c r="C186">
        <f t="shared" si="2"/>
        <v>9</v>
      </c>
      <c r="K186" t="str" cm="1">
        <f t="array" aca="1" ref="K186:S186" ca="1">TRANSPOSE(LEFT(A186,ROW(INDIRECT("1:"&amp;LEN(A186)))))</f>
        <v>S</v>
      </c>
      <c r="L186" t="str">
        <f ca="1"/>
        <v>Su</v>
      </c>
      <c r="M186" t="str">
        <f ca="1"/>
        <v>Sud</v>
      </c>
      <c r="N186" t="str">
        <f ca="1"/>
        <v>Sudo</v>
      </c>
      <c r="O186" t="str">
        <f ca="1"/>
        <v>Sudow</v>
      </c>
      <c r="P186" t="str">
        <f ca="1"/>
        <v>Sudowo</v>
      </c>
      <c r="Q186" t="str">
        <f ca="1"/>
        <v>Sudowoo</v>
      </c>
      <c r="R186" t="str">
        <f ca="1"/>
        <v>Sudowood</v>
      </c>
      <c r="S186" t="str">
        <f ca="1"/>
        <v>Sudowoodo</v>
      </c>
    </row>
    <row r="187" spans="1:19" x14ac:dyDescent="0.35">
      <c r="A187" s="1" t="s">
        <v>244</v>
      </c>
      <c r="B187" cm="1">
        <f t="array" aca="1" ref="B187" ca="1">SUM(_xlfn.XLOOKUP(MID(A187,ROW(INDIRECT("1:" &amp; LEN(A187))),1),refrence!$M$2:$M$53,refrence!$N$2:$N$53,0,0))</f>
        <v>11</v>
      </c>
      <c r="C187">
        <f t="shared" si="2"/>
        <v>8</v>
      </c>
      <c r="K187" t="str" cm="1">
        <f t="array" aca="1" ref="K187:R187" ca="1">TRANSPOSE(LEFT(A187,ROW(INDIRECT("1:"&amp;LEN(A187)))))</f>
        <v>P</v>
      </c>
      <c r="L187" t="str">
        <f ca="1"/>
        <v>Po</v>
      </c>
      <c r="M187" t="str">
        <f ca="1"/>
        <v>Pol</v>
      </c>
      <c r="N187" t="str">
        <f ca="1"/>
        <v>Poli</v>
      </c>
      <c r="O187" t="str">
        <f ca="1"/>
        <v>Polit</v>
      </c>
      <c r="P187" t="str">
        <f ca="1"/>
        <v>Polito</v>
      </c>
      <c r="Q187" t="str">
        <f ca="1"/>
        <v>Politoe</v>
      </c>
      <c r="R187" t="str">
        <f ca="1"/>
        <v>Politoed</v>
      </c>
    </row>
    <row r="188" spans="1:19" x14ac:dyDescent="0.35">
      <c r="A188" s="1" t="s">
        <v>245</v>
      </c>
      <c r="B188" cm="1">
        <f t="array" aca="1" ref="B188" ca="1">SUM(_xlfn.XLOOKUP(MID(A188,ROW(INDIRECT("1:" &amp; LEN(A188))),1),refrence!$M$2:$M$53,refrence!$N$2:$N$53,0,0))</f>
        <v>15</v>
      </c>
      <c r="C188">
        <f t="shared" si="2"/>
        <v>6</v>
      </c>
      <c r="K188" t="str" cm="1">
        <f t="array" aca="1" ref="K188:P188" ca="1">TRANSPOSE(LEFT(A188,ROW(INDIRECT("1:"&amp;LEN(A188)))))</f>
        <v>H</v>
      </c>
      <c r="L188" t="str">
        <f ca="1"/>
        <v>Ho</v>
      </c>
      <c r="M188" t="str">
        <f ca="1"/>
        <v>Hop</v>
      </c>
      <c r="N188" t="str">
        <f ca="1"/>
        <v>Hopp</v>
      </c>
      <c r="O188" t="str">
        <f ca="1"/>
        <v>Hoppi</v>
      </c>
      <c r="P188" t="str">
        <f ca="1"/>
        <v>Hoppip</v>
      </c>
    </row>
    <row r="189" spans="1:19" x14ac:dyDescent="0.35">
      <c r="A189" s="1" t="s">
        <v>246</v>
      </c>
      <c r="B189" cm="1">
        <f t="array" aca="1" ref="B189" ca="1">SUM(_xlfn.XLOOKUP(MID(A189,ROW(INDIRECT("1:" &amp; LEN(A189))),1),refrence!$M$2:$M$53,refrence!$N$2:$N$53,0,0))</f>
        <v>16</v>
      </c>
      <c r="C189">
        <f t="shared" si="2"/>
        <v>8</v>
      </c>
      <c r="K189" t="str" cm="1">
        <f t="array" aca="1" ref="K189:R189" ca="1">TRANSPOSE(LEFT(A189,ROW(INDIRECT("1:"&amp;LEN(A189)))))</f>
        <v>S</v>
      </c>
      <c r="L189" t="str">
        <f ca="1"/>
        <v>Sk</v>
      </c>
      <c r="M189" t="str">
        <f ca="1"/>
        <v>Ski</v>
      </c>
      <c r="N189" t="str">
        <f ca="1"/>
        <v>Skip</v>
      </c>
      <c r="O189" t="str">
        <f ca="1"/>
        <v>Skipl</v>
      </c>
      <c r="P189" t="str">
        <f ca="1"/>
        <v>Skiplo</v>
      </c>
      <c r="Q189" t="str">
        <f ca="1"/>
        <v>Skiploo</v>
      </c>
      <c r="R189" t="str">
        <f ca="1"/>
        <v>Skiploom</v>
      </c>
    </row>
    <row r="190" spans="1:19" x14ac:dyDescent="0.35">
      <c r="A190" s="1" t="s">
        <v>247</v>
      </c>
      <c r="B190" cm="1">
        <f t="array" aca="1" ref="B190" ca="1">SUM(_xlfn.XLOOKUP(MID(A190,ROW(INDIRECT("1:" &amp; LEN(A190))),1),refrence!$M$2:$M$53,refrence!$N$2:$N$53,0,0))</f>
        <v>25</v>
      </c>
      <c r="C190">
        <f t="shared" si="2"/>
        <v>8</v>
      </c>
      <c r="K190" t="str" cm="1">
        <f t="array" aca="1" ref="K190:R190" ca="1">TRANSPOSE(LEFT(A190,ROW(INDIRECT("1:"&amp;LEN(A190)))))</f>
        <v>J</v>
      </c>
      <c r="L190" t="str">
        <f ca="1"/>
        <v>Ju</v>
      </c>
      <c r="M190" t="str">
        <f ca="1"/>
        <v>Jum</v>
      </c>
      <c r="N190" t="str">
        <f ca="1"/>
        <v>Jump</v>
      </c>
      <c r="O190" t="str">
        <f ca="1"/>
        <v>Jumpl</v>
      </c>
      <c r="P190" t="str">
        <f ca="1"/>
        <v>Jumplu</v>
      </c>
      <c r="Q190" t="str">
        <f ca="1"/>
        <v>Jumpluf</v>
      </c>
      <c r="R190" t="str">
        <f ca="1"/>
        <v>Jumpluff</v>
      </c>
    </row>
    <row r="191" spans="1:19" x14ac:dyDescent="0.35">
      <c r="A191" s="1" t="s">
        <v>248</v>
      </c>
      <c r="B191" cm="1">
        <f t="array" aca="1" ref="B191" ca="1">SUM(_xlfn.XLOOKUP(MID(A191,ROW(INDIRECT("1:" &amp; LEN(A191))),1),refrence!$M$2:$M$53,refrence!$N$2:$N$53,0,0))</f>
        <v>9</v>
      </c>
      <c r="C191">
        <f t="shared" si="2"/>
        <v>5</v>
      </c>
      <c r="K191" t="str" cm="1">
        <f t="array" aca="1" ref="K191:O191" ca="1">TRANSPOSE(LEFT(A191,ROW(INDIRECT("1:"&amp;LEN(A191)))))</f>
        <v>A</v>
      </c>
      <c r="L191" t="str">
        <f ca="1"/>
        <v>Ai</v>
      </c>
      <c r="M191" t="str">
        <f ca="1"/>
        <v>Aip</v>
      </c>
      <c r="N191" t="str">
        <f ca="1"/>
        <v>Aipo</v>
      </c>
      <c r="O191" t="str">
        <f ca="1"/>
        <v>Aipom</v>
      </c>
    </row>
    <row r="192" spans="1:19" x14ac:dyDescent="0.35">
      <c r="A192" s="1" t="s">
        <v>249</v>
      </c>
      <c r="B192" cm="1">
        <f t="array" aca="1" ref="B192" ca="1">SUM(_xlfn.XLOOKUP(MID(A192,ROW(INDIRECT("1:" &amp; LEN(A192))),1),refrence!$M$2:$M$53,refrence!$N$2:$N$53,0,0))</f>
        <v>11</v>
      </c>
      <c r="C192">
        <f t="shared" si="2"/>
        <v>7</v>
      </c>
      <c r="K192" t="str" cm="1">
        <f t="array" aca="1" ref="K192:Q192" ca="1">TRANSPOSE(LEFT(A192,ROW(INDIRECT("1:"&amp;LEN(A192)))))</f>
        <v>S</v>
      </c>
      <c r="L192" t="str">
        <f ca="1"/>
        <v>Su</v>
      </c>
      <c r="M192" t="str">
        <f ca="1"/>
        <v>Sun</v>
      </c>
      <c r="N192" t="str">
        <f ca="1"/>
        <v>Sunk</v>
      </c>
      <c r="O192" t="str">
        <f ca="1"/>
        <v>Sunke</v>
      </c>
      <c r="P192" t="str">
        <f ca="1"/>
        <v>Sunker</v>
      </c>
      <c r="Q192" t="str">
        <f ca="1"/>
        <v>Sunkern</v>
      </c>
    </row>
    <row r="193" spans="1:20" x14ac:dyDescent="0.35">
      <c r="A193" s="1" t="s">
        <v>250</v>
      </c>
      <c r="B193" cm="1">
        <f t="array" aca="1" ref="B193" ca="1">SUM(_xlfn.XLOOKUP(MID(A193,ROW(INDIRECT("1:" &amp; LEN(A193))),1),refrence!$M$2:$M$53,refrence!$N$2:$N$53,0,0))</f>
        <v>11</v>
      </c>
      <c r="C193">
        <f t="shared" si="2"/>
        <v>8</v>
      </c>
      <c r="K193" t="str" cm="1">
        <f t="array" aca="1" ref="K193:R193" ca="1">TRANSPOSE(LEFT(A193,ROW(INDIRECT("1:"&amp;LEN(A193)))))</f>
        <v>S</v>
      </c>
      <c r="L193" t="str">
        <f ca="1"/>
        <v>Su</v>
      </c>
      <c r="M193" t="str">
        <f ca="1"/>
        <v>Sun</v>
      </c>
      <c r="N193" t="str">
        <f ca="1"/>
        <v>Sunf</v>
      </c>
      <c r="O193" t="str">
        <f ca="1"/>
        <v>Sunfl</v>
      </c>
      <c r="P193" t="str">
        <f ca="1"/>
        <v>Sunflo</v>
      </c>
      <c r="Q193" t="str">
        <f ca="1"/>
        <v>Sunflor</v>
      </c>
      <c r="R193" t="str">
        <f ca="1"/>
        <v>Sunflora</v>
      </c>
    </row>
    <row r="194" spans="1:20" x14ac:dyDescent="0.35">
      <c r="A194" s="1" t="s">
        <v>251</v>
      </c>
      <c r="B194" cm="1">
        <f t="array" aca="1" ref="B194" ca="1">SUM(_xlfn.XLOOKUP(MID(A194,ROW(INDIRECT("1:" &amp; LEN(A194))),1),refrence!$M$2:$M$53,refrence!$N$2:$N$53,0,0))</f>
        <v>10</v>
      </c>
      <c r="C194">
        <f t="shared" ref="C194:C257" si="3">LEN(A194)</f>
        <v>5</v>
      </c>
      <c r="K194" t="str" cm="1">
        <f t="array" aca="1" ref="K194:O194" ca="1">TRANSPOSE(LEFT(A194,ROW(INDIRECT("1:"&amp;LEN(A194)))))</f>
        <v>Y</v>
      </c>
      <c r="L194" t="str">
        <f ca="1"/>
        <v>Ya</v>
      </c>
      <c r="M194" t="str">
        <f ca="1"/>
        <v>Yan</v>
      </c>
      <c r="N194" t="str">
        <f ca="1"/>
        <v>Yanm</v>
      </c>
      <c r="O194" t="str">
        <f ca="1"/>
        <v>Yanma</v>
      </c>
    </row>
    <row r="195" spans="1:20" x14ac:dyDescent="0.35">
      <c r="A195" s="1" t="s">
        <v>252</v>
      </c>
      <c r="B195" cm="1">
        <f t="array" aca="1" ref="B195" ca="1">SUM(_xlfn.XLOOKUP(MID(A195,ROW(INDIRECT("1:" &amp; LEN(A195))),1),refrence!$M$2:$M$53,refrence!$N$2:$N$53,0,0))</f>
        <v>11</v>
      </c>
      <c r="C195">
        <f t="shared" si="3"/>
        <v>6</v>
      </c>
      <c r="K195" t="str" cm="1">
        <f t="array" aca="1" ref="K195:P195" ca="1">TRANSPOSE(LEFT(A195,ROW(INDIRECT("1:"&amp;LEN(A195)))))</f>
        <v>W</v>
      </c>
      <c r="L195" t="str">
        <f ca="1"/>
        <v>Wo</v>
      </c>
      <c r="M195" t="str">
        <f ca="1"/>
        <v>Woo</v>
      </c>
      <c r="N195" t="str">
        <f ca="1"/>
        <v>Woop</v>
      </c>
      <c r="O195" t="str">
        <f ca="1"/>
        <v>Woope</v>
      </c>
      <c r="P195" t="str">
        <f ca="1"/>
        <v>Wooper</v>
      </c>
    </row>
    <row r="196" spans="1:20" x14ac:dyDescent="0.35">
      <c r="A196" s="1" t="s">
        <v>253</v>
      </c>
      <c r="B196" cm="1">
        <f t="array" aca="1" ref="B196" ca="1">SUM(_xlfn.XLOOKUP(MID(A196,ROW(INDIRECT("1:" &amp; LEN(A196))),1),refrence!$M$2:$M$53,refrence!$N$2:$N$53,0,0))</f>
        <v>18</v>
      </c>
      <c r="C196">
        <f t="shared" si="3"/>
        <v>8</v>
      </c>
      <c r="K196" t="str" cm="1">
        <f t="array" aca="1" ref="K196:R196" ca="1">TRANSPOSE(LEFT(A196,ROW(INDIRECT("1:"&amp;LEN(A196)))))</f>
        <v>Q</v>
      </c>
      <c r="L196" t="str">
        <f ca="1"/>
        <v>Qu</v>
      </c>
      <c r="M196" t="str">
        <f ca="1"/>
        <v>Qua</v>
      </c>
      <c r="N196" t="str">
        <f ca="1"/>
        <v>Quag</v>
      </c>
      <c r="O196" t="str">
        <f ca="1"/>
        <v>Quags</v>
      </c>
      <c r="P196" t="str">
        <f ca="1"/>
        <v>Quagsi</v>
      </c>
      <c r="Q196" t="str">
        <f ca="1"/>
        <v>Quagsir</v>
      </c>
      <c r="R196" t="str">
        <f ca="1"/>
        <v>Quagsire</v>
      </c>
    </row>
    <row r="197" spans="1:20" x14ac:dyDescent="0.35">
      <c r="A197" s="1" t="s">
        <v>254</v>
      </c>
      <c r="B197" cm="1">
        <f t="array" aca="1" ref="B197" ca="1">SUM(_xlfn.XLOOKUP(MID(A197,ROW(INDIRECT("1:" &amp; LEN(A197))),1),refrence!$M$2:$M$53,refrence!$N$2:$N$53,0,0))</f>
        <v>8</v>
      </c>
      <c r="C197">
        <f t="shared" si="3"/>
        <v>6</v>
      </c>
      <c r="K197" t="str" cm="1">
        <f t="array" aca="1" ref="K197:P197" ca="1">TRANSPOSE(LEFT(A197,ROW(INDIRECT("1:"&amp;LEN(A197)))))</f>
        <v>E</v>
      </c>
      <c r="L197" t="str">
        <f ca="1"/>
        <v>Es</v>
      </c>
      <c r="M197" t="str">
        <f ca="1"/>
        <v>Esp</v>
      </c>
      <c r="N197" t="str">
        <f ca="1"/>
        <v>Espe</v>
      </c>
      <c r="O197" t="str">
        <f ca="1"/>
        <v>Espeo</v>
      </c>
      <c r="P197" t="str">
        <f ca="1"/>
        <v>Espeon</v>
      </c>
    </row>
    <row r="198" spans="1:20" x14ac:dyDescent="0.35">
      <c r="A198" s="1" t="s">
        <v>255</v>
      </c>
      <c r="B198" cm="1">
        <f t="array" aca="1" ref="B198" ca="1">SUM(_xlfn.XLOOKUP(MID(A198,ROW(INDIRECT("1:" &amp; LEN(A198))),1),refrence!$M$2:$M$53,refrence!$N$2:$N$53,0,0))</f>
        <v>11</v>
      </c>
      <c r="C198">
        <f t="shared" si="3"/>
        <v>7</v>
      </c>
      <c r="K198" t="str" cm="1">
        <f t="array" aca="1" ref="K198:Q198" ca="1">TRANSPOSE(LEFT(A198,ROW(INDIRECT("1:"&amp;LEN(A198)))))</f>
        <v>U</v>
      </c>
      <c r="L198" t="str">
        <f ca="1"/>
        <v>Um</v>
      </c>
      <c r="M198" t="str">
        <f ca="1"/>
        <v>Umb</v>
      </c>
      <c r="N198" t="str">
        <f ca="1"/>
        <v>Umbr</v>
      </c>
      <c r="O198" t="str">
        <f ca="1"/>
        <v>Umbre</v>
      </c>
      <c r="P198" t="str">
        <f ca="1"/>
        <v>Umbreo</v>
      </c>
      <c r="Q198" t="str">
        <f ca="1"/>
        <v>Umbreon</v>
      </c>
    </row>
    <row r="199" spans="1:20" x14ac:dyDescent="0.35">
      <c r="A199" s="1" t="s">
        <v>256</v>
      </c>
      <c r="B199" cm="1">
        <f t="array" aca="1" ref="B199" ca="1">SUM(_xlfn.XLOOKUP(MID(A199,ROW(INDIRECT("1:" &amp; LEN(A199))),1),refrence!$M$2:$M$53,refrence!$N$2:$N$53,0,0))</f>
        <v>16</v>
      </c>
      <c r="C199">
        <f t="shared" si="3"/>
        <v>7</v>
      </c>
      <c r="K199" t="str" cm="1">
        <f t="array" aca="1" ref="K199:Q199" ca="1">TRANSPOSE(LEFT(A199,ROW(INDIRECT("1:"&amp;LEN(A199)))))</f>
        <v>M</v>
      </c>
      <c r="L199" t="str">
        <f ca="1"/>
        <v>Mu</v>
      </c>
      <c r="M199" t="str">
        <f ca="1"/>
        <v>Mur</v>
      </c>
      <c r="N199" t="str">
        <f ca="1"/>
        <v>Murk</v>
      </c>
      <c r="O199" t="str">
        <f ca="1"/>
        <v>Murkr</v>
      </c>
      <c r="P199" t="str">
        <f ca="1"/>
        <v>Murkro</v>
      </c>
      <c r="Q199" t="str">
        <f ca="1"/>
        <v>Murkrow</v>
      </c>
    </row>
    <row r="200" spans="1:20" x14ac:dyDescent="0.35">
      <c r="A200" s="1" t="s">
        <v>257</v>
      </c>
      <c r="B200" cm="1">
        <f t="array" aca="1" ref="B200" ca="1">SUM(_xlfn.XLOOKUP(MID(A200,ROW(INDIRECT("1:" &amp; LEN(A200))),1),refrence!$M$2:$M$53,refrence!$N$2:$N$53,0,0))</f>
        <v>16</v>
      </c>
      <c r="C200">
        <f t="shared" si="3"/>
        <v>8</v>
      </c>
      <c r="K200" t="str" cm="1">
        <f t="array" aca="1" ref="K200:R200" ca="1">TRANSPOSE(LEFT(A200,ROW(INDIRECT("1:"&amp;LEN(A200)))))</f>
        <v>S</v>
      </c>
      <c r="L200" t="str">
        <f ca="1"/>
        <v>Sl</v>
      </c>
      <c r="M200" t="str">
        <f ca="1"/>
        <v>Slo</v>
      </c>
      <c r="N200" t="str">
        <f ca="1"/>
        <v>Slow</v>
      </c>
      <c r="O200" t="str">
        <f ca="1"/>
        <v>Slowk</v>
      </c>
      <c r="P200" t="str">
        <f ca="1"/>
        <v>Slowki</v>
      </c>
      <c r="Q200" t="str">
        <f ca="1"/>
        <v>Slowkin</v>
      </c>
      <c r="R200" t="str">
        <f ca="1"/>
        <v>Slowking</v>
      </c>
    </row>
    <row r="201" spans="1:20" x14ac:dyDescent="0.35">
      <c r="A201" s="1" t="s">
        <v>258</v>
      </c>
      <c r="B201" cm="1">
        <f t="array" aca="1" ref="B201" ca="1">SUM(_xlfn.XLOOKUP(MID(A201,ROW(INDIRECT("1:" &amp; LEN(A201))),1),refrence!$M$2:$M$53,refrence!$N$2:$N$53,0,0))</f>
        <v>16</v>
      </c>
      <c r="C201">
        <f t="shared" si="3"/>
        <v>10</v>
      </c>
      <c r="K201" t="str" cm="1">
        <f t="array" aca="1" ref="K201:T201" ca="1">TRANSPOSE(LEFT(A201,ROW(INDIRECT("1:"&amp;LEN(A201)))))</f>
        <v>M</v>
      </c>
      <c r="L201" t="str">
        <f ca="1"/>
        <v>Mi</v>
      </c>
      <c r="M201" t="str">
        <f ca="1"/>
        <v>Mis</v>
      </c>
      <c r="N201" t="str">
        <f ca="1"/>
        <v>Misd</v>
      </c>
      <c r="O201" t="str">
        <f ca="1"/>
        <v>Misdr</v>
      </c>
      <c r="P201" t="str">
        <f ca="1"/>
        <v>Misdre</v>
      </c>
      <c r="Q201" t="str">
        <f ca="1"/>
        <v>Misdrea</v>
      </c>
      <c r="R201" t="str">
        <f ca="1"/>
        <v>Misdreav</v>
      </c>
      <c r="S201" t="str">
        <f ca="1"/>
        <v>Misdreavu</v>
      </c>
      <c r="T201" t="str">
        <f ca="1"/>
        <v>Misdreavus</v>
      </c>
    </row>
    <row r="202" spans="1:20" x14ac:dyDescent="0.35">
      <c r="A202" s="1" t="s">
        <v>259</v>
      </c>
      <c r="B202" cm="1">
        <f t="array" aca="1" ref="B202" ca="1">SUM(_xlfn.XLOOKUP(MID(A202,ROW(INDIRECT("1:" &amp; LEN(A202))),1),refrence!$M$2:$M$53,refrence!$N$2:$N$53,0,0))</f>
        <v>8</v>
      </c>
      <c r="C202">
        <f t="shared" si="3"/>
        <v>5</v>
      </c>
      <c r="K202" t="str" cm="1">
        <f t="array" aca="1" ref="K202:O202" ca="1">TRANSPOSE(LEFT(A202,ROW(INDIRECT("1:"&amp;LEN(A202)))))</f>
        <v>U</v>
      </c>
      <c r="L202" t="str">
        <f ca="1"/>
        <v>Un</v>
      </c>
      <c r="M202" t="str">
        <f ca="1"/>
        <v>Uno</v>
      </c>
      <c r="N202" t="str">
        <f ca="1"/>
        <v>Unow</v>
      </c>
      <c r="O202" t="str">
        <f ca="1"/>
        <v>Unown</v>
      </c>
    </row>
    <row r="203" spans="1:20" x14ac:dyDescent="0.35">
      <c r="A203" s="1" t="s">
        <v>260</v>
      </c>
      <c r="B203" cm="1">
        <f t="array" aca="1" ref="B203" ca="1">SUM(_xlfn.XLOOKUP(MID(A203,ROW(INDIRECT("1:" &amp; LEN(A203))),1),refrence!$M$2:$M$53,refrence!$N$2:$N$53,0,0))</f>
        <v>22</v>
      </c>
      <c r="C203">
        <f t="shared" si="3"/>
        <v>9</v>
      </c>
      <c r="K203" t="str" cm="1">
        <f t="array" aca="1" ref="K203:S203" ca="1">TRANSPOSE(LEFT(A203,ROW(INDIRECT("1:"&amp;LEN(A203)))))</f>
        <v>W</v>
      </c>
      <c r="L203" t="str">
        <f ca="1"/>
        <v>Wo</v>
      </c>
      <c r="M203" t="str">
        <f ca="1"/>
        <v>Wob</v>
      </c>
      <c r="N203" t="str">
        <f ca="1"/>
        <v>Wobb</v>
      </c>
      <c r="O203" t="str">
        <f ca="1"/>
        <v>Wobbu</v>
      </c>
      <c r="P203" t="str">
        <f ca="1"/>
        <v>Wobbuf</v>
      </c>
      <c r="Q203" t="str">
        <f ca="1"/>
        <v>Wobbuff</v>
      </c>
      <c r="R203" t="str">
        <f ca="1"/>
        <v>Wobbuffe</v>
      </c>
      <c r="S203" t="str">
        <f ca="1"/>
        <v>Wobbuffet</v>
      </c>
    </row>
    <row r="204" spans="1:20" x14ac:dyDescent="0.35">
      <c r="A204" s="1" t="s">
        <v>261</v>
      </c>
      <c r="B204" cm="1">
        <f t="array" aca="1" ref="B204" ca="1">SUM(_xlfn.XLOOKUP(MID(A204,ROW(INDIRECT("1:" &amp; LEN(A204))),1),refrence!$M$2:$M$53,refrence!$N$2:$N$53,0,0))</f>
        <v>14</v>
      </c>
      <c r="C204">
        <f t="shared" si="3"/>
        <v>9</v>
      </c>
      <c r="K204" t="str" cm="1">
        <f t="array" aca="1" ref="K204:S204" ca="1">TRANSPOSE(LEFT(A204,ROW(INDIRECT("1:"&amp;LEN(A204)))))</f>
        <v>G</v>
      </c>
      <c r="L204" t="str">
        <f ca="1"/>
        <v>Gi</v>
      </c>
      <c r="M204" t="str">
        <f ca="1"/>
        <v>Gir</v>
      </c>
      <c r="N204" t="str">
        <f ca="1"/>
        <v>Gira</v>
      </c>
      <c r="O204" t="str">
        <f ca="1"/>
        <v>Giraf</v>
      </c>
      <c r="P204" t="str">
        <f ca="1"/>
        <v>Girafa</v>
      </c>
      <c r="Q204" t="str">
        <f ca="1"/>
        <v>Girafar</v>
      </c>
      <c r="R204" t="str">
        <f ca="1"/>
        <v>Girafari</v>
      </c>
      <c r="S204" t="str">
        <f ca="1"/>
        <v>Girafarig</v>
      </c>
    </row>
    <row r="205" spans="1:20" x14ac:dyDescent="0.35">
      <c r="A205" s="1" t="s">
        <v>262</v>
      </c>
      <c r="B205" cm="1">
        <f t="array" aca="1" ref="B205" ca="1">SUM(_xlfn.XLOOKUP(MID(A205,ROW(INDIRECT("1:" &amp; LEN(A205))),1),refrence!$M$2:$M$53,refrence!$N$2:$N$53,0,0))</f>
        <v>10</v>
      </c>
      <c r="C205">
        <f t="shared" si="3"/>
        <v>6</v>
      </c>
      <c r="K205" t="str" cm="1">
        <f t="array" aca="1" ref="K205:P205" ca="1">TRANSPOSE(LEFT(A205,ROW(INDIRECT("1:"&amp;LEN(A205)))))</f>
        <v>P</v>
      </c>
      <c r="L205" t="str">
        <f ca="1"/>
        <v>Pi</v>
      </c>
      <c r="M205" t="str">
        <f ca="1"/>
        <v>Pin</v>
      </c>
      <c r="N205" t="str">
        <f ca="1"/>
        <v>Pine</v>
      </c>
      <c r="O205" t="str">
        <f ca="1"/>
        <v>Pinec</v>
      </c>
      <c r="P205" t="str">
        <f ca="1"/>
        <v>Pineco</v>
      </c>
    </row>
    <row r="206" spans="1:20" x14ac:dyDescent="0.35">
      <c r="A206" s="1" t="s">
        <v>263</v>
      </c>
      <c r="B206" cm="1">
        <f t="array" aca="1" ref="B206" ca="1">SUM(_xlfn.XLOOKUP(MID(A206,ROW(INDIRECT("1:" &amp; LEN(A206))),1),refrence!$M$2:$M$53,refrence!$N$2:$N$53,0,0))</f>
        <v>13</v>
      </c>
      <c r="C206">
        <f t="shared" si="3"/>
        <v>10</v>
      </c>
      <c r="K206" t="str" cm="1">
        <f t="array" aca="1" ref="K206:T206" ca="1">TRANSPOSE(LEFT(A206,ROW(INDIRECT("1:"&amp;LEN(A206)))))</f>
        <v>F</v>
      </c>
      <c r="L206" t="str">
        <f ca="1"/>
        <v>Fo</v>
      </c>
      <c r="M206" t="str">
        <f ca="1"/>
        <v>For</v>
      </c>
      <c r="N206" t="str">
        <f ca="1"/>
        <v>Forr</v>
      </c>
      <c r="O206" t="str">
        <f ca="1"/>
        <v>Forre</v>
      </c>
      <c r="P206" t="str">
        <f ca="1"/>
        <v>Forret</v>
      </c>
      <c r="Q206" t="str">
        <f ca="1"/>
        <v>Forretr</v>
      </c>
      <c r="R206" t="str">
        <f ca="1"/>
        <v>Forretre</v>
      </c>
      <c r="S206" t="str">
        <f ca="1"/>
        <v>Forretres</v>
      </c>
      <c r="T206" t="str">
        <f ca="1"/>
        <v>Forretress</v>
      </c>
    </row>
    <row r="207" spans="1:20" x14ac:dyDescent="0.35">
      <c r="A207" s="1" t="s">
        <v>264</v>
      </c>
      <c r="B207" cm="1">
        <f t="array" aca="1" ref="B207" ca="1">SUM(_xlfn.XLOOKUP(MID(A207,ROW(INDIRECT("1:" &amp; LEN(A207))),1),refrence!$M$2:$M$53,refrence!$N$2:$N$53,0,0))</f>
        <v>14</v>
      </c>
      <c r="C207">
        <f t="shared" si="3"/>
        <v>9</v>
      </c>
      <c r="K207" t="str" cm="1">
        <f t="array" aca="1" ref="K207:S207" ca="1">TRANSPOSE(LEFT(A207,ROW(INDIRECT("1:"&amp;LEN(A207)))))</f>
        <v>D</v>
      </c>
      <c r="L207" t="str">
        <f ca="1"/>
        <v>Du</v>
      </c>
      <c r="M207" t="str">
        <f ca="1"/>
        <v>Dun</v>
      </c>
      <c r="N207" t="str">
        <f ca="1"/>
        <v>Duns</v>
      </c>
      <c r="O207" t="str">
        <f ca="1"/>
        <v>Dunsp</v>
      </c>
      <c r="P207" t="str">
        <f ca="1"/>
        <v>Dunspa</v>
      </c>
      <c r="Q207" t="str">
        <f ca="1"/>
        <v>Dunspar</v>
      </c>
      <c r="R207" t="str">
        <f ca="1"/>
        <v>Dunsparc</v>
      </c>
      <c r="S207" t="str">
        <f ca="1"/>
        <v>Dunsparce</v>
      </c>
    </row>
    <row r="208" spans="1:20" x14ac:dyDescent="0.35">
      <c r="A208" s="1" t="s">
        <v>265</v>
      </c>
      <c r="B208" cm="1">
        <f t="array" aca="1" ref="B208" ca="1">SUM(_xlfn.XLOOKUP(MID(A208,ROW(INDIRECT("1:" &amp; LEN(A208))),1),refrence!$M$2:$M$53,refrence!$N$2:$N$53,0,0))</f>
        <v>8</v>
      </c>
      <c r="C208">
        <f t="shared" si="3"/>
        <v>6</v>
      </c>
      <c r="K208" t="str" cm="1">
        <f t="array" aca="1" ref="K208:P208" ca="1">TRANSPOSE(LEFT(A208,ROW(INDIRECT("1:"&amp;LEN(A208)))))</f>
        <v>G</v>
      </c>
      <c r="L208" t="str">
        <f ca="1"/>
        <v>Gl</v>
      </c>
      <c r="M208" t="str">
        <f ca="1"/>
        <v>Gli</v>
      </c>
      <c r="N208" t="str">
        <f ca="1"/>
        <v>Glig</v>
      </c>
      <c r="O208" t="str">
        <f ca="1"/>
        <v>Gliga</v>
      </c>
      <c r="P208" t="str">
        <f ca="1"/>
        <v>Gligar</v>
      </c>
    </row>
    <row r="209" spans="1:19" x14ac:dyDescent="0.35">
      <c r="A209" s="1" t="s">
        <v>266</v>
      </c>
      <c r="B209" cm="1">
        <f t="array" aca="1" ref="B209" ca="1">SUM(_xlfn.XLOOKUP(MID(A209,ROW(INDIRECT("1:" &amp; LEN(A209))),1),refrence!$M$2:$M$53,refrence!$N$2:$N$53,0,0))</f>
        <v>14</v>
      </c>
      <c r="C209">
        <f t="shared" si="3"/>
        <v>7</v>
      </c>
      <c r="K209" t="str" cm="1">
        <f t="array" aca="1" ref="K209:Q209" ca="1">TRANSPOSE(LEFT(A209,ROW(INDIRECT("1:"&amp;LEN(A209)))))</f>
        <v>S</v>
      </c>
      <c r="L209" t="str">
        <f ca="1"/>
        <v>St</v>
      </c>
      <c r="M209" t="str">
        <f ca="1"/>
        <v>Ste</v>
      </c>
      <c r="N209" t="str">
        <f ca="1"/>
        <v>Stee</v>
      </c>
      <c r="O209" t="str">
        <f ca="1"/>
        <v>Steel</v>
      </c>
      <c r="P209" t="str">
        <f ca="1"/>
        <v>Steeli</v>
      </c>
      <c r="Q209" t="str">
        <f ca="1"/>
        <v>Steelix</v>
      </c>
    </row>
    <row r="210" spans="1:19" x14ac:dyDescent="0.35">
      <c r="A210" s="1" t="s">
        <v>267</v>
      </c>
      <c r="B210" cm="1">
        <f t="array" aca="1" ref="B210" ca="1">SUM(_xlfn.XLOOKUP(MID(A210,ROW(INDIRECT("1:" &amp; LEN(A210))),1),refrence!$M$2:$M$53,refrence!$N$2:$N$53,0,0))</f>
        <v>12</v>
      </c>
      <c r="C210">
        <f t="shared" si="3"/>
        <v>8</v>
      </c>
      <c r="K210" t="str" cm="1">
        <f t="array" aca="1" ref="K210:R210" ca="1">TRANSPOSE(LEFT(A210,ROW(INDIRECT("1:"&amp;LEN(A210)))))</f>
        <v>S</v>
      </c>
      <c r="L210" t="str">
        <f ca="1"/>
        <v>Sn</v>
      </c>
      <c r="M210" t="str">
        <f ca="1"/>
        <v>Snu</v>
      </c>
      <c r="N210" t="str">
        <f ca="1"/>
        <v>Snub</v>
      </c>
      <c r="O210" t="str">
        <f ca="1"/>
        <v>Snubb</v>
      </c>
      <c r="P210" t="str">
        <f ca="1"/>
        <v>Snubbu</v>
      </c>
      <c r="Q210" t="str">
        <f ca="1"/>
        <v>Snubbul</v>
      </c>
      <c r="R210" t="str">
        <f ca="1"/>
        <v>Snubbull</v>
      </c>
    </row>
    <row r="211" spans="1:19" x14ac:dyDescent="0.35">
      <c r="A211" s="1" t="s">
        <v>268</v>
      </c>
      <c r="B211" cm="1">
        <f t="array" aca="1" ref="B211" ca="1">SUM(_xlfn.XLOOKUP(MID(A211,ROW(INDIRECT("1:" &amp; LEN(A211))),1),refrence!$M$2:$M$53,refrence!$N$2:$N$53,0,0))</f>
        <v>11</v>
      </c>
      <c r="C211">
        <f t="shared" si="3"/>
        <v>8</v>
      </c>
      <c r="K211" t="str" cm="1">
        <f t="array" aca="1" ref="K211:R211" ca="1">TRANSPOSE(LEFT(A211,ROW(INDIRECT("1:"&amp;LEN(A211)))))</f>
        <v>G</v>
      </c>
      <c r="L211" t="str">
        <f ca="1"/>
        <v>Gr</v>
      </c>
      <c r="M211" t="str">
        <f ca="1"/>
        <v>Gra</v>
      </c>
      <c r="N211" t="str">
        <f ca="1"/>
        <v>Gran</v>
      </c>
      <c r="O211" t="str">
        <f ca="1"/>
        <v>Granb</v>
      </c>
      <c r="P211" t="str">
        <f ca="1"/>
        <v>Granbu</v>
      </c>
      <c r="Q211" t="str">
        <f ca="1"/>
        <v>Granbul</v>
      </c>
      <c r="R211" t="str">
        <f ca="1"/>
        <v>Granbull</v>
      </c>
    </row>
    <row r="212" spans="1:19" x14ac:dyDescent="0.35">
      <c r="A212" s="1" t="s">
        <v>269</v>
      </c>
      <c r="B212" cm="1">
        <f t="array" aca="1" ref="B212" ca="1">SUM(_xlfn.XLOOKUP(MID(A212,ROW(INDIRECT("1:" &amp; LEN(A212))),1),refrence!$M$2:$M$53,refrence!$N$2:$N$53,0,0))</f>
        <v>26</v>
      </c>
      <c r="C212">
        <f t="shared" si="3"/>
        <v>8</v>
      </c>
      <c r="K212" t="str" cm="1">
        <f t="array" aca="1" ref="K212:R212" ca="1">TRANSPOSE(LEFT(A212,ROW(INDIRECT("1:"&amp;LEN(A212)))))</f>
        <v>Q</v>
      </c>
      <c r="L212" t="str">
        <f ca="1"/>
        <v>Qw</v>
      </c>
      <c r="M212" t="str">
        <f ca="1"/>
        <v>Qwi</v>
      </c>
      <c r="N212" t="str">
        <f ca="1"/>
        <v>Qwil</v>
      </c>
      <c r="O212" t="str">
        <f ca="1"/>
        <v>Qwilf</v>
      </c>
      <c r="P212" t="str">
        <f ca="1"/>
        <v>Qwilfi</v>
      </c>
      <c r="Q212" t="str">
        <f ca="1"/>
        <v>Qwilfis</v>
      </c>
      <c r="R212" t="str">
        <f ca="1"/>
        <v>Qwilfish</v>
      </c>
    </row>
    <row r="213" spans="1:19" x14ac:dyDescent="0.35">
      <c r="A213" s="1" t="s">
        <v>270</v>
      </c>
      <c r="B213" cm="1">
        <f t="array" aca="1" ref="B213" ca="1">SUM(_xlfn.XLOOKUP(MID(A213,ROW(INDIRECT("1:" &amp; LEN(A213))),1),refrence!$M$2:$M$53,refrence!$N$2:$N$53,0,0))</f>
        <v>17</v>
      </c>
      <c r="C213">
        <f t="shared" si="3"/>
        <v>6</v>
      </c>
      <c r="K213" t="str" cm="1">
        <f t="array" aca="1" ref="K213:P213" ca="1">TRANSPOSE(LEFT(A213,ROW(INDIRECT("1:"&amp;LEN(A213)))))</f>
        <v>S</v>
      </c>
      <c r="L213" t="str">
        <f ca="1"/>
        <v>Sc</v>
      </c>
      <c r="M213" t="str">
        <f ca="1"/>
        <v>Sci</v>
      </c>
      <c r="N213" t="str">
        <f ca="1"/>
        <v>Sciz</v>
      </c>
      <c r="O213" t="str">
        <f ca="1"/>
        <v>Scizo</v>
      </c>
      <c r="P213" t="str">
        <f ca="1"/>
        <v>Scizor</v>
      </c>
    </row>
    <row r="214" spans="1:19" x14ac:dyDescent="0.35">
      <c r="A214" s="1" t="s">
        <v>271</v>
      </c>
      <c r="B214" cm="1">
        <f t="array" aca="1" ref="B214" ca="1">SUM(_xlfn.XLOOKUP(MID(A214,ROW(INDIRECT("1:" &amp; LEN(A214))),1),refrence!$M$2:$M$53,refrence!$N$2:$N$53,0,0))</f>
        <v>16</v>
      </c>
      <c r="C214">
        <f t="shared" si="3"/>
        <v>7</v>
      </c>
      <c r="K214" t="str" cm="1">
        <f t="array" aca="1" ref="K214:Q214" ca="1">TRANSPOSE(LEFT(A214,ROW(INDIRECT("1:"&amp;LEN(A214)))))</f>
        <v>S</v>
      </c>
      <c r="L214" t="str">
        <f ca="1"/>
        <v>Sh</v>
      </c>
      <c r="M214" t="str">
        <f ca="1"/>
        <v>Shu</v>
      </c>
      <c r="N214" t="str">
        <f ca="1"/>
        <v>Shuc</v>
      </c>
      <c r="O214" t="str">
        <f ca="1"/>
        <v>Shuck</v>
      </c>
      <c r="P214" t="str">
        <f ca="1"/>
        <v>Shuckl</v>
      </c>
      <c r="Q214" t="str">
        <f ca="1"/>
        <v>Shuckle</v>
      </c>
    </row>
    <row r="215" spans="1:19" x14ac:dyDescent="0.35">
      <c r="A215" s="1" t="s">
        <v>272</v>
      </c>
      <c r="B215" cm="1">
        <f t="array" aca="1" ref="B215" ca="1">SUM(_xlfn.XLOOKUP(MID(A215,ROW(INDIRECT("1:" &amp; LEN(A215))),1),refrence!$M$2:$M$53,refrence!$N$2:$N$53,0,0))</f>
        <v>14</v>
      </c>
      <c r="C215">
        <f t="shared" si="3"/>
        <v>9</v>
      </c>
      <c r="K215" t="str" cm="1">
        <f t="array" aca="1" ref="K215:S215" ca="1">TRANSPOSE(LEFT(A215,ROW(INDIRECT("1:"&amp;LEN(A215)))))</f>
        <v>H</v>
      </c>
      <c r="L215" t="str">
        <f ca="1"/>
        <v>He</v>
      </c>
      <c r="M215" t="str">
        <f ca="1"/>
        <v>Her</v>
      </c>
      <c r="N215" t="str">
        <f ca="1"/>
        <v>Hera</v>
      </c>
      <c r="O215" t="str">
        <f ca="1"/>
        <v>Herac</v>
      </c>
      <c r="P215" t="str">
        <f ca="1"/>
        <v>Heracr</v>
      </c>
      <c r="Q215" t="str">
        <f ca="1"/>
        <v>Heracro</v>
      </c>
      <c r="R215" t="str">
        <f ca="1"/>
        <v>Heracros</v>
      </c>
      <c r="S215" t="str">
        <f ca="1"/>
        <v>Heracross</v>
      </c>
    </row>
    <row r="216" spans="1:19" x14ac:dyDescent="0.35">
      <c r="A216" s="1" t="s">
        <v>273</v>
      </c>
      <c r="B216" cm="1">
        <f t="array" aca="1" ref="B216" ca="1">SUM(_xlfn.XLOOKUP(MID(A216,ROW(INDIRECT("1:" &amp; LEN(A216))),1),refrence!$M$2:$M$53,refrence!$N$2:$N$53,0,0))</f>
        <v>7</v>
      </c>
      <c r="C216">
        <f t="shared" si="3"/>
        <v>7</v>
      </c>
      <c r="K216" t="str" cm="1">
        <f t="array" aca="1" ref="K216:Q216" ca="1">TRANSPOSE(LEFT(A216,ROW(INDIRECT("1:"&amp;LEN(A216)))))</f>
        <v>S</v>
      </c>
      <c r="L216" t="str">
        <f ca="1"/>
        <v>Sn</v>
      </c>
      <c r="M216" t="str">
        <f ca="1"/>
        <v>Sne</v>
      </c>
      <c r="N216" t="str">
        <f ca="1"/>
        <v>Snea</v>
      </c>
      <c r="O216" t="str">
        <f ca="1"/>
        <v>Sneas</v>
      </c>
      <c r="P216" t="str">
        <f ca="1"/>
        <v>Snease</v>
      </c>
      <c r="Q216" t="str">
        <f ca="1"/>
        <v>Sneasel</v>
      </c>
    </row>
    <row r="217" spans="1:19" x14ac:dyDescent="0.35">
      <c r="A217" s="1" t="s">
        <v>274</v>
      </c>
      <c r="B217" cm="1">
        <f t="array" aca="1" ref="B217" ca="1">SUM(_xlfn.XLOOKUP(MID(A217,ROW(INDIRECT("1:" &amp; LEN(A217))),1),refrence!$M$2:$M$53,refrence!$N$2:$N$53,0,0))</f>
        <v>11</v>
      </c>
      <c r="C217">
        <f t="shared" si="3"/>
        <v>9</v>
      </c>
      <c r="K217" t="str" cm="1">
        <f t="array" aca="1" ref="K217:S217" ca="1">TRANSPOSE(LEFT(A217,ROW(INDIRECT("1:"&amp;LEN(A217)))))</f>
        <v>T</v>
      </c>
      <c r="L217" t="str">
        <f ca="1"/>
        <v>Te</v>
      </c>
      <c r="M217" t="str">
        <f ca="1"/>
        <v>Ted</v>
      </c>
      <c r="N217" t="str">
        <f ca="1"/>
        <v>Tedd</v>
      </c>
      <c r="O217" t="str">
        <f ca="1"/>
        <v>Teddi</v>
      </c>
      <c r="P217" t="str">
        <f ca="1"/>
        <v>Teddiu</v>
      </c>
      <c r="Q217" t="str">
        <f ca="1"/>
        <v>Teddiur</v>
      </c>
      <c r="R217" t="str">
        <f ca="1"/>
        <v>Teddiurs</v>
      </c>
      <c r="S217" t="str">
        <f ca="1"/>
        <v>Teddiursa</v>
      </c>
    </row>
    <row r="218" spans="1:19" x14ac:dyDescent="0.35">
      <c r="A218" s="1" t="s">
        <v>275</v>
      </c>
      <c r="B218" cm="1">
        <f t="array" aca="1" ref="B218" ca="1">SUM(_xlfn.XLOOKUP(MID(A218,ROW(INDIRECT("1:" &amp; LEN(A218))),1),refrence!$M$2:$M$53,refrence!$N$2:$N$53,0,0))</f>
        <v>9</v>
      </c>
      <c r="C218">
        <f t="shared" si="3"/>
        <v>8</v>
      </c>
      <c r="K218" t="str" cm="1">
        <f t="array" aca="1" ref="K218:R218" ca="1">TRANSPOSE(LEFT(A218,ROW(INDIRECT("1:"&amp;LEN(A218)))))</f>
        <v>U</v>
      </c>
      <c r="L218" t="str">
        <f ca="1"/>
        <v>Ur</v>
      </c>
      <c r="M218" t="str">
        <f ca="1"/>
        <v>Urs</v>
      </c>
      <c r="N218" t="str">
        <f ca="1"/>
        <v>Ursa</v>
      </c>
      <c r="O218" t="str">
        <f ca="1"/>
        <v>Ursar</v>
      </c>
      <c r="P218" t="str">
        <f ca="1"/>
        <v>Ursari</v>
      </c>
      <c r="Q218" t="str">
        <f ca="1"/>
        <v>Ursarin</v>
      </c>
      <c r="R218" t="str">
        <f ca="1"/>
        <v>Ursaring</v>
      </c>
    </row>
    <row r="219" spans="1:19" x14ac:dyDescent="0.35">
      <c r="A219" s="1" t="s">
        <v>276</v>
      </c>
      <c r="B219" cm="1">
        <f t="array" aca="1" ref="B219" ca="1">SUM(_xlfn.XLOOKUP(MID(A219,ROW(INDIRECT("1:" &amp; LEN(A219))),1),refrence!$M$2:$M$53,refrence!$N$2:$N$53,0,0))</f>
        <v>9</v>
      </c>
      <c r="C219">
        <f t="shared" si="3"/>
        <v>6</v>
      </c>
      <c r="K219" t="str" cm="1">
        <f t="array" aca="1" ref="K219:P219" ca="1">TRANSPOSE(LEFT(A219,ROW(INDIRECT("1:"&amp;LEN(A219)))))</f>
        <v>S</v>
      </c>
      <c r="L219" t="str">
        <f ca="1"/>
        <v>Sl</v>
      </c>
      <c r="M219" t="str">
        <f ca="1"/>
        <v>Slu</v>
      </c>
      <c r="N219" t="str">
        <f ca="1"/>
        <v>Slug</v>
      </c>
      <c r="O219" t="str">
        <f ca="1"/>
        <v>Slugm</v>
      </c>
      <c r="P219" t="str">
        <f ca="1"/>
        <v>Slugma</v>
      </c>
    </row>
    <row r="220" spans="1:19" x14ac:dyDescent="0.35">
      <c r="A220" s="1" t="s">
        <v>277</v>
      </c>
      <c r="B220" cm="1">
        <f t="array" aca="1" ref="B220" ca="1">SUM(_xlfn.XLOOKUP(MID(A220,ROW(INDIRECT("1:" &amp; LEN(A220))),1),refrence!$M$2:$M$53,refrence!$N$2:$N$53,0,0))</f>
        <v>14</v>
      </c>
      <c r="C220">
        <f t="shared" si="3"/>
        <v>8</v>
      </c>
      <c r="K220" t="str" cm="1">
        <f t="array" aca="1" ref="K220:R220" ca="1">TRANSPOSE(LEFT(A220,ROW(INDIRECT("1:"&amp;LEN(A220)))))</f>
        <v>M</v>
      </c>
      <c r="L220" t="str">
        <f ca="1"/>
        <v>Ma</v>
      </c>
      <c r="M220" t="str">
        <f ca="1"/>
        <v>Mag</v>
      </c>
      <c r="N220" t="str">
        <f ca="1"/>
        <v>Magc</v>
      </c>
      <c r="O220" t="str">
        <f ca="1"/>
        <v>Magca</v>
      </c>
      <c r="P220" t="str">
        <f ca="1"/>
        <v>Magcar</v>
      </c>
      <c r="Q220" t="str">
        <f ca="1"/>
        <v>Magcarg</v>
      </c>
      <c r="R220" t="str">
        <f ca="1"/>
        <v>Magcargo</v>
      </c>
    </row>
    <row r="221" spans="1:19" x14ac:dyDescent="0.35">
      <c r="A221" s="1" t="s">
        <v>278</v>
      </c>
      <c r="B221" cm="1">
        <f t="array" aca="1" ref="B221" ca="1">SUM(_xlfn.XLOOKUP(MID(A221,ROW(INDIRECT("1:" &amp; LEN(A221))),1),refrence!$M$2:$M$53,refrence!$N$2:$N$53,0,0))</f>
        <v>11</v>
      </c>
      <c r="C221">
        <f t="shared" si="3"/>
        <v>6</v>
      </c>
      <c r="K221" t="str" cm="1">
        <f t="array" aca="1" ref="K221:P221" ca="1">TRANSPOSE(LEFT(A221,ROW(INDIRECT("1:"&amp;LEN(A221)))))</f>
        <v>S</v>
      </c>
      <c r="L221" t="str">
        <f ca="1"/>
        <v>Sw</v>
      </c>
      <c r="M221" t="str">
        <f ca="1"/>
        <v>Swi</v>
      </c>
      <c r="N221" t="str">
        <f ca="1"/>
        <v>Swin</v>
      </c>
      <c r="O221" t="str">
        <f ca="1"/>
        <v>Swinu</v>
      </c>
      <c r="P221" t="str">
        <f ca="1"/>
        <v>Swinub</v>
      </c>
    </row>
    <row r="222" spans="1:19" x14ac:dyDescent="0.35">
      <c r="A222" s="1" t="s">
        <v>279</v>
      </c>
      <c r="B222" cm="1">
        <f t="array" aca="1" ref="B222" ca="1">SUM(_xlfn.XLOOKUP(MID(A222,ROW(INDIRECT("1:" &amp; LEN(A222))),1),refrence!$M$2:$M$53,refrence!$N$2:$N$53,0,0))</f>
        <v>14</v>
      </c>
      <c r="C222">
        <f t="shared" si="3"/>
        <v>9</v>
      </c>
      <c r="K222" t="str" cm="1">
        <f t="array" aca="1" ref="K222:S222" ca="1">TRANSPOSE(LEFT(A222,ROW(INDIRECT("1:"&amp;LEN(A222)))))</f>
        <v>P</v>
      </c>
      <c r="L222" t="str">
        <f ca="1"/>
        <v>Pi</v>
      </c>
      <c r="M222" t="str">
        <f ca="1"/>
        <v>Pil</v>
      </c>
      <c r="N222" t="str">
        <f ca="1"/>
        <v>Pilo</v>
      </c>
      <c r="O222" t="str">
        <f ca="1"/>
        <v>Pilos</v>
      </c>
      <c r="P222" t="str">
        <f ca="1"/>
        <v>Pilosw</v>
      </c>
      <c r="Q222" t="str">
        <f ca="1"/>
        <v>Piloswi</v>
      </c>
      <c r="R222" t="str">
        <f ca="1"/>
        <v>Piloswin</v>
      </c>
      <c r="S222" t="str">
        <f ca="1"/>
        <v>Piloswine</v>
      </c>
    </row>
    <row r="223" spans="1:19" x14ac:dyDescent="0.35">
      <c r="A223" s="1" t="s">
        <v>280</v>
      </c>
      <c r="B223" cm="1">
        <f t="array" aca="1" ref="B223" ca="1">SUM(_xlfn.XLOOKUP(MID(A223,ROW(INDIRECT("1:" &amp; LEN(A223))),1),refrence!$M$2:$M$53,refrence!$N$2:$N$53,0,0))</f>
        <v>9</v>
      </c>
      <c r="C223">
        <f t="shared" si="3"/>
        <v>7</v>
      </c>
      <c r="K223" t="str" cm="1">
        <f t="array" aca="1" ref="K223:Q223" ca="1">TRANSPOSE(LEFT(A223,ROW(INDIRECT("1:"&amp;LEN(A223)))))</f>
        <v>C</v>
      </c>
      <c r="L223" t="str">
        <f ca="1"/>
        <v>Co</v>
      </c>
      <c r="M223" t="str">
        <f ca="1"/>
        <v>Cor</v>
      </c>
      <c r="N223" t="str">
        <f ca="1"/>
        <v>Cors</v>
      </c>
      <c r="O223" t="str">
        <f ca="1"/>
        <v>Corso</v>
      </c>
      <c r="P223" t="str">
        <f ca="1"/>
        <v>Corsol</v>
      </c>
      <c r="Q223" t="str">
        <f ca="1"/>
        <v>Corsola</v>
      </c>
    </row>
    <row r="224" spans="1:19" x14ac:dyDescent="0.35">
      <c r="A224" s="1" t="s">
        <v>281</v>
      </c>
      <c r="B224" cm="1">
        <f t="array" aca="1" ref="B224" ca="1">SUM(_xlfn.XLOOKUP(MID(A224,ROW(INDIRECT("1:" &amp; LEN(A224))),1),refrence!$M$2:$M$53,refrence!$N$2:$N$53,0,0))</f>
        <v>11</v>
      </c>
      <c r="C224">
        <f t="shared" si="3"/>
        <v>8</v>
      </c>
      <c r="K224" t="str" cm="1">
        <f t="array" aca="1" ref="K224:R224" ca="1">TRANSPOSE(LEFT(A224,ROW(INDIRECT("1:"&amp;LEN(A224)))))</f>
        <v>R</v>
      </c>
      <c r="L224" t="str">
        <f ca="1"/>
        <v>Re</v>
      </c>
      <c r="M224" t="str">
        <f ca="1"/>
        <v>Rem</v>
      </c>
      <c r="N224" t="str">
        <f ca="1"/>
        <v>Remo</v>
      </c>
      <c r="O224" t="str">
        <f ca="1"/>
        <v>Remor</v>
      </c>
      <c r="P224" t="str">
        <f ca="1"/>
        <v>Remora</v>
      </c>
      <c r="Q224" t="str">
        <f ca="1"/>
        <v>Remorai</v>
      </c>
      <c r="R224" t="str">
        <f ca="1"/>
        <v>Remoraid</v>
      </c>
    </row>
    <row r="225" spans="1:19" x14ac:dyDescent="0.35">
      <c r="A225" s="1" t="s">
        <v>282</v>
      </c>
      <c r="B225" cm="1">
        <f t="array" aca="1" ref="B225" ca="1">SUM(_xlfn.XLOOKUP(MID(A225,ROW(INDIRECT("1:" &amp; LEN(A225))),1),refrence!$M$2:$M$53,refrence!$N$2:$N$53,0,0))</f>
        <v>14</v>
      </c>
      <c r="C225">
        <f t="shared" si="3"/>
        <v>9</v>
      </c>
      <c r="K225" t="str" cm="1">
        <f t="array" aca="1" ref="K225:S225" ca="1">TRANSPOSE(LEFT(A225,ROW(INDIRECT("1:"&amp;LEN(A225)))))</f>
        <v>O</v>
      </c>
      <c r="L225" t="str">
        <f ca="1"/>
        <v>Oc</v>
      </c>
      <c r="M225" t="str">
        <f ca="1"/>
        <v>Oct</v>
      </c>
      <c r="N225" t="str">
        <f ca="1"/>
        <v>Octi</v>
      </c>
      <c r="O225" t="str">
        <f ca="1"/>
        <v>Octil</v>
      </c>
      <c r="P225" t="str">
        <f ca="1"/>
        <v>Octill</v>
      </c>
      <c r="Q225" t="str">
        <f ca="1"/>
        <v>Octille</v>
      </c>
      <c r="R225" t="str">
        <f ca="1"/>
        <v>Octiller</v>
      </c>
      <c r="S225" t="str">
        <f ca="1"/>
        <v>Octillery</v>
      </c>
    </row>
    <row r="226" spans="1:19" x14ac:dyDescent="0.35">
      <c r="A226" s="1" t="s">
        <v>283</v>
      </c>
      <c r="B226" cm="1">
        <f t="array" aca="1" ref="B226" ca="1">SUM(_xlfn.XLOOKUP(MID(A226,ROW(INDIRECT("1:" &amp; LEN(A226))),1),refrence!$M$2:$M$53,refrence!$N$2:$N$53,0,0))</f>
        <v>12</v>
      </c>
      <c r="C226">
        <f t="shared" si="3"/>
        <v>8</v>
      </c>
      <c r="K226" t="str" cm="1">
        <f t="array" aca="1" ref="K226:R226" ca="1">TRANSPOSE(LEFT(A226,ROW(INDIRECT("1:"&amp;LEN(A226)))))</f>
        <v>D</v>
      </c>
      <c r="L226" t="str">
        <f ca="1"/>
        <v>De</v>
      </c>
      <c r="M226" t="str">
        <f ca="1"/>
        <v>Del</v>
      </c>
      <c r="N226" t="str">
        <f ca="1"/>
        <v>Deli</v>
      </c>
      <c r="O226" t="str">
        <f ca="1"/>
        <v>Delib</v>
      </c>
      <c r="P226" t="str">
        <f ca="1"/>
        <v>Delibi</v>
      </c>
      <c r="Q226" t="str">
        <f ca="1"/>
        <v>Delibir</v>
      </c>
      <c r="R226" t="str">
        <f ca="1"/>
        <v>Delibird</v>
      </c>
    </row>
    <row r="227" spans="1:19" x14ac:dyDescent="0.35">
      <c r="A227" s="1" t="s">
        <v>284</v>
      </c>
      <c r="B227" cm="1">
        <f t="array" aca="1" ref="B227" ca="1">SUM(_xlfn.XLOOKUP(MID(A227,ROW(INDIRECT("1:" &amp; LEN(A227))),1),refrence!$M$2:$M$53,refrence!$N$2:$N$53,0,0))</f>
        <v>9</v>
      </c>
      <c r="C227">
        <f t="shared" si="3"/>
        <v>7</v>
      </c>
      <c r="K227" t="str" cm="1">
        <f t="array" aca="1" ref="K227:Q227" ca="1">TRANSPOSE(LEFT(A227,ROW(INDIRECT("1:"&amp;LEN(A227)))))</f>
        <v>M</v>
      </c>
      <c r="L227" t="str">
        <f ca="1"/>
        <v>Ma</v>
      </c>
      <c r="M227" t="str">
        <f ca="1"/>
        <v>Man</v>
      </c>
      <c r="N227" t="str">
        <f ca="1"/>
        <v>Mant</v>
      </c>
      <c r="O227" t="str">
        <f ca="1"/>
        <v>Manti</v>
      </c>
      <c r="P227" t="str">
        <f ca="1"/>
        <v>Mantin</v>
      </c>
      <c r="Q227" t="str">
        <f ca="1"/>
        <v>Mantine</v>
      </c>
    </row>
    <row r="228" spans="1:19" x14ac:dyDescent="0.35">
      <c r="A228" s="1" t="s">
        <v>285</v>
      </c>
      <c r="B228" cm="1">
        <f t="array" aca="1" ref="B228" ca="1">SUM(_xlfn.XLOOKUP(MID(A228,ROW(INDIRECT("1:" &amp; LEN(A228))),1),refrence!$M$2:$M$53,refrence!$N$2:$N$53,0,0))</f>
        <v>17</v>
      </c>
      <c r="C228">
        <f t="shared" si="3"/>
        <v>8</v>
      </c>
      <c r="K228" t="str" cm="1">
        <f t="array" aca="1" ref="K228:R228" ca="1">TRANSPOSE(LEFT(A228,ROW(INDIRECT("1:"&amp;LEN(A228)))))</f>
        <v>S</v>
      </c>
      <c r="L228" t="str">
        <f ca="1"/>
        <v>Sk</v>
      </c>
      <c r="M228" t="str">
        <f ca="1"/>
        <v>Ska</v>
      </c>
      <c r="N228" t="str">
        <f ca="1"/>
        <v>Skar</v>
      </c>
      <c r="O228" t="str">
        <f ca="1"/>
        <v>Skarm</v>
      </c>
      <c r="P228" t="str">
        <f ca="1"/>
        <v>Skarmo</v>
      </c>
      <c r="Q228" t="str">
        <f ca="1"/>
        <v>Skarmor</v>
      </c>
      <c r="R228" t="str">
        <f ca="1"/>
        <v>Skarmory</v>
      </c>
    </row>
    <row r="229" spans="1:19" x14ac:dyDescent="0.35">
      <c r="A229" s="1" t="s">
        <v>286</v>
      </c>
      <c r="B229" cm="1">
        <f t="array" aca="1" ref="B229" ca="1">SUM(_xlfn.XLOOKUP(MID(A229,ROW(INDIRECT("1:" &amp; LEN(A229))),1),refrence!$M$2:$M$53,refrence!$N$2:$N$53,0,0))</f>
        <v>12</v>
      </c>
      <c r="C229">
        <f t="shared" si="3"/>
        <v>8</v>
      </c>
      <c r="K229" t="str" cm="1">
        <f t="array" aca="1" ref="K229:R229" ca="1">TRANSPOSE(LEFT(A229,ROW(INDIRECT("1:"&amp;LEN(A229)))))</f>
        <v>H</v>
      </c>
      <c r="L229" t="str">
        <f ca="1"/>
        <v>Ho</v>
      </c>
      <c r="M229" t="str">
        <f ca="1"/>
        <v>Hou</v>
      </c>
      <c r="N229" t="str">
        <f ca="1"/>
        <v>Houn</v>
      </c>
      <c r="O229" t="str">
        <f ca="1"/>
        <v>Hound</v>
      </c>
      <c r="P229" t="str">
        <f ca="1"/>
        <v>Houndo</v>
      </c>
      <c r="Q229" t="str">
        <f ca="1"/>
        <v>Houndou</v>
      </c>
      <c r="R229" t="str">
        <f ca="1"/>
        <v>Houndour</v>
      </c>
    </row>
    <row r="230" spans="1:19" x14ac:dyDescent="0.35">
      <c r="A230" s="1" t="s">
        <v>287</v>
      </c>
      <c r="B230" cm="1">
        <f t="array" aca="1" ref="B230" ca="1">SUM(_xlfn.XLOOKUP(MID(A230,ROW(INDIRECT("1:" &amp; LEN(A230))),1),refrence!$M$2:$M$53,refrence!$N$2:$N$53,0,0))</f>
        <v>14</v>
      </c>
      <c r="C230">
        <f t="shared" si="3"/>
        <v>8</v>
      </c>
      <c r="K230" t="str" cm="1">
        <f t="array" aca="1" ref="K230:R230" ca="1">TRANSPOSE(LEFT(A230,ROW(INDIRECT("1:"&amp;LEN(A230)))))</f>
        <v>H</v>
      </c>
      <c r="L230" t="str">
        <f ca="1"/>
        <v>Ho</v>
      </c>
      <c r="M230" t="str">
        <f ca="1"/>
        <v>Hou</v>
      </c>
      <c r="N230" t="str">
        <f ca="1"/>
        <v>Houn</v>
      </c>
      <c r="O230" t="str">
        <f ca="1"/>
        <v>Hound</v>
      </c>
      <c r="P230" t="str">
        <f ca="1"/>
        <v>Houndo</v>
      </c>
      <c r="Q230" t="str">
        <f ca="1"/>
        <v>Houndoo</v>
      </c>
      <c r="R230" t="str">
        <f ca="1"/>
        <v>Houndoom</v>
      </c>
    </row>
    <row r="231" spans="1:19" x14ac:dyDescent="0.35">
      <c r="A231" s="1" t="s">
        <v>288</v>
      </c>
      <c r="B231" cm="1">
        <f t="array" aca="1" ref="B231" ca="1">SUM(_xlfn.XLOOKUP(MID(A231,ROW(INDIRECT("1:" &amp; LEN(A231))),1),refrence!$M$2:$M$53,refrence!$N$2:$N$53,0,0))</f>
        <v>13</v>
      </c>
      <c r="C231">
        <f t="shared" si="3"/>
        <v>7</v>
      </c>
      <c r="K231" t="str" cm="1">
        <f t="array" aca="1" ref="K231:Q231" ca="1">TRANSPOSE(LEFT(A231,ROW(INDIRECT("1:"&amp;LEN(A231)))))</f>
        <v>K</v>
      </c>
      <c r="L231" t="str">
        <f ca="1"/>
        <v>Ki</v>
      </c>
      <c r="M231" t="str">
        <f ca="1"/>
        <v>Kin</v>
      </c>
      <c r="N231" t="str">
        <f ca="1"/>
        <v>King</v>
      </c>
      <c r="O231" t="str">
        <f ca="1"/>
        <v>Kingd</v>
      </c>
      <c r="P231" t="str">
        <f ca="1"/>
        <v>Kingdr</v>
      </c>
      <c r="Q231" t="str">
        <f ca="1"/>
        <v>Kingdra</v>
      </c>
    </row>
    <row r="232" spans="1:19" x14ac:dyDescent="0.35">
      <c r="A232" s="1" t="s">
        <v>289</v>
      </c>
      <c r="B232" cm="1">
        <f t="array" aca="1" ref="B232" ca="1">SUM(_xlfn.XLOOKUP(MID(A232,ROW(INDIRECT("1:" &amp; LEN(A232))),1),refrence!$M$2:$M$53,refrence!$N$2:$N$53,0,0))</f>
        <v>16</v>
      </c>
      <c r="C232">
        <f t="shared" si="3"/>
        <v>6</v>
      </c>
      <c r="K232" t="str" cm="1">
        <f t="array" aca="1" ref="K232:P232" ca="1">TRANSPOSE(LEFT(A232,ROW(INDIRECT("1:"&amp;LEN(A232)))))</f>
        <v>P</v>
      </c>
      <c r="L232" t="str">
        <f ca="1"/>
        <v>Ph</v>
      </c>
      <c r="M232" t="str">
        <f ca="1"/>
        <v>Pha</v>
      </c>
      <c r="N232" t="str">
        <f ca="1"/>
        <v>Phan</v>
      </c>
      <c r="O232" t="str">
        <f ca="1"/>
        <v>Phanp</v>
      </c>
      <c r="P232" t="str">
        <f ca="1"/>
        <v>Phanpy</v>
      </c>
    </row>
    <row r="233" spans="1:19" x14ac:dyDescent="0.35">
      <c r="A233" s="1" t="s">
        <v>290</v>
      </c>
      <c r="B233" cm="1">
        <f t="array" aca="1" ref="B233" ca="1">SUM(_xlfn.XLOOKUP(MID(A233,ROW(INDIRECT("1:" &amp; LEN(A233))),1),refrence!$M$2:$M$53,refrence!$N$2:$N$53,0,0))</f>
        <v>13</v>
      </c>
      <c r="C233">
        <f t="shared" si="3"/>
        <v>7</v>
      </c>
      <c r="K233" t="str" cm="1">
        <f t="array" aca="1" ref="K233:Q233" ca="1">TRANSPOSE(LEFT(A233,ROW(INDIRECT("1:"&amp;LEN(A233)))))</f>
        <v>D</v>
      </c>
      <c r="L233" t="str">
        <f ca="1"/>
        <v>Do</v>
      </c>
      <c r="M233" t="str">
        <f ca="1"/>
        <v>Don</v>
      </c>
      <c r="N233" t="str">
        <f ca="1"/>
        <v>Donp</v>
      </c>
      <c r="O233" t="str">
        <f ca="1"/>
        <v>Donph</v>
      </c>
      <c r="P233" t="str">
        <f ca="1"/>
        <v>Donpha</v>
      </c>
      <c r="Q233" t="str">
        <f ca="1"/>
        <v>Donphan</v>
      </c>
    </row>
    <row r="234" spans="1:19" x14ac:dyDescent="0.35">
      <c r="A234" s="1" t="s">
        <v>291</v>
      </c>
      <c r="B234" cm="1">
        <f t="array" aca="1" ref="B234" ca="1">SUM(_xlfn.XLOOKUP(MID(A234,ROW(INDIRECT("1:" &amp; LEN(A234))),1),refrence!$M$2:$M$53,refrence!$N$2:$N$53,0,0))</f>
        <v>13</v>
      </c>
      <c r="C234">
        <f t="shared" si="3"/>
        <v>8</v>
      </c>
      <c r="K234" t="str" cm="1">
        <f t="array" aca="1" ref="K234:R234" ca="1">TRANSPOSE(LEFT(A234,ROW(INDIRECT("1:"&amp;LEN(A234)))))</f>
        <v>P</v>
      </c>
      <c r="L234" t="str">
        <f ca="1"/>
        <v>Po</v>
      </c>
      <c r="M234" t="str">
        <f ca="1"/>
        <v>Por</v>
      </c>
      <c r="N234" t="str">
        <f ca="1"/>
        <v>Pory</v>
      </c>
      <c r="O234" t="str">
        <f ca="1"/>
        <v>Poryg</v>
      </c>
      <c r="P234" t="str">
        <f ca="1"/>
        <v>Porygo</v>
      </c>
      <c r="Q234" t="str">
        <f ca="1"/>
        <v>Porygon</v>
      </c>
      <c r="R234" t="str">
        <f ca="1"/>
        <v>Porygon2</v>
      </c>
    </row>
    <row r="235" spans="1:19" x14ac:dyDescent="0.35">
      <c r="A235" s="1" t="s">
        <v>292</v>
      </c>
      <c r="B235" cm="1">
        <f t="array" aca="1" ref="B235" ca="1">SUM(_xlfn.XLOOKUP(MID(A235,ROW(INDIRECT("1:" &amp; LEN(A235))),1),refrence!$M$2:$M$53,refrence!$N$2:$N$53,0,0))</f>
        <v>8</v>
      </c>
      <c r="C235">
        <f t="shared" si="3"/>
        <v>8</v>
      </c>
      <c r="K235" t="str" cm="1">
        <f t="array" aca="1" ref="K235:R235" ca="1">TRANSPOSE(LEFT(A235,ROW(INDIRECT("1:"&amp;LEN(A235)))))</f>
        <v>S</v>
      </c>
      <c r="L235" t="str">
        <f ca="1"/>
        <v>St</v>
      </c>
      <c r="M235" t="str">
        <f ca="1"/>
        <v>Sta</v>
      </c>
      <c r="N235" t="str">
        <f ca="1"/>
        <v>Stan</v>
      </c>
      <c r="O235" t="str">
        <f ca="1"/>
        <v>Stant</v>
      </c>
      <c r="P235" t="str">
        <f ca="1"/>
        <v>Stantl</v>
      </c>
      <c r="Q235" t="str">
        <f ca="1"/>
        <v>Stantle</v>
      </c>
      <c r="R235" t="str">
        <f ca="1"/>
        <v>Stantler</v>
      </c>
    </row>
    <row r="236" spans="1:19" x14ac:dyDescent="0.35">
      <c r="A236" s="1" t="s">
        <v>293</v>
      </c>
      <c r="B236" cm="1">
        <f t="array" aca="1" ref="B236" ca="1">SUM(_xlfn.XLOOKUP(MID(A236,ROW(INDIRECT("1:" &amp; LEN(A236))),1),refrence!$M$2:$M$53,refrence!$N$2:$N$53,0,0))</f>
        <v>11</v>
      </c>
      <c r="C236">
        <f t="shared" si="3"/>
        <v>8</v>
      </c>
      <c r="K236" t="str" cm="1">
        <f t="array" aca="1" ref="K236:R236" ca="1">TRANSPOSE(LEFT(A236,ROW(INDIRECT("1:"&amp;LEN(A236)))))</f>
        <v>S</v>
      </c>
      <c r="L236" t="str">
        <f ca="1"/>
        <v>Sm</v>
      </c>
      <c r="M236" t="str">
        <f ca="1"/>
        <v>Sme</v>
      </c>
      <c r="N236" t="str">
        <f ca="1"/>
        <v>Smea</v>
      </c>
      <c r="O236" t="str">
        <f ca="1"/>
        <v>Smear</v>
      </c>
      <c r="P236" t="str">
        <f ca="1"/>
        <v>Smearg</v>
      </c>
      <c r="Q236" t="str">
        <f ca="1"/>
        <v>Smeargl</v>
      </c>
      <c r="R236" t="str">
        <f ca="1"/>
        <v>Smeargle</v>
      </c>
    </row>
    <row r="237" spans="1:19" x14ac:dyDescent="0.35">
      <c r="A237" s="1" t="s">
        <v>294</v>
      </c>
      <c r="B237" cm="1">
        <f t="array" aca="1" ref="B237" ca="1">SUM(_xlfn.XLOOKUP(MID(A237,ROW(INDIRECT("1:" &amp; LEN(A237))),1),refrence!$M$2:$M$53,refrence!$N$2:$N$53,0,0))</f>
        <v>11</v>
      </c>
      <c r="C237">
        <f t="shared" si="3"/>
        <v>7</v>
      </c>
      <c r="K237" t="str" cm="1">
        <f t="array" aca="1" ref="K237:Q237" ca="1">TRANSPOSE(LEFT(A237,ROW(INDIRECT("1:"&amp;LEN(A237)))))</f>
        <v>T</v>
      </c>
      <c r="L237" t="str">
        <f ca="1"/>
        <v>Ty</v>
      </c>
      <c r="M237" t="str">
        <f ca="1"/>
        <v>Tyr</v>
      </c>
      <c r="N237" t="str">
        <f ca="1"/>
        <v>Tyro</v>
      </c>
      <c r="O237" t="str">
        <f ca="1"/>
        <v>Tyrog</v>
      </c>
      <c r="P237" t="str">
        <f ca="1"/>
        <v>Tyrogu</v>
      </c>
      <c r="Q237" t="str">
        <f ca="1"/>
        <v>Tyrogue</v>
      </c>
    </row>
    <row r="238" spans="1:19" x14ac:dyDescent="0.35">
      <c r="A238" s="1" t="s">
        <v>295</v>
      </c>
      <c r="B238" cm="1">
        <f t="array" aca="1" ref="B238" ca="1">SUM(_xlfn.XLOOKUP(MID(A238,ROW(INDIRECT("1:" &amp; LEN(A238))),1),refrence!$M$2:$M$53,refrence!$N$2:$N$53,0,0))</f>
        <v>16</v>
      </c>
      <c r="C238">
        <f t="shared" si="3"/>
        <v>9</v>
      </c>
      <c r="K238" t="str" cm="1">
        <f t="array" aca="1" ref="K238:S238" ca="1">TRANSPOSE(LEFT(A238,ROW(INDIRECT("1:"&amp;LEN(A238)))))</f>
        <v>H</v>
      </c>
      <c r="L238" t="str">
        <f ca="1"/>
        <v>Hi</v>
      </c>
      <c r="M238" t="str">
        <f ca="1"/>
        <v>Hit</v>
      </c>
      <c r="N238" t="str">
        <f ca="1"/>
        <v>Hitm</v>
      </c>
      <c r="O238" t="str">
        <f ca="1"/>
        <v>Hitmo</v>
      </c>
      <c r="P238" t="str">
        <f ca="1"/>
        <v>Hitmon</v>
      </c>
      <c r="Q238" t="str">
        <f ca="1"/>
        <v>Hitmont</v>
      </c>
      <c r="R238" t="str">
        <f ca="1"/>
        <v>Hitmonto</v>
      </c>
      <c r="S238" t="str">
        <f ca="1"/>
        <v>Hitmontop</v>
      </c>
    </row>
    <row r="239" spans="1:19" x14ac:dyDescent="0.35">
      <c r="A239" s="1" t="s">
        <v>296</v>
      </c>
      <c r="B239" cm="1">
        <f t="array" aca="1" ref="B239" ca="1">SUM(_xlfn.XLOOKUP(MID(A239,ROW(INDIRECT("1:" &amp; LEN(A239))),1),refrence!$M$2:$M$53,refrence!$N$2:$N$53,0,0))</f>
        <v>17</v>
      </c>
      <c r="C239">
        <f t="shared" si="3"/>
        <v>8</v>
      </c>
      <c r="K239" t="str" cm="1">
        <f t="array" aca="1" ref="K239:R239" ca="1">TRANSPOSE(LEFT(A239,ROW(INDIRECT("1:"&amp;LEN(A239)))))</f>
        <v>S</v>
      </c>
      <c r="L239" t="str">
        <f ca="1"/>
        <v>Sm</v>
      </c>
      <c r="M239" t="str">
        <f ca="1"/>
        <v>Smo</v>
      </c>
      <c r="N239" t="str">
        <f ca="1"/>
        <v>Smoo</v>
      </c>
      <c r="O239" t="str">
        <f ca="1"/>
        <v>Smooc</v>
      </c>
      <c r="P239" t="str">
        <f ca="1"/>
        <v>Smooch</v>
      </c>
      <c r="Q239" t="str">
        <f ca="1"/>
        <v>Smoochu</v>
      </c>
      <c r="R239" t="str">
        <f ca="1"/>
        <v>Smoochum</v>
      </c>
    </row>
    <row r="240" spans="1:19" x14ac:dyDescent="0.35">
      <c r="A240" s="1" t="s">
        <v>297</v>
      </c>
      <c r="B240" cm="1">
        <f t="array" aca="1" ref="B240" ca="1">SUM(_xlfn.XLOOKUP(MID(A240,ROW(INDIRECT("1:" &amp; LEN(A240))),1),refrence!$M$2:$M$53,refrence!$N$2:$N$53,0,0))</f>
        <v>11</v>
      </c>
      <c r="C240">
        <f t="shared" si="3"/>
        <v>6</v>
      </c>
      <c r="K240" t="str" cm="1">
        <f t="array" aca="1" ref="K240:P240" ca="1">TRANSPOSE(LEFT(A240,ROW(INDIRECT("1:"&amp;LEN(A240)))))</f>
        <v>E</v>
      </c>
      <c r="L240" t="str">
        <f ca="1"/>
        <v>El</v>
      </c>
      <c r="M240" t="str">
        <f ca="1"/>
        <v>Ele</v>
      </c>
      <c r="N240" t="str">
        <f ca="1"/>
        <v>Elek</v>
      </c>
      <c r="O240" t="str">
        <f ca="1"/>
        <v>Eleki</v>
      </c>
      <c r="P240" t="str">
        <f ca="1"/>
        <v>Elekid</v>
      </c>
    </row>
    <row r="241" spans="1:19" x14ac:dyDescent="0.35">
      <c r="A241" s="1" t="s">
        <v>298</v>
      </c>
      <c r="B241" cm="1">
        <f t="array" aca="1" ref="B241" ca="1">SUM(_xlfn.XLOOKUP(MID(A241,ROW(INDIRECT("1:" &amp; LEN(A241))),1),refrence!$M$2:$M$53,refrence!$N$2:$N$53,0,0))</f>
        <v>13</v>
      </c>
      <c r="C241">
        <f t="shared" si="3"/>
        <v>5</v>
      </c>
      <c r="K241" t="str" cm="1">
        <f t="array" aca="1" ref="K241:O241" ca="1">TRANSPOSE(LEFT(A241,ROW(INDIRECT("1:"&amp;LEN(A241)))))</f>
        <v>M</v>
      </c>
      <c r="L241" t="str">
        <f ca="1"/>
        <v>Ma</v>
      </c>
      <c r="M241" t="str">
        <f ca="1"/>
        <v>Mag</v>
      </c>
      <c r="N241" t="str">
        <f ca="1"/>
        <v>Magb</v>
      </c>
      <c r="O241" t="str">
        <f ca="1"/>
        <v>Magby</v>
      </c>
    </row>
    <row r="242" spans="1:19" x14ac:dyDescent="0.35">
      <c r="A242" s="1" t="s">
        <v>299</v>
      </c>
      <c r="B242" cm="1">
        <f t="array" aca="1" ref="B242" ca="1">SUM(_xlfn.XLOOKUP(MID(A242,ROW(INDIRECT("1:" &amp; LEN(A242))),1),refrence!$M$2:$M$53,refrence!$N$2:$N$53,0,0))</f>
        <v>13</v>
      </c>
      <c r="C242">
        <f t="shared" si="3"/>
        <v>7</v>
      </c>
      <c r="K242" t="str" cm="1">
        <f t="array" aca="1" ref="K242:Q242" ca="1">TRANSPOSE(LEFT(A242,ROW(INDIRECT("1:"&amp;LEN(A242)))))</f>
        <v>M</v>
      </c>
      <c r="L242" t="str">
        <f ca="1"/>
        <v>Mi</v>
      </c>
      <c r="M242" t="str">
        <f ca="1"/>
        <v>Mil</v>
      </c>
      <c r="N242" t="str">
        <f ca="1"/>
        <v>Milt</v>
      </c>
      <c r="O242" t="str">
        <f ca="1"/>
        <v>Milta</v>
      </c>
      <c r="P242" t="str">
        <f ca="1"/>
        <v>Miltan</v>
      </c>
      <c r="Q242" t="str">
        <f ca="1"/>
        <v>Miltank</v>
      </c>
    </row>
    <row r="243" spans="1:19" x14ac:dyDescent="0.35">
      <c r="A243" s="1" t="s">
        <v>300</v>
      </c>
      <c r="B243" cm="1">
        <f t="array" aca="1" ref="B243" ca="1">SUM(_xlfn.XLOOKUP(MID(A243,ROW(INDIRECT("1:" &amp; LEN(A243))),1),refrence!$M$2:$M$53,refrence!$N$2:$N$53,0,0))</f>
        <v>12</v>
      </c>
      <c r="C243">
        <f t="shared" si="3"/>
        <v>7</v>
      </c>
      <c r="K243" t="str" cm="1">
        <f t="array" aca="1" ref="K243:Q243" ca="1">TRANSPOSE(LEFT(A243,ROW(INDIRECT("1:"&amp;LEN(A243)))))</f>
        <v>B</v>
      </c>
      <c r="L243" t="str">
        <f ca="1"/>
        <v>Bl</v>
      </c>
      <c r="M243" t="str">
        <f ca="1"/>
        <v>Bli</v>
      </c>
      <c r="N243" t="str">
        <f ca="1"/>
        <v>Blis</v>
      </c>
      <c r="O243" t="str">
        <f ca="1"/>
        <v>Bliss</v>
      </c>
      <c r="P243" t="str">
        <f ca="1"/>
        <v>Blisse</v>
      </c>
      <c r="Q243" t="str">
        <f ca="1"/>
        <v>Blissey</v>
      </c>
    </row>
    <row r="244" spans="1:19" x14ac:dyDescent="0.35">
      <c r="A244" s="1" t="s">
        <v>301</v>
      </c>
      <c r="B244" cm="1">
        <f t="array" aca="1" ref="B244" ca="1">SUM(_xlfn.XLOOKUP(MID(A244,ROW(INDIRECT("1:" &amp; LEN(A244))),1),refrence!$M$2:$M$53,refrence!$N$2:$N$53,0,0))</f>
        <v>10</v>
      </c>
      <c r="C244">
        <f t="shared" si="3"/>
        <v>6</v>
      </c>
      <c r="K244" t="str" cm="1">
        <f t="array" aca="1" ref="K244:P244" ca="1">TRANSPOSE(LEFT(A244,ROW(INDIRECT("1:"&amp;LEN(A244)))))</f>
        <v>R</v>
      </c>
      <c r="L244" t="str">
        <f ca="1"/>
        <v>Ra</v>
      </c>
      <c r="M244" t="str">
        <f ca="1"/>
        <v>Rai</v>
      </c>
      <c r="N244" t="str">
        <f ca="1"/>
        <v>Raik</v>
      </c>
      <c r="O244" t="str">
        <f ca="1"/>
        <v>Raiko</v>
      </c>
      <c r="P244" t="str">
        <f ca="1"/>
        <v>Raikou</v>
      </c>
    </row>
    <row r="245" spans="1:19" x14ac:dyDescent="0.35">
      <c r="A245" s="1" t="s">
        <v>302</v>
      </c>
      <c r="B245" cm="1">
        <f t="array" aca="1" ref="B245" ca="1">SUM(_xlfn.XLOOKUP(MID(A245,ROW(INDIRECT("1:" &amp; LEN(A245))),1),refrence!$M$2:$M$53,refrence!$N$2:$N$53,0,0))</f>
        <v>5</v>
      </c>
      <c r="C245">
        <f t="shared" si="3"/>
        <v>5</v>
      </c>
      <c r="K245" t="str" cm="1">
        <f t="array" aca="1" ref="K245:O245" ca="1">TRANSPOSE(LEFT(A245,ROW(INDIRECT("1:"&amp;LEN(A245)))))</f>
        <v>E</v>
      </c>
      <c r="L245" t="str">
        <f ca="1"/>
        <v>En</v>
      </c>
      <c r="M245" t="str">
        <f ca="1"/>
        <v>Ent</v>
      </c>
      <c r="N245" t="str">
        <f ca="1"/>
        <v>Ente</v>
      </c>
      <c r="O245" t="str">
        <f ca="1"/>
        <v>Entei</v>
      </c>
    </row>
    <row r="246" spans="1:19" x14ac:dyDescent="0.35">
      <c r="A246" s="1" t="s">
        <v>303</v>
      </c>
      <c r="B246" cm="1">
        <f t="array" aca="1" ref="B246" ca="1">SUM(_xlfn.XLOOKUP(MID(A246,ROW(INDIRECT("1:" &amp; LEN(A246))),1),refrence!$M$2:$M$53,refrence!$N$2:$N$53,0,0))</f>
        <v>9</v>
      </c>
      <c r="C246">
        <f t="shared" si="3"/>
        <v>7</v>
      </c>
      <c r="K246" t="str" cm="1">
        <f t="array" aca="1" ref="K246:Q246" ca="1">TRANSPOSE(LEFT(A246,ROW(INDIRECT("1:"&amp;LEN(A246)))))</f>
        <v>S</v>
      </c>
      <c r="L246" t="str">
        <f ca="1"/>
        <v>Su</v>
      </c>
      <c r="M246" t="str">
        <f ca="1"/>
        <v>Sui</v>
      </c>
      <c r="N246" t="str">
        <f ca="1"/>
        <v>Suic</v>
      </c>
      <c r="O246" t="str">
        <f ca="1"/>
        <v>Suicu</v>
      </c>
      <c r="P246" t="str">
        <f ca="1"/>
        <v>Suicun</v>
      </c>
      <c r="Q246" t="str">
        <f ca="1"/>
        <v>Suicune</v>
      </c>
    </row>
    <row r="247" spans="1:19" x14ac:dyDescent="0.35">
      <c r="A247" s="1" t="s">
        <v>304</v>
      </c>
      <c r="B247" cm="1">
        <f t="array" aca="1" ref="B247" ca="1">SUM(_xlfn.XLOOKUP(MID(A247,ROW(INDIRECT("1:" &amp; LEN(A247))),1),refrence!$M$2:$M$53,refrence!$N$2:$N$53,0,0))</f>
        <v>11</v>
      </c>
      <c r="C247">
        <f t="shared" si="3"/>
        <v>8</v>
      </c>
      <c r="K247" t="str" cm="1">
        <f t="array" aca="1" ref="K247:R247" ca="1">TRANSPOSE(LEFT(A247,ROW(INDIRECT("1:"&amp;LEN(A247)))))</f>
        <v>L</v>
      </c>
      <c r="L247" t="str">
        <f ca="1"/>
        <v>La</v>
      </c>
      <c r="M247" t="str">
        <f ca="1"/>
        <v>Lar</v>
      </c>
      <c r="N247" t="str">
        <f ca="1"/>
        <v>Larv</v>
      </c>
      <c r="O247" t="str">
        <f ca="1"/>
        <v>Larvi</v>
      </c>
      <c r="P247" t="str">
        <f ca="1"/>
        <v>Larvit</v>
      </c>
      <c r="Q247" t="str">
        <f ca="1"/>
        <v>Larvita</v>
      </c>
      <c r="R247" t="str">
        <f ca="1"/>
        <v>Larvitar</v>
      </c>
    </row>
    <row r="248" spans="1:19" x14ac:dyDescent="0.35">
      <c r="A248" s="1" t="s">
        <v>305</v>
      </c>
      <c r="B248" cm="1">
        <f t="array" aca="1" ref="B248" ca="1">SUM(_xlfn.XLOOKUP(MID(A248,ROW(INDIRECT("1:" &amp; LEN(A248))),1),refrence!$M$2:$M$53,refrence!$N$2:$N$53,0,0))</f>
        <v>11</v>
      </c>
      <c r="C248">
        <f t="shared" si="3"/>
        <v>7</v>
      </c>
      <c r="K248" t="str" cm="1">
        <f t="array" aca="1" ref="K248:Q248" ca="1">TRANSPOSE(LEFT(A248,ROW(INDIRECT("1:"&amp;LEN(A248)))))</f>
        <v>P</v>
      </c>
      <c r="L248" t="str">
        <f ca="1"/>
        <v>Pu</v>
      </c>
      <c r="M248" t="str">
        <f ca="1"/>
        <v>Pup</v>
      </c>
      <c r="N248" t="str">
        <f ca="1"/>
        <v>Pupi</v>
      </c>
      <c r="O248" t="str">
        <f ca="1"/>
        <v>Pupit</v>
      </c>
      <c r="P248" t="str">
        <f ca="1"/>
        <v>Pupita</v>
      </c>
      <c r="Q248" t="str">
        <f ca="1"/>
        <v>Pupitar</v>
      </c>
    </row>
    <row r="249" spans="1:19" x14ac:dyDescent="0.35">
      <c r="A249" s="1" t="s">
        <v>306</v>
      </c>
      <c r="B249" cm="1">
        <f t="array" aca="1" ref="B249" ca="1">SUM(_xlfn.XLOOKUP(MID(A249,ROW(INDIRECT("1:" &amp; LEN(A249))),1),refrence!$M$2:$M$53,refrence!$N$2:$N$53,0,0))</f>
        <v>12</v>
      </c>
      <c r="C249">
        <f t="shared" si="3"/>
        <v>9</v>
      </c>
      <c r="K249" t="str" cm="1">
        <f t="array" aca="1" ref="K249:S249" ca="1">TRANSPOSE(LEFT(A249,ROW(INDIRECT("1:"&amp;LEN(A249)))))</f>
        <v>T</v>
      </c>
      <c r="L249" t="str">
        <f ca="1"/>
        <v>Ty</v>
      </c>
      <c r="M249" t="str">
        <f ca="1"/>
        <v>Tyr</v>
      </c>
      <c r="N249" t="str">
        <f ca="1"/>
        <v>Tyra</v>
      </c>
      <c r="O249" t="str">
        <f ca="1"/>
        <v>Tyran</v>
      </c>
      <c r="P249" t="str">
        <f ca="1"/>
        <v>Tyrani</v>
      </c>
      <c r="Q249" t="str">
        <f ca="1"/>
        <v>Tyranit</v>
      </c>
      <c r="R249" t="str">
        <f ca="1"/>
        <v>Tyranita</v>
      </c>
      <c r="S249" t="str">
        <f ca="1"/>
        <v>Tyranitar</v>
      </c>
    </row>
    <row r="250" spans="1:19" x14ac:dyDescent="0.35">
      <c r="A250" s="1" t="s">
        <v>307</v>
      </c>
      <c r="B250" cm="1">
        <f t="array" aca="1" ref="B250" ca="1">SUM(_xlfn.XLOOKUP(MID(A250,ROW(INDIRECT("1:" &amp; LEN(A250))),1),refrence!$M$2:$M$53,refrence!$N$2:$N$53,0,0))</f>
        <v>6</v>
      </c>
      <c r="C250">
        <f t="shared" si="3"/>
        <v>5</v>
      </c>
      <c r="K250" t="str" cm="1">
        <f t="array" aca="1" ref="K250:O250" ca="1">TRANSPOSE(LEFT(A250,ROW(INDIRECT("1:"&amp;LEN(A250)))))</f>
        <v>L</v>
      </c>
      <c r="L250" t="str">
        <f ca="1"/>
        <v>Lu</v>
      </c>
      <c r="M250" t="str">
        <f ca="1"/>
        <v>Lug</v>
      </c>
      <c r="N250" t="str">
        <f ca="1"/>
        <v>Lugi</v>
      </c>
      <c r="O250" t="str">
        <f ca="1"/>
        <v>Lugia</v>
      </c>
    </row>
    <row r="251" spans="1:19" x14ac:dyDescent="0.35">
      <c r="A251" s="1" t="s">
        <v>308</v>
      </c>
      <c r="B251" cm="1">
        <f t="array" aca="1" ref="B251" ca="1">SUM(_xlfn.XLOOKUP(MID(A251,ROW(INDIRECT("1:" &amp; LEN(A251))),1),refrence!$M$2:$M$53,refrence!$N$2:$N$53,0,0))</f>
        <v>10</v>
      </c>
      <c r="C251">
        <f t="shared" si="3"/>
        <v>5</v>
      </c>
      <c r="K251" t="str" cm="1">
        <f t="array" aca="1" ref="K251:O251" ca="1">TRANSPOSE(LEFT(A251,ROW(INDIRECT("1:"&amp;LEN(A251)))))</f>
        <v>H</v>
      </c>
      <c r="L251" t="str">
        <f ca="1"/>
        <v>Ho</v>
      </c>
      <c r="M251" t="str">
        <f ca="1"/>
        <v>Ho-</v>
      </c>
      <c r="N251" t="str">
        <f ca="1"/>
        <v>Ho-O</v>
      </c>
      <c r="O251" t="str">
        <f ca="1"/>
        <v>Ho-Oh</v>
      </c>
    </row>
    <row r="252" spans="1:19" x14ac:dyDescent="0.35">
      <c r="A252" s="1" t="s">
        <v>309</v>
      </c>
      <c r="B252" cm="1">
        <f t="array" aca="1" ref="B252" ca="1">SUM(_xlfn.XLOOKUP(MID(A252,ROW(INDIRECT("1:" &amp; LEN(A252))),1),refrence!$M$2:$M$53,refrence!$N$2:$N$53,0,0))</f>
        <v>10</v>
      </c>
      <c r="C252">
        <f t="shared" si="3"/>
        <v>6</v>
      </c>
      <c r="K252" t="str" cm="1">
        <f t="array" aca="1" ref="K252:P252" ca="1">TRANSPOSE(LEFT(A252,ROW(INDIRECT("1:"&amp;LEN(A252)))))</f>
        <v>C</v>
      </c>
      <c r="L252" t="str">
        <f ca="1"/>
        <v>Ce</v>
      </c>
      <c r="M252" t="str">
        <f ca="1"/>
        <v>Cel</v>
      </c>
      <c r="N252" t="str">
        <f ca="1"/>
        <v>Cele</v>
      </c>
      <c r="O252" t="str">
        <f ca="1"/>
        <v>Celeb</v>
      </c>
      <c r="P252" t="str">
        <f ca="1"/>
        <v>Celebi</v>
      </c>
    </row>
    <row r="253" spans="1:19" x14ac:dyDescent="0.35">
      <c r="A253" s="1" t="s">
        <v>310</v>
      </c>
      <c r="B253" cm="1">
        <f t="array" aca="1" ref="B253" ca="1">SUM(_xlfn.XLOOKUP(MID(A253,ROW(INDIRECT("1:" &amp; LEN(A253))),1),refrence!$M$2:$M$53,refrence!$N$2:$N$53,0,0))</f>
        <v>13</v>
      </c>
      <c r="C253">
        <f t="shared" si="3"/>
        <v>7</v>
      </c>
      <c r="K253" t="str" cm="1">
        <f t="array" aca="1" ref="K253:Q253" ca="1">TRANSPOSE(LEFT(A253,ROW(INDIRECT("1:"&amp;LEN(A253)))))</f>
        <v>T</v>
      </c>
      <c r="L253" t="str">
        <f ca="1"/>
        <v>Tr</v>
      </c>
      <c r="M253" t="str">
        <f ca="1"/>
        <v>Tre</v>
      </c>
      <c r="N253" t="str">
        <f ca="1"/>
        <v>Tree</v>
      </c>
      <c r="O253" t="str">
        <f ca="1"/>
        <v>Treec</v>
      </c>
      <c r="P253" t="str">
        <f ca="1"/>
        <v>Treeck</v>
      </c>
      <c r="Q253" t="str">
        <f ca="1"/>
        <v>Treecko</v>
      </c>
    </row>
    <row r="254" spans="1:19" x14ac:dyDescent="0.35">
      <c r="A254" s="1" t="s">
        <v>311</v>
      </c>
      <c r="B254" cm="1">
        <f t="array" aca="1" ref="B254" ca="1">SUM(_xlfn.XLOOKUP(MID(A254,ROW(INDIRECT("1:" &amp; LEN(A254))),1),refrence!$M$2:$M$53,refrence!$N$2:$N$53,0,0))</f>
        <v>14</v>
      </c>
      <c r="C254">
        <f t="shared" si="3"/>
        <v>7</v>
      </c>
      <c r="K254" t="str" cm="1">
        <f t="array" aca="1" ref="K254:Q254" ca="1">TRANSPOSE(LEFT(A254,ROW(INDIRECT("1:"&amp;LEN(A254)))))</f>
        <v>G</v>
      </c>
      <c r="L254" t="str">
        <f ca="1"/>
        <v>Gr</v>
      </c>
      <c r="M254" t="str">
        <f ca="1"/>
        <v>Gro</v>
      </c>
      <c r="N254" t="str">
        <f ca="1"/>
        <v>Grov</v>
      </c>
      <c r="O254" t="str">
        <f ca="1"/>
        <v>Grovy</v>
      </c>
      <c r="P254" t="str">
        <f ca="1"/>
        <v>Grovyl</v>
      </c>
      <c r="Q254" t="str">
        <f ca="1"/>
        <v>Grovyle</v>
      </c>
    </row>
    <row r="255" spans="1:19" x14ac:dyDescent="0.35">
      <c r="A255" s="1" t="s">
        <v>312</v>
      </c>
      <c r="B255" cm="1">
        <f t="array" aca="1" ref="B255" ca="1">SUM(_xlfn.XLOOKUP(MID(A255,ROW(INDIRECT("1:" &amp; LEN(A255))),1),refrence!$M$2:$M$53,refrence!$N$2:$N$53,0,0))</f>
        <v>12</v>
      </c>
      <c r="C255">
        <f t="shared" si="3"/>
        <v>8</v>
      </c>
      <c r="K255" t="str" cm="1">
        <f t="array" aca="1" ref="K255:R255" ca="1">TRANSPOSE(LEFT(A255,ROW(INDIRECT("1:"&amp;LEN(A255)))))</f>
        <v>S</v>
      </c>
      <c r="L255" t="str">
        <f ca="1"/>
        <v>Sc</v>
      </c>
      <c r="M255" t="str">
        <f ca="1"/>
        <v>Sce</v>
      </c>
      <c r="N255" t="str">
        <f ca="1"/>
        <v>Scep</v>
      </c>
      <c r="O255" t="str">
        <f ca="1"/>
        <v>Scept</v>
      </c>
      <c r="P255" t="str">
        <f ca="1"/>
        <v>Scepti</v>
      </c>
      <c r="Q255" t="str">
        <f ca="1"/>
        <v>Sceptil</v>
      </c>
      <c r="R255" t="str">
        <f ca="1"/>
        <v>Sceptile</v>
      </c>
    </row>
    <row r="256" spans="1:19" x14ac:dyDescent="0.35">
      <c r="A256" s="1" t="s">
        <v>313</v>
      </c>
      <c r="B256" cm="1">
        <f t="array" aca="1" ref="B256" ca="1">SUM(_xlfn.XLOOKUP(MID(A256,ROW(INDIRECT("1:" &amp; LEN(A256))),1),refrence!$M$2:$M$53,refrence!$N$2:$N$53,0,0))</f>
        <v>14</v>
      </c>
      <c r="C256">
        <f t="shared" si="3"/>
        <v>7</v>
      </c>
      <c r="K256" t="str" cm="1">
        <f t="array" aca="1" ref="K256:Q256" ca="1">TRANSPOSE(LEFT(A256,ROW(INDIRECT("1:"&amp;LEN(A256)))))</f>
        <v>T</v>
      </c>
      <c r="L256" t="str">
        <f ca="1"/>
        <v>To</v>
      </c>
      <c r="M256" t="str">
        <f ca="1"/>
        <v>Tor</v>
      </c>
      <c r="N256" t="str">
        <f ca="1"/>
        <v>Torc</v>
      </c>
      <c r="O256" t="str">
        <f ca="1"/>
        <v>Torch</v>
      </c>
      <c r="P256" t="str">
        <f ca="1"/>
        <v>Torchi</v>
      </c>
      <c r="Q256" t="str">
        <f ca="1"/>
        <v>Torchic</v>
      </c>
    </row>
    <row r="257" spans="1:19" x14ac:dyDescent="0.35">
      <c r="A257" s="1" t="s">
        <v>314</v>
      </c>
      <c r="B257" cm="1">
        <f t="array" aca="1" ref="B257" ca="1">SUM(_xlfn.XLOOKUP(MID(A257,ROW(INDIRECT("1:" &amp; LEN(A257))),1),refrence!$M$2:$M$53,refrence!$N$2:$N$53,0,0))</f>
        <v>19</v>
      </c>
      <c r="C257">
        <f t="shared" si="3"/>
        <v>9</v>
      </c>
      <c r="K257" t="str" cm="1">
        <f t="array" aca="1" ref="K257:S257" ca="1">TRANSPOSE(LEFT(A257,ROW(INDIRECT("1:"&amp;LEN(A257)))))</f>
        <v>C</v>
      </c>
      <c r="L257" t="str">
        <f ca="1"/>
        <v>Co</v>
      </c>
      <c r="M257" t="str">
        <f ca="1"/>
        <v>Com</v>
      </c>
      <c r="N257" t="str">
        <f ca="1"/>
        <v>Comb</v>
      </c>
      <c r="O257" t="str">
        <f ca="1"/>
        <v>Combu</v>
      </c>
      <c r="P257" t="str">
        <f ca="1"/>
        <v>Combus</v>
      </c>
      <c r="Q257" t="str">
        <f ca="1"/>
        <v>Combusk</v>
      </c>
      <c r="R257" t="str">
        <f ca="1"/>
        <v>Combuske</v>
      </c>
      <c r="S257" t="str">
        <f ca="1"/>
        <v>Combusken</v>
      </c>
    </row>
    <row r="258" spans="1:19" x14ac:dyDescent="0.35">
      <c r="A258" s="1" t="s">
        <v>315</v>
      </c>
      <c r="B258" cm="1">
        <f t="array" aca="1" ref="B258" ca="1">SUM(_xlfn.XLOOKUP(MID(A258,ROW(INDIRECT("1:" &amp; LEN(A258))),1),refrence!$M$2:$M$53,refrence!$N$2:$N$53,0,0))</f>
        <v>23</v>
      </c>
      <c r="C258">
        <f t="shared" ref="C258:C321" si="4">LEN(A258)</f>
        <v>8</v>
      </c>
      <c r="K258" t="str" cm="1">
        <f t="array" aca="1" ref="K258:R258" ca="1">TRANSPOSE(LEFT(A258,ROW(INDIRECT("1:"&amp;LEN(A258)))))</f>
        <v>B</v>
      </c>
      <c r="L258" t="str">
        <f ca="1"/>
        <v>Bl</v>
      </c>
      <c r="M258" t="str">
        <f ca="1"/>
        <v>Bla</v>
      </c>
      <c r="N258" t="str">
        <f ca="1"/>
        <v>Blaz</v>
      </c>
      <c r="O258" t="str">
        <f ca="1"/>
        <v>Blazi</v>
      </c>
      <c r="P258" t="str">
        <f ca="1"/>
        <v>Blazik</v>
      </c>
      <c r="Q258" t="str">
        <f ca="1"/>
        <v>Blazike</v>
      </c>
      <c r="R258" t="str">
        <f ca="1"/>
        <v>Blaziken</v>
      </c>
    </row>
    <row r="259" spans="1:19" x14ac:dyDescent="0.35">
      <c r="A259" s="1" t="s">
        <v>316</v>
      </c>
      <c r="B259" cm="1">
        <f t="array" aca="1" ref="B259" ca="1">SUM(_xlfn.XLOOKUP(MID(A259,ROW(INDIRECT("1:" &amp; LEN(A259))),1),refrence!$M$2:$M$53,refrence!$N$2:$N$53,0,0))</f>
        <v>15</v>
      </c>
      <c r="C259">
        <f t="shared" si="4"/>
        <v>6</v>
      </c>
      <c r="K259" t="str" cm="1">
        <f t="array" aca="1" ref="K259:P259" ca="1">TRANSPOSE(LEFT(A259,ROW(INDIRECT("1:"&amp;LEN(A259)))))</f>
        <v>M</v>
      </c>
      <c r="L259" t="str">
        <f ca="1"/>
        <v>Mu</v>
      </c>
      <c r="M259" t="str">
        <f ca="1"/>
        <v>Mud</v>
      </c>
      <c r="N259" t="str">
        <f ca="1"/>
        <v>Mudk</v>
      </c>
      <c r="O259" t="str">
        <f ca="1"/>
        <v>Mudki</v>
      </c>
      <c r="P259" t="str">
        <f ca="1"/>
        <v>Mudkip</v>
      </c>
    </row>
    <row r="260" spans="1:19" x14ac:dyDescent="0.35">
      <c r="A260" s="1" t="s">
        <v>317</v>
      </c>
      <c r="B260" cm="1">
        <f t="array" aca="1" ref="B260" ca="1">SUM(_xlfn.XLOOKUP(MID(A260,ROW(INDIRECT("1:" &amp; LEN(A260))),1),refrence!$M$2:$M$53,refrence!$N$2:$N$53,0,0))</f>
        <v>18</v>
      </c>
      <c r="C260">
        <f t="shared" si="4"/>
        <v>9</v>
      </c>
      <c r="K260" t="str" cm="1">
        <f t="array" aca="1" ref="K260:S260" ca="1">TRANSPOSE(LEFT(A260,ROW(INDIRECT("1:"&amp;LEN(A260)))))</f>
        <v>M</v>
      </c>
      <c r="L260" t="str">
        <f ca="1"/>
        <v>Ma</v>
      </c>
      <c r="M260" t="str">
        <f ca="1"/>
        <v>Mar</v>
      </c>
      <c r="N260" t="str">
        <f ca="1"/>
        <v>Mars</v>
      </c>
      <c r="O260" t="str">
        <f ca="1"/>
        <v>Marsh</v>
      </c>
      <c r="P260" t="str">
        <f ca="1"/>
        <v>Marsht</v>
      </c>
      <c r="Q260" t="str">
        <f ca="1"/>
        <v>Marshto</v>
      </c>
      <c r="R260" t="str">
        <f ca="1"/>
        <v>Marshtom</v>
      </c>
      <c r="S260" t="str">
        <f ca="1"/>
        <v>Marshtomp</v>
      </c>
    </row>
    <row r="261" spans="1:19" x14ac:dyDescent="0.35">
      <c r="A261" s="1" t="s">
        <v>318</v>
      </c>
      <c r="B261" cm="1">
        <f t="array" aca="1" ref="B261" ca="1">SUM(_xlfn.XLOOKUP(MID(A261,ROW(INDIRECT("1:" &amp; LEN(A261))),1),refrence!$M$2:$M$53,refrence!$N$2:$N$53,0,0))</f>
        <v>15</v>
      </c>
      <c r="C261">
        <f t="shared" si="4"/>
        <v>8</v>
      </c>
      <c r="K261" t="str" cm="1">
        <f t="array" aca="1" ref="K261:R261" ca="1">TRANSPOSE(LEFT(A261,ROW(INDIRECT("1:"&amp;LEN(A261)))))</f>
        <v>S</v>
      </c>
      <c r="L261" t="str">
        <f ca="1"/>
        <v>Sw</v>
      </c>
      <c r="M261" t="str">
        <f ca="1"/>
        <v>Swa</v>
      </c>
      <c r="N261" t="str">
        <f ca="1"/>
        <v>Swam</v>
      </c>
      <c r="O261" t="str">
        <f ca="1"/>
        <v>Swamp</v>
      </c>
      <c r="P261" t="str">
        <f ca="1"/>
        <v>Swampe</v>
      </c>
      <c r="Q261" t="str">
        <f ca="1"/>
        <v>Swamper</v>
      </c>
      <c r="R261" t="str">
        <f ca="1"/>
        <v>Swampert</v>
      </c>
    </row>
    <row r="262" spans="1:19" x14ac:dyDescent="0.35">
      <c r="A262" s="1" t="s">
        <v>319</v>
      </c>
      <c r="B262" cm="1">
        <f t="array" aca="1" ref="B262" ca="1">SUM(_xlfn.XLOOKUP(MID(A262,ROW(INDIRECT("1:" &amp; LEN(A262))),1),refrence!$M$2:$M$53,refrence!$N$2:$N$53,0,0))</f>
        <v>19</v>
      </c>
      <c r="C262">
        <f t="shared" si="4"/>
        <v>9</v>
      </c>
      <c r="K262" t="str" cm="1">
        <f t="array" aca="1" ref="K262:S262" ca="1">TRANSPOSE(LEFT(A262,ROW(INDIRECT("1:"&amp;LEN(A262)))))</f>
        <v>P</v>
      </c>
      <c r="L262" t="str">
        <f ca="1"/>
        <v>Po</v>
      </c>
      <c r="M262" t="str">
        <f ca="1"/>
        <v>Poo</v>
      </c>
      <c r="N262" t="str">
        <f ca="1"/>
        <v>Pooc</v>
      </c>
      <c r="O262" t="str">
        <f ca="1"/>
        <v>Pooch</v>
      </c>
      <c r="P262" t="str">
        <f ca="1"/>
        <v>Poochy</v>
      </c>
      <c r="Q262" t="str">
        <f ca="1"/>
        <v>Poochye</v>
      </c>
      <c r="R262" t="str">
        <f ca="1"/>
        <v>Poochyen</v>
      </c>
      <c r="S262" t="str">
        <f ca="1"/>
        <v>Poochyena</v>
      </c>
    </row>
    <row r="263" spans="1:19" x14ac:dyDescent="0.35">
      <c r="A263" s="1" t="s">
        <v>320</v>
      </c>
      <c r="B263" cm="1">
        <f t="array" aca="1" ref="B263" ca="1">SUM(_xlfn.XLOOKUP(MID(A263,ROW(INDIRECT("1:" &amp; LEN(A263))),1),refrence!$M$2:$M$53,refrence!$N$2:$N$53,0,0))</f>
        <v>18</v>
      </c>
      <c r="C263">
        <f t="shared" si="4"/>
        <v>9</v>
      </c>
      <c r="K263" t="str" cm="1">
        <f t="array" aca="1" ref="K263:S263" ca="1">TRANSPOSE(LEFT(A263,ROW(INDIRECT("1:"&amp;LEN(A263)))))</f>
        <v>M</v>
      </c>
      <c r="L263" t="str">
        <f ca="1"/>
        <v>Mi</v>
      </c>
      <c r="M263" t="str">
        <f ca="1"/>
        <v>Mig</v>
      </c>
      <c r="N263" t="str">
        <f ca="1"/>
        <v>Migh</v>
      </c>
      <c r="O263" t="str">
        <f ca="1"/>
        <v>Might</v>
      </c>
      <c r="P263" t="str">
        <f ca="1"/>
        <v>Mighty</v>
      </c>
      <c r="Q263" t="str">
        <f ca="1"/>
        <v>Mightye</v>
      </c>
      <c r="R263" t="str">
        <f ca="1"/>
        <v>Mightyen</v>
      </c>
      <c r="S263" t="str">
        <f ca="1"/>
        <v>Mightyena</v>
      </c>
    </row>
    <row r="264" spans="1:19" x14ac:dyDescent="0.35">
      <c r="A264" s="1" t="s">
        <v>321</v>
      </c>
      <c r="B264" cm="1">
        <f t="array" aca="1" ref="B264" ca="1">SUM(_xlfn.XLOOKUP(MID(A264,ROW(INDIRECT("1:" &amp; LEN(A264))),1),refrence!$M$2:$M$53,refrence!$N$2:$N$53,0,0))</f>
        <v>29</v>
      </c>
      <c r="C264">
        <f t="shared" si="4"/>
        <v>9</v>
      </c>
      <c r="K264" t="str" cm="1">
        <f t="array" aca="1" ref="K264:S264" ca="1">TRANSPOSE(LEFT(A264,ROW(INDIRECT("1:"&amp;LEN(A264)))))</f>
        <v>Z</v>
      </c>
      <c r="L264" t="str">
        <f ca="1"/>
        <v>Zi</v>
      </c>
      <c r="M264" t="str">
        <f ca="1"/>
        <v>Zig</v>
      </c>
      <c r="N264" t="str">
        <f ca="1"/>
        <v>Zigz</v>
      </c>
      <c r="O264" t="str">
        <f ca="1"/>
        <v>Zigza</v>
      </c>
      <c r="P264" t="str">
        <f ca="1"/>
        <v>Zigzag</v>
      </c>
      <c r="Q264" t="str">
        <f ca="1"/>
        <v>Zigzago</v>
      </c>
      <c r="R264" t="str">
        <f ca="1"/>
        <v>Zigzagoo</v>
      </c>
      <c r="S264" t="str">
        <f ca="1"/>
        <v>Zigzagoon</v>
      </c>
    </row>
    <row r="265" spans="1:19" x14ac:dyDescent="0.35">
      <c r="A265" s="1" t="s">
        <v>322</v>
      </c>
      <c r="B265" cm="1">
        <f t="array" aca="1" ref="B265" ca="1">SUM(_xlfn.XLOOKUP(MID(A265,ROW(INDIRECT("1:" &amp; LEN(A265))),1),refrence!$M$2:$M$53,refrence!$N$2:$N$53,0,0))</f>
        <v>7</v>
      </c>
      <c r="C265">
        <f t="shared" si="4"/>
        <v>7</v>
      </c>
      <c r="K265" t="str" cm="1">
        <f t="array" aca="1" ref="K265:Q265" ca="1">TRANSPOSE(LEFT(A265,ROW(INDIRECT("1:"&amp;LEN(A265)))))</f>
        <v>L</v>
      </c>
      <c r="L265" t="str">
        <f ca="1"/>
        <v>Li</v>
      </c>
      <c r="M265" t="str">
        <f ca="1"/>
        <v>Lin</v>
      </c>
      <c r="N265" t="str">
        <f ca="1"/>
        <v>Lino</v>
      </c>
      <c r="O265" t="str">
        <f ca="1"/>
        <v>Linoo</v>
      </c>
      <c r="P265" t="str">
        <f ca="1"/>
        <v>Linoon</v>
      </c>
      <c r="Q265" t="str">
        <f ca="1"/>
        <v>Linoone</v>
      </c>
    </row>
    <row r="266" spans="1:19" x14ac:dyDescent="0.35">
      <c r="A266" s="1" t="s">
        <v>323</v>
      </c>
      <c r="B266" cm="1">
        <f t="array" aca="1" ref="B266" ca="1">SUM(_xlfn.XLOOKUP(MID(A266,ROW(INDIRECT("1:" &amp; LEN(A266))),1),refrence!$M$2:$M$53,refrence!$N$2:$N$53,0,0))</f>
        <v>14</v>
      </c>
      <c r="C266">
        <f t="shared" si="4"/>
        <v>7</v>
      </c>
      <c r="K266" t="str" cm="1">
        <f t="array" aca="1" ref="K266:Q266" ca="1">TRANSPOSE(LEFT(A266,ROW(INDIRECT("1:"&amp;LEN(A266)))))</f>
        <v>W</v>
      </c>
      <c r="L266" t="str">
        <f ca="1"/>
        <v>Wu</v>
      </c>
      <c r="M266" t="str">
        <f ca="1"/>
        <v>Wur</v>
      </c>
      <c r="N266" t="str">
        <f ca="1"/>
        <v>Wurm</v>
      </c>
      <c r="O266" t="str">
        <f ca="1"/>
        <v>Wurmp</v>
      </c>
      <c r="P266" t="str">
        <f ca="1"/>
        <v>Wurmpl</v>
      </c>
      <c r="Q266" t="str">
        <f ca="1"/>
        <v>Wurmple</v>
      </c>
    </row>
    <row r="267" spans="1:19" x14ac:dyDescent="0.35">
      <c r="A267" s="1" t="s">
        <v>324</v>
      </c>
      <c r="B267" cm="1">
        <f t="array" aca="1" ref="B267" ca="1">SUM(_xlfn.XLOOKUP(MID(A267,ROW(INDIRECT("1:" &amp; LEN(A267))),1),refrence!$M$2:$M$53,refrence!$N$2:$N$53,0,0))</f>
        <v>9</v>
      </c>
      <c r="C267">
        <f t="shared" si="4"/>
        <v>7</v>
      </c>
      <c r="K267" t="str" cm="1">
        <f t="array" aca="1" ref="K267:Q267" ca="1">TRANSPOSE(LEFT(A267,ROW(INDIRECT("1:"&amp;LEN(A267)))))</f>
        <v>S</v>
      </c>
      <c r="L267" t="str">
        <f ca="1"/>
        <v>Si</v>
      </c>
      <c r="M267" t="str">
        <f ca="1"/>
        <v>Sil</v>
      </c>
      <c r="N267" t="str">
        <f ca="1"/>
        <v>Silc</v>
      </c>
      <c r="O267" t="str">
        <f ca="1"/>
        <v>Silco</v>
      </c>
      <c r="P267" t="str">
        <f ca="1"/>
        <v>Silcoo</v>
      </c>
      <c r="Q267" t="str">
        <f ca="1"/>
        <v>Silcoon</v>
      </c>
    </row>
    <row r="268" spans="1:19" x14ac:dyDescent="0.35">
      <c r="A268" s="1" t="s">
        <v>325</v>
      </c>
      <c r="B268" cm="1">
        <f t="array" aca="1" ref="B268" ca="1">SUM(_xlfn.XLOOKUP(MID(A268,ROW(INDIRECT("1:" &amp; LEN(A268))),1),refrence!$M$2:$M$53,refrence!$N$2:$N$53,0,0))</f>
        <v>17</v>
      </c>
      <c r="C268">
        <f t="shared" si="4"/>
        <v>9</v>
      </c>
      <c r="K268" t="str" cm="1">
        <f t="array" aca="1" ref="K268:S268" ca="1">TRANSPOSE(LEFT(A268,ROW(INDIRECT("1:"&amp;LEN(A268)))))</f>
        <v>B</v>
      </c>
      <c r="L268" t="str">
        <f ca="1"/>
        <v>Be</v>
      </c>
      <c r="M268" t="str">
        <f ca="1"/>
        <v>Bea</v>
      </c>
      <c r="N268" t="str">
        <f ca="1"/>
        <v>Beau</v>
      </c>
      <c r="O268" t="str">
        <f ca="1"/>
        <v>Beaut</v>
      </c>
      <c r="P268" t="str">
        <f ca="1"/>
        <v>Beauti</v>
      </c>
      <c r="Q268" t="str">
        <f ca="1"/>
        <v>Beautif</v>
      </c>
      <c r="R268" t="str">
        <f ca="1"/>
        <v>Beautifl</v>
      </c>
      <c r="S268" t="str">
        <f ca="1"/>
        <v>Beautifly</v>
      </c>
    </row>
    <row r="269" spans="1:19" x14ac:dyDescent="0.35">
      <c r="A269" s="1" t="s">
        <v>326</v>
      </c>
      <c r="B269" cm="1">
        <f t="array" aca="1" ref="B269" ca="1">SUM(_xlfn.XLOOKUP(MID(A269,ROW(INDIRECT("1:" &amp; LEN(A269))),1),refrence!$M$2:$M$53,refrence!$N$2:$N$53,0,0))</f>
        <v>11</v>
      </c>
      <c r="C269">
        <f t="shared" si="4"/>
        <v>7</v>
      </c>
      <c r="K269" t="str" cm="1">
        <f t="array" aca="1" ref="K269:Q269" ca="1">TRANSPOSE(LEFT(A269,ROW(INDIRECT("1:"&amp;LEN(A269)))))</f>
        <v>C</v>
      </c>
      <c r="L269" t="str">
        <f ca="1"/>
        <v>Ca</v>
      </c>
      <c r="M269" t="str">
        <f ca="1"/>
        <v>Cas</v>
      </c>
      <c r="N269" t="str">
        <f ca="1"/>
        <v>Casc</v>
      </c>
      <c r="O269" t="str">
        <f ca="1"/>
        <v>Casco</v>
      </c>
      <c r="P269" t="str">
        <f ca="1"/>
        <v>Cascoo</v>
      </c>
      <c r="Q269" t="str">
        <f ca="1"/>
        <v>Cascoon</v>
      </c>
    </row>
    <row r="270" spans="1:19" x14ac:dyDescent="0.35">
      <c r="A270" s="1" t="s">
        <v>327</v>
      </c>
      <c r="B270" cm="1">
        <f t="array" aca="1" ref="B270" ca="1">SUM(_xlfn.XLOOKUP(MID(A270,ROW(INDIRECT("1:" &amp; LEN(A270))),1),refrence!$M$2:$M$53,refrence!$N$2:$N$53,0,0))</f>
        <v>14</v>
      </c>
      <c r="C270">
        <f t="shared" si="4"/>
        <v>6</v>
      </c>
      <c r="K270" t="str" cm="1">
        <f t="array" aca="1" ref="K270:P270" ca="1">TRANSPOSE(LEFT(A270,ROW(INDIRECT("1:"&amp;LEN(A270)))))</f>
        <v>D</v>
      </c>
      <c r="L270" t="str">
        <f ca="1"/>
        <v>Du</v>
      </c>
      <c r="M270" t="str">
        <f ca="1"/>
        <v>Dus</v>
      </c>
      <c r="N270" t="str">
        <f ca="1"/>
        <v>Dust</v>
      </c>
      <c r="O270" t="str">
        <f ca="1"/>
        <v>Dusto</v>
      </c>
      <c r="P270" t="str">
        <f ca="1"/>
        <v>Dustox</v>
      </c>
    </row>
    <row r="271" spans="1:19" x14ac:dyDescent="0.35">
      <c r="A271" s="1" t="s">
        <v>328</v>
      </c>
      <c r="B271" cm="1">
        <f t="array" aca="1" ref="B271" ca="1">SUM(_xlfn.XLOOKUP(MID(A271,ROW(INDIRECT("1:" &amp; LEN(A271))),1),refrence!$M$2:$M$53,refrence!$N$2:$N$53,0,0))</f>
        <v>6</v>
      </c>
      <c r="C271">
        <f t="shared" si="4"/>
        <v>5</v>
      </c>
      <c r="K271" t="str" cm="1">
        <f t="array" aca="1" ref="K271:O271" ca="1">TRANSPOSE(LEFT(A271,ROW(INDIRECT("1:"&amp;LEN(A271)))))</f>
        <v>L</v>
      </c>
      <c r="L271" t="str">
        <f ca="1"/>
        <v>Lo</v>
      </c>
      <c r="M271" t="str">
        <f ca="1"/>
        <v>Lot</v>
      </c>
      <c r="N271" t="str">
        <f ca="1"/>
        <v>Lota</v>
      </c>
      <c r="O271" t="str">
        <f ca="1"/>
        <v>Lotad</v>
      </c>
    </row>
    <row r="272" spans="1:19" x14ac:dyDescent="0.35">
      <c r="A272" s="1" t="s">
        <v>329</v>
      </c>
      <c r="B272" cm="1">
        <f t="array" aca="1" ref="B272" ca="1">SUM(_xlfn.XLOOKUP(MID(A272,ROW(INDIRECT("1:" &amp; LEN(A272))),1),refrence!$M$2:$M$53,refrence!$N$2:$N$53,0,0))</f>
        <v>10</v>
      </c>
      <c r="C272">
        <f t="shared" si="4"/>
        <v>6</v>
      </c>
      <c r="K272" t="str" cm="1">
        <f t="array" aca="1" ref="K272:P272" ca="1">TRANSPOSE(LEFT(A272,ROW(INDIRECT("1:"&amp;LEN(A272)))))</f>
        <v>L</v>
      </c>
      <c r="L272" t="str">
        <f ca="1"/>
        <v>Lo</v>
      </c>
      <c r="M272" t="str">
        <f ca="1"/>
        <v>Lom</v>
      </c>
      <c r="N272" t="str">
        <f ca="1"/>
        <v>Lomb</v>
      </c>
      <c r="O272" t="str">
        <f ca="1"/>
        <v>Lombr</v>
      </c>
      <c r="P272" t="str">
        <f ca="1"/>
        <v>Lombre</v>
      </c>
    </row>
    <row r="273" spans="1:20" x14ac:dyDescent="0.35">
      <c r="A273" s="1" t="s">
        <v>330</v>
      </c>
      <c r="B273" cm="1">
        <f t="array" aca="1" ref="B273" ca="1">SUM(_xlfn.XLOOKUP(MID(A273,ROW(INDIRECT("1:" &amp; LEN(A273))),1),refrence!$M$2:$M$53,refrence!$N$2:$N$53,0,0))</f>
        <v>11</v>
      </c>
      <c r="C273">
        <f t="shared" si="4"/>
        <v>8</v>
      </c>
      <c r="K273" t="str" cm="1">
        <f t="array" aca="1" ref="K273:R273" ca="1">TRANSPOSE(LEFT(A273,ROW(INDIRECT("1:"&amp;LEN(A273)))))</f>
        <v>L</v>
      </c>
      <c r="L273" t="str">
        <f ca="1"/>
        <v>Lu</v>
      </c>
      <c r="M273" t="str">
        <f ca="1"/>
        <v>Lud</v>
      </c>
      <c r="N273" t="str">
        <f ca="1"/>
        <v>Ludi</v>
      </c>
      <c r="O273" t="str">
        <f ca="1"/>
        <v>Ludic</v>
      </c>
      <c r="P273" t="str">
        <f ca="1"/>
        <v>Ludico</v>
      </c>
      <c r="Q273" t="str">
        <f ca="1"/>
        <v>Ludicol</v>
      </c>
      <c r="R273" t="str">
        <f ca="1"/>
        <v>Ludicolo</v>
      </c>
    </row>
    <row r="274" spans="1:20" x14ac:dyDescent="0.35">
      <c r="A274" s="1" t="s">
        <v>331</v>
      </c>
      <c r="B274" cm="1">
        <f t="array" aca="1" ref="B274" ca="1">SUM(_xlfn.XLOOKUP(MID(A274,ROW(INDIRECT("1:" &amp; LEN(A274))),1),refrence!$M$2:$M$53,refrence!$N$2:$N$53,0,0))</f>
        <v>7</v>
      </c>
      <c r="C274">
        <f t="shared" si="4"/>
        <v>6</v>
      </c>
      <c r="K274" t="str" cm="1">
        <f t="array" aca="1" ref="K274:P274" ca="1">TRANSPOSE(LEFT(A274,ROW(INDIRECT("1:"&amp;LEN(A274)))))</f>
        <v>S</v>
      </c>
      <c r="L274" t="str">
        <f ca="1"/>
        <v>Se</v>
      </c>
      <c r="M274" t="str">
        <f ca="1"/>
        <v>See</v>
      </c>
      <c r="N274" t="str">
        <f ca="1"/>
        <v>Seed</v>
      </c>
      <c r="O274" t="str">
        <f ca="1"/>
        <v>Seedo</v>
      </c>
      <c r="P274" t="str">
        <f ca="1"/>
        <v>Seedot</v>
      </c>
    </row>
    <row r="275" spans="1:20" x14ac:dyDescent="0.35">
      <c r="A275" s="1" t="s">
        <v>332</v>
      </c>
      <c r="B275" cm="1">
        <f t="array" aca="1" ref="B275" ca="1">SUM(_xlfn.XLOOKUP(MID(A275,ROW(INDIRECT("1:" &amp; LEN(A275))),1),refrence!$M$2:$M$53,refrence!$N$2:$N$53,0,0))</f>
        <v>19</v>
      </c>
      <c r="C275">
        <f t="shared" si="4"/>
        <v>7</v>
      </c>
      <c r="K275" t="str" cm="1">
        <f t="array" aca="1" ref="K275:Q275" ca="1">TRANSPOSE(LEFT(A275,ROW(INDIRECT("1:"&amp;LEN(A275)))))</f>
        <v>N</v>
      </c>
      <c r="L275" t="str">
        <f ca="1"/>
        <v>Nu</v>
      </c>
      <c r="M275" t="str">
        <f ca="1"/>
        <v>Nuz</v>
      </c>
      <c r="N275" t="str">
        <f ca="1"/>
        <v>Nuzl</v>
      </c>
      <c r="O275" t="str">
        <f ca="1"/>
        <v>Nuzle</v>
      </c>
      <c r="P275" t="str">
        <f ca="1"/>
        <v>Nuzlea</v>
      </c>
      <c r="Q275" t="str">
        <f ca="1"/>
        <v>Nuzleaf</v>
      </c>
    </row>
    <row r="276" spans="1:20" x14ac:dyDescent="0.35">
      <c r="A276" s="1" t="s">
        <v>333</v>
      </c>
      <c r="B276" cm="1">
        <f t="array" aca="1" ref="B276" ca="1">SUM(_xlfn.XLOOKUP(MID(A276,ROW(INDIRECT("1:" &amp; LEN(A276))),1),refrence!$M$2:$M$53,refrence!$N$2:$N$53,0,0))</f>
        <v>16</v>
      </c>
      <c r="C276">
        <f t="shared" si="4"/>
        <v>7</v>
      </c>
      <c r="K276" t="str" cm="1">
        <f t="array" aca="1" ref="K276:Q276" ca="1">TRANSPOSE(LEFT(A276,ROW(INDIRECT("1:"&amp;LEN(A276)))))</f>
        <v>S</v>
      </c>
      <c r="L276" t="str">
        <f ca="1"/>
        <v>Sh</v>
      </c>
      <c r="M276" t="str">
        <f ca="1"/>
        <v>Shi</v>
      </c>
      <c r="N276" t="str">
        <f ca="1"/>
        <v>Shif</v>
      </c>
      <c r="O276" t="str">
        <f ca="1"/>
        <v>Shift</v>
      </c>
      <c r="P276" t="str">
        <f ca="1"/>
        <v>Shiftr</v>
      </c>
      <c r="Q276" t="str">
        <f ca="1"/>
        <v>Shiftry</v>
      </c>
    </row>
    <row r="277" spans="1:20" x14ac:dyDescent="0.35">
      <c r="A277" s="1" t="s">
        <v>334</v>
      </c>
      <c r="B277" cm="1">
        <f t="array" aca="1" ref="B277" ca="1">SUM(_xlfn.XLOOKUP(MID(A277,ROW(INDIRECT("1:" &amp; LEN(A277))),1),refrence!$M$2:$M$53,refrence!$N$2:$N$53,0,0))</f>
        <v>10</v>
      </c>
      <c r="C277">
        <f t="shared" si="4"/>
        <v>7</v>
      </c>
      <c r="K277" t="str" cm="1">
        <f t="array" aca="1" ref="K277:Q277" ca="1">TRANSPOSE(LEFT(A277,ROW(INDIRECT("1:"&amp;LEN(A277)))))</f>
        <v>T</v>
      </c>
      <c r="L277" t="str">
        <f ca="1"/>
        <v>Ta</v>
      </c>
      <c r="M277" t="str">
        <f ca="1"/>
        <v>Tai</v>
      </c>
      <c r="N277" t="str">
        <f ca="1"/>
        <v>Tail</v>
      </c>
      <c r="O277" t="str">
        <f ca="1"/>
        <v>Taill</v>
      </c>
      <c r="P277" t="str">
        <f ca="1"/>
        <v>Taillo</v>
      </c>
      <c r="Q277" t="str">
        <f ca="1"/>
        <v>Taillow</v>
      </c>
    </row>
    <row r="278" spans="1:20" x14ac:dyDescent="0.35">
      <c r="A278" s="1" t="s">
        <v>335</v>
      </c>
      <c r="B278" cm="1">
        <f t="array" aca="1" ref="B278" ca="1">SUM(_xlfn.XLOOKUP(MID(A278,ROW(INDIRECT("1:" &amp; LEN(A278))),1),refrence!$M$2:$M$53,refrence!$N$2:$N$53,0,0))</f>
        <v>13</v>
      </c>
      <c r="C278">
        <f t="shared" si="4"/>
        <v>7</v>
      </c>
      <c r="K278" t="str" cm="1">
        <f t="array" aca="1" ref="K278:Q278" ca="1">TRANSPOSE(LEFT(A278,ROW(INDIRECT("1:"&amp;LEN(A278)))))</f>
        <v>S</v>
      </c>
      <c r="L278" t="str">
        <f ca="1"/>
        <v>Sw</v>
      </c>
      <c r="M278" t="str">
        <f ca="1"/>
        <v>Swe</v>
      </c>
      <c r="N278" t="str">
        <f ca="1"/>
        <v>Swel</v>
      </c>
      <c r="O278" t="str">
        <f ca="1"/>
        <v>Swell</v>
      </c>
      <c r="P278" t="str">
        <f ca="1"/>
        <v>Swello</v>
      </c>
      <c r="Q278" t="str">
        <f ca="1"/>
        <v>Swellow</v>
      </c>
    </row>
    <row r="279" spans="1:20" x14ac:dyDescent="0.35">
      <c r="A279" s="1" t="s">
        <v>336</v>
      </c>
      <c r="B279" cm="1">
        <f t="array" aca="1" ref="B279" ca="1">SUM(_xlfn.XLOOKUP(MID(A279,ROW(INDIRECT("1:" &amp; LEN(A279))),1),refrence!$M$2:$M$53,refrence!$N$2:$N$53,0,0))</f>
        <v>11</v>
      </c>
      <c r="C279">
        <f t="shared" si="4"/>
        <v>7</v>
      </c>
      <c r="K279" t="str" cm="1">
        <f t="array" aca="1" ref="K279:Q279" ca="1">TRANSPOSE(LEFT(A279,ROW(INDIRECT("1:"&amp;LEN(A279)))))</f>
        <v>W</v>
      </c>
      <c r="L279" t="str">
        <f ca="1"/>
        <v>Wi</v>
      </c>
      <c r="M279" t="str">
        <f ca="1"/>
        <v>Win</v>
      </c>
      <c r="N279" t="str">
        <f ca="1"/>
        <v>Wing</v>
      </c>
      <c r="O279" t="str">
        <f ca="1"/>
        <v>Wingu</v>
      </c>
      <c r="P279" t="str">
        <f ca="1"/>
        <v>Wingul</v>
      </c>
      <c r="Q279" t="str">
        <f ca="1"/>
        <v>Wingull</v>
      </c>
    </row>
    <row r="280" spans="1:20" x14ac:dyDescent="0.35">
      <c r="A280" s="1" t="s">
        <v>337</v>
      </c>
      <c r="B280" cm="1">
        <f t="array" aca="1" ref="B280" ca="1">SUM(_xlfn.XLOOKUP(MID(A280,ROW(INDIRECT("1:" &amp; LEN(A280))),1),refrence!$M$2:$M$53,refrence!$N$2:$N$53,0,0))</f>
        <v>14</v>
      </c>
      <c r="C280">
        <f t="shared" si="4"/>
        <v>8</v>
      </c>
      <c r="K280" t="str" cm="1">
        <f t="array" aca="1" ref="K280:R280" ca="1">TRANSPOSE(LEFT(A280,ROW(INDIRECT("1:"&amp;LEN(A280)))))</f>
        <v>P</v>
      </c>
      <c r="L280" t="str">
        <f ca="1"/>
        <v>Pe</v>
      </c>
      <c r="M280" t="str">
        <f ca="1"/>
        <v>Pel</v>
      </c>
      <c r="N280" t="str">
        <f ca="1"/>
        <v>Peli</v>
      </c>
      <c r="O280" t="str">
        <f ca="1"/>
        <v>Pelip</v>
      </c>
      <c r="P280" t="str">
        <f ca="1"/>
        <v>Pelipp</v>
      </c>
      <c r="Q280" t="str">
        <f ca="1"/>
        <v>Pelippe</v>
      </c>
      <c r="R280" t="str">
        <f ca="1"/>
        <v>Pelipper</v>
      </c>
    </row>
    <row r="281" spans="1:20" x14ac:dyDescent="0.35">
      <c r="A281" s="1" t="s">
        <v>338</v>
      </c>
      <c r="B281" cm="1">
        <f t="array" aca="1" ref="B281" ca="1">SUM(_xlfn.XLOOKUP(MID(A281,ROW(INDIRECT("1:" &amp; LEN(A281))),1),refrence!$M$2:$M$53,refrence!$N$2:$N$53,0,0))</f>
        <v>5</v>
      </c>
      <c r="C281">
        <f t="shared" si="4"/>
        <v>5</v>
      </c>
      <c r="K281" t="str" cm="1">
        <f t="array" aca="1" ref="K281:O281" ca="1">TRANSPOSE(LEFT(A281,ROW(INDIRECT("1:"&amp;LEN(A281)))))</f>
        <v>R</v>
      </c>
      <c r="L281" t="str">
        <f ca="1"/>
        <v>Ra</v>
      </c>
      <c r="M281" t="str">
        <f ca="1"/>
        <v>Ral</v>
      </c>
      <c r="N281" t="str">
        <f ca="1"/>
        <v>Ralt</v>
      </c>
      <c r="O281" t="str">
        <f ca="1"/>
        <v>Ralts</v>
      </c>
    </row>
    <row r="282" spans="1:20" x14ac:dyDescent="0.35">
      <c r="A282" s="1" t="s">
        <v>339</v>
      </c>
      <c r="B282" cm="1">
        <f t="array" aca="1" ref="B282" ca="1">SUM(_xlfn.XLOOKUP(MID(A282,ROW(INDIRECT("1:" &amp; LEN(A282))),1),refrence!$M$2:$M$53,refrence!$N$2:$N$53,0,0))</f>
        <v>10</v>
      </c>
      <c r="C282">
        <f t="shared" si="4"/>
        <v>6</v>
      </c>
      <c r="K282" t="str" cm="1">
        <f t="array" aca="1" ref="K282:P282" ca="1">TRANSPOSE(LEFT(A282,ROW(INDIRECT("1:"&amp;LEN(A282)))))</f>
        <v>K</v>
      </c>
      <c r="L282" t="str">
        <f ca="1"/>
        <v>Ki</v>
      </c>
      <c r="M282" t="str">
        <f ca="1"/>
        <v>Kir</v>
      </c>
      <c r="N282" t="str">
        <f ca="1"/>
        <v>Kirl</v>
      </c>
      <c r="O282" t="str">
        <f ca="1"/>
        <v>Kirli</v>
      </c>
      <c r="P282" t="str">
        <f ca="1"/>
        <v>Kirlia</v>
      </c>
    </row>
    <row r="283" spans="1:20" x14ac:dyDescent="0.35">
      <c r="A283" s="1" t="s">
        <v>340</v>
      </c>
      <c r="B283" cm="1">
        <f t="array" aca="1" ref="B283" ca="1">SUM(_xlfn.XLOOKUP(MID(A283,ROW(INDIRECT("1:" &amp; LEN(A283))),1),refrence!$M$2:$M$53,refrence!$N$2:$N$53,0,0))</f>
        <v>14</v>
      </c>
      <c r="C283">
        <f t="shared" si="4"/>
        <v>9</v>
      </c>
      <c r="K283" t="str" cm="1">
        <f t="array" aca="1" ref="K283:S283" ca="1">TRANSPOSE(LEFT(A283,ROW(INDIRECT("1:"&amp;LEN(A283)))))</f>
        <v>G</v>
      </c>
      <c r="L283" t="str">
        <f ca="1"/>
        <v>Ga</v>
      </c>
      <c r="M283" t="str">
        <f ca="1"/>
        <v>Gar</v>
      </c>
      <c r="N283" t="str">
        <f ca="1"/>
        <v>Gard</v>
      </c>
      <c r="O283" t="str">
        <f ca="1"/>
        <v>Garde</v>
      </c>
      <c r="P283" t="str">
        <f ca="1"/>
        <v>Gardev</v>
      </c>
      <c r="Q283" t="str">
        <f ca="1"/>
        <v>Gardevo</v>
      </c>
      <c r="R283" t="str">
        <f ca="1"/>
        <v>Gardevoi</v>
      </c>
      <c r="S283" t="str">
        <f ca="1"/>
        <v>Gardevoir</v>
      </c>
    </row>
    <row r="284" spans="1:20" x14ac:dyDescent="0.35">
      <c r="A284" s="1" t="s">
        <v>341</v>
      </c>
      <c r="B284" cm="1">
        <f t="array" aca="1" ref="B284" ca="1">SUM(_xlfn.XLOOKUP(MID(A284,ROW(INDIRECT("1:" &amp; LEN(A284))),1),refrence!$M$2:$M$53,refrence!$N$2:$N$53,0,0))</f>
        <v>11</v>
      </c>
      <c r="C284">
        <f t="shared" si="4"/>
        <v>7</v>
      </c>
      <c r="K284" t="str" cm="1">
        <f t="array" aca="1" ref="K284:Q284" ca="1">TRANSPOSE(LEFT(A284,ROW(INDIRECT("1:"&amp;LEN(A284)))))</f>
        <v>S</v>
      </c>
      <c r="L284" t="str">
        <f ca="1"/>
        <v>Su</v>
      </c>
      <c r="M284" t="str">
        <f ca="1"/>
        <v>Sur</v>
      </c>
      <c r="N284" t="str">
        <f ca="1"/>
        <v>Surs</v>
      </c>
      <c r="O284" t="str">
        <f ca="1"/>
        <v>Sursk</v>
      </c>
      <c r="P284" t="str">
        <f ca="1"/>
        <v>Surski</v>
      </c>
      <c r="Q284" t="str">
        <f ca="1"/>
        <v>Surskit</v>
      </c>
    </row>
    <row r="285" spans="1:20" x14ac:dyDescent="0.35">
      <c r="A285" s="1" t="s">
        <v>342</v>
      </c>
      <c r="B285" cm="1">
        <f t="array" aca="1" ref="B285" ca="1">SUM(_xlfn.XLOOKUP(MID(A285,ROW(INDIRECT("1:" &amp; LEN(A285))),1),refrence!$M$2:$M$53,refrence!$N$2:$N$53,0,0))</f>
        <v>21</v>
      </c>
      <c r="C285">
        <f t="shared" si="4"/>
        <v>10</v>
      </c>
      <c r="K285" t="str" cm="1">
        <f t="array" aca="1" ref="K285:T285" ca="1">TRANSPOSE(LEFT(A285,ROW(INDIRECT("1:"&amp;LEN(A285)))))</f>
        <v>M</v>
      </c>
      <c r="L285" t="str">
        <f ca="1"/>
        <v>Ma</v>
      </c>
      <c r="M285" t="str">
        <f ca="1"/>
        <v>Mas</v>
      </c>
      <c r="N285" t="str">
        <f ca="1"/>
        <v>Masq</v>
      </c>
      <c r="O285" t="str">
        <f ca="1"/>
        <v>Masqu</v>
      </c>
      <c r="P285" t="str">
        <f ca="1"/>
        <v>Masque</v>
      </c>
      <c r="Q285" t="str">
        <f ca="1"/>
        <v>Masquer</v>
      </c>
      <c r="R285" t="str">
        <f ca="1"/>
        <v>Masquera</v>
      </c>
      <c r="S285" t="str">
        <f ca="1"/>
        <v>Masquerai</v>
      </c>
      <c r="T285" t="str">
        <f ca="1"/>
        <v>Masquerain</v>
      </c>
    </row>
    <row r="286" spans="1:20" x14ac:dyDescent="0.35">
      <c r="A286" s="1" t="s">
        <v>343</v>
      </c>
      <c r="B286" cm="1">
        <f t="array" aca="1" ref="B286" ca="1">SUM(_xlfn.XLOOKUP(MID(A286,ROW(INDIRECT("1:" &amp; LEN(A286))),1),refrence!$M$2:$M$53,refrence!$N$2:$N$53,0,0))</f>
        <v>17</v>
      </c>
      <c r="C286">
        <f t="shared" si="4"/>
        <v>9</v>
      </c>
      <c r="K286" t="str" cm="1">
        <f t="array" aca="1" ref="K286:S286" ca="1">TRANSPOSE(LEFT(A286,ROW(INDIRECT("1:"&amp;LEN(A286)))))</f>
        <v>S</v>
      </c>
      <c r="L286" t="str">
        <f ca="1"/>
        <v>Sh</v>
      </c>
      <c r="M286" t="str">
        <f ca="1"/>
        <v>Shr</v>
      </c>
      <c r="N286" t="str">
        <f ca="1"/>
        <v>Shro</v>
      </c>
      <c r="O286" t="str">
        <f ca="1"/>
        <v>Shroo</v>
      </c>
      <c r="P286" t="str">
        <f ca="1"/>
        <v>Shroom</v>
      </c>
      <c r="Q286" t="str">
        <f ca="1"/>
        <v>Shroomi</v>
      </c>
      <c r="R286" t="str">
        <f ca="1"/>
        <v>Shroomis</v>
      </c>
      <c r="S286" t="str">
        <f ca="1"/>
        <v>Shroomish</v>
      </c>
    </row>
    <row r="287" spans="1:20" x14ac:dyDescent="0.35">
      <c r="A287" s="1" t="s">
        <v>344</v>
      </c>
      <c r="B287" cm="1">
        <f t="array" aca="1" ref="B287" ca="1">SUM(_xlfn.XLOOKUP(MID(A287,ROW(INDIRECT("1:" &amp; LEN(A287))),1),refrence!$M$2:$M$53,refrence!$N$2:$N$53,0,0))</f>
        <v>11</v>
      </c>
      <c r="C287">
        <f t="shared" si="4"/>
        <v>7</v>
      </c>
      <c r="K287" t="str" cm="1">
        <f t="array" aca="1" ref="K287:Q287" ca="1">TRANSPOSE(LEFT(A287,ROW(INDIRECT("1:"&amp;LEN(A287)))))</f>
        <v>B</v>
      </c>
      <c r="L287" t="str">
        <f ca="1"/>
        <v>Br</v>
      </c>
      <c r="M287" t="str">
        <f ca="1"/>
        <v>Bre</v>
      </c>
      <c r="N287" t="str">
        <f ca="1"/>
        <v>Brel</v>
      </c>
      <c r="O287" t="str">
        <f ca="1"/>
        <v>Brelo</v>
      </c>
      <c r="P287" t="str">
        <f ca="1"/>
        <v>Breloo</v>
      </c>
      <c r="Q287" t="str">
        <f ca="1"/>
        <v>Breloom</v>
      </c>
    </row>
    <row r="288" spans="1:20" x14ac:dyDescent="0.35">
      <c r="A288" s="1" t="s">
        <v>345</v>
      </c>
      <c r="B288" cm="1">
        <f t="array" aca="1" ref="B288" ca="1">SUM(_xlfn.XLOOKUP(MID(A288,ROW(INDIRECT("1:" &amp; LEN(A288))),1),refrence!$M$2:$M$53,refrence!$N$2:$N$53,0,0))</f>
        <v>14</v>
      </c>
      <c r="C288">
        <f t="shared" si="4"/>
        <v>7</v>
      </c>
      <c r="K288" t="str" cm="1">
        <f t="array" aca="1" ref="K288:Q288" ca="1">TRANSPOSE(LEFT(A288,ROW(INDIRECT("1:"&amp;LEN(A288)))))</f>
        <v>S</v>
      </c>
      <c r="L288" t="str">
        <f ca="1"/>
        <v>Sl</v>
      </c>
      <c r="M288" t="str">
        <f ca="1"/>
        <v>Sla</v>
      </c>
      <c r="N288" t="str">
        <f ca="1"/>
        <v>Slak</v>
      </c>
      <c r="O288" t="str">
        <f ca="1"/>
        <v>Slako</v>
      </c>
      <c r="P288" t="str">
        <f ca="1"/>
        <v>Slakot</v>
      </c>
      <c r="Q288" t="str">
        <f ca="1"/>
        <v>Slakoth</v>
      </c>
    </row>
    <row r="289" spans="1:18" x14ac:dyDescent="0.35">
      <c r="A289" s="1" t="s">
        <v>346</v>
      </c>
      <c r="B289" cm="1">
        <f t="array" aca="1" ref="B289" ca="1">SUM(_xlfn.XLOOKUP(MID(A289,ROW(INDIRECT("1:" &amp; LEN(A289))),1),refrence!$M$2:$M$53,refrence!$N$2:$N$53,0,0))</f>
        <v>15</v>
      </c>
      <c r="C289">
        <f t="shared" si="4"/>
        <v>8</v>
      </c>
      <c r="K289" t="str" cm="1">
        <f t="array" aca="1" ref="K289:R289" ca="1">TRANSPOSE(LEFT(A289,ROW(INDIRECT("1:"&amp;LEN(A289)))))</f>
        <v>V</v>
      </c>
      <c r="L289" t="str">
        <f ca="1"/>
        <v>Vi</v>
      </c>
      <c r="M289" t="str">
        <f ca="1"/>
        <v>Vig</v>
      </c>
      <c r="N289" t="str">
        <f ca="1"/>
        <v>Vigo</v>
      </c>
      <c r="O289" t="str">
        <f ca="1"/>
        <v>Vigor</v>
      </c>
      <c r="P289" t="str">
        <f ca="1"/>
        <v>Vigoro</v>
      </c>
      <c r="Q289" t="str">
        <f ca="1"/>
        <v>Vigorot</v>
      </c>
      <c r="R289" t="str">
        <f ca="1"/>
        <v>Vigoroth</v>
      </c>
    </row>
    <row r="290" spans="1:18" x14ac:dyDescent="0.35">
      <c r="A290" s="1" t="s">
        <v>347</v>
      </c>
      <c r="B290" cm="1">
        <f t="array" aca="1" ref="B290" ca="1">SUM(_xlfn.XLOOKUP(MID(A290,ROW(INDIRECT("1:" &amp; LEN(A290))),1),refrence!$M$2:$M$53,refrence!$N$2:$N$53,0,0))</f>
        <v>12</v>
      </c>
      <c r="C290">
        <f t="shared" si="4"/>
        <v>7</v>
      </c>
      <c r="K290" t="str" cm="1">
        <f t="array" aca="1" ref="K290:Q290" ca="1">TRANSPOSE(LEFT(A290,ROW(INDIRECT("1:"&amp;LEN(A290)))))</f>
        <v>S</v>
      </c>
      <c r="L290" t="str">
        <f ca="1"/>
        <v>Sl</v>
      </c>
      <c r="M290" t="str">
        <f ca="1"/>
        <v>Sla</v>
      </c>
      <c r="N290" t="str">
        <f ca="1"/>
        <v>Slak</v>
      </c>
      <c r="O290" t="str">
        <f ca="1"/>
        <v>Slaki</v>
      </c>
      <c r="P290" t="str">
        <f ca="1"/>
        <v>Slakin</v>
      </c>
      <c r="Q290" t="str">
        <f ca="1"/>
        <v>Slaking</v>
      </c>
    </row>
    <row r="291" spans="1:18" x14ac:dyDescent="0.35">
      <c r="A291" s="1" t="s">
        <v>348</v>
      </c>
      <c r="B291" cm="1">
        <f t="array" aca="1" ref="B291" ca="1">SUM(_xlfn.XLOOKUP(MID(A291,ROW(INDIRECT("1:" &amp; LEN(A291))),1),refrence!$M$2:$M$53,refrence!$N$2:$N$53,0,0))</f>
        <v>10</v>
      </c>
      <c r="C291">
        <f t="shared" si="4"/>
        <v>7</v>
      </c>
      <c r="K291" t="str" cm="1">
        <f t="array" aca="1" ref="K291:Q291" ca="1">TRANSPOSE(LEFT(A291,ROW(INDIRECT("1:"&amp;LEN(A291)))))</f>
        <v>N</v>
      </c>
      <c r="L291" t="str">
        <f ca="1"/>
        <v>Ni</v>
      </c>
      <c r="M291" t="str">
        <f ca="1"/>
        <v>Nin</v>
      </c>
      <c r="N291" t="str">
        <f ca="1"/>
        <v>Ninc</v>
      </c>
      <c r="O291" t="str">
        <f ca="1"/>
        <v>Ninca</v>
      </c>
      <c r="P291" t="str">
        <f ca="1"/>
        <v>Nincad</v>
      </c>
      <c r="Q291" t="str">
        <f ca="1"/>
        <v>Nincada</v>
      </c>
    </row>
    <row r="292" spans="1:18" x14ac:dyDescent="0.35">
      <c r="A292" s="1" t="s">
        <v>349</v>
      </c>
      <c r="B292" cm="1">
        <f t="array" aca="1" ref="B292" ca="1">SUM(_xlfn.XLOOKUP(MID(A292,ROW(INDIRECT("1:" &amp; LEN(A292))),1),refrence!$M$2:$M$53,refrence!$N$2:$N$53,0,0))</f>
        <v>18</v>
      </c>
      <c r="C292">
        <f t="shared" si="4"/>
        <v>7</v>
      </c>
      <c r="K292" t="str" cm="1">
        <f t="array" aca="1" ref="K292:Q292" ca="1">TRANSPOSE(LEFT(A292,ROW(INDIRECT("1:"&amp;LEN(A292)))))</f>
        <v>N</v>
      </c>
      <c r="L292" t="str">
        <f ca="1"/>
        <v>Ni</v>
      </c>
      <c r="M292" t="str">
        <f ca="1"/>
        <v>Nin</v>
      </c>
      <c r="N292" t="str">
        <f ca="1"/>
        <v>Ninj</v>
      </c>
      <c r="O292" t="str">
        <f ca="1"/>
        <v>Ninja</v>
      </c>
      <c r="P292" t="str">
        <f ca="1"/>
        <v>Ninjas</v>
      </c>
      <c r="Q292" t="str">
        <f ca="1"/>
        <v>Ninjask</v>
      </c>
    </row>
    <row r="293" spans="1:18" x14ac:dyDescent="0.35">
      <c r="A293" s="1" t="s">
        <v>350</v>
      </c>
      <c r="B293" cm="1">
        <f t="array" aca="1" ref="B293" ca="1">SUM(_xlfn.XLOOKUP(MID(A293,ROW(INDIRECT("1:" &amp; LEN(A293))),1),refrence!$M$2:$M$53,refrence!$N$2:$N$53,0,0))</f>
        <v>19</v>
      </c>
      <c r="C293">
        <f t="shared" si="4"/>
        <v>8</v>
      </c>
      <c r="K293" t="str" cm="1">
        <f t="array" aca="1" ref="K293:R293" ca="1">TRANSPOSE(LEFT(A293,ROW(INDIRECT("1:"&amp;LEN(A293)))))</f>
        <v>S</v>
      </c>
      <c r="L293" t="str">
        <f ca="1"/>
        <v>Sh</v>
      </c>
      <c r="M293" t="str">
        <f ca="1"/>
        <v>She</v>
      </c>
      <c r="N293" t="str">
        <f ca="1"/>
        <v>Shed</v>
      </c>
      <c r="O293" t="str">
        <f ca="1"/>
        <v>Shedi</v>
      </c>
      <c r="P293" t="str">
        <f ca="1"/>
        <v>Shedin</v>
      </c>
      <c r="Q293" t="str">
        <f ca="1"/>
        <v>Shedinj</v>
      </c>
      <c r="R293" t="str">
        <f ca="1"/>
        <v>Shedinja</v>
      </c>
    </row>
    <row r="294" spans="1:18" x14ac:dyDescent="0.35">
      <c r="A294" s="1" t="s">
        <v>351</v>
      </c>
      <c r="B294" cm="1">
        <f t="array" aca="1" ref="B294" ca="1">SUM(_xlfn.XLOOKUP(MID(A294,ROW(INDIRECT("1:" &amp; LEN(A294))),1),refrence!$M$2:$M$53,refrence!$N$2:$N$53,0,0))</f>
        <v>15</v>
      </c>
      <c r="C294">
        <f t="shared" si="4"/>
        <v>7</v>
      </c>
      <c r="K294" t="str" cm="1">
        <f t="array" aca="1" ref="K294:Q294" ca="1">TRANSPOSE(LEFT(A294,ROW(INDIRECT("1:"&amp;LEN(A294)))))</f>
        <v>W</v>
      </c>
      <c r="L294" t="str">
        <f ca="1"/>
        <v>Wh</v>
      </c>
      <c r="M294" t="str">
        <f ca="1"/>
        <v>Whi</v>
      </c>
      <c r="N294" t="str">
        <f ca="1"/>
        <v>Whis</v>
      </c>
      <c r="O294" t="str">
        <f ca="1"/>
        <v>Whism</v>
      </c>
      <c r="P294" t="str">
        <f ca="1"/>
        <v>Whismu</v>
      </c>
      <c r="Q294" t="str">
        <f ca="1"/>
        <v>Whismur</v>
      </c>
    </row>
    <row r="295" spans="1:18" x14ac:dyDescent="0.35">
      <c r="A295" s="1" t="s">
        <v>352</v>
      </c>
      <c r="B295" cm="1">
        <f t="array" aca="1" ref="B295" ca="1">SUM(_xlfn.XLOOKUP(MID(A295,ROW(INDIRECT("1:" &amp; LEN(A295))),1),refrence!$M$2:$M$53,refrence!$N$2:$N$53,0,0))</f>
        <v>9</v>
      </c>
      <c r="C295">
        <f t="shared" si="4"/>
        <v>7</v>
      </c>
      <c r="K295" t="str" cm="1">
        <f t="array" aca="1" ref="K295:Q295" ca="1">TRANSPOSE(LEFT(A295,ROW(INDIRECT("1:"&amp;LEN(A295)))))</f>
        <v>L</v>
      </c>
      <c r="L295" t="str">
        <f ca="1"/>
        <v>Lo</v>
      </c>
      <c r="M295" t="str">
        <f ca="1"/>
        <v>Lou</v>
      </c>
      <c r="N295" t="str">
        <f ca="1"/>
        <v>Loud</v>
      </c>
      <c r="O295" t="str">
        <f ca="1"/>
        <v>Loudr</v>
      </c>
      <c r="P295" t="str">
        <f ca="1"/>
        <v>Loudre</v>
      </c>
      <c r="Q295" t="str">
        <f ca="1"/>
        <v>Loudred</v>
      </c>
    </row>
    <row r="296" spans="1:18" x14ac:dyDescent="0.35">
      <c r="A296" s="1" t="s">
        <v>353</v>
      </c>
      <c r="B296" cm="1">
        <f t="array" aca="1" ref="B296" ca="1">SUM(_xlfn.XLOOKUP(MID(A296,ROW(INDIRECT("1:" &amp; LEN(A296))),1),refrence!$M$2:$M$53,refrence!$N$2:$N$53,0,0))</f>
        <v>17</v>
      </c>
      <c r="C296">
        <f t="shared" si="4"/>
        <v>7</v>
      </c>
      <c r="K296" t="str" cm="1">
        <f t="array" aca="1" ref="K296:Q296" ca="1">TRANSPOSE(LEFT(A296,ROW(INDIRECT("1:"&amp;LEN(A296)))))</f>
        <v>E</v>
      </c>
      <c r="L296" t="str">
        <f ca="1"/>
        <v>Ex</v>
      </c>
      <c r="M296" t="str">
        <f ca="1"/>
        <v>Exp</v>
      </c>
      <c r="N296" t="str">
        <f ca="1"/>
        <v>Expl</v>
      </c>
      <c r="O296" t="str">
        <f ca="1"/>
        <v>Explo</v>
      </c>
      <c r="P296" t="str">
        <f ca="1"/>
        <v>Explou</v>
      </c>
      <c r="Q296" t="str">
        <f ca="1"/>
        <v>Exploud</v>
      </c>
    </row>
    <row r="297" spans="1:18" x14ac:dyDescent="0.35">
      <c r="A297" s="1" t="s">
        <v>354</v>
      </c>
      <c r="B297" cm="1">
        <f t="array" aca="1" ref="B297" ca="1">SUM(_xlfn.XLOOKUP(MID(A297,ROW(INDIRECT("1:" &amp; LEN(A297))),1),refrence!$M$2:$M$53,refrence!$N$2:$N$53,0,0))</f>
        <v>17</v>
      </c>
      <c r="C297">
        <f t="shared" si="4"/>
        <v>8</v>
      </c>
      <c r="K297" t="str" cm="1">
        <f t="array" aca="1" ref="K297:R297" ca="1">TRANSPOSE(LEFT(A297,ROW(INDIRECT("1:"&amp;LEN(A297)))))</f>
        <v>M</v>
      </c>
      <c r="L297" t="str">
        <f ca="1"/>
        <v>Ma</v>
      </c>
      <c r="M297" t="str">
        <f ca="1"/>
        <v>Mak</v>
      </c>
      <c r="N297" t="str">
        <f ca="1"/>
        <v>Maku</v>
      </c>
      <c r="O297" t="str">
        <f ca="1"/>
        <v>Makuh</v>
      </c>
      <c r="P297" t="str">
        <f ca="1"/>
        <v>Makuhi</v>
      </c>
      <c r="Q297" t="str">
        <f ca="1"/>
        <v>Makuhit</v>
      </c>
      <c r="R297" t="str">
        <f ca="1"/>
        <v>Makuhita</v>
      </c>
    </row>
    <row r="298" spans="1:18" x14ac:dyDescent="0.35">
      <c r="A298" s="1" t="s">
        <v>355</v>
      </c>
      <c r="B298" cm="1">
        <f t="array" aca="1" ref="B298" ca="1">SUM(_xlfn.XLOOKUP(MID(A298,ROW(INDIRECT("1:" &amp; LEN(A298))),1),refrence!$M$2:$M$53,refrence!$N$2:$N$53,0,0))</f>
        <v>16</v>
      </c>
      <c r="C298">
        <f t="shared" si="4"/>
        <v>8</v>
      </c>
      <c r="K298" t="str" cm="1">
        <f t="array" aca="1" ref="K298:R298" ca="1">TRANSPOSE(LEFT(A298,ROW(INDIRECT("1:"&amp;LEN(A298)))))</f>
        <v>H</v>
      </c>
      <c r="L298" t="str">
        <f ca="1"/>
        <v>Ha</v>
      </c>
      <c r="M298" t="str">
        <f ca="1"/>
        <v>Har</v>
      </c>
      <c r="N298" t="str">
        <f ca="1"/>
        <v>Hari</v>
      </c>
      <c r="O298" t="str">
        <f ca="1"/>
        <v>Hariy</v>
      </c>
      <c r="P298" t="str">
        <f ca="1"/>
        <v>Hariya</v>
      </c>
      <c r="Q298" t="str">
        <f ca="1"/>
        <v>Hariyam</v>
      </c>
      <c r="R298" t="str">
        <f ca="1"/>
        <v>Hariyama</v>
      </c>
    </row>
    <row r="299" spans="1:18" x14ac:dyDescent="0.35">
      <c r="A299" s="1" t="s">
        <v>356</v>
      </c>
      <c r="B299" cm="1">
        <f t="array" aca="1" ref="B299" ca="1">SUM(_xlfn.XLOOKUP(MID(A299,ROW(INDIRECT("1:" &amp; LEN(A299))),1),refrence!$M$2:$M$53,refrence!$N$2:$N$53,0,0))</f>
        <v>16</v>
      </c>
      <c r="C299">
        <f t="shared" si="4"/>
        <v>7</v>
      </c>
      <c r="K299" t="str" cm="1">
        <f t="array" aca="1" ref="K299:Q299" ca="1">TRANSPOSE(LEFT(A299,ROW(INDIRECT("1:"&amp;LEN(A299)))))</f>
        <v>A</v>
      </c>
      <c r="L299" t="str">
        <f ca="1"/>
        <v>Az</v>
      </c>
      <c r="M299" t="str">
        <f ca="1"/>
        <v>Azu</v>
      </c>
      <c r="N299" t="str">
        <f ca="1"/>
        <v>Azur</v>
      </c>
      <c r="O299" t="str">
        <f ca="1"/>
        <v>Azuri</v>
      </c>
      <c r="P299" t="str">
        <f ca="1"/>
        <v>Azuril</v>
      </c>
      <c r="Q299" t="str">
        <f ca="1"/>
        <v>Azurill</v>
      </c>
    </row>
    <row r="300" spans="1:18" x14ac:dyDescent="0.35">
      <c r="A300" s="1" t="s">
        <v>357</v>
      </c>
      <c r="B300" cm="1">
        <f t="array" aca="1" ref="B300" ca="1">SUM(_xlfn.XLOOKUP(MID(A300,ROW(INDIRECT("1:" &amp; LEN(A300))),1),refrence!$M$2:$M$53,refrence!$N$2:$N$53,0,0))</f>
        <v>10</v>
      </c>
      <c r="C300">
        <f t="shared" si="4"/>
        <v>8</v>
      </c>
      <c r="K300" t="str" cm="1">
        <f t="array" aca="1" ref="K300:R300" ca="1">TRANSPOSE(LEFT(A300,ROW(INDIRECT("1:"&amp;LEN(A300)))))</f>
        <v>N</v>
      </c>
      <c r="L300" t="str">
        <f ca="1"/>
        <v>No</v>
      </c>
      <c r="M300" t="str">
        <f ca="1"/>
        <v>Nos</v>
      </c>
      <c r="N300" t="str">
        <f ca="1"/>
        <v>Nose</v>
      </c>
      <c r="O300" t="str">
        <f ca="1"/>
        <v>Nosep</v>
      </c>
      <c r="P300" t="str">
        <f ca="1"/>
        <v>Nosepa</v>
      </c>
      <c r="Q300" t="str">
        <f ca="1"/>
        <v>Nosepas</v>
      </c>
      <c r="R300" t="str">
        <f ca="1"/>
        <v>Nosepass</v>
      </c>
    </row>
    <row r="301" spans="1:18" x14ac:dyDescent="0.35">
      <c r="A301" s="1" t="s">
        <v>358</v>
      </c>
      <c r="B301" cm="1">
        <f t="array" aca="1" ref="B301" ca="1">SUM(_xlfn.XLOOKUP(MID(A301,ROW(INDIRECT("1:" &amp; LEN(A301))),1),refrence!$M$2:$M$53,refrence!$N$2:$N$53,0,0))</f>
        <v>13</v>
      </c>
      <c r="C301">
        <f t="shared" si="4"/>
        <v>6</v>
      </c>
      <c r="K301" t="str" cm="1">
        <f t="array" aca="1" ref="K301:P301" ca="1">TRANSPOSE(LEFT(A301,ROW(INDIRECT("1:"&amp;LEN(A301)))))</f>
        <v>S</v>
      </c>
      <c r="L301" t="str">
        <f ca="1"/>
        <v>Sk</v>
      </c>
      <c r="M301" t="str">
        <f ca="1"/>
        <v>Ski</v>
      </c>
      <c r="N301" t="str">
        <f ca="1"/>
        <v>Skit</v>
      </c>
      <c r="O301" t="str">
        <f ca="1"/>
        <v>Skitt</v>
      </c>
      <c r="P301" t="str">
        <f ca="1"/>
        <v>Skitty</v>
      </c>
    </row>
    <row r="302" spans="1:18" x14ac:dyDescent="0.35">
      <c r="A302" s="1" t="s">
        <v>359</v>
      </c>
      <c r="B302" cm="1">
        <f t="array" aca="1" ref="B302" ca="1">SUM(_xlfn.XLOOKUP(MID(A302,ROW(INDIRECT("1:" &amp; LEN(A302))),1),refrence!$M$2:$M$53,refrence!$N$2:$N$53,0,0))</f>
        <v>14</v>
      </c>
      <c r="C302">
        <f t="shared" si="4"/>
        <v>8</v>
      </c>
      <c r="K302" t="str" cm="1">
        <f t="array" aca="1" ref="K302:R302" ca="1">TRANSPOSE(LEFT(A302,ROW(INDIRECT("1:"&amp;LEN(A302)))))</f>
        <v>D</v>
      </c>
      <c r="L302" t="str">
        <f ca="1"/>
        <v>De</v>
      </c>
      <c r="M302" t="str">
        <f ca="1"/>
        <v>Del</v>
      </c>
      <c r="N302" t="str">
        <f ca="1"/>
        <v>Delc</v>
      </c>
      <c r="O302" t="str">
        <f ca="1"/>
        <v>Delca</v>
      </c>
      <c r="P302" t="str">
        <f ca="1"/>
        <v>Delcat</v>
      </c>
      <c r="Q302" t="str">
        <f ca="1"/>
        <v>Delcatt</v>
      </c>
      <c r="R302" t="str">
        <f ca="1"/>
        <v>Delcatty</v>
      </c>
    </row>
    <row r="303" spans="1:18" x14ac:dyDescent="0.35">
      <c r="A303" s="1" t="s">
        <v>360</v>
      </c>
      <c r="B303" cm="1">
        <f t="array" aca="1" ref="B303" ca="1">SUM(_xlfn.XLOOKUP(MID(A303,ROW(INDIRECT("1:" &amp; LEN(A303))),1),refrence!$M$2:$M$53,refrence!$N$2:$N$53,0,0))</f>
        <v>12</v>
      </c>
      <c r="C303">
        <f t="shared" si="4"/>
        <v>7</v>
      </c>
      <c r="K303" t="str" cm="1">
        <f t="array" aca="1" ref="K303:Q303" ca="1">TRANSPOSE(LEFT(A303,ROW(INDIRECT("1:"&amp;LEN(A303)))))</f>
        <v>S</v>
      </c>
      <c r="L303" t="str">
        <f ca="1"/>
        <v>Sa</v>
      </c>
      <c r="M303" t="str">
        <f ca="1"/>
        <v>Sab</v>
      </c>
      <c r="N303" t="str">
        <f ca="1"/>
        <v>Sabl</v>
      </c>
      <c r="O303" t="str">
        <f ca="1"/>
        <v>Sable</v>
      </c>
      <c r="P303" t="str">
        <f ca="1"/>
        <v>Sabley</v>
      </c>
      <c r="Q303" t="str">
        <f ca="1"/>
        <v>Sableye</v>
      </c>
    </row>
    <row r="304" spans="1:18" x14ac:dyDescent="0.35">
      <c r="A304" s="1" t="s">
        <v>361</v>
      </c>
      <c r="B304" cm="1">
        <f t="array" aca="1" ref="B304" ca="1">SUM(_xlfn.XLOOKUP(MID(A304,ROW(INDIRECT("1:" &amp; LEN(A304))),1),refrence!$M$2:$M$53,refrence!$N$2:$N$53,0,0))</f>
        <v>11</v>
      </c>
      <c r="C304">
        <f t="shared" si="4"/>
        <v>6</v>
      </c>
      <c r="K304" t="str" cm="1">
        <f t="array" aca="1" ref="K304:P304" ca="1">TRANSPOSE(LEFT(A304,ROW(INDIRECT("1:"&amp;LEN(A304)))))</f>
        <v>M</v>
      </c>
      <c r="L304" t="str">
        <f ca="1"/>
        <v>Ma</v>
      </c>
      <c r="M304" t="str">
        <f ca="1"/>
        <v>Maw</v>
      </c>
      <c r="N304" t="str">
        <f ca="1"/>
        <v>Mawi</v>
      </c>
      <c r="O304" t="str">
        <f ca="1"/>
        <v>Mawil</v>
      </c>
      <c r="P304" t="str">
        <f ca="1"/>
        <v>Mawile</v>
      </c>
    </row>
    <row r="305" spans="1:19" x14ac:dyDescent="0.35">
      <c r="A305" s="1" t="s">
        <v>362</v>
      </c>
      <c r="B305" cm="1">
        <f t="array" aca="1" ref="B305" ca="1">SUM(_xlfn.XLOOKUP(MID(A305,ROW(INDIRECT("1:" &amp; LEN(A305))),1),refrence!$M$2:$M$53,refrence!$N$2:$N$53,0,0))</f>
        <v>4</v>
      </c>
      <c r="C305">
        <f t="shared" si="4"/>
        <v>4</v>
      </c>
      <c r="K305" t="str" cm="1">
        <f t="array" aca="1" ref="K305:N305" ca="1">TRANSPOSE(LEFT(A305,ROW(INDIRECT("1:"&amp;LEN(A305)))))</f>
        <v>A</v>
      </c>
      <c r="L305" t="str">
        <f ca="1"/>
        <v>Ar</v>
      </c>
      <c r="M305" t="str">
        <f ca="1"/>
        <v>Aro</v>
      </c>
      <c r="N305" t="str">
        <f ca="1"/>
        <v>Aron</v>
      </c>
    </row>
    <row r="306" spans="1:19" x14ac:dyDescent="0.35">
      <c r="A306" s="1" t="s">
        <v>363</v>
      </c>
      <c r="B306" cm="1">
        <f t="array" aca="1" ref="B306" ca="1">SUM(_xlfn.XLOOKUP(MID(A306,ROW(INDIRECT("1:" &amp; LEN(A306))),1),refrence!$M$2:$M$53,refrence!$N$2:$N$53,0,0))</f>
        <v>6</v>
      </c>
      <c r="C306">
        <f t="shared" si="4"/>
        <v>6</v>
      </c>
      <c r="K306" t="str" cm="1">
        <f t="array" aca="1" ref="K306:P306" ca="1">TRANSPOSE(LEFT(A306,ROW(INDIRECT("1:"&amp;LEN(A306)))))</f>
        <v>L</v>
      </c>
      <c r="L306" t="str">
        <f ca="1"/>
        <v>La</v>
      </c>
      <c r="M306" t="str">
        <f ca="1"/>
        <v>Lai</v>
      </c>
      <c r="N306" t="str">
        <f ca="1"/>
        <v>Lair</v>
      </c>
      <c r="O306" t="str">
        <f ca="1"/>
        <v>Lairo</v>
      </c>
      <c r="P306" t="str">
        <f ca="1"/>
        <v>Lairon</v>
      </c>
    </row>
    <row r="307" spans="1:19" x14ac:dyDescent="0.35">
      <c r="A307" s="1" t="s">
        <v>364</v>
      </c>
      <c r="B307" cm="1">
        <f t="array" aca="1" ref="B307" ca="1">SUM(_xlfn.XLOOKUP(MID(A307,ROW(INDIRECT("1:" &amp; LEN(A307))),1),refrence!$M$2:$M$53,refrence!$N$2:$N$53,0,0))</f>
        <v>8</v>
      </c>
      <c r="C307">
        <f t="shared" si="4"/>
        <v>6</v>
      </c>
      <c r="K307" t="str" cm="1">
        <f t="array" aca="1" ref="K307:P307" ca="1">TRANSPOSE(LEFT(A307,ROW(INDIRECT("1:"&amp;LEN(A307)))))</f>
        <v>A</v>
      </c>
      <c r="L307" t="str">
        <f ca="1"/>
        <v>Ag</v>
      </c>
      <c r="M307" t="str">
        <f ca="1"/>
        <v>Agg</v>
      </c>
      <c r="N307" t="str">
        <f ca="1"/>
        <v>Aggr</v>
      </c>
      <c r="O307" t="str">
        <f ca="1"/>
        <v>Aggro</v>
      </c>
      <c r="P307" t="str">
        <f ca="1"/>
        <v>Aggron</v>
      </c>
    </row>
    <row r="308" spans="1:19" x14ac:dyDescent="0.35">
      <c r="A308" s="1" t="s">
        <v>365</v>
      </c>
      <c r="B308" cm="1">
        <f t="array" aca="1" ref="B308" ca="1">SUM(_xlfn.XLOOKUP(MID(A308,ROW(INDIRECT("1:" &amp; LEN(A308))),1),refrence!$M$2:$M$53,refrence!$N$2:$N$53,0,0))</f>
        <v>11</v>
      </c>
      <c r="C308">
        <f t="shared" si="4"/>
        <v>8</v>
      </c>
      <c r="K308" t="str" cm="1">
        <f t="array" aca="1" ref="K308:R308" ca="1">TRANSPOSE(LEFT(A308,ROW(INDIRECT("1:"&amp;LEN(A308)))))</f>
        <v>M</v>
      </c>
      <c r="L308" t="str">
        <f ca="1"/>
        <v>Me</v>
      </c>
      <c r="M308" t="str">
        <f ca="1"/>
        <v>Med</v>
      </c>
      <c r="N308" t="str">
        <f ca="1"/>
        <v>Medi</v>
      </c>
      <c r="O308" t="str">
        <f ca="1"/>
        <v>Medit</v>
      </c>
      <c r="P308" t="str">
        <f ca="1"/>
        <v>Mediti</v>
      </c>
      <c r="Q308" t="str">
        <f ca="1"/>
        <v>Meditit</v>
      </c>
      <c r="R308" t="str">
        <f ca="1"/>
        <v>Meditite</v>
      </c>
    </row>
    <row r="309" spans="1:19" x14ac:dyDescent="0.35">
      <c r="A309" s="1" t="s">
        <v>366</v>
      </c>
      <c r="B309" cm="1">
        <f t="array" aca="1" ref="B309" ca="1">SUM(_xlfn.XLOOKUP(MID(A309,ROW(INDIRECT("1:" &amp; LEN(A309))),1),refrence!$M$2:$M$53,refrence!$N$2:$N$53,0,0))</f>
        <v>18</v>
      </c>
      <c r="C309">
        <f t="shared" si="4"/>
        <v>8</v>
      </c>
      <c r="K309" t="str" cm="1">
        <f t="array" aca="1" ref="K309:R309" ca="1">TRANSPOSE(LEFT(A309,ROW(INDIRECT("1:"&amp;LEN(A309)))))</f>
        <v>M</v>
      </c>
      <c r="L309" t="str">
        <f ca="1"/>
        <v>Me</v>
      </c>
      <c r="M309" t="str">
        <f ca="1"/>
        <v>Med</v>
      </c>
      <c r="N309" t="str">
        <f ca="1"/>
        <v>Medi</v>
      </c>
      <c r="O309" t="str">
        <f ca="1"/>
        <v>Medic</v>
      </c>
      <c r="P309" t="str">
        <f ca="1"/>
        <v>Medich</v>
      </c>
      <c r="Q309" t="str">
        <f ca="1"/>
        <v>Medicha</v>
      </c>
      <c r="R309" t="str">
        <f ca="1"/>
        <v>Medicham</v>
      </c>
    </row>
    <row r="310" spans="1:19" x14ac:dyDescent="0.35">
      <c r="A310" s="1" t="s">
        <v>367</v>
      </c>
      <c r="B310" cm="1">
        <f t="array" aca="1" ref="B310" ca="1">SUM(_xlfn.XLOOKUP(MID(A310,ROW(INDIRECT("1:" &amp; LEN(A310))),1),refrence!$M$2:$M$53,refrence!$N$2:$N$53,0,0))</f>
        <v>15</v>
      </c>
      <c r="C310">
        <f t="shared" si="4"/>
        <v>9</v>
      </c>
      <c r="K310" t="str" cm="1">
        <f t="array" aca="1" ref="K310:S310" ca="1">TRANSPOSE(LEFT(A310,ROW(INDIRECT("1:"&amp;LEN(A310)))))</f>
        <v>E</v>
      </c>
      <c r="L310" t="str">
        <f ca="1"/>
        <v>El</v>
      </c>
      <c r="M310" t="str">
        <f ca="1"/>
        <v>Ele</v>
      </c>
      <c r="N310" t="str">
        <f ca="1"/>
        <v>Elec</v>
      </c>
      <c r="O310" t="str">
        <f ca="1"/>
        <v>Elect</v>
      </c>
      <c r="P310" t="str">
        <f ca="1"/>
        <v>Electr</v>
      </c>
      <c r="Q310" t="str">
        <f ca="1"/>
        <v>Electri</v>
      </c>
      <c r="R310" t="str">
        <f ca="1"/>
        <v>Electrik</v>
      </c>
      <c r="S310" t="str">
        <f ca="1"/>
        <v>Electrike</v>
      </c>
    </row>
    <row r="311" spans="1:19" x14ac:dyDescent="0.35">
      <c r="A311" s="1" t="s">
        <v>368</v>
      </c>
      <c r="B311" cm="1">
        <f t="array" aca="1" ref="B311" ca="1">SUM(_xlfn.XLOOKUP(MID(A311,ROW(INDIRECT("1:" &amp; LEN(A311))),1),refrence!$M$2:$M$53,refrence!$N$2:$N$53,0,0))</f>
        <v>15</v>
      </c>
      <c r="C311">
        <f t="shared" si="4"/>
        <v>9</v>
      </c>
      <c r="K311" t="str" cm="1">
        <f t="array" aca="1" ref="K311:S311" ca="1">TRANSPOSE(LEFT(A311,ROW(INDIRECT("1:"&amp;LEN(A311)))))</f>
        <v>M</v>
      </c>
      <c r="L311" t="str">
        <f ca="1"/>
        <v>Ma</v>
      </c>
      <c r="M311" t="str">
        <f ca="1"/>
        <v>Man</v>
      </c>
      <c r="N311" t="str">
        <f ca="1"/>
        <v>Mane</v>
      </c>
      <c r="O311" t="str">
        <f ca="1"/>
        <v>Manec</v>
      </c>
      <c r="P311" t="str">
        <f ca="1"/>
        <v>Manect</v>
      </c>
      <c r="Q311" t="str">
        <f ca="1"/>
        <v>Manectr</v>
      </c>
      <c r="R311" t="str">
        <f ca="1"/>
        <v>Manectri</v>
      </c>
      <c r="S311" t="str">
        <f ca="1"/>
        <v>Manectric</v>
      </c>
    </row>
    <row r="312" spans="1:19" x14ac:dyDescent="0.35">
      <c r="A312" s="1" t="s">
        <v>369</v>
      </c>
      <c r="B312" cm="1">
        <f t="array" aca="1" ref="B312" ca="1">SUM(_xlfn.XLOOKUP(MID(A312,ROW(INDIRECT("1:" &amp; LEN(A312))),1),refrence!$M$2:$M$53,refrence!$N$2:$N$53,0,0))</f>
        <v>8</v>
      </c>
      <c r="C312">
        <f t="shared" si="4"/>
        <v>6</v>
      </c>
      <c r="K312" t="str" cm="1">
        <f t="array" aca="1" ref="K312:P312" ca="1">TRANSPOSE(LEFT(A312,ROW(INDIRECT("1:"&amp;LEN(A312)))))</f>
        <v>P</v>
      </c>
      <c r="L312" t="str">
        <f ca="1"/>
        <v>Pl</v>
      </c>
      <c r="M312" t="str">
        <f ca="1"/>
        <v>Plu</v>
      </c>
      <c r="N312" t="str">
        <f ca="1"/>
        <v>Plus</v>
      </c>
      <c r="O312" t="str">
        <f ca="1"/>
        <v>Plusl</v>
      </c>
      <c r="P312" t="str">
        <f ca="1"/>
        <v>Plusle</v>
      </c>
    </row>
    <row r="313" spans="1:19" x14ac:dyDescent="0.35">
      <c r="A313" s="1" t="s">
        <v>370</v>
      </c>
      <c r="B313" cm="1">
        <f t="array" aca="1" ref="B313" ca="1">SUM(_xlfn.XLOOKUP(MID(A313,ROW(INDIRECT("1:" &amp; LEN(A313))),1),refrence!$M$2:$M$53,refrence!$N$2:$N$53,0,0))</f>
        <v>7</v>
      </c>
      <c r="C313">
        <f t="shared" si="4"/>
        <v>5</v>
      </c>
      <c r="K313" t="str" cm="1">
        <f t="array" aca="1" ref="K313:O313" ca="1">TRANSPOSE(LEFT(A313,ROW(INDIRECT("1:"&amp;LEN(A313)))))</f>
        <v>M</v>
      </c>
      <c r="L313" t="str">
        <f ca="1"/>
        <v>Mi</v>
      </c>
      <c r="M313" t="str">
        <f ca="1"/>
        <v>Min</v>
      </c>
      <c r="N313" t="str">
        <f ca="1"/>
        <v>Minu</v>
      </c>
      <c r="O313" t="str">
        <f ca="1"/>
        <v>Minun</v>
      </c>
    </row>
    <row r="314" spans="1:19" x14ac:dyDescent="0.35">
      <c r="A314" s="1" t="s">
        <v>371</v>
      </c>
      <c r="B314" cm="1">
        <f t="array" aca="1" ref="B314" ca="1">SUM(_xlfn.XLOOKUP(MID(A314,ROW(INDIRECT("1:" &amp; LEN(A314))),1),refrence!$M$2:$M$53,refrence!$N$2:$N$53,0,0))</f>
        <v>12</v>
      </c>
      <c r="C314">
        <f t="shared" si="4"/>
        <v>7</v>
      </c>
      <c r="K314" t="str" cm="1">
        <f t="array" aca="1" ref="K314:Q314" ca="1">TRANSPOSE(LEFT(A314,ROW(INDIRECT("1:"&amp;LEN(A314)))))</f>
        <v>V</v>
      </c>
      <c r="L314" t="str">
        <f ca="1"/>
        <v>Vo</v>
      </c>
      <c r="M314" t="str">
        <f ca="1"/>
        <v>Vol</v>
      </c>
      <c r="N314" t="str">
        <f ca="1"/>
        <v>Volb</v>
      </c>
      <c r="O314" t="str">
        <f ca="1"/>
        <v>Volbe</v>
      </c>
      <c r="P314" t="str">
        <f ca="1"/>
        <v>Volbea</v>
      </c>
      <c r="Q314" t="str">
        <f ca="1"/>
        <v>Volbeat</v>
      </c>
    </row>
    <row r="315" spans="1:19" x14ac:dyDescent="0.35">
      <c r="A315" s="1" t="s">
        <v>372</v>
      </c>
      <c r="B315" cm="1">
        <f t="array" aca="1" ref="B315" ca="1">SUM(_xlfn.XLOOKUP(MID(A315,ROW(INDIRECT("1:" &amp; LEN(A315))),1),refrence!$M$2:$M$53,refrence!$N$2:$N$53,0,0))</f>
        <v>10</v>
      </c>
      <c r="C315">
        <f t="shared" si="4"/>
        <v>8</v>
      </c>
      <c r="K315" t="str" cm="1">
        <f t="array" aca="1" ref="K315:R315" ca="1">TRANSPOSE(LEFT(A315,ROW(INDIRECT("1:"&amp;LEN(A315)))))</f>
        <v>I</v>
      </c>
      <c r="L315" t="str">
        <f ca="1"/>
        <v>Il</v>
      </c>
      <c r="M315" t="str">
        <f ca="1"/>
        <v>Ill</v>
      </c>
      <c r="N315" t="str">
        <f ca="1"/>
        <v>Illu</v>
      </c>
      <c r="O315" t="str">
        <f ca="1"/>
        <v>Illum</v>
      </c>
      <c r="P315" t="str">
        <f ca="1"/>
        <v>Illumi</v>
      </c>
      <c r="Q315" t="str">
        <f ca="1"/>
        <v>Illumis</v>
      </c>
      <c r="R315" t="str">
        <f ca="1"/>
        <v>Illumise</v>
      </c>
    </row>
    <row r="316" spans="1:19" x14ac:dyDescent="0.35">
      <c r="A316" s="1" t="s">
        <v>373</v>
      </c>
      <c r="B316" cm="1">
        <f t="array" aca="1" ref="B316" ca="1">SUM(_xlfn.XLOOKUP(MID(A316,ROW(INDIRECT("1:" &amp; LEN(A316))),1),refrence!$M$2:$M$53,refrence!$N$2:$N$53,0,0))</f>
        <v>7</v>
      </c>
      <c r="C316">
        <f t="shared" si="4"/>
        <v>7</v>
      </c>
      <c r="K316" t="str" cm="1">
        <f t="array" aca="1" ref="K316:Q316" ca="1">TRANSPOSE(LEFT(A316,ROW(INDIRECT("1:"&amp;LEN(A316)))))</f>
        <v>R</v>
      </c>
      <c r="L316" t="str">
        <f ca="1"/>
        <v>Ro</v>
      </c>
      <c r="M316" t="str">
        <f ca="1"/>
        <v>Ros</v>
      </c>
      <c r="N316" t="str">
        <f ca="1"/>
        <v>Rose</v>
      </c>
      <c r="O316" t="str">
        <f ca="1"/>
        <v>Rosel</v>
      </c>
      <c r="P316" t="str">
        <f ca="1"/>
        <v>Roseli</v>
      </c>
      <c r="Q316" t="str">
        <f ca="1"/>
        <v>Roselia</v>
      </c>
    </row>
    <row r="317" spans="1:19" x14ac:dyDescent="0.35">
      <c r="A317" s="1" t="s">
        <v>374</v>
      </c>
      <c r="B317" cm="1">
        <f t="array" aca="1" ref="B317" ca="1">SUM(_xlfn.XLOOKUP(MID(A317,ROW(INDIRECT("1:" &amp; LEN(A317))),1),refrence!$M$2:$M$53,refrence!$N$2:$N$53,0,0))</f>
        <v>9</v>
      </c>
      <c r="C317">
        <f t="shared" si="4"/>
        <v>6</v>
      </c>
      <c r="K317" t="str" cm="1">
        <f t="array" aca="1" ref="K317:P317" ca="1">TRANSPOSE(LEFT(A317,ROW(INDIRECT("1:"&amp;LEN(A317)))))</f>
        <v>G</v>
      </c>
      <c r="L317" t="str">
        <f ca="1"/>
        <v>Gu</v>
      </c>
      <c r="M317" t="str">
        <f ca="1"/>
        <v>Gul</v>
      </c>
      <c r="N317" t="str">
        <f ca="1"/>
        <v>Gulp</v>
      </c>
      <c r="O317" t="str">
        <f ca="1"/>
        <v>Gulpi</v>
      </c>
      <c r="P317" t="str">
        <f ca="1"/>
        <v>Gulpin</v>
      </c>
    </row>
    <row r="318" spans="1:19" x14ac:dyDescent="0.35">
      <c r="A318" s="1" t="s">
        <v>375</v>
      </c>
      <c r="B318" cm="1">
        <f t="array" aca="1" ref="B318" ca="1">SUM(_xlfn.XLOOKUP(MID(A318,ROW(INDIRECT("1:" &amp; LEN(A318))),1),refrence!$M$2:$M$53,refrence!$N$2:$N$53,0,0))</f>
        <v>9</v>
      </c>
      <c r="C318">
        <f t="shared" si="4"/>
        <v>6</v>
      </c>
      <c r="K318" t="str" cm="1">
        <f t="array" aca="1" ref="K318:P318" ca="1">TRANSPOSE(LEFT(A318,ROW(INDIRECT("1:"&amp;LEN(A318)))))</f>
        <v>S</v>
      </c>
      <c r="L318" t="str">
        <f ca="1"/>
        <v>Sw</v>
      </c>
      <c r="M318" t="str">
        <f ca="1"/>
        <v>Swa</v>
      </c>
      <c r="N318" t="str">
        <f ca="1"/>
        <v>Swal</v>
      </c>
      <c r="O318" t="str">
        <f ca="1"/>
        <v>Swalo</v>
      </c>
      <c r="P318" t="str">
        <f ca="1"/>
        <v>Swalot</v>
      </c>
    </row>
    <row r="319" spans="1:19" x14ac:dyDescent="0.35">
      <c r="A319" s="1" t="s">
        <v>376</v>
      </c>
      <c r="B319" cm="1">
        <f t="array" aca="1" ref="B319" ca="1">SUM(_xlfn.XLOOKUP(MID(A319,ROW(INDIRECT("1:" &amp; LEN(A319))),1),refrence!$M$2:$M$53,refrence!$N$2:$N$53,0,0))</f>
        <v>16</v>
      </c>
      <c r="C319">
        <f t="shared" si="4"/>
        <v>8</v>
      </c>
      <c r="K319" t="str" cm="1">
        <f t="array" aca="1" ref="K319:R319" ca="1">TRANSPOSE(LEFT(A319,ROW(INDIRECT("1:"&amp;LEN(A319)))))</f>
        <v>C</v>
      </c>
      <c r="L319" t="str">
        <f ca="1"/>
        <v>Ca</v>
      </c>
      <c r="M319" t="str">
        <f ca="1"/>
        <v>Car</v>
      </c>
      <c r="N319" t="str">
        <f ca="1"/>
        <v>Carv</v>
      </c>
      <c r="O319" t="str">
        <f ca="1"/>
        <v>Carva</v>
      </c>
      <c r="P319" t="str">
        <f ca="1"/>
        <v>Carvan</v>
      </c>
      <c r="Q319" t="str">
        <f ca="1"/>
        <v>Carvanh</v>
      </c>
      <c r="R319" t="str">
        <f ca="1"/>
        <v>Carvanha</v>
      </c>
    </row>
    <row r="320" spans="1:19" x14ac:dyDescent="0.35">
      <c r="A320" s="1" t="s">
        <v>377</v>
      </c>
      <c r="B320" cm="1">
        <f t="array" aca="1" ref="B320" ca="1">SUM(_xlfn.XLOOKUP(MID(A320,ROW(INDIRECT("1:" &amp; LEN(A320))),1),refrence!$M$2:$M$53,refrence!$N$2:$N$53,0,0))</f>
        <v>14</v>
      </c>
      <c r="C320">
        <f t="shared" si="4"/>
        <v>8</v>
      </c>
      <c r="K320" t="str" cm="1">
        <f t="array" aca="1" ref="K320:R320" ca="1">TRANSPOSE(LEFT(A320,ROW(INDIRECT("1:"&amp;LEN(A320)))))</f>
        <v>S</v>
      </c>
      <c r="L320" t="str">
        <f ca="1"/>
        <v>Sh</v>
      </c>
      <c r="M320" t="str">
        <f ca="1"/>
        <v>Sha</v>
      </c>
      <c r="N320" t="str">
        <f ca="1"/>
        <v>Shar</v>
      </c>
      <c r="O320" t="str">
        <f ca="1"/>
        <v>Sharp</v>
      </c>
      <c r="P320" t="str">
        <f ca="1"/>
        <v>Sharpe</v>
      </c>
      <c r="Q320" t="str">
        <f ca="1"/>
        <v>Sharped</v>
      </c>
      <c r="R320" t="str">
        <f ca="1"/>
        <v>Sharpedo</v>
      </c>
    </row>
    <row r="321" spans="1:18" x14ac:dyDescent="0.35">
      <c r="A321" s="1" t="s">
        <v>378</v>
      </c>
      <c r="B321" cm="1">
        <f t="array" aca="1" ref="B321" ca="1">SUM(_xlfn.XLOOKUP(MID(A321,ROW(INDIRECT("1:" &amp; LEN(A321))),1),refrence!$M$2:$M$53,refrence!$N$2:$N$53,0,0))</f>
        <v>12</v>
      </c>
      <c r="C321">
        <f t="shared" si="4"/>
        <v>7</v>
      </c>
      <c r="K321" t="str" cm="1">
        <f t="array" aca="1" ref="K321:Q321" ca="1">TRANSPOSE(LEFT(A321,ROW(INDIRECT("1:"&amp;LEN(A321)))))</f>
        <v>W</v>
      </c>
      <c r="L321" t="str">
        <f ca="1"/>
        <v>Wa</v>
      </c>
      <c r="M321" t="str">
        <f ca="1"/>
        <v>Wai</v>
      </c>
      <c r="N321" t="str">
        <f ca="1"/>
        <v>Wail</v>
      </c>
      <c r="O321" t="str">
        <f ca="1"/>
        <v>Wailm</v>
      </c>
      <c r="P321" t="str">
        <f ca="1"/>
        <v>Wailme</v>
      </c>
      <c r="Q321" t="str">
        <f ca="1"/>
        <v>Wailmer</v>
      </c>
    </row>
    <row r="322" spans="1:18" x14ac:dyDescent="0.35">
      <c r="A322" s="1" t="s">
        <v>379</v>
      </c>
      <c r="B322" cm="1">
        <f t="array" aca="1" ref="B322" ca="1">SUM(_xlfn.XLOOKUP(MID(A322,ROW(INDIRECT("1:" &amp; LEN(A322))),1),refrence!$M$2:$M$53,refrence!$N$2:$N$53,0,0))</f>
        <v>11</v>
      </c>
      <c r="C322">
        <f t="shared" ref="C322:C385" si="5">LEN(A322)</f>
        <v>7</v>
      </c>
      <c r="K322" t="str" cm="1">
        <f t="array" aca="1" ref="K322:Q322" ca="1">TRANSPOSE(LEFT(A322,ROW(INDIRECT("1:"&amp;LEN(A322)))))</f>
        <v>W</v>
      </c>
      <c r="L322" t="str">
        <f ca="1"/>
        <v>Wa</v>
      </c>
      <c r="M322" t="str">
        <f ca="1"/>
        <v>Wai</v>
      </c>
      <c r="N322" t="str">
        <f ca="1"/>
        <v>Wail</v>
      </c>
      <c r="O322" t="str">
        <f ca="1"/>
        <v>Wailo</v>
      </c>
      <c r="P322" t="str">
        <f ca="1"/>
        <v>Wailor</v>
      </c>
      <c r="Q322" t="str">
        <f ca="1"/>
        <v>Wailord</v>
      </c>
    </row>
    <row r="323" spans="1:18" x14ac:dyDescent="0.35">
      <c r="A323" s="1" t="s">
        <v>380</v>
      </c>
      <c r="B323" cm="1">
        <f t="array" aca="1" ref="B323" ca="1">SUM(_xlfn.XLOOKUP(MID(A323,ROW(INDIRECT("1:" &amp; LEN(A323))),1),refrence!$M$2:$M$53,refrence!$N$2:$N$53,0,0))</f>
        <v>7</v>
      </c>
      <c r="C323">
        <f t="shared" si="5"/>
        <v>5</v>
      </c>
      <c r="K323" t="str" cm="1">
        <f t="array" aca="1" ref="K323:O323" ca="1">TRANSPOSE(LEFT(A323,ROW(INDIRECT("1:"&amp;LEN(A323)))))</f>
        <v>N</v>
      </c>
      <c r="L323" t="str">
        <f ca="1"/>
        <v>Nu</v>
      </c>
      <c r="M323" t="str">
        <f ca="1"/>
        <v>Num</v>
      </c>
      <c r="N323" t="str">
        <f ca="1"/>
        <v>Nume</v>
      </c>
      <c r="O323" t="str">
        <f ca="1"/>
        <v>Numel</v>
      </c>
    </row>
    <row r="324" spans="1:18" x14ac:dyDescent="0.35">
      <c r="A324" s="1" t="s">
        <v>381</v>
      </c>
      <c r="B324" cm="1">
        <f t="array" aca="1" ref="B324" ca="1">SUM(_xlfn.XLOOKUP(MID(A324,ROW(INDIRECT("1:" &amp; LEN(A324))),1),refrence!$M$2:$M$53,refrence!$N$2:$N$53,0,0))</f>
        <v>14</v>
      </c>
      <c r="C324">
        <f t="shared" si="5"/>
        <v>8</v>
      </c>
      <c r="K324" t="str" cm="1">
        <f t="array" aca="1" ref="K324:R324" ca="1">TRANSPOSE(LEFT(A324,ROW(INDIRECT("1:"&amp;LEN(A324)))))</f>
        <v>C</v>
      </c>
      <c r="L324" t="str">
        <f ca="1"/>
        <v>Ca</v>
      </c>
      <c r="M324" t="str">
        <f ca="1"/>
        <v>Cam</v>
      </c>
      <c r="N324" t="str">
        <f ca="1"/>
        <v>Came</v>
      </c>
      <c r="O324" t="str">
        <f ca="1"/>
        <v>Camer</v>
      </c>
      <c r="P324" t="str">
        <f ca="1"/>
        <v>Cameru</v>
      </c>
      <c r="Q324" t="str">
        <f ca="1"/>
        <v>Camerup</v>
      </c>
      <c r="R324" t="str">
        <f ca="1"/>
        <v>Camerupt</v>
      </c>
    </row>
    <row r="325" spans="1:18" x14ac:dyDescent="0.35">
      <c r="A325" s="1" t="s">
        <v>382</v>
      </c>
      <c r="B325" cm="1">
        <f t="array" aca="1" ref="B325" ca="1">SUM(_xlfn.XLOOKUP(MID(A325,ROW(INDIRECT("1:" &amp; LEN(A325))),1),refrence!$M$2:$M$53,refrence!$N$2:$N$53,0,0))</f>
        <v>11</v>
      </c>
      <c r="C325">
        <f t="shared" si="5"/>
        <v>7</v>
      </c>
      <c r="K325" t="str" cm="1">
        <f t="array" aca="1" ref="K325:Q325" ca="1">TRANSPOSE(LEFT(A325,ROW(INDIRECT("1:"&amp;LEN(A325)))))</f>
        <v>T</v>
      </c>
      <c r="L325" t="str">
        <f ca="1"/>
        <v>To</v>
      </c>
      <c r="M325" t="str">
        <f ca="1"/>
        <v>Tor</v>
      </c>
      <c r="N325" t="str">
        <f ca="1"/>
        <v>Tork</v>
      </c>
      <c r="O325" t="str">
        <f ca="1"/>
        <v>Torko</v>
      </c>
      <c r="P325" t="str">
        <f ca="1"/>
        <v>Torkoa</v>
      </c>
      <c r="Q325" t="str">
        <f ca="1"/>
        <v>Torkoal</v>
      </c>
    </row>
    <row r="326" spans="1:18" x14ac:dyDescent="0.35">
      <c r="A326" s="1" t="s">
        <v>383</v>
      </c>
      <c r="B326" cm="1">
        <f t="array" aca="1" ref="B326" ca="1">SUM(_xlfn.XLOOKUP(MID(A326,ROW(INDIRECT("1:" &amp; LEN(A326))),1),refrence!$M$2:$M$53,refrence!$N$2:$N$53,0,0))</f>
        <v>12</v>
      </c>
      <c r="C326">
        <f t="shared" si="5"/>
        <v>6</v>
      </c>
      <c r="K326" t="str" cm="1">
        <f t="array" aca="1" ref="K326:P326" ca="1">TRANSPOSE(LEFT(A326,ROW(INDIRECT("1:"&amp;LEN(A326)))))</f>
        <v>S</v>
      </c>
      <c r="L326" t="str">
        <f ca="1"/>
        <v>Sp</v>
      </c>
      <c r="M326" t="str">
        <f ca="1"/>
        <v>Spo</v>
      </c>
      <c r="N326" t="str">
        <f ca="1"/>
        <v>Spoi</v>
      </c>
      <c r="O326" t="str">
        <f ca="1"/>
        <v>Spoin</v>
      </c>
      <c r="P326" t="str">
        <f ca="1"/>
        <v>Spoink</v>
      </c>
    </row>
    <row r="327" spans="1:18" x14ac:dyDescent="0.35">
      <c r="A327" s="1" t="s">
        <v>384</v>
      </c>
      <c r="B327" cm="1">
        <f t="array" aca="1" ref="B327" ca="1">SUM(_xlfn.XLOOKUP(MID(A327,ROW(INDIRECT("1:" &amp; LEN(A327))),1),refrence!$M$2:$M$53,refrence!$N$2:$N$53,0,0))</f>
        <v>13</v>
      </c>
      <c r="C327">
        <f t="shared" si="5"/>
        <v>7</v>
      </c>
      <c r="K327" t="str" cm="1">
        <f t="array" aca="1" ref="K327:Q327" ca="1">TRANSPOSE(LEFT(A327,ROW(INDIRECT("1:"&amp;LEN(A327)))))</f>
        <v>G</v>
      </c>
      <c r="L327" t="str">
        <f ca="1"/>
        <v>Gr</v>
      </c>
      <c r="M327" t="str">
        <f ca="1"/>
        <v>Gru</v>
      </c>
      <c r="N327" t="str">
        <f ca="1"/>
        <v>Grum</v>
      </c>
      <c r="O327" t="str">
        <f ca="1"/>
        <v>Grump</v>
      </c>
      <c r="P327" t="str">
        <f ca="1"/>
        <v>Grumpi</v>
      </c>
      <c r="Q327" t="str">
        <f ca="1"/>
        <v>Grumpig</v>
      </c>
    </row>
    <row r="328" spans="1:18" x14ac:dyDescent="0.35">
      <c r="A328" s="1" t="s">
        <v>385</v>
      </c>
      <c r="B328" cm="1">
        <f t="array" aca="1" ref="B328" ca="1">SUM(_xlfn.XLOOKUP(MID(A328,ROW(INDIRECT("1:" &amp; LEN(A328))),1),refrence!$M$2:$M$53,refrence!$N$2:$N$53,0,0))</f>
        <v>9</v>
      </c>
      <c r="C328">
        <f t="shared" si="5"/>
        <v>6</v>
      </c>
      <c r="K328" t="str" cm="1">
        <f t="array" aca="1" ref="K328:P328" ca="1">TRANSPOSE(LEFT(A328,ROW(INDIRECT("1:"&amp;LEN(A328)))))</f>
        <v>S</v>
      </c>
      <c r="L328" t="str">
        <f ca="1"/>
        <v>Sp</v>
      </c>
      <c r="M328" t="str">
        <f ca="1"/>
        <v>Spi</v>
      </c>
      <c r="N328" t="str">
        <f ca="1"/>
        <v>Spin</v>
      </c>
      <c r="O328" t="str">
        <f ca="1"/>
        <v>Spind</v>
      </c>
      <c r="P328" t="str">
        <f ca="1"/>
        <v>Spinda</v>
      </c>
    </row>
    <row r="329" spans="1:18" x14ac:dyDescent="0.35">
      <c r="A329" s="1" t="s">
        <v>386</v>
      </c>
      <c r="B329" cm="1">
        <f t="array" aca="1" ref="B329" ca="1">SUM(_xlfn.XLOOKUP(MID(A329,ROW(INDIRECT("1:" &amp; LEN(A329))),1),refrence!$M$2:$M$53,refrence!$N$2:$N$53,0,0))</f>
        <v>15</v>
      </c>
      <c r="C329">
        <f t="shared" si="5"/>
        <v>8</v>
      </c>
      <c r="K329" t="str" cm="1">
        <f t="array" aca="1" ref="K329:R329" ca="1">TRANSPOSE(LEFT(A329,ROW(INDIRECT("1:"&amp;LEN(A329)))))</f>
        <v>T</v>
      </c>
      <c r="L329" t="str">
        <f ca="1"/>
        <v>Tr</v>
      </c>
      <c r="M329" t="str">
        <f ca="1"/>
        <v>Tra</v>
      </c>
      <c r="N329" t="str">
        <f ca="1"/>
        <v>Trap</v>
      </c>
      <c r="O329" t="str">
        <f ca="1"/>
        <v>Trapi</v>
      </c>
      <c r="P329" t="str">
        <f ca="1"/>
        <v>Trapin</v>
      </c>
      <c r="Q329" t="str">
        <f ca="1"/>
        <v>Trapinc</v>
      </c>
      <c r="R329" t="str">
        <f ca="1"/>
        <v>Trapinch</v>
      </c>
    </row>
    <row r="330" spans="1:18" x14ac:dyDescent="0.35">
      <c r="A330" s="1" t="s">
        <v>387</v>
      </c>
      <c r="B330" cm="1">
        <f t="array" aca="1" ref="B330" ca="1">SUM(_xlfn.XLOOKUP(MID(A330,ROW(INDIRECT("1:" &amp; LEN(A330))),1),refrence!$M$2:$M$53,refrence!$N$2:$N$53,0,0))</f>
        <v>15</v>
      </c>
      <c r="C330">
        <f t="shared" si="5"/>
        <v>7</v>
      </c>
      <c r="K330" t="str" cm="1">
        <f t="array" aca="1" ref="K330:Q330" ca="1">TRANSPOSE(LEFT(A330,ROW(INDIRECT("1:"&amp;LEN(A330)))))</f>
        <v>V</v>
      </c>
      <c r="L330" t="str">
        <f ca="1"/>
        <v>Vi</v>
      </c>
      <c r="M330" t="str">
        <f ca="1"/>
        <v>Vib</v>
      </c>
      <c r="N330" t="str">
        <f ca="1"/>
        <v>Vibr</v>
      </c>
      <c r="O330" t="str">
        <f ca="1"/>
        <v>Vibra</v>
      </c>
      <c r="P330" t="str">
        <f ca="1"/>
        <v>Vibrav</v>
      </c>
      <c r="Q330" t="str">
        <f ca="1"/>
        <v>Vibrava</v>
      </c>
    </row>
    <row r="331" spans="1:18" x14ac:dyDescent="0.35">
      <c r="A331" s="1" t="s">
        <v>388</v>
      </c>
      <c r="B331" cm="1">
        <f t="array" aca="1" ref="B331" ca="1">SUM(_xlfn.XLOOKUP(MID(A331,ROW(INDIRECT("1:" &amp; LEN(A331))),1),refrence!$M$2:$M$53,refrence!$N$2:$N$53,0,0))</f>
        <v>13</v>
      </c>
      <c r="C331">
        <f t="shared" si="5"/>
        <v>6</v>
      </c>
      <c r="K331" t="str" cm="1">
        <f t="array" aca="1" ref="K331:P331" ca="1">TRANSPOSE(LEFT(A331,ROW(INDIRECT("1:"&amp;LEN(A331)))))</f>
        <v>F</v>
      </c>
      <c r="L331" t="str">
        <f ca="1"/>
        <v>Fl</v>
      </c>
      <c r="M331" t="str">
        <f ca="1"/>
        <v>Fly</v>
      </c>
      <c r="N331" t="str">
        <f ca="1"/>
        <v>Flyg</v>
      </c>
      <c r="O331" t="str">
        <f ca="1"/>
        <v>Flygo</v>
      </c>
      <c r="P331" t="str">
        <f ca="1"/>
        <v>Flygon</v>
      </c>
    </row>
    <row r="332" spans="1:18" x14ac:dyDescent="0.35">
      <c r="A332" s="1" t="s">
        <v>389</v>
      </c>
      <c r="B332" cm="1">
        <f t="array" aca="1" ref="B332" ca="1">SUM(_xlfn.XLOOKUP(MID(A332,ROW(INDIRECT("1:" &amp; LEN(A332))),1),refrence!$M$2:$M$53,refrence!$N$2:$N$53,0,0))</f>
        <v>10</v>
      </c>
      <c r="C332">
        <f t="shared" si="5"/>
        <v>6</v>
      </c>
      <c r="K332" t="str" cm="1">
        <f t="array" aca="1" ref="K332:P332" ca="1">TRANSPOSE(LEFT(A332,ROW(INDIRECT("1:"&amp;LEN(A332)))))</f>
        <v>C</v>
      </c>
      <c r="L332" t="str">
        <f ca="1"/>
        <v>Ca</v>
      </c>
      <c r="M332" t="str">
        <f ca="1"/>
        <v>Cac</v>
      </c>
      <c r="N332" t="str">
        <f ca="1"/>
        <v>Cacn</v>
      </c>
      <c r="O332" t="str">
        <f ca="1"/>
        <v>Cacne</v>
      </c>
      <c r="P332" t="str">
        <f ca="1"/>
        <v>Cacnea</v>
      </c>
    </row>
    <row r="333" spans="1:18" x14ac:dyDescent="0.35">
      <c r="A333" s="1" t="s">
        <v>390</v>
      </c>
      <c r="B333" cm="1">
        <f t="array" aca="1" ref="B333" ca="1">SUM(_xlfn.XLOOKUP(MID(A333,ROW(INDIRECT("1:" &amp; LEN(A333))),1),refrence!$M$2:$M$53,refrence!$N$2:$N$53,0,0))</f>
        <v>12</v>
      </c>
      <c r="C333">
        <f t="shared" si="5"/>
        <v>8</v>
      </c>
      <c r="K333" t="str" cm="1">
        <f t="array" aca="1" ref="K333:R333" ca="1">TRANSPOSE(LEFT(A333,ROW(INDIRECT("1:"&amp;LEN(A333)))))</f>
        <v>C</v>
      </c>
      <c r="L333" t="str">
        <f ca="1"/>
        <v>Ca</v>
      </c>
      <c r="M333" t="str">
        <f ca="1"/>
        <v>Cac</v>
      </c>
      <c r="N333" t="str">
        <f ca="1"/>
        <v>Cact</v>
      </c>
      <c r="O333" t="str">
        <f ca="1"/>
        <v>Cactu</v>
      </c>
      <c r="P333" t="str">
        <f ca="1"/>
        <v>Cactur</v>
      </c>
      <c r="Q333" t="str">
        <f ca="1"/>
        <v>Cacturn</v>
      </c>
      <c r="R333" t="str">
        <f ca="1"/>
        <v>Cacturne</v>
      </c>
    </row>
    <row r="334" spans="1:18" x14ac:dyDescent="0.35">
      <c r="A334" s="1" t="s">
        <v>391</v>
      </c>
      <c r="B334" cm="1">
        <f t="array" aca="1" ref="B334" ca="1">SUM(_xlfn.XLOOKUP(MID(A334,ROW(INDIRECT("1:" &amp; LEN(A334))),1),refrence!$M$2:$M$53,refrence!$N$2:$N$53,0,0))</f>
        <v>11</v>
      </c>
      <c r="C334">
        <f t="shared" si="5"/>
        <v>6</v>
      </c>
      <c r="K334" t="str" cm="1">
        <f t="array" aca="1" ref="K334:P334" ca="1">TRANSPOSE(LEFT(A334,ROW(INDIRECT("1:"&amp;LEN(A334)))))</f>
        <v>S</v>
      </c>
      <c r="L334" t="str">
        <f ca="1"/>
        <v>Sw</v>
      </c>
      <c r="M334" t="str">
        <f ca="1"/>
        <v>Swa</v>
      </c>
      <c r="N334" t="str">
        <f ca="1"/>
        <v>Swab</v>
      </c>
      <c r="O334" t="str">
        <f ca="1"/>
        <v>Swabl</v>
      </c>
      <c r="P334" t="str">
        <f ca="1"/>
        <v>Swablu</v>
      </c>
    </row>
    <row r="335" spans="1:18" x14ac:dyDescent="0.35">
      <c r="A335" s="1" t="s">
        <v>392</v>
      </c>
      <c r="B335" cm="1">
        <f t="array" aca="1" ref="B335" ca="1">SUM(_xlfn.XLOOKUP(MID(A335,ROW(INDIRECT("1:" &amp; LEN(A335))),1),refrence!$M$2:$M$53,refrence!$N$2:$N$53,0,0))</f>
        <v>7</v>
      </c>
      <c r="C335">
        <f t="shared" si="5"/>
        <v>7</v>
      </c>
      <c r="K335" t="str" cm="1">
        <f t="array" aca="1" ref="K335:Q335" ca="1">TRANSPOSE(LEFT(A335,ROW(INDIRECT("1:"&amp;LEN(A335)))))</f>
        <v>A</v>
      </c>
      <c r="L335" t="str">
        <f ca="1"/>
        <v>Al</v>
      </c>
      <c r="M335" t="str">
        <f ca="1"/>
        <v>Alt</v>
      </c>
      <c r="N335" t="str">
        <f ca="1"/>
        <v>Alta</v>
      </c>
      <c r="O335" t="str">
        <f ca="1"/>
        <v>Altar</v>
      </c>
      <c r="P335" t="str">
        <f ca="1"/>
        <v>Altari</v>
      </c>
      <c r="Q335" t="str">
        <f ca="1"/>
        <v>Altaria</v>
      </c>
    </row>
    <row r="336" spans="1:18" x14ac:dyDescent="0.35">
      <c r="A336" s="1" t="s">
        <v>393</v>
      </c>
      <c r="B336" cm="1">
        <f t="array" aca="1" ref="B336" ca="1">SUM(_xlfn.XLOOKUP(MID(A336,ROW(INDIRECT("1:" &amp; LEN(A336))),1),refrence!$M$2:$M$53,refrence!$N$2:$N$53,0,0))</f>
        <v>18</v>
      </c>
      <c r="C336">
        <f t="shared" si="5"/>
        <v>8</v>
      </c>
      <c r="K336" t="str" cm="1">
        <f t="array" aca="1" ref="K336:R336" ca="1">TRANSPOSE(LEFT(A336,ROW(INDIRECT("1:"&amp;LEN(A336)))))</f>
        <v>Z</v>
      </c>
      <c r="L336" t="str">
        <f ca="1"/>
        <v>Za</v>
      </c>
      <c r="M336" t="str">
        <f ca="1"/>
        <v>Zan</v>
      </c>
      <c r="N336" t="str">
        <f ca="1"/>
        <v>Zang</v>
      </c>
      <c r="O336" t="str">
        <f ca="1"/>
        <v>Zango</v>
      </c>
      <c r="P336" t="str">
        <f ca="1"/>
        <v>Zangoo</v>
      </c>
      <c r="Q336" t="str">
        <f ca="1"/>
        <v>Zangoos</v>
      </c>
      <c r="R336" t="str">
        <f ca="1"/>
        <v>Zangoose</v>
      </c>
    </row>
    <row r="337" spans="1:19" x14ac:dyDescent="0.35">
      <c r="A337" s="1" t="s">
        <v>394</v>
      </c>
      <c r="B337" cm="1">
        <f t="array" aca="1" ref="B337" ca="1">SUM(_xlfn.XLOOKUP(MID(A337,ROW(INDIRECT("1:" &amp; LEN(A337))),1),refrence!$M$2:$M$53,refrence!$N$2:$N$53,0,0))</f>
        <v>12</v>
      </c>
      <c r="C337">
        <f t="shared" si="5"/>
        <v>7</v>
      </c>
      <c r="K337" t="str" cm="1">
        <f t="array" aca="1" ref="K337:Q337" ca="1">TRANSPOSE(LEFT(A337,ROW(INDIRECT("1:"&amp;LEN(A337)))))</f>
        <v>S</v>
      </c>
      <c r="L337" t="str">
        <f ca="1"/>
        <v>Se</v>
      </c>
      <c r="M337" t="str">
        <f ca="1"/>
        <v>Sev</v>
      </c>
      <c r="N337" t="str">
        <f ca="1"/>
        <v>Sevi</v>
      </c>
      <c r="O337" t="str">
        <f ca="1"/>
        <v>Sevip</v>
      </c>
      <c r="P337" t="str">
        <f ca="1"/>
        <v>Sevipe</v>
      </c>
      <c r="Q337" t="str">
        <f ca="1"/>
        <v>Seviper</v>
      </c>
    </row>
    <row r="338" spans="1:19" x14ac:dyDescent="0.35">
      <c r="A338" s="1" t="s">
        <v>395</v>
      </c>
      <c r="B338" cm="1">
        <f t="array" aca="1" ref="B338" ca="1">SUM(_xlfn.XLOOKUP(MID(A338,ROW(INDIRECT("1:" &amp; LEN(A338))),1),refrence!$M$2:$M$53,refrence!$N$2:$N$53,0,0))</f>
        <v>8</v>
      </c>
      <c r="C338">
        <f t="shared" si="5"/>
        <v>8</v>
      </c>
      <c r="K338" t="str" cm="1">
        <f t="array" aca="1" ref="K338:R338" ca="1">TRANSPOSE(LEFT(A338,ROW(INDIRECT("1:"&amp;LEN(A338)))))</f>
        <v>L</v>
      </c>
      <c r="L338" t="str">
        <f ca="1"/>
        <v>Lu</v>
      </c>
      <c r="M338" t="str">
        <f ca="1"/>
        <v>Lun</v>
      </c>
      <c r="N338" t="str">
        <f ca="1"/>
        <v>Luna</v>
      </c>
      <c r="O338" t="str">
        <f ca="1"/>
        <v>Lunat</v>
      </c>
      <c r="P338" t="str">
        <f ca="1"/>
        <v>Lunato</v>
      </c>
      <c r="Q338" t="str">
        <f ca="1"/>
        <v>Lunaton</v>
      </c>
      <c r="R338" t="str">
        <f ca="1"/>
        <v>Lunatone</v>
      </c>
    </row>
    <row r="339" spans="1:19" x14ac:dyDescent="0.35">
      <c r="A339" s="1" t="s">
        <v>396</v>
      </c>
      <c r="B339" cm="1">
        <f t="array" aca="1" ref="B339" ca="1">SUM(_xlfn.XLOOKUP(MID(A339,ROW(INDIRECT("1:" &amp; LEN(A339))),1),refrence!$M$2:$M$53,refrence!$N$2:$N$53,0,0))</f>
        <v>13</v>
      </c>
      <c r="C339">
        <f t="shared" si="5"/>
        <v>7</v>
      </c>
      <c r="K339" t="str" cm="1">
        <f t="array" aca="1" ref="K339:Q339" ca="1">TRANSPOSE(LEFT(A339,ROW(INDIRECT("1:"&amp;LEN(A339)))))</f>
        <v>S</v>
      </c>
      <c r="L339" t="str">
        <f ca="1"/>
        <v>So</v>
      </c>
      <c r="M339" t="str">
        <f ca="1"/>
        <v>Sol</v>
      </c>
      <c r="N339" t="str">
        <f ca="1"/>
        <v>Solr</v>
      </c>
      <c r="O339" t="str">
        <f ca="1"/>
        <v>Solro</v>
      </c>
      <c r="P339" t="str">
        <f ca="1"/>
        <v>Solroc</v>
      </c>
      <c r="Q339" t="str">
        <f ca="1"/>
        <v>Solrock</v>
      </c>
    </row>
    <row r="340" spans="1:19" x14ac:dyDescent="0.35">
      <c r="A340" s="1" t="s">
        <v>397</v>
      </c>
      <c r="B340" cm="1">
        <f t="array" aca="1" ref="B340" ca="1">SUM(_xlfn.XLOOKUP(MID(A340,ROW(INDIRECT("1:" &amp; LEN(A340))),1),refrence!$M$2:$M$53,refrence!$N$2:$N$53,0,0))</f>
        <v>17</v>
      </c>
      <c r="C340">
        <f t="shared" si="5"/>
        <v>8</v>
      </c>
      <c r="K340" t="str" cm="1">
        <f t="array" aca="1" ref="K340:R340" ca="1">TRANSPOSE(LEFT(A340,ROW(INDIRECT("1:"&amp;LEN(A340)))))</f>
        <v>B</v>
      </c>
      <c r="L340" t="str">
        <f ca="1"/>
        <v>Ba</v>
      </c>
      <c r="M340" t="str">
        <f ca="1"/>
        <v>Bar</v>
      </c>
      <c r="N340" t="str">
        <f ca="1"/>
        <v>Barb</v>
      </c>
      <c r="O340" t="str">
        <f ca="1"/>
        <v>Barbo</v>
      </c>
      <c r="P340" t="str">
        <f ca="1"/>
        <v>Barboa</v>
      </c>
      <c r="Q340" t="str">
        <f ca="1"/>
        <v>Barboac</v>
      </c>
      <c r="R340" t="str">
        <f ca="1"/>
        <v>Barboach</v>
      </c>
    </row>
    <row r="341" spans="1:19" x14ac:dyDescent="0.35">
      <c r="A341" s="1" t="s">
        <v>398</v>
      </c>
      <c r="B341" cm="1">
        <f t="array" aca="1" ref="B341" ca="1">SUM(_xlfn.XLOOKUP(MID(A341,ROW(INDIRECT("1:" &amp; LEN(A341))),1),refrence!$M$2:$M$53,refrence!$N$2:$N$53,0,0))</f>
        <v>19</v>
      </c>
      <c r="C341">
        <f t="shared" si="5"/>
        <v>8</v>
      </c>
      <c r="K341" t="str" cm="1">
        <f t="array" aca="1" ref="K341:R341" ca="1">TRANSPOSE(LEFT(A341,ROW(INDIRECT("1:"&amp;LEN(A341)))))</f>
        <v>W</v>
      </c>
      <c r="L341" t="str">
        <f ca="1"/>
        <v>Wh</v>
      </c>
      <c r="M341" t="str">
        <f ca="1"/>
        <v>Whi</v>
      </c>
      <c r="N341" t="str">
        <f ca="1"/>
        <v>Whis</v>
      </c>
      <c r="O341" t="str">
        <f ca="1"/>
        <v>Whisc</v>
      </c>
      <c r="P341" t="str">
        <f ca="1"/>
        <v>Whisca</v>
      </c>
      <c r="Q341" t="str">
        <f ca="1"/>
        <v>Whiscas</v>
      </c>
      <c r="R341" t="str">
        <f ca="1"/>
        <v>Whiscash</v>
      </c>
    </row>
    <row r="342" spans="1:19" x14ac:dyDescent="0.35">
      <c r="A342" s="1" t="s">
        <v>399</v>
      </c>
      <c r="B342" cm="1">
        <f t="array" aca="1" ref="B342" ca="1">SUM(_xlfn.XLOOKUP(MID(A342,ROW(INDIRECT("1:" &amp; LEN(A342))),1),refrence!$M$2:$M$53,refrence!$N$2:$N$53,0,0))</f>
        <v>18</v>
      </c>
      <c r="C342">
        <f t="shared" si="5"/>
        <v>8</v>
      </c>
      <c r="K342" t="str" cm="1">
        <f t="array" aca="1" ref="K342:R342" ca="1">TRANSPOSE(LEFT(A342,ROW(INDIRECT("1:"&amp;LEN(A342)))))</f>
        <v>C</v>
      </c>
      <c r="L342" t="str">
        <f ca="1"/>
        <v>Co</v>
      </c>
      <c r="M342" t="str">
        <f ca="1"/>
        <v>Cor</v>
      </c>
      <c r="N342" t="str">
        <f ca="1"/>
        <v>Corp</v>
      </c>
      <c r="O342" t="str">
        <f ca="1"/>
        <v>Corph</v>
      </c>
      <c r="P342" t="str">
        <f ca="1"/>
        <v>Corphi</v>
      </c>
      <c r="Q342" t="str">
        <f ca="1"/>
        <v>Corphis</v>
      </c>
      <c r="R342" t="str">
        <f ca="1"/>
        <v>Corphish</v>
      </c>
    </row>
    <row r="343" spans="1:19" x14ac:dyDescent="0.35">
      <c r="A343" s="1" t="s">
        <v>400</v>
      </c>
      <c r="B343" cm="1">
        <f t="array" aca="1" ref="B343" ca="1">SUM(_xlfn.XLOOKUP(MID(A343,ROW(INDIRECT("1:" &amp; LEN(A343))),1),refrence!$M$2:$M$53,refrence!$N$2:$N$53,0,0))</f>
        <v>15</v>
      </c>
      <c r="C343">
        <f t="shared" si="5"/>
        <v>9</v>
      </c>
      <c r="K343" t="str" cm="1">
        <f t="array" aca="1" ref="K343:S343" ca="1">TRANSPOSE(LEFT(A343,ROW(INDIRECT("1:"&amp;LEN(A343)))))</f>
        <v>C</v>
      </c>
      <c r="L343" t="str">
        <f ca="1"/>
        <v>Cr</v>
      </c>
      <c r="M343" t="str">
        <f ca="1"/>
        <v>Cra</v>
      </c>
      <c r="N343" t="str">
        <f ca="1"/>
        <v>Craw</v>
      </c>
      <c r="O343" t="str">
        <f ca="1"/>
        <v>Crawd</v>
      </c>
      <c r="P343" t="str">
        <f ca="1"/>
        <v>Crawda</v>
      </c>
      <c r="Q343" t="str">
        <f ca="1"/>
        <v>Crawdau</v>
      </c>
      <c r="R343" t="str">
        <f ca="1"/>
        <v>Crawdaun</v>
      </c>
      <c r="S343" t="str">
        <f ca="1"/>
        <v>Crawdaunt</v>
      </c>
    </row>
    <row r="344" spans="1:19" x14ac:dyDescent="0.35">
      <c r="A344" s="1" t="s">
        <v>401</v>
      </c>
      <c r="B344" cm="1">
        <f t="array" aca="1" ref="B344" ca="1">SUM(_xlfn.XLOOKUP(MID(A344,ROW(INDIRECT("1:" &amp; LEN(A344))),1),refrence!$M$2:$M$53,refrence!$N$2:$N$53,0,0))</f>
        <v>11</v>
      </c>
      <c r="C344">
        <f t="shared" si="5"/>
        <v>6</v>
      </c>
      <c r="K344" t="str" cm="1">
        <f t="array" aca="1" ref="K344:P344" ca="1">TRANSPOSE(LEFT(A344,ROW(INDIRECT("1:"&amp;LEN(A344)))))</f>
        <v>B</v>
      </c>
      <c r="L344" t="str">
        <f ca="1"/>
        <v>Ba</v>
      </c>
      <c r="M344" t="str">
        <f ca="1"/>
        <v>Bal</v>
      </c>
      <c r="N344" t="str">
        <f ca="1"/>
        <v>Balt</v>
      </c>
      <c r="O344" t="str">
        <f ca="1"/>
        <v>Balto</v>
      </c>
      <c r="P344" t="str">
        <f ca="1"/>
        <v>Baltoy</v>
      </c>
    </row>
    <row r="345" spans="1:19" x14ac:dyDescent="0.35">
      <c r="A345" s="1" t="s">
        <v>402</v>
      </c>
      <c r="B345" cm="1">
        <f t="array" aca="1" ref="B345" ca="1">SUM(_xlfn.XLOOKUP(MID(A345,ROW(INDIRECT("1:" &amp; LEN(A345))),1),refrence!$M$2:$M$53,refrence!$N$2:$N$53,0,0))</f>
        <v>13</v>
      </c>
      <c r="C345">
        <f t="shared" si="5"/>
        <v>7</v>
      </c>
      <c r="K345" t="str" cm="1">
        <f t="array" aca="1" ref="K345:Q345" ca="1">TRANSPOSE(LEFT(A345,ROW(INDIRECT("1:"&amp;LEN(A345)))))</f>
        <v>C</v>
      </c>
      <c r="L345" t="str">
        <f ca="1"/>
        <v>Cl</v>
      </c>
      <c r="M345" t="str">
        <f ca="1"/>
        <v>Cla</v>
      </c>
      <c r="N345" t="str">
        <f ca="1"/>
        <v>Clay</v>
      </c>
      <c r="O345" t="str">
        <f ca="1"/>
        <v>Clayd</v>
      </c>
      <c r="P345" t="str">
        <f ca="1"/>
        <v>Claydo</v>
      </c>
      <c r="Q345" t="str">
        <f ca="1"/>
        <v>Claydol</v>
      </c>
    </row>
    <row r="346" spans="1:19" x14ac:dyDescent="0.35">
      <c r="A346" s="1" t="s">
        <v>403</v>
      </c>
      <c r="B346" cm="1">
        <f t="array" aca="1" ref="B346" ca="1">SUM(_xlfn.XLOOKUP(MID(A346,ROW(INDIRECT("1:" &amp; LEN(A346))),1),refrence!$M$2:$M$53,refrence!$N$2:$N$53,0,0))</f>
        <v>8</v>
      </c>
      <c r="C346">
        <f t="shared" si="5"/>
        <v>6</v>
      </c>
      <c r="K346" t="str" cm="1">
        <f t="array" aca="1" ref="K346:P346" ca="1">TRANSPOSE(LEFT(A346,ROW(INDIRECT("1:"&amp;LEN(A346)))))</f>
        <v>L</v>
      </c>
      <c r="L346" t="str">
        <f ca="1"/>
        <v>Li</v>
      </c>
      <c r="M346" t="str">
        <f ca="1"/>
        <v>Lil</v>
      </c>
      <c r="N346" t="str">
        <f ca="1"/>
        <v>Lile</v>
      </c>
      <c r="O346" t="str">
        <f ca="1"/>
        <v>Lilee</v>
      </c>
      <c r="P346" t="str">
        <f ca="1"/>
        <v>Lileep</v>
      </c>
    </row>
    <row r="347" spans="1:19" x14ac:dyDescent="0.35">
      <c r="A347" s="1" t="s">
        <v>404</v>
      </c>
      <c r="B347" cm="1">
        <f t="array" aca="1" ref="B347" ca="1">SUM(_xlfn.XLOOKUP(MID(A347,ROW(INDIRECT("1:" &amp; LEN(A347))),1),refrence!$M$2:$M$53,refrence!$N$2:$N$53,0,0))</f>
        <v>13</v>
      </c>
      <c r="C347">
        <f t="shared" si="5"/>
        <v>7</v>
      </c>
      <c r="K347" t="str" cm="1">
        <f t="array" aca="1" ref="K347:Q347" ca="1">TRANSPOSE(LEFT(A347,ROW(INDIRECT("1:"&amp;LEN(A347)))))</f>
        <v>C</v>
      </c>
      <c r="L347" t="str">
        <f ca="1"/>
        <v>Cr</v>
      </c>
      <c r="M347" t="str">
        <f ca="1"/>
        <v>Cra</v>
      </c>
      <c r="N347" t="str">
        <f ca="1"/>
        <v>Crad</v>
      </c>
      <c r="O347" t="str">
        <f ca="1"/>
        <v>Cradi</v>
      </c>
      <c r="P347" t="str">
        <f ca="1"/>
        <v>Cradil</v>
      </c>
      <c r="Q347" t="str">
        <f ca="1"/>
        <v>Cradily</v>
      </c>
    </row>
    <row r="348" spans="1:19" x14ac:dyDescent="0.35">
      <c r="A348" s="1" t="s">
        <v>405</v>
      </c>
      <c r="B348" cm="1">
        <f t="array" aca="1" ref="B348" ca="1">SUM(_xlfn.XLOOKUP(MID(A348,ROW(INDIRECT("1:" &amp; LEN(A348))),1),refrence!$M$2:$M$53,refrence!$N$2:$N$53,0,0))</f>
        <v>10</v>
      </c>
      <c r="C348">
        <f t="shared" si="5"/>
        <v>7</v>
      </c>
      <c r="K348" t="str" cm="1">
        <f t="array" aca="1" ref="K348:Q348" ca="1">TRANSPOSE(LEFT(A348,ROW(INDIRECT("1:"&amp;LEN(A348)))))</f>
        <v>A</v>
      </c>
      <c r="L348" t="str">
        <f ca="1"/>
        <v>An</v>
      </c>
      <c r="M348" t="str">
        <f ca="1"/>
        <v>Ano</v>
      </c>
      <c r="N348" t="str">
        <f ca="1"/>
        <v>Anor</v>
      </c>
      <c r="O348" t="str">
        <f ca="1"/>
        <v>Anori</v>
      </c>
      <c r="P348" t="str">
        <f ca="1"/>
        <v>Anorit</v>
      </c>
      <c r="Q348" t="str">
        <f ca="1"/>
        <v>Anorith</v>
      </c>
    </row>
    <row r="349" spans="1:19" x14ac:dyDescent="0.35">
      <c r="A349" s="1" t="s">
        <v>406</v>
      </c>
      <c r="B349" cm="1">
        <f t="array" aca="1" ref="B349" ca="1">SUM(_xlfn.XLOOKUP(MID(A349,ROW(INDIRECT("1:" &amp; LEN(A349))),1),refrence!$M$2:$M$53,refrence!$N$2:$N$53,0,0))</f>
        <v>10</v>
      </c>
      <c r="C349">
        <f t="shared" si="5"/>
        <v>7</v>
      </c>
      <c r="K349" t="str" cm="1">
        <f t="array" aca="1" ref="K349:Q349" ca="1">TRANSPOSE(LEFT(A349,ROW(INDIRECT("1:"&amp;LEN(A349)))))</f>
        <v>A</v>
      </c>
      <c r="L349" t="str">
        <f ca="1"/>
        <v>Ar</v>
      </c>
      <c r="M349" t="str">
        <f ca="1"/>
        <v>Arm</v>
      </c>
      <c r="N349" t="str">
        <f ca="1"/>
        <v>Arma</v>
      </c>
      <c r="O349" t="str">
        <f ca="1"/>
        <v>Armal</v>
      </c>
      <c r="P349" t="str">
        <f ca="1"/>
        <v>Armald</v>
      </c>
      <c r="Q349" t="str">
        <f ca="1"/>
        <v>Armaldo</v>
      </c>
    </row>
    <row r="350" spans="1:19" x14ac:dyDescent="0.35">
      <c r="A350" s="1" t="s">
        <v>407</v>
      </c>
      <c r="B350" cm="1">
        <f t="array" aca="1" ref="B350" ca="1">SUM(_xlfn.XLOOKUP(MID(A350,ROW(INDIRECT("1:" &amp; LEN(A350))),1),refrence!$M$2:$M$53,refrence!$N$2:$N$53,0,0))</f>
        <v>11</v>
      </c>
      <c r="C350">
        <f t="shared" si="5"/>
        <v>6</v>
      </c>
      <c r="K350" t="str" cm="1">
        <f t="array" aca="1" ref="K350:P350" ca="1">TRANSPOSE(LEFT(A350,ROW(INDIRECT("1:"&amp;LEN(A350)))))</f>
        <v>F</v>
      </c>
      <c r="L350" t="str">
        <f ca="1"/>
        <v>Fe</v>
      </c>
      <c r="M350" t="str">
        <f ca="1"/>
        <v>Fee</v>
      </c>
      <c r="N350" t="str">
        <f ca="1"/>
        <v>Feeb</v>
      </c>
      <c r="O350" t="str">
        <f ca="1"/>
        <v>Feeba</v>
      </c>
      <c r="P350" t="str">
        <f ca="1"/>
        <v>Feebas</v>
      </c>
    </row>
    <row r="351" spans="1:19" x14ac:dyDescent="0.35">
      <c r="A351" s="1" t="s">
        <v>408</v>
      </c>
      <c r="B351" cm="1">
        <f t="array" aca="1" ref="B351" ca="1">SUM(_xlfn.XLOOKUP(MID(A351,ROW(INDIRECT("1:" &amp; LEN(A351))),1),refrence!$M$2:$M$53,refrence!$N$2:$N$53,0,0))</f>
        <v>11</v>
      </c>
      <c r="C351">
        <f t="shared" si="5"/>
        <v>7</v>
      </c>
      <c r="K351" t="str" cm="1">
        <f t="array" aca="1" ref="K351:Q351" ca="1">TRANSPOSE(LEFT(A351,ROW(INDIRECT("1:"&amp;LEN(A351)))))</f>
        <v>M</v>
      </c>
      <c r="L351" t="str">
        <f ca="1"/>
        <v>Mi</v>
      </c>
      <c r="M351" t="str">
        <f ca="1"/>
        <v>Mil</v>
      </c>
      <c r="N351" t="str">
        <f ca="1"/>
        <v>Milo</v>
      </c>
      <c r="O351" t="str">
        <f ca="1"/>
        <v>Milot</v>
      </c>
      <c r="P351" t="str">
        <f ca="1"/>
        <v>Miloti</v>
      </c>
      <c r="Q351" t="str">
        <f ca="1"/>
        <v>Milotic</v>
      </c>
    </row>
    <row r="352" spans="1:19" x14ac:dyDescent="0.35">
      <c r="A352" s="1" t="s">
        <v>409</v>
      </c>
      <c r="B352" cm="1">
        <f t="array" aca="1" ref="B352" ca="1">SUM(_xlfn.XLOOKUP(MID(A352,ROW(INDIRECT("1:" &amp; LEN(A352))),1),refrence!$M$2:$M$53,refrence!$N$2:$N$53,0,0))</f>
        <v>15</v>
      </c>
      <c r="C352">
        <f t="shared" si="5"/>
        <v>8</v>
      </c>
      <c r="K352" t="str" cm="1">
        <f t="array" aca="1" ref="K352:R352" ca="1">TRANSPOSE(LEFT(A352,ROW(INDIRECT("1:"&amp;LEN(A352)))))</f>
        <v>C</v>
      </c>
      <c r="L352" t="str">
        <f ca="1"/>
        <v>Ca</v>
      </c>
      <c r="M352" t="str">
        <f ca="1"/>
        <v>Cas</v>
      </c>
      <c r="N352" t="str">
        <f ca="1"/>
        <v>Cast</v>
      </c>
      <c r="O352" t="str">
        <f ca="1"/>
        <v>Castf</v>
      </c>
      <c r="P352" t="str">
        <f ca="1"/>
        <v>Castfo</v>
      </c>
      <c r="Q352" t="str">
        <f ca="1"/>
        <v>Castfor</v>
      </c>
      <c r="R352" t="str">
        <f ca="1"/>
        <v>Castform</v>
      </c>
    </row>
    <row r="353" spans="1:18" x14ac:dyDescent="0.35">
      <c r="A353" s="1" t="s">
        <v>410</v>
      </c>
      <c r="B353" cm="1">
        <f t="array" aca="1" ref="B353" ca="1">SUM(_xlfn.XLOOKUP(MID(A353,ROW(INDIRECT("1:" &amp; LEN(A353))),1),refrence!$M$2:$M$53,refrence!$N$2:$N$53,0,0))</f>
        <v>13</v>
      </c>
      <c r="C353">
        <f t="shared" si="5"/>
        <v>7</v>
      </c>
      <c r="K353" t="str" cm="1">
        <f t="array" aca="1" ref="K353:Q353" ca="1">TRANSPOSE(LEFT(A353,ROW(INDIRECT("1:"&amp;LEN(A353)))))</f>
        <v>K</v>
      </c>
      <c r="L353" t="str">
        <f ca="1"/>
        <v>Ke</v>
      </c>
      <c r="M353" t="str">
        <f ca="1"/>
        <v>Kec</v>
      </c>
      <c r="N353" t="str">
        <f ca="1"/>
        <v>Kecl</v>
      </c>
      <c r="O353" t="str">
        <f ca="1"/>
        <v>Kecle</v>
      </c>
      <c r="P353" t="str">
        <f ca="1"/>
        <v>Kecleo</v>
      </c>
      <c r="Q353" t="str">
        <f ca="1"/>
        <v>Kecleon</v>
      </c>
    </row>
    <row r="354" spans="1:18" x14ac:dyDescent="0.35">
      <c r="A354" s="1" t="s">
        <v>411</v>
      </c>
      <c r="B354" cm="1">
        <f t="array" aca="1" ref="B354" ca="1">SUM(_xlfn.XLOOKUP(MID(A354,ROW(INDIRECT("1:" &amp; LEN(A354))),1),refrence!$M$2:$M$53,refrence!$N$2:$N$53,0,0))</f>
        <v>14</v>
      </c>
      <c r="C354">
        <f t="shared" si="5"/>
        <v>7</v>
      </c>
      <c r="K354" t="str" cm="1">
        <f t="array" aca="1" ref="K354:Q354" ca="1">TRANSPOSE(LEFT(A354,ROW(INDIRECT("1:"&amp;LEN(A354)))))</f>
        <v>S</v>
      </c>
      <c r="L354" t="str">
        <f ca="1"/>
        <v>Sh</v>
      </c>
      <c r="M354" t="str">
        <f ca="1"/>
        <v>Shu</v>
      </c>
      <c r="N354" t="str">
        <f ca="1"/>
        <v>Shup</v>
      </c>
      <c r="O354" t="str">
        <f ca="1"/>
        <v>Shupp</v>
      </c>
      <c r="P354" t="str">
        <f ca="1"/>
        <v>Shuppe</v>
      </c>
      <c r="Q354" t="str">
        <f ca="1"/>
        <v>Shuppet</v>
      </c>
    </row>
    <row r="355" spans="1:18" x14ac:dyDescent="0.35">
      <c r="A355" s="1" t="s">
        <v>412</v>
      </c>
      <c r="B355" cm="1">
        <f t="array" aca="1" ref="B355" ca="1">SUM(_xlfn.XLOOKUP(MID(A355,ROW(INDIRECT("1:" &amp; LEN(A355))),1),refrence!$M$2:$M$53,refrence!$N$2:$N$53,0,0))</f>
        <v>9</v>
      </c>
      <c r="C355">
        <f t="shared" si="5"/>
        <v>7</v>
      </c>
      <c r="K355" t="str" cm="1">
        <f t="array" aca="1" ref="K355:Q355" ca="1">TRANSPOSE(LEFT(A355,ROW(INDIRECT("1:"&amp;LEN(A355)))))</f>
        <v>B</v>
      </c>
      <c r="L355" t="str">
        <f ca="1"/>
        <v>Ba</v>
      </c>
      <c r="M355" t="str">
        <f ca="1"/>
        <v>Ban</v>
      </c>
      <c r="N355" t="str">
        <f ca="1"/>
        <v>Bane</v>
      </c>
      <c r="O355" t="str">
        <f ca="1"/>
        <v>Banet</v>
      </c>
      <c r="P355" t="str">
        <f ca="1"/>
        <v>Banett</v>
      </c>
      <c r="Q355" t="str">
        <f ca="1"/>
        <v>Banette</v>
      </c>
    </row>
    <row r="356" spans="1:18" x14ac:dyDescent="0.35">
      <c r="A356" s="1" t="s">
        <v>413</v>
      </c>
      <c r="B356" cm="1">
        <f t="array" aca="1" ref="B356" ca="1">SUM(_xlfn.XLOOKUP(MID(A356,ROW(INDIRECT("1:" &amp; LEN(A356))),1),refrence!$M$2:$M$53,refrence!$N$2:$N$53,0,0))</f>
        <v>12</v>
      </c>
      <c r="C356">
        <f t="shared" si="5"/>
        <v>7</v>
      </c>
      <c r="K356" t="str" cm="1">
        <f t="array" aca="1" ref="K356:Q356" ca="1">TRANSPOSE(LEFT(A356,ROW(INDIRECT("1:"&amp;LEN(A356)))))</f>
        <v>D</v>
      </c>
      <c r="L356" t="str">
        <f ca="1"/>
        <v>Du</v>
      </c>
      <c r="M356" t="str">
        <f ca="1"/>
        <v>Dus</v>
      </c>
      <c r="N356" t="str">
        <f ca="1"/>
        <v>Dusk</v>
      </c>
      <c r="O356" t="str">
        <f ca="1"/>
        <v>Dusku</v>
      </c>
      <c r="P356" t="str">
        <f ca="1"/>
        <v>Duskul</v>
      </c>
      <c r="Q356" t="str">
        <f ca="1"/>
        <v>Duskull</v>
      </c>
    </row>
    <row r="357" spans="1:18" x14ac:dyDescent="0.35">
      <c r="A357" s="1" t="s">
        <v>414</v>
      </c>
      <c r="B357" cm="1">
        <f t="array" aca="1" ref="B357" ca="1">SUM(_xlfn.XLOOKUP(MID(A357,ROW(INDIRECT("1:" &amp; LEN(A357))),1),refrence!$M$2:$M$53,refrence!$N$2:$N$53,0,0))</f>
        <v>13</v>
      </c>
      <c r="C357">
        <f t="shared" si="5"/>
        <v>8</v>
      </c>
      <c r="K357" t="str" cm="1">
        <f t="array" aca="1" ref="K357:R357" ca="1">TRANSPOSE(LEFT(A357,ROW(INDIRECT("1:"&amp;LEN(A357)))))</f>
        <v>D</v>
      </c>
      <c r="L357" t="str">
        <f ca="1"/>
        <v>Du</v>
      </c>
      <c r="M357" t="str">
        <f ca="1"/>
        <v>Dus</v>
      </c>
      <c r="N357" t="str">
        <f ca="1"/>
        <v>Dusc</v>
      </c>
      <c r="O357" t="str">
        <f ca="1"/>
        <v>Duscl</v>
      </c>
      <c r="P357" t="str">
        <f ca="1"/>
        <v>Dusclo</v>
      </c>
      <c r="Q357" t="str">
        <f ca="1"/>
        <v>Dusclop</v>
      </c>
      <c r="R357" t="str">
        <f ca="1"/>
        <v>Dusclops</v>
      </c>
    </row>
    <row r="358" spans="1:18" x14ac:dyDescent="0.35">
      <c r="A358" s="1" t="s">
        <v>415</v>
      </c>
      <c r="B358" cm="1">
        <f t="array" aca="1" ref="B358" ca="1">SUM(_xlfn.XLOOKUP(MID(A358,ROW(INDIRECT("1:" &amp; LEN(A358))),1),refrence!$M$2:$M$53,refrence!$N$2:$N$53,0,0))</f>
        <v>9</v>
      </c>
      <c r="C358">
        <f t="shared" si="5"/>
        <v>7</v>
      </c>
      <c r="K358" t="str" cm="1">
        <f t="array" aca="1" ref="K358:Q358" ca="1">TRANSPOSE(LEFT(A358,ROW(INDIRECT("1:"&amp;LEN(A358)))))</f>
        <v>T</v>
      </c>
      <c r="L358" t="str">
        <f ca="1"/>
        <v>Tr</v>
      </c>
      <c r="M358" t="str">
        <f ca="1"/>
        <v>Tro</v>
      </c>
      <c r="N358" t="str">
        <f ca="1"/>
        <v>Trop</v>
      </c>
      <c r="O358" t="str">
        <f ca="1"/>
        <v>Tropi</v>
      </c>
      <c r="P358" t="str">
        <f ca="1"/>
        <v>Tropiu</v>
      </c>
      <c r="Q358" t="str">
        <f ca="1"/>
        <v>Tropius</v>
      </c>
    </row>
    <row r="359" spans="1:18" x14ac:dyDescent="0.35">
      <c r="A359" s="1" t="s">
        <v>416</v>
      </c>
      <c r="B359" cm="1">
        <f t="array" aca="1" ref="B359" ca="1">SUM(_xlfn.XLOOKUP(MID(A359,ROW(INDIRECT("1:" &amp; LEN(A359))),1),refrence!$M$2:$M$53,refrence!$N$2:$N$53,0,0))</f>
        <v>20</v>
      </c>
      <c r="C359">
        <f t="shared" si="5"/>
        <v>8</v>
      </c>
      <c r="K359" t="str" cm="1">
        <f t="array" aca="1" ref="K359:R359" ca="1">TRANSPOSE(LEFT(A359,ROW(INDIRECT("1:"&amp;LEN(A359)))))</f>
        <v>C</v>
      </c>
      <c r="L359" t="str">
        <f ca="1"/>
        <v>Ch</v>
      </c>
      <c r="M359" t="str">
        <f ca="1"/>
        <v>Chi</v>
      </c>
      <c r="N359" t="str">
        <f ca="1"/>
        <v>Chim</v>
      </c>
      <c r="O359" t="str">
        <f ca="1"/>
        <v>Chime</v>
      </c>
      <c r="P359" t="str">
        <f ca="1"/>
        <v>Chimec</v>
      </c>
      <c r="Q359" t="str">
        <f ca="1"/>
        <v>Chimech</v>
      </c>
      <c r="R359" t="str">
        <f ca="1"/>
        <v>Chimecho</v>
      </c>
    </row>
    <row r="360" spans="1:18" x14ac:dyDescent="0.35">
      <c r="A360" s="1" t="s">
        <v>417</v>
      </c>
      <c r="B360" cm="1">
        <f t="array" aca="1" ref="B360" ca="1">SUM(_xlfn.XLOOKUP(MID(A360,ROW(INDIRECT("1:" &amp; LEN(A360))),1),refrence!$M$2:$M$53,refrence!$N$2:$N$53,0,0))</f>
        <v>7</v>
      </c>
      <c r="C360">
        <f t="shared" si="5"/>
        <v>5</v>
      </c>
      <c r="K360" t="str" cm="1">
        <f t="array" aca="1" ref="K360:O360" ca="1">TRANSPOSE(LEFT(A360,ROW(INDIRECT("1:"&amp;LEN(A360)))))</f>
        <v>A</v>
      </c>
      <c r="L360" t="str">
        <f ca="1"/>
        <v>Ab</v>
      </c>
      <c r="M360" t="str">
        <f ca="1"/>
        <v>Abs</v>
      </c>
      <c r="N360" t="str">
        <f ca="1"/>
        <v>Abso</v>
      </c>
      <c r="O360" t="str">
        <f ca="1"/>
        <v>Absol</v>
      </c>
    </row>
    <row r="361" spans="1:18" x14ac:dyDescent="0.35">
      <c r="A361" s="1" t="s">
        <v>418</v>
      </c>
      <c r="B361" cm="1">
        <f t="array" aca="1" ref="B361" ca="1">SUM(_xlfn.XLOOKUP(MID(A361,ROW(INDIRECT("1:" &amp; LEN(A361))),1),refrence!$M$2:$M$53,refrence!$N$2:$N$53,0,0))</f>
        <v>12</v>
      </c>
      <c r="C361">
        <f t="shared" si="5"/>
        <v>6</v>
      </c>
      <c r="K361" t="str" cm="1">
        <f t="array" aca="1" ref="K361:P361" ca="1">TRANSPOSE(LEFT(A361,ROW(INDIRECT("1:"&amp;LEN(A361)))))</f>
        <v>W</v>
      </c>
      <c r="L361" t="str">
        <f ca="1"/>
        <v>Wy</v>
      </c>
      <c r="M361" t="str">
        <f ca="1"/>
        <v>Wyn</v>
      </c>
      <c r="N361" t="str">
        <f ca="1"/>
        <v>Wyna</v>
      </c>
      <c r="O361" t="str">
        <f ca="1"/>
        <v>Wynau</v>
      </c>
      <c r="P361" t="str">
        <f ca="1"/>
        <v>Wynaut</v>
      </c>
    </row>
    <row r="362" spans="1:18" x14ac:dyDescent="0.35">
      <c r="A362" s="1" t="s">
        <v>419</v>
      </c>
      <c r="B362" cm="1">
        <f t="array" aca="1" ref="B362" ca="1">SUM(_xlfn.XLOOKUP(MID(A362,ROW(INDIRECT("1:" &amp; LEN(A362))),1),refrence!$M$2:$M$53,refrence!$N$2:$N$53,0,0))</f>
        <v>7</v>
      </c>
      <c r="C362">
        <f t="shared" si="5"/>
        <v>7</v>
      </c>
      <c r="K362" t="str" cm="1">
        <f t="array" aca="1" ref="K362:Q362" ca="1">TRANSPOSE(LEFT(A362,ROW(INDIRECT("1:"&amp;LEN(A362)))))</f>
        <v>S</v>
      </c>
      <c r="L362" t="str">
        <f ca="1"/>
        <v>Sn</v>
      </c>
      <c r="M362" t="str">
        <f ca="1"/>
        <v>Sno</v>
      </c>
      <c r="N362" t="str">
        <f ca="1"/>
        <v>Snor</v>
      </c>
      <c r="O362" t="str">
        <f ca="1"/>
        <v>Snoru</v>
      </c>
      <c r="P362" t="str">
        <f ca="1"/>
        <v>Snorun</v>
      </c>
      <c r="Q362" t="str">
        <f ca="1"/>
        <v>Snorunt</v>
      </c>
    </row>
    <row r="363" spans="1:18" x14ac:dyDescent="0.35">
      <c r="A363" s="1" t="s">
        <v>420</v>
      </c>
      <c r="B363" cm="1">
        <f t="array" aca="1" ref="B363" ca="1">SUM(_xlfn.XLOOKUP(MID(A363,ROW(INDIRECT("1:" &amp; LEN(A363))),1),refrence!$M$2:$M$53,refrence!$N$2:$N$53,0,0))</f>
        <v>7</v>
      </c>
      <c r="C363">
        <f t="shared" si="5"/>
        <v>6</v>
      </c>
      <c r="K363" t="str" cm="1">
        <f t="array" aca="1" ref="K363:P363" ca="1">TRANSPOSE(LEFT(A363,ROW(INDIRECT("1:"&amp;LEN(A363)))))</f>
        <v>G</v>
      </c>
      <c r="L363" t="str">
        <f ca="1"/>
        <v>Gl</v>
      </c>
      <c r="M363" t="str">
        <f ca="1"/>
        <v>Gla</v>
      </c>
      <c r="N363" t="str">
        <f ca="1"/>
        <v>Glal</v>
      </c>
      <c r="O363" t="str">
        <f ca="1"/>
        <v>Glali</v>
      </c>
      <c r="P363" t="str">
        <f ca="1"/>
        <v>Glalie</v>
      </c>
    </row>
    <row r="364" spans="1:18" x14ac:dyDescent="0.35">
      <c r="A364" s="1" t="s">
        <v>421</v>
      </c>
      <c r="B364" cm="1">
        <f t="array" aca="1" ref="B364" ca="1">SUM(_xlfn.XLOOKUP(MID(A364,ROW(INDIRECT("1:" &amp; LEN(A364))),1),refrence!$M$2:$M$53,refrence!$N$2:$N$53,0,0))</f>
        <v>11</v>
      </c>
      <c r="C364">
        <f t="shared" si="5"/>
        <v>6</v>
      </c>
      <c r="K364" t="str" cm="1">
        <f t="array" aca="1" ref="K364:P364" ca="1">TRANSPOSE(LEFT(A364,ROW(INDIRECT("1:"&amp;LEN(A364)))))</f>
        <v>S</v>
      </c>
      <c r="L364" t="str">
        <f ca="1"/>
        <v>Sp</v>
      </c>
      <c r="M364" t="str">
        <f ca="1"/>
        <v>Sph</v>
      </c>
      <c r="N364" t="str">
        <f ca="1"/>
        <v>Sphe</v>
      </c>
      <c r="O364" t="str">
        <f ca="1"/>
        <v>Sphea</v>
      </c>
      <c r="P364" t="str">
        <f ca="1"/>
        <v>Spheal</v>
      </c>
    </row>
    <row r="365" spans="1:18" x14ac:dyDescent="0.35">
      <c r="A365" s="1" t="s">
        <v>422</v>
      </c>
      <c r="B365" cm="1">
        <f t="array" aca="1" ref="B365" ca="1">SUM(_xlfn.XLOOKUP(MID(A365,ROW(INDIRECT("1:" &amp; LEN(A365))),1),refrence!$M$2:$M$53,refrence!$N$2:$N$53,0,0))</f>
        <v>6</v>
      </c>
      <c r="C365">
        <f t="shared" si="5"/>
        <v>6</v>
      </c>
      <c r="K365" t="str" cm="1">
        <f t="array" aca="1" ref="K365:P365" ca="1">TRANSPOSE(LEFT(A365,ROW(INDIRECT("1:"&amp;LEN(A365)))))</f>
        <v>S</v>
      </c>
      <c r="L365" t="str">
        <f ca="1"/>
        <v>Se</v>
      </c>
      <c r="M365" t="str">
        <f ca="1"/>
        <v>Sea</v>
      </c>
      <c r="N365" t="str">
        <f ca="1"/>
        <v>Seal</v>
      </c>
      <c r="O365" t="str">
        <f ca="1"/>
        <v>Seale</v>
      </c>
      <c r="P365" t="str">
        <f ca="1"/>
        <v>Sealeo</v>
      </c>
    </row>
    <row r="366" spans="1:18" x14ac:dyDescent="0.35">
      <c r="A366" s="1" t="s">
        <v>423</v>
      </c>
      <c r="B366" cm="1">
        <f t="array" aca="1" ref="B366" ca="1">SUM(_xlfn.XLOOKUP(MID(A366,ROW(INDIRECT("1:" &amp; LEN(A366))),1),refrence!$M$2:$M$53,refrence!$N$2:$N$53,0,0))</f>
        <v>10</v>
      </c>
      <c r="C366">
        <f t="shared" si="5"/>
        <v>7</v>
      </c>
      <c r="K366" t="str" cm="1">
        <f t="array" aca="1" ref="K366:Q366" ca="1">TRANSPOSE(LEFT(A366,ROW(INDIRECT("1:"&amp;LEN(A366)))))</f>
        <v>W</v>
      </c>
      <c r="L366" t="str">
        <f ca="1"/>
        <v>Wa</v>
      </c>
      <c r="M366" t="str">
        <f ca="1"/>
        <v>Wal</v>
      </c>
      <c r="N366" t="str">
        <f ca="1"/>
        <v>Walr</v>
      </c>
      <c r="O366" t="str">
        <f ca="1"/>
        <v>Walre</v>
      </c>
      <c r="P366" t="str">
        <f ca="1"/>
        <v>Walrei</v>
      </c>
      <c r="Q366" t="str">
        <f ca="1"/>
        <v>Walrein</v>
      </c>
    </row>
    <row r="367" spans="1:18" x14ac:dyDescent="0.35">
      <c r="A367" s="1" t="s">
        <v>424</v>
      </c>
      <c r="B367" cm="1">
        <f t="array" aca="1" ref="B367" ca="1">SUM(_xlfn.XLOOKUP(MID(A367,ROW(INDIRECT("1:" &amp; LEN(A367))),1),refrence!$M$2:$M$53,refrence!$N$2:$N$53,0,0))</f>
        <v>14</v>
      </c>
      <c r="C367">
        <f t="shared" si="5"/>
        <v>8</v>
      </c>
      <c r="K367" t="str" cm="1">
        <f t="array" aca="1" ref="K367:R367" ca="1">TRANSPOSE(LEFT(A367,ROW(INDIRECT("1:"&amp;LEN(A367)))))</f>
        <v>C</v>
      </c>
      <c r="L367" t="str">
        <f ca="1"/>
        <v>Cl</v>
      </c>
      <c r="M367" t="str">
        <f ca="1"/>
        <v>Cla</v>
      </c>
      <c r="N367" t="str">
        <f ca="1"/>
        <v>Clam</v>
      </c>
      <c r="O367" t="str">
        <f ca="1"/>
        <v>Clamp</v>
      </c>
      <c r="P367" t="str">
        <f ca="1"/>
        <v>Clampe</v>
      </c>
      <c r="Q367" t="str">
        <f ca="1"/>
        <v>Clamper</v>
      </c>
      <c r="R367" t="str">
        <f ca="1"/>
        <v>Clamperl</v>
      </c>
    </row>
    <row r="368" spans="1:18" x14ac:dyDescent="0.35">
      <c r="A368" s="1" t="s">
        <v>425</v>
      </c>
      <c r="B368" cm="1">
        <f t="array" aca="1" ref="B368" ca="1">SUM(_xlfn.XLOOKUP(MID(A368,ROW(INDIRECT("1:" &amp; LEN(A368))),1),refrence!$M$2:$M$53,refrence!$N$2:$N$53,0,0))</f>
        <v>10</v>
      </c>
      <c r="C368">
        <f t="shared" si="5"/>
        <v>7</v>
      </c>
      <c r="K368" t="str" cm="1">
        <f t="array" aca="1" ref="K368:Q368" ca="1">TRANSPOSE(LEFT(A368,ROW(INDIRECT("1:"&amp;LEN(A368)))))</f>
        <v>H</v>
      </c>
      <c r="L368" t="str">
        <f ca="1"/>
        <v>Hu</v>
      </c>
      <c r="M368" t="str">
        <f ca="1"/>
        <v>Hun</v>
      </c>
      <c r="N368" t="str">
        <f ca="1"/>
        <v>Hunt</v>
      </c>
      <c r="O368" t="str">
        <f ca="1"/>
        <v>Hunta</v>
      </c>
      <c r="P368" t="str">
        <f ca="1"/>
        <v>Huntai</v>
      </c>
      <c r="Q368" t="str">
        <f ca="1"/>
        <v>Huntail</v>
      </c>
    </row>
    <row r="369" spans="1:19" x14ac:dyDescent="0.35">
      <c r="A369" s="1" t="s">
        <v>426</v>
      </c>
      <c r="B369" cm="1">
        <f t="array" aca="1" ref="B369" ca="1">SUM(_xlfn.XLOOKUP(MID(A369,ROW(INDIRECT("1:" &amp; LEN(A369))),1),refrence!$M$2:$M$53,refrence!$N$2:$N$53,0,0))</f>
        <v>14</v>
      </c>
      <c r="C369">
        <f t="shared" si="5"/>
        <v>8</v>
      </c>
      <c r="K369" t="str" cm="1">
        <f t="array" aca="1" ref="K369:R369" ca="1">TRANSPOSE(LEFT(A369,ROW(INDIRECT("1:"&amp;LEN(A369)))))</f>
        <v>G</v>
      </c>
      <c r="L369" t="str">
        <f ca="1"/>
        <v>Go</v>
      </c>
      <c r="M369" t="str">
        <f ca="1"/>
        <v>Gor</v>
      </c>
      <c r="N369" t="str">
        <f ca="1"/>
        <v>Gore</v>
      </c>
      <c r="O369" t="str">
        <f ca="1"/>
        <v>Goreb</v>
      </c>
      <c r="P369" t="str">
        <f ca="1"/>
        <v>Goreby</v>
      </c>
      <c r="Q369" t="str">
        <f ca="1"/>
        <v>Gorebys</v>
      </c>
      <c r="R369" t="str">
        <f ca="1"/>
        <v>Gorebyss</v>
      </c>
    </row>
    <row r="370" spans="1:19" x14ac:dyDescent="0.35">
      <c r="A370" s="1" t="s">
        <v>427</v>
      </c>
      <c r="B370" cm="1">
        <f t="array" aca="1" ref="B370" ca="1">SUM(_xlfn.XLOOKUP(MID(A370,ROW(INDIRECT("1:" &amp; LEN(A370))),1),refrence!$M$2:$M$53,refrence!$N$2:$N$53,0,0))</f>
        <v>14</v>
      </c>
      <c r="C370">
        <f t="shared" si="5"/>
        <v>9</v>
      </c>
      <c r="K370" t="str" cm="1">
        <f t="array" aca="1" ref="K370:S370" ca="1">TRANSPOSE(LEFT(A370,ROW(INDIRECT("1:"&amp;LEN(A370)))))</f>
        <v>R</v>
      </c>
      <c r="L370" t="str">
        <f ca="1"/>
        <v>Re</v>
      </c>
      <c r="M370" t="str">
        <f ca="1"/>
        <v>Rel</v>
      </c>
      <c r="N370" t="str">
        <f ca="1"/>
        <v>Reli</v>
      </c>
      <c r="O370" t="str">
        <f ca="1"/>
        <v>Relic</v>
      </c>
      <c r="P370" t="str">
        <f ca="1"/>
        <v>Relica</v>
      </c>
      <c r="Q370" t="str">
        <f ca="1"/>
        <v>Relican</v>
      </c>
      <c r="R370" t="str">
        <f ca="1"/>
        <v>Relicant</v>
      </c>
      <c r="S370" t="str">
        <f ca="1"/>
        <v>Relicanth</v>
      </c>
    </row>
    <row r="371" spans="1:19" x14ac:dyDescent="0.35">
      <c r="A371" s="1" t="s">
        <v>428</v>
      </c>
      <c r="B371" cm="1">
        <f t="array" aca="1" ref="B371" ca="1">SUM(_xlfn.XLOOKUP(MID(A371,ROW(INDIRECT("1:" &amp; LEN(A371))),1),refrence!$M$2:$M$53,refrence!$N$2:$N$53,0,0))</f>
        <v>13</v>
      </c>
      <c r="C371">
        <f t="shared" si="5"/>
        <v>7</v>
      </c>
      <c r="K371" t="str" cm="1">
        <f t="array" aca="1" ref="K371:Q371" ca="1">TRANSPOSE(LEFT(A371,ROW(INDIRECT("1:"&amp;LEN(A371)))))</f>
        <v>L</v>
      </c>
      <c r="L371" t="str">
        <f ca="1"/>
        <v>Lu</v>
      </c>
      <c r="M371" t="str">
        <f ca="1"/>
        <v>Luv</v>
      </c>
      <c r="N371" t="str">
        <f ca="1"/>
        <v>Luvd</v>
      </c>
      <c r="O371" t="str">
        <f ca="1"/>
        <v>Luvdi</v>
      </c>
      <c r="P371" t="str">
        <f ca="1"/>
        <v>Luvdis</v>
      </c>
      <c r="Q371" t="str">
        <f ca="1"/>
        <v>Luvdisc</v>
      </c>
    </row>
    <row r="372" spans="1:19" x14ac:dyDescent="0.35">
      <c r="A372" s="1" t="s">
        <v>429</v>
      </c>
      <c r="B372" cm="1">
        <f t="array" aca="1" ref="B372" ca="1">SUM(_xlfn.XLOOKUP(MID(A372,ROW(INDIRECT("1:" &amp; LEN(A372))),1),refrence!$M$2:$M$53,refrence!$N$2:$N$53,0,0))</f>
        <v>8</v>
      </c>
      <c r="C372">
        <f t="shared" si="5"/>
        <v>5</v>
      </c>
      <c r="K372" t="str" cm="1">
        <f t="array" aca="1" ref="K372:O372" ca="1">TRANSPOSE(LEFT(A372,ROW(INDIRECT("1:"&amp;LEN(A372)))))</f>
        <v>B</v>
      </c>
      <c r="L372" t="str">
        <f ca="1"/>
        <v>Ba</v>
      </c>
      <c r="M372" t="str">
        <f ca="1"/>
        <v>Bag</v>
      </c>
      <c r="N372" t="str">
        <f ca="1"/>
        <v>Bago</v>
      </c>
      <c r="O372" t="str">
        <f ca="1"/>
        <v>Bagon</v>
      </c>
    </row>
    <row r="373" spans="1:19" x14ac:dyDescent="0.35">
      <c r="A373" s="1" t="s">
        <v>430</v>
      </c>
      <c r="B373" cm="1">
        <f t="array" aca="1" ref="B373" ca="1">SUM(_xlfn.XLOOKUP(MID(A373,ROW(INDIRECT("1:" &amp; LEN(A373))),1),refrence!$M$2:$M$53,refrence!$N$2:$N$53,0,0))</f>
        <v>11</v>
      </c>
      <c r="C373">
        <f t="shared" si="5"/>
        <v>7</v>
      </c>
      <c r="K373" t="str" cm="1">
        <f t="array" aca="1" ref="K373:Q373" ca="1">TRANSPOSE(LEFT(A373,ROW(INDIRECT("1:"&amp;LEN(A373)))))</f>
        <v>S</v>
      </c>
      <c r="L373" t="str">
        <f ca="1"/>
        <v>Sh</v>
      </c>
      <c r="M373" t="str">
        <f ca="1"/>
        <v>She</v>
      </c>
      <c r="N373" t="str">
        <f ca="1"/>
        <v>Shel</v>
      </c>
      <c r="O373" t="str">
        <f ca="1"/>
        <v>Shelg</v>
      </c>
      <c r="P373" t="str">
        <f ca="1"/>
        <v>Shelgo</v>
      </c>
      <c r="Q373" t="str">
        <f ca="1"/>
        <v>Shelgon</v>
      </c>
    </row>
    <row r="374" spans="1:19" x14ac:dyDescent="0.35">
      <c r="A374" s="1" t="s">
        <v>431</v>
      </c>
      <c r="B374" cm="1">
        <f t="array" aca="1" ref="B374" ca="1">SUM(_xlfn.XLOOKUP(MID(A374,ROW(INDIRECT("1:" &amp; LEN(A374))),1),refrence!$M$2:$M$53,refrence!$N$2:$N$53,0,0))</f>
        <v>13</v>
      </c>
      <c r="C374">
        <f t="shared" si="5"/>
        <v>9</v>
      </c>
      <c r="K374" t="str" cm="1">
        <f t="array" aca="1" ref="K374:S374" ca="1">TRANSPOSE(LEFT(A374,ROW(INDIRECT("1:"&amp;LEN(A374)))))</f>
        <v>S</v>
      </c>
      <c r="L374" t="str">
        <f ca="1"/>
        <v>Sa</v>
      </c>
      <c r="M374" t="str">
        <f ca="1"/>
        <v>Sal</v>
      </c>
      <c r="N374" t="str">
        <f ca="1"/>
        <v>Sala</v>
      </c>
      <c r="O374" t="str">
        <f ca="1"/>
        <v>Salam</v>
      </c>
      <c r="P374" t="str">
        <f ca="1"/>
        <v>Salame</v>
      </c>
      <c r="Q374" t="str">
        <f ca="1"/>
        <v>Salamen</v>
      </c>
      <c r="R374" t="str">
        <f ca="1"/>
        <v>Salamenc</v>
      </c>
      <c r="S374" t="str">
        <f ca="1"/>
        <v>Salamence</v>
      </c>
    </row>
    <row r="375" spans="1:19" x14ac:dyDescent="0.35">
      <c r="A375" s="1" t="s">
        <v>432</v>
      </c>
      <c r="B375" cm="1">
        <f t="array" aca="1" ref="B375" ca="1">SUM(_xlfn.XLOOKUP(MID(A375,ROW(INDIRECT("1:" &amp; LEN(A375))),1),refrence!$M$2:$M$53,refrence!$N$2:$N$53,0,0))</f>
        <v>11</v>
      </c>
      <c r="C375">
        <f t="shared" si="5"/>
        <v>6</v>
      </c>
      <c r="K375" t="str" cm="1">
        <f t="array" aca="1" ref="K375:P375" ca="1">TRANSPOSE(LEFT(A375,ROW(INDIRECT("1:"&amp;LEN(A375)))))</f>
        <v>B</v>
      </c>
      <c r="L375" t="str">
        <f ca="1"/>
        <v>Be</v>
      </c>
      <c r="M375" t="str">
        <f ca="1"/>
        <v>Bel</v>
      </c>
      <c r="N375" t="str">
        <f ca="1"/>
        <v>Beld</v>
      </c>
      <c r="O375" t="str">
        <f ca="1"/>
        <v>Beldu</v>
      </c>
      <c r="P375" t="str">
        <f ca="1"/>
        <v>Beldum</v>
      </c>
    </row>
    <row r="376" spans="1:19" x14ac:dyDescent="0.35">
      <c r="A376" s="1" t="s">
        <v>433</v>
      </c>
      <c r="B376" cm="1">
        <f t="array" aca="1" ref="B376" ca="1">SUM(_xlfn.XLOOKUP(MID(A376,ROW(INDIRECT("1:" &amp; LEN(A376))),1),refrence!$M$2:$M$53,refrence!$N$2:$N$53,0,0))</f>
        <v>9</v>
      </c>
      <c r="C376">
        <f t="shared" si="5"/>
        <v>6</v>
      </c>
      <c r="K376" t="str" cm="1">
        <f t="array" aca="1" ref="K376:P376" ca="1">TRANSPOSE(LEFT(A376,ROW(INDIRECT("1:"&amp;LEN(A376)))))</f>
        <v>M</v>
      </c>
      <c r="L376" t="str">
        <f ca="1"/>
        <v>Me</v>
      </c>
      <c r="M376" t="str">
        <f ca="1"/>
        <v>Met</v>
      </c>
      <c r="N376" t="str">
        <f ca="1"/>
        <v>Meta</v>
      </c>
      <c r="O376" t="str">
        <f ca="1"/>
        <v>Metan</v>
      </c>
      <c r="P376" t="str">
        <f ca="1"/>
        <v>Metang</v>
      </c>
    </row>
    <row r="377" spans="1:19" x14ac:dyDescent="0.35">
      <c r="A377" s="1" t="s">
        <v>434</v>
      </c>
      <c r="B377" cm="1">
        <f t="array" aca="1" ref="B377" ca="1">SUM(_xlfn.XLOOKUP(MID(A377,ROW(INDIRECT("1:" &amp; LEN(A377))),1),refrence!$M$2:$M$53,refrence!$N$2:$N$53,0,0))</f>
        <v>12</v>
      </c>
      <c r="C377">
        <f t="shared" si="5"/>
        <v>9</v>
      </c>
      <c r="K377" t="str" cm="1">
        <f t="array" aca="1" ref="K377:S377" ca="1">TRANSPOSE(LEFT(A377,ROW(INDIRECT("1:"&amp;LEN(A377)))))</f>
        <v>M</v>
      </c>
      <c r="L377" t="str">
        <f ca="1"/>
        <v>Me</v>
      </c>
      <c r="M377" t="str">
        <f ca="1"/>
        <v>Met</v>
      </c>
      <c r="N377" t="str">
        <f ca="1"/>
        <v>Meta</v>
      </c>
      <c r="O377" t="str">
        <f ca="1"/>
        <v>Metag</v>
      </c>
      <c r="P377" t="str">
        <f ca="1"/>
        <v>Metagr</v>
      </c>
      <c r="Q377" t="str">
        <f ca="1"/>
        <v>Metagro</v>
      </c>
      <c r="R377" t="str">
        <f ca="1"/>
        <v>Metagros</v>
      </c>
      <c r="S377" t="str">
        <f ca="1"/>
        <v>Metagross</v>
      </c>
    </row>
    <row r="378" spans="1:19" x14ac:dyDescent="0.35">
      <c r="A378" s="1" t="s">
        <v>435</v>
      </c>
      <c r="B378" cm="1">
        <f t="array" aca="1" ref="B378" ca="1">SUM(_xlfn.XLOOKUP(MID(A378,ROW(INDIRECT("1:" &amp; LEN(A378))),1),refrence!$M$2:$M$53,refrence!$N$2:$N$53,0,0))</f>
        <v>15</v>
      </c>
      <c r="C378">
        <f t="shared" si="5"/>
        <v>8</v>
      </c>
      <c r="K378" t="str" cm="1">
        <f t="array" aca="1" ref="K378:R378" ca="1">TRANSPOSE(LEFT(A378,ROW(INDIRECT("1:"&amp;LEN(A378)))))</f>
        <v>R</v>
      </c>
      <c r="L378" t="str">
        <f ca="1"/>
        <v>Re</v>
      </c>
      <c r="M378" t="str">
        <f ca="1"/>
        <v>Reg</v>
      </c>
      <c r="N378" t="str">
        <f ca="1"/>
        <v>Regi</v>
      </c>
      <c r="O378" t="str">
        <f ca="1"/>
        <v>Regir</v>
      </c>
      <c r="P378" t="str">
        <f ca="1"/>
        <v>Regiro</v>
      </c>
      <c r="Q378" t="str">
        <f ca="1"/>
        <v>Regiroc</v>
      </c>
      <c r="R378" t="str">
        <f ca="1"/>
        <v>Regirock</v>
      </c>
    </row>
    <row r="379" spans="1:19" x14ac:dyDescent="0.35">
      <c r="A379" s="1" t="s">
        <v>436</v>
      </c>
      <c r="B379" cm="1">
        <f t="array" aca="1" ref="B379" ca="1">SUM(_xlfn.XLOOKUP(MID(A379,ROW(INDIRECT("1:" &amp; LEN(A379))),1),refrence!$M$2:$M$53,refrence!$N$2:$N$53,0,0))</f>
        <v>9</v>
      </c>
      <c r="C379">
        <f t="shared" si="5"/>
        <v>6</v>
      </c>
      <c r="K379" t="str" cm="1">
        <f t="array" aca="1" ref="K379:P379" ca="1">TRANSPOSE(LEFT(A379,ROW(INDIRECT("1:"&amp;LEN(A379)))))</f>
        <v>R</v>
      </c>
      <c r="L379" t="str">
        <f ca="1"/>
        <v>Re</v>
      </c>
      <c r="M379" t="str">
        <f ca="1"/>
        <v>Reg</v>
      </c>
      <c r="N379" t="str">
        <f ca="1"/>
        <v>Regi</v>
      </c>
      <c r="O379" t="str">
        <f ca="1"/>
        <v>Regic</v>
      </c>
      <c r="P379" t="str">
        <f ca="1"/>
        <v>Regice</v>
      </c>
    </row>
    <row r="380" spans="1:19" x14ac:dyDescent="0.35">
      <c r="A380" s="1" t="s">
        <v>437</v>
      </c>
      <c r="B380" cm="1">
        <f t="array" aca="1" ref="B380" ca="1">SUM(_xlfn.XLOOKUP(MID(A380,ROW(INDIRECT("1:" &amp; LEN(A380))),1),refrence!$M$2:$M$53,refrence!$N$2:$N$53,0,0))</f>
        <v>10</v>
      </c>
      <c r="C380">
        <f t="shared" si="5"/>
        <v>9</v>
      </c>
      <c r="K380" t="str" cm="1">
        <f t="array" aca="1" ref="K380:S380" ca="1">TRANSPOSE(LEFT(A380,ROW(INDIRECT("1:"&amp;LEN(A380)))))</f>
        <v>R</v>
      </c>
      <c r="L380" t="str">
        <f ca="1"/>
        <v>Re</v>
      </c>
      <c r="M380" t="str">
        <f ca="1"/>
        <v>Reg</v>
      </c>
      <c r="N380" t="str">
        <f ca="1"/>
        <v>Regi</v>
      </c>
      <c r="O380" t="str">
        <f ca="1"/>
        <v>Regis</v>
      </c>
      <c r="P380" t="str">
        <f ca="1"/>
        <v>Regist</v>
      </c>
      <c r="Q380" t="str">
        <f ca="1"/>
        <v>Registe</v>
      </c>
      <c r="R380" t="str">
        <f ca="1"/>
        <v>Registee</v>
      </c>
      <c r="S380" t="str">
        <f ca="1"/>
        <v>Registeel</v>
      </c>
    </row>
    <row r="381" spans="1:19" x14ac:dyDescent="0.35">
      <c r="A381" s="1" t="s">
        <v>438</v>
      </c>
      <c r="B381" cm="1">
        <f t="array" aca="1" ref="B381" ca="1">SUM(_xlfn.XLOOKUP(MID(A381,ROW(INDIRECT("1:" &amp; LEN(A381))),1),refrence!$M$2:$M$53,refrence!$N$2:$N$53,0,0))</f>
        <v>6</v>
      </c>
      <c r="C381">
        <f t="shared" si="5"/>
        <v>6</v>
      </c>
      <c r="K381" t="str" cm="1">
        <f t="array" aca="1" ref="K381:P381" ca="1">TRANSPOSE(LEFT(A381,ROW(INDIRECT("1:"&amp;LEN(A381)))))</f>
        <v>L</v>
      </c>
      <c r="L381" t="str">
        <f ca="1"/>
        <v>La</v>
      </c>
      <c r="M381" t="str">
        <f ca="1"/>
        <v>Lat</v>
      </c>
      <c r="N381" t="str">
        <f ca="1"/>
        <v>Lati</v>
      </c>
      <c r="O381" t="str">
        <f ca="1"/>
        <v>Latia</v>
      </c>
      <c r="P381" t="str">
        <f ca="1"/>
        <v>Latias</v>
      </c>
    </row>
    <row r="382" spans="1:19" x14ac:dyDescent="0.35">
      <c r="A382" s="1" t="s">
        <v>439</v>
      </c>
      <c r="B382" cm="1">
        <f t="array" aca="1" ref="B382" ca="1">SUM(_xlfn.XLOOKUP(MID(A382,ROW(INDIRECT("1:" &amp; LEN(A382))),1),refrence!$M$2:$M$53,refrence!$N$2:$N$53,0,0))</f>
        <v>6</v>
      </c>
      <c r="C382">
        <f t="shared" si="5"/>
        <v>6</v>
      </c>
      <c r="K382" t="str" cm="1">
        <f t="array" aca="1" ref="K382:P382" ca="1">TRANSPOSE(LEFT(A382,ROW(INDIRECT("1:"&amp;LEN(A382)))))</f>
        <v>L</v>
      </c>
      <c r="L382" t="str">
        <f ca="1"/>
        <v>La</v>
      </c>
      <c r="M382" t="str">
        <f ca="1"/>
        <v>Lat</v>
      </c>
      <c r="N382" t="str">
        <f ca="1"/>
        <v>Lati</v>
      </c>
      <c r="O382" t="str">
        <f ca="1"/>
        <v>Latio</v>
      </c>
      <c r="P382" t="str">
        <f ca="1"/>
        <v>Latios</v>
      </c>
    </row>
    <row r="383" spans="1:19" x14ac:dyDescent="0.35">
      <c r="A383" s="1" t="s">
        <v>440</v>
      </c>
      <c r="B383" cm="1">
        <f t="array" aca="1" ref="B383" ca="1">SUM(_xlfn.XLOOKUP(MID(A383,ROW(INDIRECT("1:" &amp; LEN(A383))),1),refrence!$M$2:$M$53,refrence!$N$2:$N$53,0,0))</f>
        <v>14</v>
      </c>
      <c r="C383">
        <f t="shared" si="5"/>
        <v>6</v>
      </c>
      <c r="K383" t="str" cm="1">
        <f t="array" aca="1" ref="K383:P383" ca="1">TRANSPOSE(LEFT(A383,ROW(INDIRECT("1:"&amp;LEN(A383)))))</f>
        <v>K</v>
      </c>
      <c r="L383" t="str">
        <f ca="1"/>
        <v>Ky</v>
      </c>
      <c r="M383" t="str">
        <f ca="1"/>
        <v>Kyo</v>
      </c>
      <c r="N383" t="str">
        <f ca="1"/>
        <v>Kyog</v>
      </c>
      <c r="O383" t="str">
        <f ca="1"/>
        <v>Kyogr</v>
      </c>
      <c r="P383" t="str">
        <f ca="1"/>
        <v>Kyogre</v>
      </c>
    </row>
    <row r="384" spans="1:19" x14ac:dyDescent="0.35">
      <c r="A384" s="1" t="s">
        <v>441</v>
      </c>
      <c r="B384" cm="1">
        <f t="array" aca="1" ref="B384" ca="1">SUM(_xlfn.XLOOKUP(MID(A384,ROW(INDIRECT("1:" &amp; LEN(A384))),1),refrence!$M$2:$M$53,refrence!$N$2:$N$53,0,0))</f>
        <v>9</v>
      </c>
      <c r="C384">
        <f t="shared" si="5"/>
        <v>7</v>
      </c>
      <c r="K384" t="str" cm="1">
        <f t="array" aca="1" ref="K384:Q384" ca="1">TRANSPOSE(LEFT(A384,ROW(INDIRECT("1:"&amp;LEN(A384)))))</f>
        <v>G</v>
      </c>
      <c r="L384" t="str">
        <f ca="1"/>
        <v>Gr</v>
      </c>
      <c r="M384" t="str">
        <f ca="1"/>
        <v>Gro</v>
      </c>
      <c r="N384" t="str">
        <f ca="1"/>
        <v>Grou</v>
      </c>
      <c r="O384" t="str">
        <f ca="1"/>
        <v>Groud</v>
      </c>
      <c r="P384" t="str">
        <f ca="1"/>
        <v>Groudo</v>
      </c>
      <c r="Q384" t="str">
        <f ca="1"/>
        <v>Groudon</v>
      </c>
    </row>
    <row r="385" spans="1:19" x14ac:dyDescent="0.35">
      <c r="A385" s="1" t="s">
        <v>442</v>
      </c>
      <c r="B385" cm="1">
        <f t="array" aca="1" ref="B385" ca="1">SUM(_xlfn.XLOOKUP(MID(A385,ROW(INDIRECT("1:" &amp; LEN(A385))),1),refrence!$M$2:$M$53,refrence!$N$2:$N$53,0,0))</f>
        <v>29</v>
      </c>
      <c r="C385">
        <f t="shared" si="5"/>
        <v>8</v>
      </c>
      <c r="K385" t="str" cm="1">
        <f t="array" aca="1" ref="K385:R385" ca="1">TRANSPOSE(LEFT(A385,ROW(INDIRECT("1:"&amp;LEN(A385)))))</f>
        <v>R</v>
      </c>
      <c r="L385" t="str">
        <f ca="1"/>
        <v>Ra</v>
      </c>
      <c r="M385" t="str">
        <f ca="1"/>
        <v>Ray</v>
      </c>
      <c r="N385" t="str">
        <f ca="1"/>
        <v>Rayq</v>
      </c>
      <c r="O385" t="str">
        <f ca="1"/>
        <v>Rayqu</v>
      </c>
      <c r="P385" t="str">
        <f ca="1"/>
        <v>Rayqua</v>
      </c>
      <c r="Q385" t="str">
        <f ca="1"/>
        <v>Rayquaz</v>
      </c>
      <c r="R385" t="str">
        <f ca="1"/>
        <v>Rayquaza</v>
      </c>
    </row>
    <row r="386" spans="1:19" x14ac:dyDescent="0.35">
      <c r="A386" s="1" t="s">
        <v>443</v>
      </c>
      <c r="B386" cm="1">
        <f t="array" aca="1" ref="B386" ca="1">SUM(_xlfn.XLOOKUP(MID(A386,ROW(INDIRECT("1:" &amp; LEN(A386))),1),refrence!$M$2:$M$53,refrence!$N$2:$N$53,0,0))</f>
        <v>19</v>
      </c>
      <c r="C386">
        <f t="shared" ref="C386:C449" si="6">LEN(A386)</f>
        <v>7</v>
      </c>
      <c r="K386" t="str" cm="1">
        <f t="array" aca="1" ref="K386:Q386" ca="1">TRANSPOSE(LEFT(A386,ROW(INDIRECT("1:"&amp;LEN(A386)))))</f>
        <v>J</v>
      </c>
      <c r="L386" t="str">
        <f ca="1"/>
        <v>Ji</v>
      </c>
      <c r="M386" t="str">
        <f ca="1"/>
        <v>Jir</v>
      </c>
      <c r="N386" t="str">
        <f ca="1"/>
        <v>Jira</v>
      </c>
      <c r="O386" t="str">
        <f ca="1"/>
        <v>Jirac</v>
      </c>
      <c r="P386" t="str">
        <f ca="1"/>
        <v>Jirach</v>
      </c>
      <c r="Q386" t="str">
        <f ca="1"/>
        <v>Jirachi</v>
      </c>
    </row>
    <row r="387" spans="1:19" x14ac:dyDescent="0.35">
      <c r="A387" s="1" t="s">
        <v>444</v>
      </c>
      <c r="B387" cm="1">
        <f t="array" aca="1" ref="B387" ca="1">SUM(_xlfn.XLOOKUP(MID(A387,ROW(INDIRECT("1:" &amp; LEN(A387))),1),refrence!$M$2:$M$53,refrence!$N$2:$N$53,0,0))</f>
        <v>17</v>
      </c>
      <c r="C387">
        <f t="shared" si="6"/>
        <v>6</v>
      </c>
      <c r="K387" t="str" cm="1">
        <f t="array" aca="1" ref="K387:P387" ca="1">TRANSPOSE(LEFT(A387,ROW(INDIRECT("1:"&amp;LEN(A387)))))</f>
        <v>D</v>
      </c>
      <c r="L387" t="str">
        <f ca="1"/>
        <v>De</v>
      </c>
      <c r="M387" t="str">
        <f ca="1"/>
        <v>Deo</v>
      </c>
      <c r="N387" t="str">
        <f ca="1"/>
        <v>Deox</v>
      </c>
      <c r="O387" t="str">
        <f ca="1"/>
        <v>Deoxy</v>
      </c>
      <c r="P387" t="str">
        <f ca="1"/>
        <v>Deoxys</v>
      </c>
    </row>
    <row r="388" spans="1:19" x14ac:dyDescent="0.35">
      <c r="A388" s="1" t="s">
        <v>445</v>
      </c>
      <c r="B388" cm="1">
        <f t="array" aca="1" ref="B388" ca="1">SUM(_xlfn.XLOOKUP(MID(A388,ROW(INDIRECT("1:" &amp; LEN(A388))),1),refrence!$M$2:$M$53,refrence!$N$2:$N$53,0,0))</f>
        <v>11</v>
      </c>
      <c r="C388">
        <f t="shared" si="6"/>
        <v>7</v>
      </c>
      <c r="K388" t="str" cm="1">
        <f t="array" aca="1" ref="K388:Q388" ca="1">TRANSPOSE(LEFT(A388,ROW(INDIRECT("1:"&amp;LEN(A388)))))</f>
        <v>T</v>
      </c>
      <c r="L388" t="str">
        <f ca="1"/>
        <v>Tu</v>
      </c>
      <c r="M388" t="str">
        <f ca="1"/>
        <v>Tur</v>
      </c>
      <c r="N388" t="str">
        <f ca="1"/>
        <v>Turt</v>
      </c>
      <c r="O388" t="str">
        <f ca="1"/>
        <v>Turtw</v>
      </c>
      <c r="P388" t="str">
        <f ca="1"/>
        <v>Turtwi</v>
      </c>
      <c r="Q388" t="str">
        <f ca="1"/>
        <v>Turtwig</v>
      </c>
    </row>
    <row r="389" spans="1:19" x14ac:dyDescent="0.35">
      <c r="A389" s="1" t="s">
        <v>446</v>
      </c>
      <c r="B389" cm="1">
        <f t="array" aca="1" ref="B389" ca="1">SUM(_xlfn.XLOOKUP(MID(A389,ROW(INDIRECT("1:" &amp; LEN(A389))),1),refrence!$M$2:$M$53,refrence!$N$2:$N$53,0,0))</f>
        <v>7</v>
      </c>
      <c r="C389">
        <f t="shared" si="6"/>
        <v>6</v>
      </c>
      <c r="K389" t="str" cm="1">
        <f t="array" aca="1" ref="K389:P389" ca="1">TRANSPOSE(LEFT(A389,ROW(INDIRECT("1:"&amp;LEN(A389)))))</f>
        <v>G</v>
      </c>
      <c r="L389" t="str">
        <f ca="1"/>
        <v>Gr</v>
      </c>
      <c r="M389" t="str">
        <f ca="1"/>
        <v>Gro</v>
      </c>
      <c r="N389" t="str">
        <f ca="1"/>
        <v>Grot</v>
      </c>
      <c r="O389" t="str">
        <f ca="1"/>
        <v>Grotl</v>
      </c>
      <c r="P389" t="str">
        <f ca="1"/>
        <v>Grotle</v>
      </c>
    </row>
    <row r="390" spans="1:19" x14ac:dyDescent="0.35">
      <c r="A390" s="1" t="s">
        <v>447</v>
      </c>
      <c r="B390" cm="1">
        <f t="array" aca="1" ref="B390" ca="1">SUM(_xlfn.XLOOKUP(MID(A390,ROW(INDIRECT("1:" &amp; LEN(A390))),1),refrence!$M$2:$M$53,refrence!$N$2:$N$53,0,0))</f>
        <v>8</v>
      </c>
      <c r="C390">
        <f t="shared" si="6"/>
        <v>8</v>
      </c>
      <c r="K390" t="str" cm="1">
        <f t="array" aca="1" ref="K390:R390" ca="1">TRANSPOSE(LEFT(A390,ROW(INDIRECT("1:"&amp;LEN(A390)))))</f>
        <v>T</v>
      </c>
      <c r="L390" t="str">
        <f ca="1"/>
        <v>To</v>
      </c>
      <c r="M390" t="str">
        <f ca="1"/>
        <v>Tor</v>
      </c>
      <c r="N390" t="str">
        <f ca="1"/>
        <v>Tort</v>
      </c>
      <c r="O390" t="str">
        <f ca="1"/>
        <v>Torte</v>
      </c>
      <c r="P390" t="str">
        <f ca="1"/>
        <v>Torter</v>
      </c>
      <c r="Q390" t="str">
        <f ca="1"/>
        <v>Torterr</v>
      </c>
      <c r="R390" t="str">
        <f ca="1"/>
        <v>Torterra</v>
      </c>
    </row>
    <row r="391" spans="1:19" x14ac:dyDescent="0.35">
      <c r="A391" s="1" t="s">
        <v>448</v>
      </c>
      <c r="B391" cm="1">
        <f t="array" aca="1" ref="B391" ca="1">SUM(_xlfn.XLOOKUP(MID(A391,ROW(INDIRECT("1:" &amp; LEN(A391))),1),refrence!$M$2:$M$53,refrence!$N$2:$N$53,0,0))</f>
        <v>20</v>
      </c>
      <c r="C391">
        <f t="shared" si="6"/>
        <v>8</v>
      </c>
      <c r="K391" t="str" cm="1">
        <f t="array" aca="1" ref="K391:R391" ca="1">TRANSPOSE(LEFT(A391,ROW(INDIRECT("1:"&amp;LEN(A391)))))</f>
        <v>C</v>
      </c>
      <c r="L391" t="str">
        <f ca="1"/>
        <v>Ch</v>
      </c>
      <c r="M391" t="str">
        <f ca="1"/>
        <v>Chi</v>
      </c>
      <c r="N391" t="str">
        <f ca="1"/>
        <v>Chim</v>
      </c>
      <c r="O391" t="str">
        <f ca="1"/>
        <v>Chimc</v>
      </c>
      <c r="P391" t="str">
        <f ca="1"/>
        <v>Chimch</v>
      </c>
      <c r="Q391" t="str">
        <f ca="1"/>
        <v>Chimcha</v>
      </c>
      <c r="R391" t="str">
        <f ca="1"/>
        <v>Chimchar</v>
      </c>
    </row>
    <row r="392" spans="1:19" x14ac:dyDescent="0.35">
      <c r="A392" s="1" t="s">
        <v>449</v>
      </c>
      <c r="B392" cm="1">
        <f t="array" aca="1" ref="B392" ca="1">SUM(_xlfn.XLOOKUP(MID(A392,ROW(INDIRECT("1:" &amp; LEN(A392))),1),refrence!$M$2:$M$53,refrence!$N$2:$N$53,0,0))</f>
        <v>13</v>
      </c>
      <c r="C392">
        <f t="shared" si="6"/>
        <v>8</v>
      </c>
      <c r="K392" t="str" cm="1">
        <f t="array" aca="1" ref="K392:R392" ca="1">TRANSPOSE(LEFT(A392,ROW(INDIRECT("1:"&amp;LEN(A392)))))</f>
        <v>M</v>
      </c>
      <c r="L392" t="str">
        <f ca="1"/>
        <v>Mo</v>
      </c>
      <c r="M392" t="str">
        <f ca="1"/>
        <v>Mon</v>
      </c>
      <c r="N392" t="str">
        <f ca="1"/>
        <v>Monf</v>
      </c>
      <c r="O392" t="str">
        <f ca="1"/>
        <v>Monfe</v>
      </c>
      <c r="P392" t="str">
        <f ca="1"/>
        <v>Monfer</v>
      </c>
      <c r="Q392" t="str">
        <f ca="1"/>
        <v>Monfern</v>
      </c>
      <c r="R392" t="str">
        <f ca="1"/>
        <v>Monferno</v>
      </c>
    </row>
    <row r="393" spans="1:19" x14ac:dyDescent="0.35">
      <c r="A393" s="1" t="s">
        <v>450</v>
      </c>
      <c r="B393" cm="1">
        <f t="array" aca="1" ref="B393" ca="1">SUM(_xlfn.XLOOKUP(MID(A393,ROW(INDIRECT("1:" &amp; LEN(A393))),1),refrence!$M$2:$M$53,refrence!$N$2:$N$53,0,0))</f>
        <v>14</v>
      </c>
      <c r="C393">
        <f t="shared" si="6"/>
        <v>9</v>
      </c>
      <c r="K393" t="str" cm="1">
        <f t="array" aca="1" ref="K393:S393" ca="1">TRANSPOSE(LEFT(A393,ROW(INDIRECT("1:"&amp;LEN(A393)))))</f>
        <v>I</v>
      </c>
      <c r="L393" t="str">
        <f ca="1"/>
        <v>In</v>
      </c>
      <c r="M393" t="str">
        <f ca="1"/>
        <v>Inf</v>
      </c>
      <c r="N393" t="str">
        <f ca="1"/>
        <v>Infe</v>
      </c>
      <c r="O393" t="str">
        <f ca="1"/>
        <v>Infer</v>
      </c>
      <c r="P393" t="str">
        <f ca="1"/>
        <v>Infern</v>
      </c>
      <c r="Q393" t="str">
        <f ca="1"/>
        <v>Inferna</v>
      </c>
      <c r="R393" t="str">
        <f ca="1"/>
        <v>Infernap</v>
      </c>
      <c r="S393" t="str">
        <f ca="1"/>
        <v>Infernape</v>
      </c>
    </row>
    <row r="394" spans="1:19" x14ac:dyDescent="0.35">
      <c r="A394" s="1" t="s">
        <v>451</v>
      </c>
      <c r="B394" cm="1">
        <f t="array" aca="1" ref="B394" ca="1">SUM(_xlfn.XLOOKUP(MID(A394,ROW(INDIRECT("1:" &amp; LEN(A394))),1),refrence!$M$2:$M$53,refrence!$N$2:$N$53,0,0))</f>
        <v>12</v>
      </c>
      <c r="C394">
        <f t="shared" si="6"/>
        <v>6</v>
      </c>
      <c r="K394" t="str" cm="1">
        <f t="array" aca="1" ref="K394:P394" ca="1">TRANSPOSE(LEFT(A394,ROW(INDIRECT("1:"&amp;LEN(A394)))))</f>
        <v>P</v>
      </c>
      <c r="L394" t="str">
        <f ca="1"/>
        <v>Pi</v>
      </c>
      <c r="M394" t="str">
        <f ca="1"/>
        <v>Pip</v>
      </c>
      <c r="N394" t="str">
        <f ca="1"/>
        <v>Pipl</v>
      </c>
      <c r="O394" t="str">
        <f ca="1"/>
        <v>Piplu</v>
      </c>
      <c r="P394" t="str">
        <f ca="1"/>
        <v>Piplup</v>
      </c>
    </row>
    <row r="395" spans="1:19" x14ac:dyDescent="0.35">
      <c r="A395" s="1" t="s">
        <v>452</v>
      </c>
      <c r="B395" cm="1">
        <f t="array" aca="1" ref="B395" ca="1">SUM(_xlfn.XLOOKUP(MID(A395,ROW(INDIRECT("1:" &amp; LEN(A395))),1),refrence!$M$2:$M$53,refrence!$N$2:$N$53,0,0))</f>
        <v>14</v>
      </c>
      <c r="C395">
        <f t="shared" si="6"/>
        <v>8</v>
      </c>
      <c r="K395" t="str" cm="1">
        <f t="array" aca="1" ref="K395:R395" ca="1">TRANSPOSE(LEFT(A395,ROW(INDIRECT("1:"&amp;LEN(A395)))))</f>
        <v>P</v>
      </c>
      <c r="L395" t="str">
        <f ca="1"/>
        <v>Pr</v>
      </c>
      <c r="M395" t="str">
        <f ca="1"/>
        <v>Pri</v>
      </c>
      <c r="N395" t="str">
        <f ca="1"/>
        <v>Prin</v>
      </c>
      <c r="O395" t="str">
        <f ca="1"/>
        <v>Prinp</v>
      </c>
      <c r="P395" t="str">
        <f ca="1"/>
        <v>Prinpl</v>
      </c>
      <c r="Q395" t="str">
        <f ca="1"/>
        <v>Prinplu</v>
      </c>
      <c r="R395" t="str">
        <f ca="1"/>
        <v>Prinplup</v>
      </c>
    </row>
    <row r="396" spans="1:19" x14ac:dyDescent="0.35">
      <c r="A396" s="1" t="s">
        <v>453</v>
      </c>
      <c r="B396" cm="1">
        <f t="array" aca="1" ref="B396" ca="1">SUM(_xlfn.XLOOKUP(MID(A396,ROW(INDIRECT("1:" &amp; LEN(A396))),1),refrence!$M$2:$M$53,refrence!$N$2:$N$53,0,0))</f>
        <v>12</v>
      </c>
      <c r="C396">
        <f t="shared" si="6"/>
        <v>8</v>
      </c>
      <c r="K396" t="str" cm="1">
        <f t="array" aca="1" ref="K396:R396" ca="1">TRANSPOSE(LEFT(A396,ROW(INDIRECT("1:"&amp;LEN(A396)))))</f>
        <v>E</v>
      </c>
      <c r="L396" t="str">
        <f ca="1"/>
        <v>Em</v>
      </c>
      <c r="M396" t="str">
        <f ca="1"/>
        <v>Emp</v>
      </c>
      <c r="N396" t="str">
        <f ca="1"/>
        <v>Empo</v>
      </c>
      <c r="O396" t="str">
        <f ca="1"/>
        <v>Empol</v>
      </c>
      <c r="P396" t="str">
        <f ca="1"/>
        <v>Empole</v>
      </c>
      <c r="Q396" t="str">
        <f ca="1"/>
        <v>Empoleo</v>
      </c>
      <c r="R396" t="str">
        <f ca="1"/>
        <v>Empoleon</v>
      </c>
    </row>
    <row r="397" spans="1:19" x14ac:dyDescent="0.35">
      <c r="A397" s="1" t="s">
        <v>454</v>
      </c>
      <c r="B397" cm="1">
        <f t="array" aca="1" ref="B397" ca="1">SUM(_xlfn.XLOOKUP(MID(A397,ROW(INDIRECT("1:" &amp; LEN(A397))),1),refrence!$M$2:$M$53,refrence!$N$2:$N$53,0,0))</f>
        <v>9</v>
      </c>
      <c r="C397">
        <f t="shared" si="6"/>
        <v>6</v>
      </c>
      <c r="K397" t="str" cm="1">
        <f t="array" aca="1" ref="K397:P397" ca="1">TRANSPOSE(LEFT(A397,ROW(INDIRECT("1:"&amp;LEN(A397)))))</f>
        <v>S</v>
      </c>
      <c r="L397" t="str">
        <f ca="1"/>
        <v>St</v>
      </c>
      <c r="M397" t="str">
        <f ca="1"/>
        <v>Sta</v>
      </c>
      <c r="N397" t="str">
        <f ca="1"/>
        <v>Star</v>
      </c>
      <c r="O397" t="str">
        <f ca="1"/>
        <v>Starl</v>
      </c>
      <c r="P397" t="str">
        <f ca="1"/>
        <v>Starly</v>
      </c>
    </row>
    <row r="398" spans="1:19" x14ac:dyDescent="0.35">
      <c r="A398" s="1" t="s">
        <v>455</v>
      </c>
      <c r="B398" cm="1">
        <f t="array" aca="1" ref="B398" ca="1">SUM(_xlfn.XLOOKUP(MID(A398,ROW(INDIRECT("1:" &amp; LEN(A398))),1),refrence!$M$2:$M$53,refrence!$N$2:$N$53,0,0))</f>
        <v>11</v>
      </c>
      <c r="C398">
        <f t="shared" si="6"/>
        <v>8</v>
      </c>
      <c r="K398" t="str" cm="1">
        <f t="array" aca="1" ref="K398:R398" ca="1">TRANSPOSE(LEFT(A398,ROW(INDIRECT("1:"&amp;LEN(A398)))))</f>
        <v>S</v>
      </c>
      <c r="L398" t="str">
        <f ca="1"/>
        <v>St</v>
      </c>
      <c r="M398" t="str">
        <f ca="1"/>
        <v>Sta</v>
      </c>
      <c r="N398" t="str">
        <f ca="1"/>
        <v>Star</v>
      </c>
      <c r="O398" t="str">
        <f ca="1"/>
        <v>Stara</v>
      </c>
      <c r="P398" t="str">
        <f ca="1"/>
        <v>Starav</v>
      </c>
      <c r="Q398" t="str">
        <f ca="1"/>
        <v>Staravi</v>
      </c>
      <c r="R398" t="str">
        <f ca="1"/>
        <v>Staravia</v>
      </c>
    </row>
    <row r="399" spans="1:19" x14ac:dyDescent="0.35">
      <c r="A399" s="1" t="s">
        <v>456</v>
      </c>
      <c r="B399" cm="1">
        <f t="array" aca="1" ref="B399" ca="1">SUM(_xlfn.XLOOKUP(MID(A399,ROW(INDIRECT("1:" &amp; LEN(A399))),1),refrence!$M$2:$M$53,refrence!$N$2:$N$53,0,0))</f>
        <v>11</v>
      </c>
      <c r="C399">
        <f t="shared" si="6"/>
        <v>9</v>
      </c>
      <c r="K399" t="str" cm="1">
        <f t="array" aca="1" ref="K399:S399" ca="1">TRANSPOSE(LEFT(A399,ROW(INDIRECT("1:"&amp;LEN(A399)))))</f>
        <v>S</v>
      </c>
      <c r="L399" t="str">
        <f ca="1"/>
        <v>St</v>
      </c>
      <c r="M399" t="str">
        <f ca="1"/>
        <v>Sta</v>
      </c>
      <c r="N399" t="str">
        <f ca="1"/>
        <v>Star</v>
      </c>
      <c r="O399" t="str">
        <f ca="1"/>
        <v>Stara</v>
      </c>
      <c r="P399" t="str">
        <f ca="1"/>
        <v>Starap</v>
      </c>
      <c r="Q399" t="str">
        <f ca="1"/>
        <v>Starapt</v>
      </c>
      <c r="R399" t="str">
        <f ca="1"/>
        <v>Starapto</v>
      </c>
      <c r="S399" t="str">
        <f ca="1"/>
        <v>Staraptor</v>
      </c>
    </row>
    <row r="400" spans="1:19" x14ac:dyDescent="0.35">
      <c r="A400" s="1" t="s">
        <v>457</v>
      </c>
      <c r="B400" cm="1">
        <f t="array" aca="1" ref="B400" ca="1">SUM(_xlfn.XLOOKUP(MID(A400,ROW(INDIRECT("1:" &amp; LEN(A400))),1),refrence!$M$2:$M$53,refrence!$N$2:$N$53,0,0))</f>
        <v>12</v>
      </c>
      <c r="C400">
        <f t="shared" si="6"/>
        <v>6</v>
      </c>
      <c r="K400" t="str" cm="1">
        <f t="array" aca="1" ref="K400:P400" ca="1">TRANSPOSE(LEFT(A400,ROW(INDIRECT("1:"&amp;LEN(A400)))))</f>
        <v>B</v>
      </c>
      <c r="L400" t="str">
        <f ca="1"/>
        <v>Bi</v>
      </c>
      <c r="M400" t="str">
        <f ca="1"/>
        <v>Bid</v>
      </c>
      <c r="N400" t="str">
        <f ca="1"/>
        <v>Bido</v>
      </c>
      <c r="O400" t="str">
        <f ca="1"/>
        <v>Bidoo</v>
      </c>
      <c r="P400" t="str">
        <f ca="1"/>
        <v>Bidoof</v>
      </c>
    </row>
    <row r="401" spans="1:20" x14ac:dyDescent="0.35">
      <c r="A401" s="1" t="s">
        <v>458</v>
      </c>
      <c r="B401" cm="1">
        <f t="array" aca="1" ref="B401" ca="1">SUM(_xlfn.XLOOKUP(MID(A401,ROW(INDIRECT("1:" &amp; LEN(A401))),1),refrence!$M$2:$M$53,refrence!$N$2:$N$53,0,0))</f>
        <v>11</v>
      </c>
      <c r="C401">
        <f t="shared" si="6"/>
        <v>7</v>
      </c>
      <c r="K401" t="str" cm="1">
        <f t="array" aca="1" ref="K401:Q401" ca="1">TRANSPOSE(LEFT(A401,ROW(INDIRECT("1:"&amp;LEN(A401)))))</f>
        <v>B</v>
      </c>
      <c r="L401" t="str">
        <f ca="1"/>
        <v>Bi</v>
      </c>
      <c r="M401" t="str">
        <f ca="1"/>
        <v>Bib</v>
      </c>
      <c r="N401" t="str">
        <f ca="1"/>
        <v>Biba</v>
      </c>
      <c r="O401" t="str">
        <f ca="1"/>
        <v>Bibar</v>
      </c>
      <c r="P401" t="str">
        <f ca="1"/>
        <v>Bibare</v>
      </c>
      <c r="Q401" t="str">
        <f ca="1"/>
        <v>Bibarel</v>
      </c>
    </row>
    <row r="402" spans="1:20" x14ac:dyDescent="0.35">
      <c r="A402" s="1" t="s">
        <v>459</v>
      </c>
      <c r="B402" cm="1">
        <f t="array" aca="1" ref="B402" ca="1">SUM(_xlfn.XLOOKUP(MID(A402,ROW(INDIRECT("1:" &amp; LEN(A402))),1),refrence!$M$2:$M$53,refrence!$N$2:$N$53,0,0))</f>
        <v>19</v>
      </c>
      <c r="C402">
        <f t="shared" si="6"/>
        <v>9</v>
      </c>
      <c r="K402" t="str" cm="1">
        <f t="array" aca="1" ref="K402:S402" ca="1">TRANSPOSE(LEFT(A402,ROW(INDIRECT("1:"&amp;LEN(A402)))))</f>
        <v>K</v>
      </c>
      <c r="L402" t="str">
        <f ca="1"/>
        <v>Kr</v>
      </c>
      <c r="M402" t="str">
        <f ca="1"/>
        <v>Kri</v>
      </c>
      <c r="N402" t="str">
        <f ca="1"/>
        <v>Kric</v>
      </c>
      <c r="O402" t="str">
        <f ca="1"/>
        <v>Krick</v>
      </c>
      <c r="P402" t="str">
        <f ca="1"/>
        <v>Kricke</v>
      </c>
      <c r="Q402" t="str">
        <f ca="1"/>
        <v>Kricket</v>
      </c>
      <c r="R402" t="str">
        <f ca="1"/>
        <v>Kricketo</v>
      </c>
      <c r="S402" t="str">
        <f ca="1"/>
        <v>Kricketot</v>
      </c>
    </row>
    <row r="403" spans="1:20" x14ac:dyDescent="0.35">
      <c r="A403" s="1" t="s">
        <v>460</v>
      </c>
      <c r="B403" cm="1">
        <f t="array" aca="1" ref="B403" ca="1">SUM(_xlfn.XLOOKUP(MID(A403,ROW(INDIRECT("1:" &amp; LEN(A403))),1),refrence!$M$2:$M$53,refrence!$N$2:$N$53,0,0))</f>
        <v>20</v>
      </c>
      <c r="C403">
        <f t="shared" si="6"/>
        <v>10</v>
      </c>
      <c r="K403" t="str" cm="1">
        <f t="array" aca="1" ref="K403:T403" ca="1">TRANSPOSE(LEFT(A403,ROW(INDIRECT("1:"&amp;LEN(A403)))))</f>
        <v>K</v>
      </c>
      <c r="L403" t="str">
        <f ca="1"/>
        <v>Kr</v>
      </c>
      <c r="M403" t="str">
        <f ca="1"/>
        <v>Kri</v>
      </c>
      <c r="N403" t="str">
        <f ca="1"/>
        <v>Kric</v>
      </c>
      <c r="O403" t="str">
        <f ca="1"/>
        <v>Krick</v>
      </c>
      <c r="P403" t="str">
        <f ca="1"/>
        <v>Kricke</v>
      </c>
      <c r="Q403" t="str">
        <f ca="1"/>
        <v>Kricket</v>
      </c>
      <c r="R403" t="str">
        <f ca="1"/>
        <v>Kricketu</v>
      </c>
      <c r="S403" t="str">
        <f ca="1"/>
        <v>Kricketun</v>
      </c>
      <c r="T403" t="str">
        <f ca="1"/>
        <v>Kricketune</v>
      </c>
    </row>
    <row r="404" spans="1:20" x14ac:dyDescent="0.35">
      <c r="A404" s="1" t="s">
        <v>461</v>
      </c>
      <c r="B404" cm="1">
        <f t="array" aca="1" ref="B404" ca="1">SUM(_xlfn.XLOOKUP(MID(A404,ROW(INDIRECT("1:" &amp; LEN(A404))),1),refrence!$M$2:$M$53,refrence!$N$2:$N$53,0,0))</f>
        <v>15</v>
      </c>
      <c r="C404">
        <f t="shared" si="6"/>
        <v>5</v>
      </c>
      <c r="K404" t="str" cm="1">
        <f t="array" aca="1" ref="K404:O404" ca="1">TRANSPOSE(LEFT(A404,ROW(INDIRECT("1:"&amp;LEN(A404)))))</f>
        <v>S</v>
      </c>
      <c r="L404" t="str">
        <f ca="1"/>
        <v>Sh</v>
      </c>
      <c r="M404" t="str">
        <f ca="1"/>
        <v>Shi</v>
      </c>
      <c r="N404" t="str">
        <f ca="1"/>
        <v>Shin</v>
      </c>
      <c r="O404" t="str">
        <f ca="1"/>
        <v>Shinx</v>
      </c>
    </row>
    <row r="405" spans="1:20" x14ac:dyDescent="0.35">
      <c r="A405" s="1" t="s">
        <v>462</v>
      </c>
      <c r="B405" cm="1">
        <f t="array" aca="1" ref="B405" ca="1">SUM(_xlfn.XLOOKUP(MID(A405,ROW(INDIRECT("1:" &amp; LEN(A405))),1),refrence!$M$2:$M$53,refrence!$N$2:$N$53,0,0))</f>
        <v>12</v>
      </c>
      <c r="C405">
        <f t="shared" si="6"/>
        <v>5</v>
      </c>
      <c r="K405" t="str" cm="1">
        <f t="array" aca="1" ref="K405:O405" ca="1">TRANSPOSE(LEFT(A405,ROW(INDIRECT("1:"&amp;LEN(A405)))))</f>
        <v>L</v>
      </c>
      <c r="L405" t="str">
        <f ca="1"/>
        <v>Lu</v>
      </c>
      <c r="M405" t="str">
        <f ca="1"/>
        <v>Lux</v>
      </c>
      <c r="N405" t="str">
        <f ca="1"/>
        <v>Luxi</v>
      </c>
      <c r="O405" t="str">
        <f ca="1"/>
        <v>Luxio</v>
      </c>
    </row>
    <row r="406" spans="1:20" x14ac:dyDescent="0.35">
      <c r="A406" s="1" t="s">
        <v>463</v>
      </c>
      <c r="B406" cm="1">
        <f t="array" aca="1" ref="B406" ca="1">SUM(_xlfn.XLOOKUP(MID(A406,ROW(INDIRECT("1:" &amp; LEN(A406))),1),refrence!$M$2:$M$53,refrence!$N$2:$N$53,0,0))</f>
        <v>16</v>
      </c>
      <c r="C406">
        <f t="shared" si="6"/>
        <v>6</v>
      </c>
      <c r="K406" t="str" cm="1">
        <f t="array" aca="1" ref="K406:P406" ca="1">TRANSPOSE(LEFT(A406,ROW(INDIRECT("1:"&amp;LEN(A406)))))</f>
        <v>L</v>
      </c>
      <c r="L406" t="str">
        <f ca="1"/>
        <v>Lu</v>
      </c>
      <c r="M406" t="str">
        <f ca="1"/>
        <v>Lux</v>
      </c>
      <c r="N406" t="str">
        <f ca="1"/>
        <v>Luxr</v>
      </c>
      <c r="O406" t="str">
        <f ca="1"/>
        <v>Luxra</v>
      </c>
      <c r="P406" t="str">
        <f ca="1"/>
        <v>Luxray</v>
      </c>
    </row>
    <row r="407" spans="1:20" x14ac:dyDescent="0.35">
      <c r="A407" s="1" t="s">
        <v>464</v>
      </c>
      <c r="B407" cm="1">
        <f t="array" aca="1" ref="B407" ca="1">SUM(_xlfn.XLOOKUP(MID(A407,ROW(INDIRECT("1:" &amp; LEN(A407))),1),refrence!$M$2:$M$53,refrence!$N$2:$N$53,0,0))</f>
        <v>11</v>
      </c>
      <c r="C407">
        <f t="shared" si="6"/>
        <v>5</v>
      </c>
      <c r="K407" t="str" cm="1">
        <f t="array" aca="1" ref="K407:O407" ca="1">TRANSPOSE(LEFT(A407,ROW(INDIRECT("1:"&amp;LEN(A407)))))</f>
        <v>B</v>
      </c>
      <c r="L407" t="str">
        <f ca="1"/>
        <v>Bu</v>
      </c>
      <c r="M407" t="str">
        <f ca="1"/>
        <v>Bud</v>
      </c>
      <c r="N407" t="str">
        <f ca="1"/>
        <v>Bude</v>
      </c>
      <c r="O407" t="str">
        <f ca="1"/>
        <v>Budew</v>
      </c>
    </row>
    <row r="408" spans="1:20" x14ac:dyDescent="0.35">
      <c r="A408" s="1" t="s">
        <v>465</v>
      </c>
      <c r="B408" cm="1">
        <f t="array" aca="1" ref="B408" ca="1">SUM(_xlfn.XLOOKUP(MID(A408,ROW(INDIRECT("1:" &amp; LEN(A408))),1),refrence!$M$2:$M$53,refrence!$N$2:$N$53,0,0))</f>
        <v>9</v>
      </c>
      <c r="C408">
        <f t="shared" si="6"/>
        <v>8</v>
      </c>
      <c r="K408" t="str" cm="1">
        <f t="array" aca="1" ref="K408:R408" ca="1">TRANSPOSE(LEFT(A408,ROW(INDIRECT("1:"&amp;LEN(A408)))))</f>
        <v>R</v>
      </c>
      <c r="L408" t="str">
        <f ca="1"/>
        <v>Ro</v>
      </c>
      <c r="M408" t="str">
        <f ca="1"/>
        <v>Ros</v>
      </c>
      <c r="N408" t="str">
        <f ca="1"/>
        <v>Rose</v>
      </c>
      <c r="O408" t="str">
        <f ca="1"/>
        <v>Roser</v>
      </c>
      <c r="P408" t="str">
        <f ca="1"/>
        <v>Rosera</v>
      </c>
      <c r="Q408" t="str">
        <f ca="1"/>
        <v>Roserad</v>
      </c>
      <c r="R408" t="str">
        <f ca="1"/>
        <v>Roserade</v>
      </c>
    </row>
    <row r="409" spans="1:20" x14ac:dyDescent="0.35">
      <c r="A409" s="1" t="s">
        <v>466</v>
      </c>
      <c r="B409" cm="1">
        <f t="array" aca="1" ref="B409" ca="1">SUM(_xlfn.XLOOKUP(MID(A409,ROW(INDIRECT("1:" &amp; LEN(A409))),1),refrence!$M$2:$M$53,refrence!$N$2:$N$53,0,0))</f>
        <v>11</v>
      </c>
      <c r="C409">
        <f t="shared" si="6"/>
        <v>8</v>
      </c>
      <c r="K409" t="str" cm="1">
        <f t="array" aca="1" ref="K409:R409" ca="1">TRANSPOSE(LEFT(A409,ROW(INDIRECT("1:"&amp;LEN(A409)))))</f>
        <v>C</v>
      </c>
      <c r="L409" t="str">
        <f ca="1"/>
        <v>Cr</v>
      </c>
      <c r="M409" t="str">
        <f ca="1"/>
        <v>Cra</v>
      </c>
      <c r="N409" t="str">
        <f ca="1"/>
        <v>Cran</v>
      </c>
      <c r="O409" t="str">
        <f ca="1"/>
        <v>Crani</v>
      </c>
      <c r="P409" t="str">
        <f ca="1"/>
        <v>Cranid</v>
      </c>
      <c r="Q409" t="str">
        <f ca="1"/>
        <v>Cranido</v>
      </c>
      <c r="R409" t="str">
        <f ca="1"/>
        <v>Cranidos</v>
      </c>
    </row>
    <row r="410" spans="1:20" x14ac:dyDescent="0.35">
      <c r="A410" s="1" t="s">
        <v>467</v>
      </c>
      <c r="B410" cm="1">
        <f t="array" aca="1" ref="B410" ca="1">SUM(_xlfn.XLOOKUP(MID(A410,ROW(INDIRECT("1:" &amp; LEN(A410))),1),refrence!$M$2:$M$53,refrence!$N$2:$N$53,0,0))</f>
        <v>14</v>
      </c>
      <c r="C410">
        <f t="shared" si="6"/>
        <v>9</v>
      </c>
      <c r="K410" t="str" cm="1">
        <f t="array" aca="1" ref="K410:S410" ca="1">TRANSPOSE(LEFT(A410,ROW(INDIRECT("1:"&amp;LEN(A410)))))</f>
        <v>R</v>
      </c>
      <c r="L410" t="str">
        <f ca="1"/>
        <v>Ra</v>
      </c>
      <c r="M410" t="str">
        <f ca="1"/>
        <v>Ram</v>
      </c>
      <c r="N410" t="str">
        <f ca="1"/>
        <v>Ramp</v>
      </c>
      <c r="O410" t="str">
        <f ca="1"/>
        <v>Rampa</v>
      </c>
      <c r="P410" t="str">
        <f ca="1"/>
        <v>Rampar</v>
      </c>
      <c r="Q410" t="str">
        <f ca="1"/>
        <v>Rampard</v>
      </c>
      <c r="R410" t="str">
        <f ca="1"/>
        <v>Rampardo</v>
      </c>
      <c r="S410" t="str">
        <f ca="1"/>
        <v>Rampardos</v>
      </c>
    </row>
    <row r="411" spans="1:20" x14ac:dyDescent="0.35">
      <c r="A411" s="1" t="s">
        <v>468</v>
      </c>
      <c r="B411" cm="1">
        <f t="array" aca="1" ref="B411" ca="1">SUM(_xlfn.XLOOKUP(MID(A411,ROW(INDIRECT("1:" &amp; LEN(A411))),1),refrence!$M$2:$M$53,refrence!$N$2:$N$53,0,0))</f>
        <v>12</v>
      </c>
      <c r="C411">
        <f t="shared" si="6"/>
        <v>8</v>
      </c>
      <c r="K411" t="str" cm="1">
        <f t="array" aca="1" ref="K411:R411" ca="1">TRANSPOSE(LEFT(A411,ROW(INDIRECT("1:"&amp;LEN(A411)))))</f>
        <v>S</v>
      </c>
      <c r="L411" t="str">
        <f ca="1"/>
        <v>Sh</v>
      </c>
      <c r="M411" t="str">
        <f ca="1"/>
        <v>Shi</v>
      </c>
      <c r="N411" t="str">
        <f ca="1"/>
        <v>Shie</v>
      </c>
      <c r="O411" t="str">
        <f ca="1"/>
        <v>Shiel</v>
      </c>
      <c r="P411" t="str">
        <f ca="1"/>
        <v>Shield</v>
      </c>
      <c r="Q411" t="str">
        <f ca="1"/>
        <v>Shieldo</v>
      </c>
      <c r="R411" t="str">
        <f ca="1"/>
        <v>Shieldon</v>
      </c>
    </row>
    <row r="412" spans="1:20" x14ac:dyDescent="0.35">
      <c r="A412" s="1" t="s">
        <v>469</v>
      </c>
      <c r="B412" cm="1">
        <f t="array" aca="1" ref="B412" ca="1">SUM(_xlfn.XLOOKUP(MID(A412,ROW(INDIRECT("1:" &amp; LEN(A412))),1),refrence!$M$2:$M$53,refrence!$N$2:$N$53,0,0))</f>
        <v>12</v>
      </c>
      <c r="C412">
        <f t="shared" si="6"/>
        <v>9</v>
      </c>
      <c r="K412" t="str" cm="1">
        <f t="array" aca="1" ref="K412:S412" ca="1">TRANSPOSE(LEFT(A412,ROW(INDIRECT("1:"&amp;LEN(A412)))))</f>
        <v>B</v>
      </c>
      <c r="L412" t="str">
        <f ca="1"/>
        <v>Ba</v>
      </c>
      <c r="M412" t="str">
        <f ca="1"/>
        <v>Bas</v>
      </c>
      <c r="N412" t="str">
        <f ca="1"/>
        <v>Bast</v>
      </c>
      <c r="O412" t="str">
        <f ca="1"/>
        <v>Basti</v>
      </c>
      <c r="P412" t="str">
        <f ca="1"/>
        <v>Bastio</v>
      </c>
      <c r="Q412" t="str">
        <f ca="1"/>
        <v>Bastiod</v>
      </c>
      <c r="R412" t="str">
        <f ca="1"/>
        <v>Bastiodo</v>
      </c>
      <c r="S412" t="str">
        <f ca="1"/>
        <v>Bastiodon</v>
      </c>
    </row>
    <row r="413" spans="1:20" x14ac:dyDescent="0.35">
      <c r="A413" s="1" t="s">
        <v>470</v>
      </c>
      <c r="B413" cm="1">
        <f t="array" aca="1" ref="B413" ca="1">SUM(_xlfn.XLOOKUP(MID(A413,ROW(INDIRECT("1:" &amp; LEN(A413))),1),refrence!$M$2:$M$53,refrence!$N$2:$N$53,0,0))</f>
        <v>12</v>
      </c>
      <c r="C413">
        <f t="shared" si="6"/>
        <v>5</v>
      </c>
      <c r="K413" t="str" cm="1">
        <f t="array" aca="1" ref="K413:O413" ca="1">TRANSPOSE(LEFT(A413,ROW(INDIRECT("1:"&amp;LEN(A413)))))</f>
        <v>B</v>
      </c>
      <c r="L413" t="str">
        <f ca="1"/>
        <v>Bu</v>
      </c>
      <c r="M413" t="str">
        <f ca="1"/>
        <v>Bur</v>
      </c>
      <c r="N413" t="str">
        <f ca="1"/>
        <v>Burm</v>
      </c>
      <c r="O413" t="str">
        <f ca="1"/>
        <v>Burmy</v>
      </c>
    </row>
    <row r="414" spans="1:20" x14ac:dyDescent="0.35">
      <c r="A414" s="1" t="s">
        <v>471</v>
      </c>
      <c r="B414" cm="1">
        <f t="array" aca="1" ref="B414" ca="1">SUM(_xlfn.XLOOKUP(MID(A414,ROW(INDIRECT("1:" &amp; LEN(A414))),1),refrence!$M$2:$M$53,refrence!$N$2:$N$53,0,0))</f>
        <v>16</v>
      </c>
      <c r="C414">
        <f t="shared" si="6"/>
        <v>8</v>
      </c>
      <c r="K414" t="str" cm="1">
        <f t="array" aca="1" ref="K414:R414" ca="1">TRANSPOSE(LEFT(A414,ROW(INDIRECT("1:"&amp;LEN(A414)))))</f>
        <v>W</v>
      </c>
      <c r="L414" t="str">
        <f ca="1"/>
        <v>Wo</v>
      </c>
      <c r="M414" t="str">
        <f ca="1"/>
        <v>Wor</v>
      </c>
      <c r="N414" t="str">
        <f ca="1"/>
        <v>Worm</v>
      </c>
      <c r="O414" t="str">
        <f ca="1"/>
        <v>Worma</v>
      </c>
      <c r="P414" t="str">
        <f ca="1"/>
        <v>Wormad</v>
      </c>
      <c r="Q414" t="str">
        <f ca="1"/>
        <v>Wormada</v>
      </c>
      <c r="R414" t="str">
        <f ca="1"/>
        <v>Wormadam</v>
      </c>
    </row>
    <row r="415" spans="1:20" x14ac:dyDescent="0.35">
      <c r="A415" s="1" t="s">
        <v>472</v>
      </c>
      <c r="B415" cm="1">
        <f t="array" aca="1" ref="B415" ca="1">SUM(_xlfn.XLOOKUP(MID(A415,ROW(INDIRECT("1:" &amp; LEN(A415))),1),refrence!$M$2:$M$53,refrence!$N$2:$N$53,0,0))</f>
        <v>13</v>
      </c>
      <c r="C415">
        <f t="shared" si="6"/>
        <v>6</v>
      </c>
      <c r="K415" t="str" cm="1">
        <f t="array" aca="1" ref="K415:P415" ca="1">TRANSPOSE(LEFT(A415,ROW(INDIRECT("1:"&amp;LEN(A415)))))</f>
        <v>M</v>
      </c>
      <c r="L415" t="str">
        <f ca="1"/>
        <v>Mo</v>
      </c>
      <c r="M415" t="str">
        <f ca="1"/>
        <v>Mot</v>
      </c>
      <c r="N415" t="str">
        <f ca="1"/>
        <v>Moth</v>
      </c>
      <c r="O415" t="str">
        <f ca="1"/>
        <v>Mothi</v>
      </c>
      <c r="P415" t="str">
        <f ca="1"/>
        <v>Mothim</v>
      </c>
    </row>
    <row r="416" spans="1:20" x14ac:dyDescent="0.35">
      <c r="A416" s="1" t="s">
        <v>473</v>
      </c>
      <c r="B416" cm="1">
        <f t="array" aca="1" ref="B416" ca="1">SUM(_xlfn.XLOOKUP(MID(A416,ROW(INDIRECT("1:" &amp; LEN(A416))),1),refrence!$M$2:$M$53,refrence!$N$2:$N$53,0,0))</f>
        <v>12</v>
      </c>
      <c r="C416">
        <f t="shared" si="6"/>
        <v>6</v>
      </c>
      <c r="K416" t="str" cm="1">
        <f t="array" aca="1" ref="K416:P416" ca="1">TRANSPOSE(LEFT(A416,ROW(INDIRECT("1:"&amp;LEN(A416)))))</f>
        <v>C</v>
      </c>
      <c r="L416" t="str">
        <f ca="1"/>
        <v>Co</v>
      </c>
      <c r="M416" t="str">
        <f ca="1"/>
        <v>Com</v>
      </c>
      <c r="N416" t="str">
        <f ca="1"/>
        <v>Comb</v>
      </c>
      <c r="O416" t="str">
        <f ca="1"/>
        <v>Combe</v>
      </c>
      <c r="P416" t="str">
        <f ca="1"/>
        <v>Combee</v>
      </c>
    </row>
    <row r="417" spans="1:19" x14ac:dyDescent="0.35">
      <c r="A417" s="1" t="s">
        <v>474</v>
      </c>
      <c r="B417" cm="1">
        <f t="array" aca="1" ref="B417" ca="1">SUM(_xlfn.XLOOKUP(MID(A417,ROW(INDIRECT("1:" &amp; LEN(A417))),1),refrence!$M$2:$M$53,refrence!$N$2:$N$53,0,0))</f>
        <v>23</v>
      </c>
      <c r="C417">
        <f t="shared" si="6"/>
        <v>9</v>
      </c>
      <c r="K417" t="str" cm="1">
        <f t="array" aca="1" ref="K417:S417" ca="1">TRANSPOSE(LEFT(A417,ROW(INDIRECT("1:"&amp;LEN(A417)))))</f>
        <v>V</v>
      </c>
      <c r="L417" t="str">
        <f ca="1"/>
        <v>Ve</v>
      </c>
      <c r="M417" t="str">
        <f ca="1"/>
        <v>Ves</v>
      </c>
      <c r="N417" t="str">
        <f ca="1"/>
        <v>Vesp</v>
      </c>
      <c r="O417" t="str">
        <f ca="1"/>
        <v>Vespi</v>
      </c>
      <c r="P417" t="str">
        <f ca="1"/>
        <v>Vespiq</v>
      </c>
      <c r="Q417" t="str">
        <f ca="1"/>
        <v>Vespiqu</v>
      </c>
      <c r="R417" t="str">
        <f ca="1"/>
        <v>Vespique</v>
      </c>
      <c r="S417" t="str">
        <f ca="1"/>
        <v>Vespiquen</v>
      </c>
    </row>
    <row r="418" spans="1:19" x14ac:dyDescent="0.35">
      <c r="A418" s="1" t="s">
        <v>475</v>
      </c>
      <c r="B418" cm="1">
        <f t="array" aca="1" ref="B418" ca="1">SUM(_xlfn.XLOOKUP(MID(A418,ROW(INDIRECT("1:" &amp; LEN(A418))),1),refrence!$M$2:$M$53,refrence!$N$2:$N$53,0,0))</f>
        <v>16</v>
      </c>
      <c r="C418">
        <f t="shared" si="6"/>
        <v>9</v>
      </c>
      <c r="K418" t="str" cm="1">
        <f t="array" aca="1" ref="K418:S418" ca="1">TRANSPOSE(LEFT(A418,ROW(INDIRECT("1:"&amp;LEN(A418)))))</f>
        <v>P</v>
      </c>
      <c r="L418" t="str">
        <f ca="1"/>
        <v>Pa</v>
      </c>
      <c r="M418" t="str">
        <f ca="1"/>
        <v>Pac</v>
      </c>
      <c r="N418" t="str">
        <f ca="1"/>
        <v>Pach</v>
      </c>
      <c r="O418" t="str">
        <f ca="1"/>
        <v>Pachi</v>
      </c>
      <c r="P418" t="str">
        <f ca="1"/>
        <v>Pachir</v>
      </c>
      <c r="Q418" t="str">
        <f ca="1"/>
        <v>Pachiri</v>
      </c>
      <c r="R418" t="str">
        <f ca="1"/>
        <v>Pachiris</v>
      </c>
      <c r="S418" t="str">
        <f ca="1"/>
        <v>Pachirisu</v>
      </c>
    </row>
    <row r="419" spans="1:19" x14ac:dyDescent="0.35">
      <c r="A419" s="1" t="s">
        <v>476</v>
      </c>
      <c r="B419" cm="1">
        <f t="array" aca="1" ref="B419" ca="1">SUM(_xlfn.XLOOKUP(MID(A419,ROW(INDIRECT("1:" &amp; LEN(A419))),1),refrence!$M$2:$M$53,refrence!$N$2:$N$53,0,0))</f>
        <v>17</v>
      </c>
      <c r="C419">
        <f t="shared" si="6"/>
        <v>6</v>
      </c>
      <c r="K419" t="str" cm="1">
        <f t="array" aca="1" ref="K419:P419" ca="1">TRANSPOSE(LEFT(A419,ROW(INDIRECT("1:"&amp;LEN(A419)))))</f>
        <v>B</v>
      </c>
      <c r="L419" t="str">
        <f ca="1"/>
        <v>Bu</v>
      </c>
      <c r="M419" t="str">
        <f ca="1"/>
        <v>Bui</v>
      </c>
      <c r="N419" t="str">
        <f ca="1"/>
        <v>Buiz</v>
      </c>
      <c r="O419" t="str">
        <f ca="1"/>
        <v>Buize</v>
      </c>
      <c r="P419" t="str">
        <f ca="1"/>
        <v>Buizel</v>
      </c>
    </row>
    <row r="420" spans="1:19" x14ac:dyDescent="0.35">
      <c r="A420" s="1" t="s">
        <v>477</v>
      </c>
      <c r="B420" cm="1">
        <f t="array" aca="1" ref="B420" ca="1">SUM(_xlfn.XLOOKUP(MID(A420,ROW(INDIRECT("1:" &amp; LEN(A420))),1),refrence!$M$2:$M$53,refrence!$N$2:$N$53,0,0))</f>
        <v>20</v>
      </c>
      <c r="C420">
        <f t="shared" si="6"/>
        <v>8</v>
      </c>
      <c r="K420" t="str" cm="1">
        <f t="array" aca="1" ref="K420:R420" ca="1">TRANSPOSE(LEFT(A420,ROW(INDIRECT("1:"&amp;LEN(A420)))))</f>
        <v>F</v>
      </c>
      <c r="L420" t="str">
        <f ca="1"/>
        <v>Fl</v>
      </c>
      <c r="M420" t="str">
        <f ca="1"/>
        <v>Flo</v>
      </c>
      <c r="N420" t="str">
        <f ca="1"/>
        <v>Floa</v>
      </c>
      <c r="O420" t="str">
        <f ca="1"/>
        <v>Float</v>
      </c>
      <c r="P420" t="str">
        <f ca="1"/>
        <v>Floatz</v>
      </c>
      <c r="Q420" t="str">
        <f ca="1"/>
        <v>Floatze</v>
      </c>
      <c r="R420" t="str">
        <f ca="1"/>
        <v>Floatzel</v>
      </c>
    </row>
    <row r="421" spans="1:19" x14ac:dyDescent="0.35">
      <c r="A421" s="1" t="s">
        <v>478</v>
      </c>
      <c r="B421" cm="1">
        <f t="array" aca="1" ref="B421" ca="1">SUM(_xlfn.XLOOKUP(MID(A421,ROW(INDIRECT("1:" &amp; LEN(A421))),1),refrence!$M$2:$M$53,refrence!$N$2:$N$53,0,0))</f>
        <v>14</v>
      </c>
      <c r="C421">
        <f t="shared" si="6"/>
        <v>7</v>
      </c>
      <c r="K421" t="str" cm="1">
        <f t="array" aca="1" ref="K421:Q421" ca="1">TRANSPOSE(LEFT(A421,ROW(INDIRECT("1:"&amp;LEN(A421)))))</f>
        <v>C</v>
      </c>
      <c r="L421" t="str">
        <f ca="1"/>
        <v>Ch</v>
      </c>
      <c r="M421" t="str">
        <f ca="1"/>
        <v>Che</v>
      </c>
      <c r="N421" t="str">
        <f ca="1"/>
        <v>Cher</v>
      </c>
      <c r="O421" t="str">
        <f ca="1"/>
        <v>Cheru</v>
      </c>
      <c r="P421" t="str">
        <f ca="1"/>
        <v>Cherub</v>
      </c>
      <c r="Q421" t="str">
        <f ca="1"/>
        <v>Cherubi</v>
      </c>
    </row>
    <row r="422" spans="1:19" x14ac:dyDescent="0.35">
      <c r="A422" s="1" t="s">
        <v>479</v>
      </c>
      <c r="B422" cm="1">
        <f t="array" aca="1" ref="B422" ca="1">SUM(_xlfn.XLOOKUP(MID(A422,ROW(INDIRECT("1:" &amp; LEN(A422))),1),refrence!$M$2:$M$53,refrence!$N$2:$N$53,0,0))</f>
        <v>14</v>
      </c>
      <c r="C422">
        <f t="shared" si="6"/>
        <v>7</v>
      </c>
      <c r="K422" t="str" cm="1">
        <f t="array" aca="1" ref="K422:Q422" ca="1">TRANSPOSE(LEFT(A422,ROW(INDIRECT("1:"&amp;LEN(A422)))))</f>
        <v>C</v>
      </c>
      <c r="L422" t="str">
        <f ca="1"/>
        <v>Ch</v>
      </c>
      <c r="M422" t="str">
        <f ca="1"/>
        <v>Che</v>
      </c>
      <c r="N422" t="str">
        <f ca="1"/>
        <v>Cher</v>
      </c>
      <c r="O422" t="str">
        <f ca="1"/>
        <v>Cherr</v>
      </c>
      <c r="P422" t="str">
        <f ca="1"/>
        <v>Cherri</v>
      </c>
      <c r="Q422" t="str">
        <f ca="1"/>
        <v>Cherrim</v>
      </c>
    </row>
    <row r="423" spans="1:19" x14ac:dyDescent="0.35">
      <c r="A423" s="1" t="s">
        <v>480</v>
      </c>
      <c r="B423" cm="1">
        <f t="array" aca="1" ref="B423" ca="1">SUM(_xlfn.XLOOKUP(MID(A423,ROW(INDIRECT("1:" &amp; LEN(A423))),1),refrence!$M$2:$M$53,refrence!$N$2:$N$53,0,0))</f>
        <v>10</v>
      </c>
      <c r="C423">
        <f t="shared" si="6"/>
        <v>7</v>
      </c>
      <c r="K423" t="str" cm="1">
        <f t="array" aca="1" ref="K423:Q423" ca="1">TRANSPOSE(LEFT(A423,ROW(INDIRECT("1:"&amp;LEN(A423)))))</f>
        <v>S</v>
      </c>
      <c r="L423" t="str">
        <f ca="1"/>
        <v>Sh</v>
      </c>
      <c r="M423" t="str">
        <f ca="1"/>
        <v>She</v>
      </c>
      <c r="N423" t="str">
        <f ca="1"/>
        <v>Shel</v>
      </c>
      <c r="O423" t="str">
        <f ca="1"/>
        <v>Shell</v>
      </c>
      <c r="P423" t="str">
        <f ca="1"/>
        <v>Shello</v>
      </c>
      <c r="Q423" t="str">
        <f ca="1"/>
        <v>Shellos</v>
      </c>
    </row>
    <row r="424" spans="1:19" x14ac:dyDescent="0.35">
      <c r="A424" s="1" t="s">
        <v>481</v>
      </c>
      <c r="B424" cm="1">
        <f t="array" aca="1" ref="B424" ca="1">SUM(_xlfn.XLOOKUP(MID(A424,ROW(INDIRECT("1:" &amp; LEN(A424))),1),refrence!$M$2:$M$53,refrence!$N$2:$N$53,0,0))</f>
        <v>11</v>
      </c>
      <c r="C424">
        <f t="shared" si="6"/>
        <v>9</v>
      </c>
      <c r="K424" t="str" cm="1">
        <f t="array" aca="1" ref="K424:S424" ca="1">TRANSPOSE(LEFT(A424,ROW(INDIRECT("1:"&amp;LEN(A424)))))</f>
        <v>G</v>
      </c>
      <c r="L424" t="str">
        <f ca="1"/>
        <v>Ga</v>
      </c>
      <c r="M424" t="str">
        <f ca="1"/>
        <v>Gas</v>
      </c>
      <c r="N424" t="str">
        <f ca="1"/>
        <v>Gast</v>
      </c>
      <c r="O424" t="str">
        <f ca="1"/>
        <v>Gastr</v>
      </c>
      <c r="P424" t="str">
        <f ca="1"/>
        <v>Gastro</v>
      </c>
      <c r="Q424" t="str">
        <f ca="1"/>
        <v>Gastrod</v>
      </c>
      <c r="R424" t="str">
        <f ca="1"/>
        <v>Gastrodo</v>
      </c>
      <c r="S424" t="str">
        <f ca="1"/>
        <v>Gastrodon</v>
      </c>
    </row>
    <row r="425" spans="1:19" x14ac:dyDescent="0.35">
      <c r="A425" s="1" t="s">
        <v>482</v>
      </c>
      <c r="B425" cm="1">
        <f t="array" aca="1" ref="B425" ca="1">SUM(_xlfn.XLOOKUP(MID(A425,ROW(INDIRECT("1:" &amp; LEN(A425))),1),refrence!$M$2:$M$53,refrence!$N$2:$N$53,0,0))</f>
        <v>15</v>
      </c>
      <c r="C425">
        <f t="shared" si="6"/>
        <v>7</v>
      </c>
      <c r="K425" t="str" cm="1">
        <f t="array" aca="1" ref="K425:Q425" ca="1">TRANSPOSE(LEFT(A425,ROW(INDIRECT("1:"&amp;LEN(A425)))))</f>
        <v>A</v>
      </c>
      <c r="L425" t="str">
        <f ca="1"/>
        <v>Am</v>
      </c>
      <c r="M425" t="str">
        <f ca="1"/>
        <v>Amb</v>
      </c>
      <c r="N425" t="str">
        <f ca="1"/>
        <v>Ambi</v>
      </c>
      <c r="O425" t="str">
        <f ca="1"/>
        <v>Ambip</v>
      </c>
      <c r="P425" t="str">
        <f ca="1"/>
        <v>Ambipo</v>
      </c>
      <c r="Q425" t="str">
        <f ca="1"/>
        <v>Ambipom</v>
      </c>
    </row>
    <row r="426" spans="1:19" x14ac:dyDescent="0.35">
      <c r="A426" s="1" t="s">
        <v>483</v>
      </c>
      <c r="B426" cm="1">
        <f t="array" aca="1" ref="B426" ca="1">SUM(_xlfn.XLOOKUP(MID(A426,ROW(INDIRECT("1:" &amp; LEN(A426))),1),refrence!$M$2:$M$53,refrence!$N$2:$N$53,0,0))</f>
        <v>12</v>
      </c>
      <c r="C426">
        <f t="shared" si="6"/>
        <v>8</v>
      </c>
      <c r="K426" t="str" cm="1">
        <f t="array" aca="1" ref="K426:R426" ca="1">TRANSPOSE(LEFT(A426,ROW(INDIRECT("1:"&amp;LEN(A426)))))</f>
        <v>D</v>
      </c>
      <c r="L426" t="str">
        <f ca="1"/>
        <v>Dr</v>
      </c>
      <c r="M426" t="str">
        <f ca="1"/>
        <v>Dri</v>
      </c>
      <c r="N426" t="str">
        <f ca="1"/>
        <v>Drif</v>
      </c>
      <c r="O426" t="str">
        <f ca="1"/>
        <v>Drifl</v>
      </c>
      <c r="P426" t="str">
        <f ca="1"/>
        <v>Driflo</v>
      </c>
      <c r="Q426" t="str">
        <f ca="1"/>
        <v>Drifloo</v>
      </c>
      <c r="R426" t="str">
        <f ca="1"/>
        <v>Drifloon</v>
      </c>
    </row>
    <row r="427" spans="1:19" x14ac:dyDescent="0.35">
      <c r="A427" s="1" t="s">
        <v>484</v>
      </c>
      <c r="B427" cm="1">
        <f t="array" aca="1" ref="B427" ca="1">SUM(_xlfn.XLOOKUP(MID(A427,ROW(INDIRECT("1:" &amp; LEN(A427))),1),refrence!$M$2:$M$53,refrence!$N$2:$N$53,0,0))</f>
        <v>16</v>
      </c>
      <c r="C427">
        <f t="shared" si="6"/>
        <v>8</v>
      </c>
      <c r="K427" t="str" cm="1">
        <f t="array" aca="1" ref="K427:R427" ca="1">TRANSPOSE(LEFT(A427,ROW(INDIRECT("1:"&amp;LEN(A427)))))</f>
        <v>D</v>
      </c>
      <c r="L427" t="str">
        <f ca="1"/>
        <v>Dr</v>
      </c>
      <c r="M427" t="str">
        <f ca="1"/>
        <v>Dri</v>
      </c>
      <c r="N427" t="str">
        <f ca="1"/>
        <v>Drif</v>
      </c>
      <c r="O427" t="str">
        <f ca="1"/>
        <v>Drifb</v>
      </c>
      <c r="P427" t="str">
        <f ca="1"/>
        <v>Drifbl</v>
      </c>
      <c r="Q427" t="str">
        <f ca="1"/>
        <v>Drifbli</v>
      </c>
      <c r="R427" t="str">
        <f ca="1"/>
        <v>Drifblim</v>
      </c>
    </row>
    <row r="428" spans="1:19" x14ac:dyDescent="0.35">
      <c r="A428" s="1" t="s">
        <v>485</v>
      </c>
      <c r="B428" cm="1">
        <f t="array" aca="1" ref="B428" ca="1">SUM(_xlfn.XLOOKUP(MID(A428,ROW(INDIRECT("1:" &amp; LEN(A428))),1),refrence!$M$2:$M$53,refrence!$N$2:$N$53,0,0))</f>
        <v>12</v>
      </c>
      <c r="C428">
        <f t="shared" si="6"/>
        <v>7</v>
      </c>
      <c r="K428" t="str" cm="1">
        <f t="array" aca="1" ref="K428:Q428" ca="1">TRANSPOSE(LEFT(A428,ROW(INDIRECT("1:"&amp;LEN(A428)))))</f>
        <v>B</v>
      </c>
      <c r="L428" t="str">
        <f ca="1"/>
        <v>Bu</v>
      </c>
      <c r="M428" t="str">
        <f ca="1"/>
        <v>Bun</v>
      </c>
      <c r="N428" t="str">
        <f ca="1"/>
        <v>Bune</v>
      </c>
      <c r="O428" t="str">
        <f ca="1"/>
        <v>Bunea</v>
      </c>
      <c r="P428" t="str">
        <f ca="1"/>
        <v>Bunear</v>
      </c>
      <c r="Q428" t="str">
        <f ca="1"/>
        <v>Buneary</v>
      </c>
    </row>
    <row r="429" spans="1:19" x14ac:dyDescent="0.35">
      <c r="A429" s="1" t="s">
        <v>486</v>
      </c>
      <c r="B429" cm="1">
        <f t="array" aca="1" ref="B429" ca="1">SUM(_xlfn.XLOOKUP(MID(A429,ROW(INDIRECT("1:" &amp; LEN(A429))),1),refrence!$M$2:$M$53,refrence!$N$2:$N$53,0,0))</f>
        <v>12</v>
      </c>
      <c r="C429">
        <f t="shared" si="6"/>
        <v>7</v>
      </c>
      <c r="K429" t="str" cm="1">
        <f t="array" aca="1" ref="K429:Q429" ca="1">TRANSPOSE(LEFT(A429,ROW(INDIRECT("1:"&amp;LEN(A429)))))</f>
        <v>L</v>
      </c>
      <c r="L429" t="str">
        <f ca="1"/>
        <v>Lo</v>
      </c>
      <c r="M429" t="str">
        <f ca="1"/>
        <v>Lop</v>
      </c>
      <c r="N429" t="str">
        <f ca="1"/>
        <v>Lopu</v>
      </c>
      <c r="O429" t="str">
        <f ca="1"/>
        <v>Lopun</v>
      </c>
      <c r="P429" t="str">
        <f ca="1"/>
        <v>Lopunn</v>
      </c>
      <c r="Q429" t="str">
        <f ca="1"/>
        <v>Lopunny</v>
      </c>
    </row>
    <row r="430" spans="1:19" x14ac:dyDescent="0.35">
      <c r="A430" s="1" t="s">
        <v>487</v>
      </c>
      <c r="B430" cm="1">
        <f t="array" aca="1" ref="B430" ca="1">SUM(_xlfn.XLOOKUP(MID(A430,ROW(INDIRECT("1:" &amp; LEN(A430))),1),refrence!$M$2:$M$53,refrence!$N$2:$N$53,0,0))</f>
        <v>14</v>
      </c>
      <c r="C430">
        <f t="shared" si="6"/>
        <v>9</v>
      </c>
      <c r="K430" t="str" cm="1">
        <f t="array" aca="1" ref="K430:S430" ca="1">TRANSPOSE(LEFT(A430,ROW(INDIRECT("1:"&amp;LEN(A430)))))</f>
        <v>M</v>
      </c>
      <c r="L430" t="str">
        <f ca="1"/>
        <v>Mi</v>
      </c>
      <c r="M430" t="str">
        <f ca="1"/>
        <v>Mis</v>
      </c>
      <c r="N430" t="str">
        <f ca="1"/>
        <v>Mism</v>
      </c>
      <c r="O430" t="str">
        <f ca="1"/>
        <v>Misma</v>
      </c>
      <c r="P430" t="str">
        <f ca="1"/>
        <v>Mismag</v>
      </c>
      <c r="Q430" t="str">
        <f ca="1"/>
        <v>Mismagi</v>
      </c>
      <c r="R430" t="str">
        <f ca="1"/>
        <v>Mismagiu</v>
      </c>
      <c r="S430" t="str">
        <f ca="1"/>
        <v>Mismagius</v>
      </c>
    </row>
    <row r="431" spans="1:19" x14ac:dyDescent="0.35">
      <c r="A431" s="1" t="s">
        <v>488</v>
      </c>
      <c r="B431" cm="1">
        <f t="array" aca="1" ref="B431" ca="1">SUM(_xlfn.XLOOKUP(MID(A431,ROW(INDIRECT("1:" &amp; LEN(A431))),1),refrence!$M$2:$M$53,refrence!$N$2:$N$53,0,0))</f>
        <v>24</v>
      </c>
      <c r="C431">
        <f t="shared" si="6"/>
        <v>9</v>
      </c>
      <c r="K431" t="str" cm="1">
        <f t="array" aca="1" ref="K431:S431" ca="1">TRANSPOSE(LEFT(A431,ROW(INDIRECT("1:"&amp;LEN(A431)))))</f>
        <v>H</v>
      </c>
      <c r="L431" t="str">
        <f ca="1"/>
        <v>Ho</v>
      </c>
      <c r="M431" t="str">
        <f ca="1"/>
        <v>Hon</v>
      </c>
      <c r="N431" t="str">
        <f ca="1"/>
        <v>Honc</v>
      </c>
      <c r="O431" t="str">
        <f ca="1"/>
        <v>Honch</v>
      </c>
      <c r="P431" t="str">
        <f ca="1"/>
        <v>Honchk</v>
      </c>
      <c r="Q431" t="str">
        <f ca="1"/>
        <v>Honchkr</v>
      </c>
      <c r="R431" t="str">
        <f ca="1"/>
        <v>Honchkro</v>
      </c>
      <c r="S431" t="str">
        <f ca="1"/>
        <v>Honchkrow</v>
      </c>
    </row>
    <row r="432" spans="1:19" x14ac:dyDescent="0.35">
      <c r="A432" s="1" t="s">
        <v>489</v>
      </c>
      <c r="B432" cm="1">
        <f t="array" aca="1" ref="B432" ca="1">SUM(_xlfn.XLOOKUP(MID(A432,ROW(INDIRECT("1:" &amp; LEN(A432))),1),refrence!$M$2:$M$53,refrence!$N$2:$N$53,0,0))</f>
        <v>13</v>
      </c>
      <c r="C432">
        <f t="shared" si="6"/>
        <v>7</v>
      </c>
      <c r="K432" t="str" cm="1">
        <f t="array" aca="1" ref="K432:Q432" ca="1">TRANSPOSE(LEFT(A432,ROW(INDIRECT("1:"&amp;LEN(A432)))))</f>
        <v>G</v>
      </c>
      <c r="L432" t="str">
        <f ca="1"/>
        <v>Gl</v>
      </c>
      <c r="M432" t="str">
        <f ca="1"/>
        <v>Gla</v>
      </c>
      <c r="N432" t="str">
        <f ca="1"/>
        <v>Glam</v>
      </c>
      <c r="O432" t="str">
        <f ca="1"/>
        <v>Glame</v>
      </c>
      <c r="P432" t="str">
        <f ca="1"/>
        <v>Glameo</v>
      </c>
      <c r="Q432" t="str">
        <f ca="1"/>
        <v>Glameow</v>
      </c>
    </row>
    <row r="433" spans="1:19" x14ac:dyDescent="0.35">
      <c r="A433" s="1" t="s">
        <v>490</v>
      </c>
      <c r="B433" cm="1">
        <f t="array" aca="1" ref="B433" ca="1">SUM(_xlfn.XLOOKUP(MID(A433,ROW(INDIRECT("1:" &amp; LEN(A433))),1),refrence!$M$2:$M$53,refrence!$N$2:$N$53,0,0))</f>
        <v>13</v>
      </c>
      <c r="C433">
        <f t="shared" si="6"/>
        <v>7</v>
      </c>
      <c r="K433" t="str" cm="1">
        <f t="array" aca="1" ref="K433:Q433" ca="1">TRANSPOSE(LEFT(A433,ROW(INDIRECT("1:"&amp;LEN(A433)))))</f>
        <v>P</v>
      </c>
      <c r="L433" t="str">
        <f ca="1"/>
        <v>Pu</v>
      </c>
      <c r="M433" t="str">
        <f ca="1"/>
        <v>Pur</v>
      </c>
      <c r="N433" t="str">
        <f ca="1"/>
        <v>Puru</v>
      </c>
      <c r="O433" t="str">
        <f ca="1"/>
        <v>Purug</v>
      </c>
      <c r="P433" t="str">
        <f ca="1"/>
        <v>Purugl</v>
      </c>
      <c r="Q433" t="str">
        <f ca="1"/>
        <v>Purugly</v>
      </c>
    </row>
    <row r="434" spans="1:19" x14ac:dyDescent="0.35">
      <c r="A434" s="1" t="s">
        <v>491</v>
      </c>
      <c r="B434" cm="1">
        <f t="array" aca="1" ref="B434" ca="1">SUM(_xlfn.XLOOKUP(MID(A434,ROW(INDIRECT("1:" &amp; LEN(A434))),1),refrence!$M$2:$M$53,refrence!$N$2:$N$53,0,0))</f>
        <v>16</v>
      </c>
      <c r="C434">
        <f t="shared" si="6"/>
        <v>9</v>
      </c>
      <c r="K434" t="str" cm="1">
        <f t="array" aca="1" ref="K434:S434" ca="1">TRANSPOSE(LEFT(A434,ROW(INDIRECT("1:"&amp;LEN(A434)))))</f>
        <v>C</v>
      </c>
      <c r="L434" t="str">
        <f ca="1"/>
        <v>Ch</v>
      </c>
      <c r="M434" t="str">
        <f ca="1"/>
        <v>Chi</v>
      </c>
      <c r="N434" t="str">
        <f ca="1"/>
        <v>Chin</v>
      </c>
      <c r="O434" t="str">
        <f ca="1"/>
        <v>Ching</v>
      </c>
      <c r="P434" t="str">
        <f ca="1"/>
        <v>Chingl</v>
      </c>
      <c r="Q434" t="str">
        <f ca="1"/>
        <v>Chingli</v>
      </c>
      <c r="R434" t="str">
        <f ca="1"/>
        <v>Chinglin</v>
      </c>
      <c r="S434" t="str">
        <f ca="1"/>
        <v>Chingling</v>
      </c>
    </row>
    <row r="435" spans="1:19" x14ac:dyDescent="0.35">
      <c r="A435" s="1" t="s">
        <v>492</v>
      </c>
      <c r="B435" cm="1">
        <f t="array" aca="1" ref="B435" ca="1">SUM(_xlfn.XLOOKUP(MID(A435,ROW(INDIRECT("1:" &amp; LEN(A435))),1),refrence!$M$2:$M$53,refrence!$N$2:$N$53,0,0))</f>
        <v>13</v>
      </c>
      <c r="C435">
        <f t="shared" si="6"/>
        <v>6</v>
      </c>
      <c r="K435" t="str" cm="1">
        <f t="array" aca="1" ref="K435:P435" ca="1">TRANSPOSE(LEFT(A435,ROW(INDIRECT("1:"&amp;LEN(A435)))))</f>
        <v>S</v>
      </c>
      <c r="L435" t="str">
        <f ca="1"/>
        <v>St</v>
      </c>
      <c r="M435" t="str">
        <f ca="1"/>
        <v>Stu</v>
      </c>
      <c r="N435" t="str">
        <f ca="1"/>
        <v>Stun</v>
      </c>
      <c r="O435" t="str">
        <f ca="1"/>
        <v>Stunk</v>
      </c>
      <c r="P435" t="str">
        <f ca="1"/>
        <v>Stunky</v>
      </c>
    </row>
    <row r="436" spans="1:19" x14ac:dyDescent="0.35">
      <c r="A436" s="1" t="s">
        <v>493</v>
      </c>
      <c r="B436" cm="1">
        <f t="array" aca="1" ref="B436" ca="1">SUM(_xlfn.XLOOKUP(MID(A436,ROW(INDIRECT("1:" &amp; LEN(A436))),1),refrence!$M$2:$M$53,refrence!$N$2:$N$53,0,0))</f>
        <v>16</v>
      </c>
      <c r="C436">
        <f t="shared" si="6"/>
        <v>8</v>
      </c>
      <c r="K436" t="str" cm="1">
        <f t="array" aca="1" ref="K436:R436" ca="1">TRANSPOSE(LEFT(A436,ROW(INDIRECT("1:"&amp;LEN(A436)))))</f>
        <v>S</v>
      </c>
      <c r="L436" t="str">
        <f ca="1"/>
        <v>Sk</v>
      </c>
      <c r="M436" t="str">
        <f ca="1"/>
        <v>Sku</v>
      </c>
      <c r="N436" t="str">
        <f ca="1"/>
        <v>Skun</v>
      </c>
      <c r="O436" t="str">
        <f ca="1"/>
        <v>Skunt</v>
      </c>
      <c r="P436" t="str">
        <f ca="1"/>
        <v>Skunta</v>
      </c>
      <c r="Q436" t="str">
        <f ca="1"/>
        <v>Skuntan</v>
      </c>
      <c r="R436" t="str">
        <f ca="1"/>
        <v>Skuntank</v>
      </c>
    </row>
    <row r="437" spans="1:19" x14ac:dyDescent="0.35">
      <c r="A437" s="1" t="s">
        <v>494</v>
      </c>
      <c r="B437" cm="1">
        <f t="array" aca="1" ref="B437" ca="1">SUM(_xlfn.XLOOKUP(MID(A437,ROW(INDIRECT("1:" &amp; LEN(A437))),1),refrence!$M$2:$M$53,refrence!$N$2:$N$53,0,0))</f>
        <v>18</v>
      </c>
      <c r="C437">
        <f t="shared" si="6"/>
        <v>7</v>
      </c>
      <c r="K437" t="str" cm="1">
        <f t="array" aca="1" ref="K437:Q437" ca="1">TRANSPOSE(LEFT(A437,ROW(INDIRECT("1:"&amp;LEN(A437)))))</f>
        <v>B</v>
      </c>
      <c r="L437" t="str">
        <f ca="1"/>
        <v>Br</v>
      </c>
      <c r="M437" t="str">
        <f ca="1"/>
        <v>Bro</v>
      </c>
      <c r="N437" t="str">
        <f ca="1"/>
        <v>Bron</v>
      </c>
      <c r="O437" t="str">
        <f ca="1"/>
        <v>Bronz</v>
      </c>
      <c r="P437" t="str">
        <f ca="1"/>
        <v>Bronzo</v>
      </c>
      <c r="Q437" t="str">
        <f ca="1"/>
        <v>Bronzor</v>
      </c>
    </row>
    <row r="438" spans="1:19" x14ac:dyDescent="0.35">
      <c r="A438" s="1" t="s">
        <v>495</v>
      </c>
      <c r="B438" cm="1">
        <f t="array" aca="1" ref="B438" ca="1">SUM(_xlfn.XLOOKUP(MID(A438,ROW(INDIRECT("1:" &amp; LEN(A438))),1),refrence!$M$2:$M$53,refrence!$N$2:$N$53,0,0))</f>
        <v>20</v>
      </c>
      <c r="C438">
        <f t="shared" si="6"/>
        <v>8</v>
      </c>
      <c r="K438" t="str" cm="1">
        <f t="array" aca="1" ref="K438:R438" ca="1">TRANSPOSE(LEFT(A438,ROW(INDIRECT("1:"&amp;LEN(A438)))))</f>
        <v>B</v>
      </c>
      <c r="L438" t="str">
        <f ca="1"/>
        <v>Br</v>
      </c>
      <c r="M438" t="str">
        <f ca="1"/>
        <v>Bro</v>
      </c>
      <c r="N438" t="str">
        <f ca="1"/>
        <v>Bron</v>
      </c>
      <c r="O438" t="str">
        <f ca="1"/>
        <v>Bronz</v>
      </c>
      <c r="P438" t="str">
        <f ca="1"/>
        <v>Bronzo</v>
      </c>
      <c r="Q438" t="str">
        <f ca="1"/>
        <v>Bronzon</v>
      </c>
      <c r="R438" t="str">
        <f ca="1"/>
        <v>Bronzong</v>
      </c>
    </row>
    <row r="439" spans="1:19" x14ac:dyDescent="0.35">
      <c r="A439" s="1" t="s">
        <v>496</v>
      </c>
      <c r="B439" cm="1">
        <f t="array" aca="1" ref="B439" ca="1">SUM(_xlfn.XLOOKUP(MID(A439,ROW(INDIRECT("1:" &amp; LEN(A439))),1),refrence!$M$2:$M$53,refrence!$N$2:$N$53,0,0))</f>
        <v>11</v>
      </c>
      <c r="C439">
        <f t="shared" si="6"/>
        <v>6</v>
      </c>
      <c r="K439" t="str" cm="1">
        <f t="array" aca="1" ref="K439:P439" ca="1">TRANSPOSE(LEFT(A439,ROW(INDIRECT("1:"&amp;LEN(A439)))))</f>
        <v>B</v>
      </c>
      <c r="L439" t="str">
        <f ca="1"/>
        <v>Bo</v>
      </c>
      <c r="M439" t="str">
        <f ca="1"/>
        <v>Bon</v>
      </c>
      <c r="N439" t="str">
        <f ca="1"/>
        <v>Bons</v>
      </c>
      <c r="O439" t="str">
        <f ca="1"/>
        <v>Bonsl</v>
      </c>
      <c r="P439" t="str">
        <f ca="1"/>
        <v>Bonsly</v>
      </c>
    </row>
    <row r="440" spans="1:19" x14ac:dyDescent="0.35">
      <c r="A440" s="1" t="s">
        <v>497</v>
      </c>
      <c r="B440" cm="1">
        <f t="array" aca="1" ref="B440" ca="1">SUM(_xlfn.XLOOKUP(MID(A440,ROW(INDIRECT("1:" &amp; LEN(A440))),1),refrence!$M$2:$M$53,refrence!$N$2:$N$53,0,0))</f>
        <v>17</v>
      </c>
      <c r="C440">
        <f t="shared" si="6"/>
        <v>8</v>
      </c>
      <c r="K440" t="str" cm="1">
        <f t="array" aca="1" ref="K440:R440" ca="1">TRANSPOSE(LEFT(A440,ROW(INDIRECT("1:"&amp;LEN(A440)))))</f>
        <v>M</v>
      </c>
      <c r="L440" t="str">
        <f ca="1"/>
        <v>Mi</v>
      </c>
      <c r="M440" t="str">
        <f ca="1"/>
        <v>Mim</v>
      </c>
      <c r="N440" t="str">
        <f ca="1"/>
        <v>Mime</v>
      </c>
      <c r="O440" t="str">
        <f ca="1"/>
        <v xml:space="preserve">Mime </v>
      </c>
      <c r="P440" t="str">
        <f ca="1"/>
        <v>Mime J</v>
      </c>
      <c r="Q440" t="str">
        <f ca="1"/>
        <v>Mime Jr</v>
      </c>
      <c r="R440" t="str">
        <f ca="1"/>
        <v>Mime Jr.</v>
      </c>
    </row>
    <row r="441" spans="1:19" x14ac:dyDescent="0.35">
      <c r="A441" s="1" t="s">
        <v>498</v>
      </c>
      <c r="B441" cm="1">
        <f t="array" aca="1" ref="B441" ca="1">SUM(_xlfn.XLOOKUP(MID(A441,ROW(INDIRECT("1:" &amp; LEN(A441))),1),refrence!$M$2:$M$53,refrence!$N$2:$N$53,0,0))</f>
        <v>17</v>
      </c>
      <c r="C441">
        <f t="shared" si="6"/>
        <v>7</v>
      </c>
      <c r="K441" t="str" cm="1">
        <f t="array" aca="1" ref="K441:Q441" ca="1">TRANSPOSE(LEFT(A441,ROW(INDIRECT("1:"&amp;LEN(A441)))))</f>
        <v>H</v>
      </c>
      <c r="L441" t="str">
        <f ca="1"/>
        <v>Ha</v>
      </c>
      <c r="M441" t="str">
        <f ca="1"/>
        <v>Hap</v>
      </c>
      <c r="N441" t="str">
        <f ca="1"/>
        <v>Happ</v>
      </c>
      <c r="O441" t="str">
        <f ca="1"/>
        <v>Happi</v>
      </c>
      <c r="P441" t="str">
        <f ca="1"/>
        <v>Happin</v>
      </c>
      <c r="Q441" t="str">
        <f ca="1"/>
        <v>Happiny</v>
      </c>
    </row>
    <row r="442" spans="1:19" x14ac:dyDescent="0.35">
      <c r="A442" s="1" t="s">
        <v>499</v>
      </c>
      <c r="B442" cm="1">
        <f t="array" aca="1" ref="B442" ca="1">SUM(_xlfn.XLOOKUP(MID(A442,ROW(INDIRECT("1:" &amp; LEN(A442))),1),refrence!$M$2:$M$53,refrence!$N$2:$N$53,0,0))</f>
        <v>11</v>
      </c>
      <c r="C442">
        <f t="shared" si="6"/>
        <v>6</v>
      </c>
      <c r="K442" t="str" cm="1">
        <f t="array" aca="1" ref="K442:P442" ca="1">TRANSPOSE(LEFT(A442,ROW(INDIRECT("1:"&amp;LEN(A442)))))</f>
        <v>C</v>
      </c>
      <c r="L442" t="str">
        <f ca="1"/>
        <v>Ch</v>
      </c>
      <c r="M442" t="str">
        <f ca="1"/>
        <v>Cha</v>
      </c>
      <c r="N442" t="str">
        <f ca="1"/>
        <v>Chat</v>
      </c>
      <c r="O442" t="str">
        <f ca="1"/>
        <v>Chato</v>
      </c>
      <c r="P442" t="str">
        <f ca="1"/>
        <v>Chatot</v>
      </c>
    </row>
    <row r="443" spans="1:19" x14ac:dyDescent="0.35">
      <c r="A443" s="1" t="s">
        <v>500</v>
      </c>
      <c r="B443" cm="1">
        <f t="array" aca="1" ref="B443" ca="1">SUM(_xlfn.XLOOKUP(MID(A443,ROW(INDIRECT("1:" &amp; LEN(A443))),1),refrence!$M$2:$M$53,refrence!$N$2:$N$53,0,0))</f>
        <v>15</v>
      </c>
      <c r="C443">
        <f t="shared" si="6"/>
        <v>9</v>
      </c>
      <c r="K443" t="str" cm="1">
        <f t="array" aca="1" ref="K443:S443" ca="1">TRANSPOSE(LEFT(A443,ROW(INDIRECT("1:"&amp;LEN(A443)))))</f>
        <v>S</v>
      </c>
      <c r="L443" t="str">
        <f ca="1"/>
        <v>Sp</v>
      </c>
      <c r="M443" t="str">
        <f ca="1"/>
        <v>Spi</v>
      </c>
      <c r="N443" t="str">
        <f ca="1"/>
        <v>Spir</v>
      </c>
      <c r="O443" t="str">
        <f ca="1"/>
        <v>Spiri</v>
      </c>
      <c r="P443" t="str">
        <f ca="1"/>
        <v>Spirit</v>
      </c>
      <c r="Q443" t="str">
        <f ca="1"/>
        <v>Spirito</v>
      </c>
      <c r="R443" t="str">
        <f ca="1"/>
        <v>Spiritom</v>
      </c>
      <c r="S443" t="str">
        <f ca="1"/>
        <v>Spiritomb</v>
      </c>
    </row>
    <row r="444" spans="1:19" x14ac:dyDescent="0.35">
      <c r="A444" s="1" t="s">
        <v>501</v>
      </c>
      <c r="B444" cm="1">
        <f t="array" aca="1" ref="B444" ca="1">SUM(_xlfn.XLOOKUP(MID(A444,ROW(INDIRECT("1:" &amp; LEN(A444))),1),refrence!$M$2:$M$53,refrence!$N$2:$N$53,0,0))</f>
        <v>8</v>
      </c>
      <c r="C444">
        <f t="shared" si="6"/>
        <v>5</v>
      </c>
      <c r="K444" t="str" cm="1">
        <f t="array" aca="1" ref="K444:O444" ca="1">TRANSPOSE(LEFT(A444,ROW(INDIRECT("1:"&amp;LEN(A444)))))</f>
        <v>G</v>
      </c>
      <c r="L444" t="str">
        <f ca="1"/>
        <v>Gi</v>
      </c>
      <c r="M444" t="str">
        <f ca="1"/>
        <v>Gib</v>
      </c>
      <c r="N444" t="str">
        <f ca="1"/>
        <v>Gibl</v>
      </c>
      <c r="O444" t="str">
        <f ca="1"/>
        <v>Gible</v>
      </c>
    </row>
    <row r="445" spans="1:19" x14ac:dyDescent="0.35">
      <c r="A445" s="1" t="s">
        <v>502</v>
      </c>
      <c r="B445" cm="1">
        <f t="array" aca="1" ref="B445" ca="1">SUM(_xlfn.XLOOKUP(MID(A445,ROW(INDIRECT("1:" &amp; LEN(A445))),1),refrence!$M$2:$M$53,refrence!$N$2:$N$53,0,0))</f>
        <v>9</v>
      </c>
      <c r="C445">
        <f t="shared" si="6"/>
        <v>6</v>
      </c>
      <c r="K445" t="str" cm="1">
        <f t="array" aca="1" ref="K445:P445" ca="1">TRANSPOSE(LEFT(A445,ROW(INDIRECT("1:"&amp;LEN(A445)))))</f>
        <v>G</v>
      </c>
      <c r="L445" t="str">
        <f ca="1"/>
        <v>Ga</v>
      </c>
      <c r="M445" t="str">
        <f ca="1"/>
        <v>Gab</v>
      </c>
      <c r="N445" t="str">
        <f ca="1"/>
        <v>Gabi</v>
      </c>
      <c r="O445" t="str">
        <f ca="1"/>
        <v>Gabit</v>
      </c>
      <c r="P445" t="str">
        <f ca="1"/>
        <v>Gabite</v>
      </c>
    </row>
    <row r="446" spans="1:19" x14ac:dyDescent="0.35">
      <c r="A446" s="1" t="s">
        <v>503</v>
      </c>
      <c r="B446" cm="1">
        <f t="array" aca="1" ref="B446" ca="1">SUM(_xlfn.XLOOKUP(MID(A446,ROW(INDIRECT("1:" &amp; LEN(A446))),1),refrence!$M$2:$M$53,refrence!$N$2:$N$53,0,0))</f>
        <v>18</v>
      </c>
      <c r="C446">
        <f t="shared" si="6"/>
        <v>8</v>
      </c>
      <c r="K446" t="str" cm="1">
        <f t="array" aca="1" ref="K446:R446" ca="1">TRANSPOSE(LEFT(A446,ROW(INDIRECT("1:"&amp;LEN(A446)))))</f>
        <v>G</v>
      </c>
      <c r="L446" t="str">
        <f ca="1"/>
        <v>Ga</v>
      </c>
      <c r="M446" t="str">
        <f ca="1"/>
        <v>Gar</v>
      </c>
      <c r="N446" t="str">
        <f ca="1"/>
        <v>Garc</v>
      </c>
      <c r="O446" t="str">
        <f ca="1"/>
        <v>Garch</v>
      </c>
      <c r="P446" t="str">
        <f ca="1"/>
        <v>Garcho</v>
      </c>
      <c r="Q446" t="str">
        <f ca="1"/>
        <v>Garchom</v>
      </c>
      <c r="R446" t="str">
        <f ca="1"/>
        <v>Garchomp</v>
      </c>
    </row>
    <row r="447" spans="1:19" x14ac:dyDescent="0.35">
      <c r="A447" s="1" t="s">
        <v>504</v>
      </c>
      <c r="B447" cm="1">
        <f t="array" aca="1" ref="B447" ca="1">SUM(_xlfn.XLOOKUP(MID(A447,ROW(INDIRECT("1:" &amp; LEN(A447))),1),refrence!$M$2:$M$53,refrence!$N$2:$N$53,0,0))</f>
        <v>22</v>
      </c>
      <c r="C447">
        <f t="shared" si="6"/>
        <v>8</v>
      </c>
      <c r="K447" t="str" cm="1">
        <f t="array" aca="1" ref="K447:R447" ca="1">TRANSPOSE(LEFT(A447,ROW(INDIRECT("1:"&amp;LEN(A447)))))</f>
        <v>M</v>
      </c>
      <c r="L447" t="str">
        <f ca="1"/>
        <v>Mu</v>
      </c>
      <c r="M447" t="str">
        <f ca="1"/>
        <v>Mun</v>
      </c>
      <c r="N447" t="str">
        <f ca="1"/>
        <v>Munc</v>
      </c>
      <c r="O447" t="str">
        <f ca="1"/>
        <v>Munch</v>
      </c>
      <c r="P447" t="str">
        <f ca="1"/>
        <v>Munchl</v>
      </c>
      <c r="Q447" t="str">
        <f ca="1"/>
        <v>Munchla</v>
      </c>
      <c r="R447" t="str">
        <f ca="1"/>
        <v>Munchlax</v>
      </c>
    </row>
    <row r="448" spans="1:19" x14ac:dyDescent="0.35">
      <c r="A448" s="1" t="s">
        <v>505</v>
      </c>
      <c r="B448" cm="1">
        <f t="array" aca="1" ref="B448" ca="1">SUM(_xlfn.XLOOKUP(MID(A448,ROW(INDIRECT("1:" &amp; LEN(A448))),1),refrence!$M$2:$M$53,refrence!$N$2:$N$53,0,0))</f>
        <v>5</v>
      </c>
      <c r="C448">
        <f t="shared" si="6"/>
        <v>5</v>
      </c>
      <c r="K448" t="str" cm="1">
        <f t="array" aca="1" ref="K448:O448" ca="1">TRANSPOSE(LEFT(A448,ROW(INDIRECT("1:"&amp;LEN(A448)))))</f>
        <v>R</v>
      </c>
      <c r="L448" t="str">
        <f ca="1"/>
        <v>Ri</v>
      </c>
      <c r="M448" t="str">
        <f ca="1"/>
        <v>Rio</v>
      </c>
      <c r="N448" t="str">
        <f ca="1"/>
        <v>Riol</v>
      </c>
      <c r="O448" t="str">
        <f ca="1"/>
        <v>Riolu</v>
      </c>
    </row>
    <row r="449" spans="1:20" x14ac:dyDescent="0.35">
      <c r="A449" s="1" t="s">
        <v>506</v>
      </c>
      <c r="B449" cm="1">
        <f t="array" aca="1" ref="B449" ca="1">SUM(_xlfn.XLOOKUP(MID(A449,ROW(INDIRECT("1:" &amp; LEN(A449))),1),refrence!$M$2:$M$53,refrence!$N$2:$N$53,0,0))</f>
        <v>9</v>
      </c>
      <c r="C449">
        <f t="shared" si="6"/>
        <v>7</v>
      </c>
      <c r="K449" t="str" cm="1">
        <f t="array" aca="1" ref="K449:Q449" ca="1">TRANSPOSE(LEFT(A449,ROW(INDIRECT("1:"&amp;LEN(A449)))))</f>
        <v>L</v>
      </c>
      <c r="L449" t="str">
        <f ca="1"/>
        <v>Lu</v>
      </c>
      <c r="M449" t="str">
        <f ca="1"/>
        <v>Luc</v>
      </c>
      <c r="N449" t="str">
        <f ca="1"/>
        <v>Luca</v>
      </c>
      <c r="O449" t="str">
        <f ca="1"/>
        <v>Lucar</v>
      </c>
      <c r="P449" t="str">
        <f ca="1"/>
        <v>Lucari</v>
      </c>
      <c r="Q449" t="str">
        <f ca="1"/>
        <v>Lucario</v>
      </c>
    </row>
    <row r="450" spans="1:20" x14ac:dyDescent="0.35">
      <c r="A450" s="1" t="s">
        <v>507</v>
      </c>
      <c r="B450" cm="1">
        <f t="array" aca="1" ref="B450" ca="1">SUM(_xlfn.XLOOKUP(MID(A450,ROW(INDIRECT("1:" &amp; LEN(A450))),1),refrence!$M$2:$M$53,refrence!$N$2:$N$53,0,0))</f>
        <v>19</v>
      </c>
      <c r="C450">
        <f t="shared" ref="C450:C513" si="7">LEN(A450)</f>
        <v>10</v>
      </c>
      <c r="K450" t="str" cm="1">
        <f t="array" aca="1" ref="K450:T450" ca="1">TRANSPOSE(LEFT(A450,ROW(INDIRECT("1:"&amp;LEN(A450)))))</f>
        <v>H</v>
      </c>
      <c r="L450" t="str">
        <f ca="1"/>
        <v>Hi</v>
      </c>
      <c r="M450" t="str">
        <f ca="1"/>
        <v>Hip</v>
      </c>
      <c r="N450" t="str">
        <f ca="1"/>
        <v>Hipp</v>
      </c>
      <c r="O450" t="str">
        <f ca="1"/>
        <v>Hippo</v>
      </c>
      <c r="P450" t="str">
        <f ca="1"/>
        <v>Hippop</v>
      </c>
      <c r="Q450" t="str">
        <f ca="1"/>
        <v>Hippopo</v>
      </c>
      <c r="R450" t="str">
        <f ca="1"/>
        <v>Hippopot</v>
      </c>
      <c r="S450" t="str">
        <f ca="1"/>
        <v>Hippopota</v>
      </c>
      <c r="T450" t="str">
        <f ca="1"/>
        <v>Hippopotas</v>
      </c>
    </row>
    <row r="451" spans="1:20" x14ac:dyDescent="0.35">
      <c r="A451" s="1" t="s">
        <v>508</v>
      </c>
      <c r="B451" cm="1">
        <f t="array" aca="1" ref="B451" ca="1">SUM(_xlfn.XLOOKUP(MID(A451,ROW(INDIRECT("1:" &amp; LEN(A451))),1),refrence!$M$2:$M$53,refrence!$N$2:$N$53,0,0))</f>
        <v>20</v>
      </c>
      <c r="C451">
        <f t="shared" si="7"/>
        <v>9</v>
      </c>
      <c r="K451" t="str" cm="1">
        <f t="array" aca="1" ref="K451:S451" ca="1">TRANSPOSE(LEFT(A451,ROW(INDIRECT("1:"&amp;LEN(A451)))))</f>
        <v>H</v>
      </c>
      <c r="L451" t="str">
        <f ca="1"/>
        <v>Hi</v>
      </c>
      <c r="M451" t="str">
        <f ca="1"/>
        <v>Hip</v>
      </c>
      <c r="N451" t="str">
        <f ca="1"/>
        <v>Hipp</v>
      </c>
      <c r="O451" t="str">
        <f ca="1"/>
        <v>Hippo</v>
      </c>
      <c r="P451" t="str">
        <f ca="1"/>
        <v>Hippow</v>
      </c>
      <c r="Q451" t="str">
        <f ca="1"/>
        <v>Hippowd</v>
      </c>
      <c r="R451" t="str">
        <f ca="1"/>
        <v>Hippowdo</v>
      </c>
      <c r="S451" t="str">
        <f ca="1"/>
        <v>Hippowdon</v>
      </c>
    </row>
    <row r="452" spans="1:20" x14ac:dyDescent="0.35">
      <c r="A452" s="1" t="s">
        <v>509</v>
      </c>
      <c r="B452" cm="1">
        <f t="array" aca="1" ref="B452" ca="1">SUM(_xlfn.XLOOKUP(MID(A452,ROW(INDIRECT("1:" &amp; LEN(A452))),1),refrence!$M$2:$M$53,refrence!$N$2:$N$53,0,0))</f>
        <v>13</v>
      </c>
      <c r="C452">
        <f t="shared" si="7"/>
        <v>7</v>
      </c>
      <c r="K452" t="str" cm="1">
        <f t="array" aca="1" ref="K452:Q452" ca="1">TRANSPOSE(LEFT(A452,ROW(INDIRECT("1:"&amp;LEN(A452)))))</f>
        <v>S</v>
      </c>
      <c r="L452" t="str">
        <f ca="1"/>
        <v>Sk</v>
      </c>
      <c r="M452" t="str">
        <f ca="1"/>
        <v>Sko</v>
      </c>
      <c r="N452" t="str">
        <f ca="1"/>
        <v>Skor</v>
      </c>
      <c r="O452" t="str">
        <f ca="1"/>
        <v>Skoru</v>
      </c>
      <c r="P452" t="str">
        <f ca="1"/>
        <v>Skorup</v>
      </c>
      <c r="Q452" t="str">
        <f ca="1"/>
        <v>Skorupi</v>
      </c>
    </row>
    <row r="453" spans="1:20" x14ac:dyDescent="0.35">
      <c r="A453" s="1" t="s">
        <v>510</v>
      </c>
      <c r="B453" cm="1">
        <f t="array" aca="1" ref="B453" ca="1">SUM(_xlfn.XLOOKUP(MID(A453,ROW(INDIRECT("1:" &amp; LEN(A453))),1),refrence!$M$2:$M$53,refrence!$N$2:$N$53,0,0))</f>
        <v>10</v>
      </c>
      <c r="C453">
        <f t="shared" si="7"/>
        <v>7</v>
      </c>
      <c r="K453" t="str" cm="1">
        <f t="array" aca="1" ref="K453:Q453" ca="1">TRANSPOSE(LEFT(A453,ROW(INDIRECT("1:"&amp;LEN(A453)))))</f>
        <v>D</v>
      </c>
      <c r="L453" t="str">
        <f ca="1"/>
        <v>Dr</v>
      </c>
      <c r="M453" t="str">
        <f ca="1"/>
        <v>Dra</v>
      </c>
      <c r="N453" t="str">
        <f ca="1"/>
        <v>Drap</v>
      </c>
      <c r="O453" t="str">
        <f ca="1"/>
        <v>Drapi</v>
      </c>
      <c r="P453" t="str">
        <f ca="1"/>
        <v>Drapio</v>
      </c>
      <c r="Q453" t="str">
        <f ca="1"/>
        <v>Drapion</v>
      </c>
    </row>
    <row r="454" spans="1:20" x14ac:dyDescent="0.35">
      <c r="A454" s="1" t="s">
        <v>511</v>
      </c>
      <c r="B454" cm="1">
        <f t="array" aca="1" ref="B454" ca="1">SUM(_xlfn.XLOOKUP(MID(A454,ROW(INDIRECT("1:" &amp; LEN(A454))),1),refrence!$M$2:$M$53,refrence!$N$2:$N$53,0,0))</f>
        <v>15</v>
      </c>
      <c r="C454">
        <f t="shared" si="7"/>
        <v>8</v>
      </c>
      <c r="K454" t="str" cm="1">
        <f t="array" aca="1" ref="K454:R454" ca="1">TRANSPOSE(LEFT(A454,ROW(INDIRECT("1:"&amp;LEN(A454)))))</f>
        <v>C</v>
      </c>
      <c r="L454" t="str">
        <f ca="1"/>
        <v>Cr</v>
      </c>
      <c r="M454" t="str">
        <f ca="1"/>
        <v>Cro</v>
      </c>
      <c r="N454" t="str">
        <f ca="1"/>
        <v>Croa</v>
      </c>
      <c r="O454" t="str">
        <f ca="1"/>
        <v>Croag</v>
      </c>
      <c r="P454" t="str">
        <f ca="1"/>
        <v>Croagu</v>
      </c>
      <c r="Q454" t="str">
        <f ca="1"/>
        <v>Croagun</v>
      </c>
      <c r="R454" t="str">
        <f ca="1"/>
        <v>Croagunk</v>
      </c>
    </row>
    <row r="455" spans="1:20" x14ac:dyDescent="0.35">
      <c r="A455" s="1" t="s">
        <v>512</v>
      </c>
      <c r="B455" cm="1">
        <f t="array" aca="1" ref="B455" ca="1">SUM(_xlfn.XLOOKUP(MID(A455,ROW(INDIRECT("1:" &amp; LEN(A455))),1),refrence!$M$2:$M$53,refrence!$N$2:$N$53,0,0))</f>
        <v>22</v>
      </c>
      <c r="C455">
        <f t="shared" si="7"/>
        <v>9</v>
      </c>
      <c r="K455" t="str" cm="1">
        <f t="array" aca="1" ref="K455:S455" ca="1">TRANSPOSE(LEFT(A455,ROW(INDIRECT("1:"&amp;LEN(A455)))))</f>
        <v>T</v>
      </c>
      <c r="L455" t="str">
        <f ca="1"/>
        <v>To</v>
      </c>
      <c r="M455" t="str">
        <f ca="1"/>
        <v>Tox</v>
      </c>
      <c r="N455" t="str">
        <f ca="1"/>
        <v>Toxi</v>
      </c>
      <c r="O455" t="str">
        <f ca="1"/>
        <v>Toxic</v>
      </c>
      <c r="P455" t="str">
        <f ca="1"/>
        <v>Toxicr</v>
      </c>
      <c r="Q455" t="str">
        <f ca="1"/>
        <v>Toxicro</v>
      </c>
      <c r="R455" t="str">
        <f ca="1"/>
        <v>Toxicroa</v>
      </c>
      <c r="S455" t="str">
        <f ca="1"/>
        <v>Toxicroak</v>
      </c>
    </row>
    <row r="456" spans="1:20" x14ac:dyDescent="0.35">
      <c r="A456" s="1" t="s">
        <v>513</v>
      </c>
      <c r="B456" cm="1">
        <f t="array" aca="1" ref="B456" ca="1">SUM(_xlfn.XLOOKUP(MID(A456,ROW(INDIRECT("1:" &amp; LEN(A456))),1),refrence!$M$2:$M$53,refrence!$N$2:$N$53,0,0))</f>
        <v>14</v>
      </c>
      <c r="C456">
        <f t="shared" si="7"/>
        <v>9</v>
      </c>
      <c r="K456" t="str" cm="1">
        <f t="array" aca="1" ref="K456:S456" ca="1">TRANSPOSE(LEFT(A456,ROW(INDIRECT("1:"&amp;LEN(A456)))))</f>
        <v>C</v>
      </c>
      <c r="L456" t="str">
        <f ca="1"/>
        <v>Ca</v>
      </c>
      <c r="M456" t="str">
        <f ca="1"/>
        <v>Car</v>
      </c>
      <c r="N456" t="str">
        <f ca="1"/>
        <v>Carn</v>
      </c>
      <c r="O456" t="str">
        <f ca="1"/>
        <v>Carni</v>
      </c>
      <c r="P456" t="str">
        <f ca="1"/>
        <v>Carniv</v>
      </c>
      <c r="Q456" t="str">
        <f ca="1"/>
        <v>Carnivi</v>
      </c>
      <c r="R456" t="str">
        <f ca="1"/>
        <v>Carnivin</v>
      </c>
      <c r="S456" t="str">
        <f ca="1"/>
        <v>Carnivine</v>
      </c>
    </row>
    <row r="457" spans="1:20" x14ac:dyDescent="0.35">
      <c r="A457" s="1" t="s">
        <v>514</v>
      </c>
      <c r="B457" cm="1">
        <f t="array" aca="1" ref="B457" ca="1">SUM(_xlfn.XLOOKUP(MID(A457,ROW(INDIRECT("1:" &amp; LEN(A457))),1),refrence!$M$2:$M$53,refrence!$N$2:$N$53,0,0))</f>
        <v>10</v>
      </c>
      <c r="C457">
        <f t="shared" si="7"/>
        <v>7</v>
      </c>
      <c r="K457" t="str" cm="1">
        <f t="array" aca="1" ref="K457:Q457" ca="1">TRANSPOSE(LEFT(A457,ROW(INDIRECT("1:"&amp;LEN(A457)))))</f>
        <v>F</v>
      </c>
      <c r="L457" t="str">
        <f ca="1"/>
        <v>Fi</v>
      </c>
      <c r="M457" t="str">
        <f ca="1"/>
        <v>Fin</v>
      </c>
      <c r="N457" t="str">
        <f ca="1"/>
        <v>Finn</v>
      </c>
      <c r="O457" t="str">
        <f ca="1"/>
        <v>Finne</v>
      </c>
      <c r="P457" t="str">
        <f ca="1"/>
        <v>Finneo</v>
      </c>
      <c r="Q457" t="str">
        <f ca="1"/>
        <v>Finneon</v>
      </c>
    </row>
    <row r="458" spans="1:20" x14ac:dyDescent="0.35">
      <c r="A458" s="1" t="s">
        <v>515</v>
      </c>
      <c r="B458" cm="1">
        <f t="array" aca="1" ref="B458" ca="1">SUM(_xlfn.XLOOKUP(MID(A458,ROW(INDIRECT("1:" &amp; LEN(A458))),1),refrence!$M$2:$M$53,refrence!$N$2:$N$53,0,0))</f>
        <v>10</v>
      </c>
      <c r="C458">
        <f t="shared" si="7"/>
        <v>8</v>
      </c>
      <c r="K458" t="str" cm="1">
        <f t="array" aca="1" ref="K458:R458" ca="1">TRANSPOSE(LEFT(A458,ROW(INDIRECT("1:"&amp;LEN(A458)))))</f>
        <v>L</v>
      </c>
      <c r="L458" t="str">
        <f ca="1"/>
        <v>Lu</v>
      </c>
      <c r="M458" t="str">
        <f ca="1"/>
        <v>Lum</v>
      </c>
      <c r="N458" t="str">
        <f ca="1"/>
        <v>Lumi</v>
      </c>
      <c r="O458" t="str">
        <f ca="1"/>
        <v>Lumin</v>
      </c>
      <c r="P458" t="str">
        <f ca="1"/>
        <v>Lumine</v>
      </c>
      <c r="Q458" t="str">
        <f ca="1"/>
        <v>Lumineo</v>
      </c>
      <c r="R458" t="str">
        <f ca="1"/>
        <v>Lumineon</v>
      </c>
    </row>
    <row r="459" spans="1:20" x14ac:dyDescent="0.35">
      <c r="A459" s="1" t="s">
        <v>516</v>
      </c>
      <c r="B459" cm="1">
        <f t="array" aca="1" ref="B459" ca="1">SUM(_xlfn.XLOOKUP(MID(A459,ROW(INDIRECT("1:" &amp; LEN(A459))),1),refrence!$M$2:$M$53,refrence!$N$2:$N$53,0,0))</f>
        <v>16</v>
      </c>
      <c r="C459">
        <f t="shared" si="7"/>
        <v>7</v>
      </c>
      <c r="K459" t="str" cm="1">
        <f t="array" aca="1" ref="K459:Q459" ca="1">TRANSPOSE(LEFT(A459,ROW(INDIRECT("1:"&amp;LEN(A459)))))</f>
        <v>M</v>
      </c>
      <c r="L459" t="str">
        <f ca="1"/>
        <v>Ma</v>
      </c>
      <c r="M459" t="str">
        <f ca="1"/>
        <v>Man</v>
      </c>
      <c r="N459" t="str">
        <f ca="1"/>
        <v>Mant</v>
      </c>
      <c r="O459" t="str">
        <f ca="1"/>
        <v>Manty</v>
      </c>
      <c r="P459" t="str">
        <f ca="1"/>
        <v>Mantyk</v>
      </c>
      <c r="Q459" t="str">
        <f ca="1"/>
        <v>Mantyke</v>
      </c>
    </row>
    <row r="460" spans="1:20" x14ac:dyDescent="0.35">
      <c r="A460" s="1" t="s">
        <v>517</v>
      </c>
      <c r="B460" cm="1">
        <f t="array" aca="1" ref="B460" ca="1">SUM(_xlfn.XLOOKUP(MID(A460,ROW(INDIRECT("1:" &amp; LEN(A460))),1),refrence!$M$2:$M$53,refrence!$N$2:$N$53,0,0))</f>
        <v>9</v>
      </c>
      <c r="C460">
        <f t="shared" si="7"/>
        <v>6</v>
      </c>
      <c r="K460" t="str" cm="1">
        <f t="array" aca="1" ref="K460:P460" ca="1">TRANSPOSE(LEFT(A460,ROW(INDIRECT("1:"&amp;LEN(A460)))))</f>
        <v>S</v>
      </c>
      <c r="L460" t="str">
        <f ca="1"/>
        <v>Sn</v>
      </c>
      <c r="M460" t="str">
        <f ca="1"/>
        <v>Sno</v>
      </c>
      <c r="N460" t="str">
        <f ca="1"/>
        <v>Snov</v>
      </c>
      <c r="O460" t="str">
        <f ca="1"/>
        <v>Snove</v>
      </c>
      <c r="P460" t="str">
        <f ca="1"/>
        <v>Snover</v>
      </c>
    </row>
    <row r="461" spans="1:20" x14ac:dyDescent="0.35">
      <c r="A461" s="1" t="s">
        <v>518</v>
      </c>
      <c r="B461" cm="1">
        <f t="array" aca="1" ref="B461" ca="1">SUM(_xlfn.XLOOKUP(MID(A461,ROW(INDIRECT("1:" &amp; LEN(A461))),1),refrence!$M$2:$M$53,refrence!$N$2:$N$53,0,0))</f>
        <v>16</v>
      </c>
      <c r="C461">
        <f t="shared" si="7"/>
        <v>9</v>
      </c>
      <c r="K461" t="str" cm="1">
        <f t="array" aca="1" ref="K461:S461" ca="1">TRANSPOSE(LEFT(A461,ROW(INDIRECT("1:"&amp;LEN(A461)))))</f>
        <v>A</v>
      </c>
      <c r="L461" t="str">
        <f ca="1"/>
        <v>Ab</v>
      </c>
      <c r="M461" t="str">
        <f ca="1"/>
        <v>Abo</v>
      </c>
      <c r="N461" t="str">
        <f ca="1"/>
        <v>Abom</v>
      </c>
      <c r="O461" t="str">
        <f ca="1"/>
        <v>Aboma</v>
      </c>
      <c r="P461" t="str">
        <f ca="1"/>
        <v>Abomas</v>
      </c>
      <c r="Q461" t="str">
        <f ca="1"/>
        <v>Abomasn</v>
      </c>
      <c r="R461" t="str">
        <f ca="1"/>
        <v>Abomasno</v>
      </c>
      <c r="S461" t="str">
        <f ca="1"/>
        <v>Abomasnow</v>
      </c>
    </row>
    <row r="462" spans="1:20" x14ac:dyDescent="0.35">
      <c r="A462" s="1" t="s">
        <v>519</v>
      </c>
      <c r="B462" cm="1">
        <f t="array" aca="1" ref="B462" ca="1">SUM(_xlfn.XLOOKUP(MID(A462,ROW(INDIRECT("1:" &amp; LEN(A462))),1),refrence!$M$2:$M$53,refrence!$N$2:$N$53,0,0))</f>
        <v>13</v>
      </c>
      <c r="C462">
        <f t="shared" si="7"/>
        <v>7</v>
      </c>
      <c r="K462" t="str" cm="1">
        <f t="array" aca="1" ref="K462:Q462" ca="1">TRANSPOSE(LEFT(A462,ROW(INDIRECT("1:"&amp;LEN(A462)))))</f>
        <v>W</v>
      </c>
      <c r="L462" t="str">
        <f ca="1"/>
        <v>We</v>
      </c>
      <c r="M462" t="str">
        <f ca="1"/>
        <v>Wea</v>
      </c>
      <c r="N462" t="str">
        <f ca="1"/>
        <v>Weav</v>
      </c>
      <c r="O462" t="str">
        <f ca="1"/>
        <v>Weavi</v>
      </c>
      <c r="P462" t="str">
        <f ca="1"/>
        <v>Weavil</v>
      </c>
      <c r="Q462" t="str">
        <f ca="1"/>
        <v>Weavile</v>
      </c>
    </row>
    <row r="463" spans="1:20" x14ac:dyDescent="0.35">
      <c r="A463" s="1" t="s">
        <v>520</v>
      </c>
      <c r="B463" cm="1">
        <f t="array" aca="1" ref="B463" ca="1">SUM(_xlfn.XLOOKUP(MID(A463,ROW(INDIRECT("1:" &amp; LEN(A463))),1),refrence!$M$2:$M$53,refrence!$N$2:$N$53,0,0))</f>
        <v>21</v>
      </c>
      <c r="C463">
        <f t="shared" si="7"/>
        <v>9</v>
      </c>
      <c r="K463" t="str" cm="1">
        <f t="array" aca="1" ref="K463:S463" ca="1">TRANSPOSE(LEFT(A463,ROW(INDIRECT("1:"&amp;LEN(A463)))))</f>
        <v>M</v>
      </c>
      <c r="L463" t="str">
        <f ca="1"/>
        <v>Ma</v>
      </c>
      <c r="M463" t="str">
        <f ca="1"/>
        <v>Mag</v>
      </c>
      <c r="N463" t="str">
        <f ca="1"/>
        <v>Magn</v>
      </c>
      <c r="O463" t="str">
        <f ca="1"/>
        <v>Magne</v>
      </c>
      <c r="P463" t="str">
        <f ca="1"/>
        <v>Magnez</v>
      </c>
      <c r="Q463" t="str">
        <f ca="1"/>
        <v>Magnezo</v>
      </c>
      <c r="R463" t="str">
        <f ca="1"/>
        <v>Magnezon</v>
      </c>
      <c r="S463" t="str">
        <f ca="1"/>
        <v>Magnezone</v>
      </c>
    </row>
    <row r="464" spans="1:20" x14ac:dyDescent="0.35">
      <c r="A464" s="1" t="s">
        <v>521</v>
      </c>
      <c r="B464" cm="1">
        <f t="array" aca="1" ref="B464" ca="1">SUM(_xlfn.XLOOKUP(MID(A464,ROW(INDIRECT("1:" &amp; LEN(A464))),1),refrence!$M$2:$M$53,refrence!$N$2:$N$53,0,0))</f>
        <v>25</v>
      </c>
      <c r="C464">
        <f t="shared" si="7"/>
        <v>10</v>
      </c>
      <c r="K464" t="str" cm="1">
        <f t="array" aca="1" ref="K464:T464" ca="1">TRANSPOSE(LEFT(A464,ROW(INDIRECT("1:"&amp;LEN(A464)))))</f>
        <v>L</v>
      </c>
      <c r="L464" t="str">
        <f ca="1"/>
        <v>Li</v>
      </c>
      <c r="M464" t="str">
        <f ca="1"/>
        <v>Lic</v>
      </c>
      <c r="N464" t="str">
        <f ca="1"/>
        <v>Lick</v>
      </c>
      <c r="O464" t="str">
        <f ca="1"/>
        <v>Licki</v>
      </c>
      <c r="P464" t="str">
        <f ca="1"/>
        <v>Lickil</v>
      </c>
      <c r="Q464" t="str">
        <f ca="1"/>
        <v>Lickili</v>
      </c>
      <c r="R464" t="str">
        <f ca="1"/>
        <v>Lickilic</v>
      </c>
      <c r="S464" t="str">
        <f ca="1"/>
        <v>Lickilick</v>
      </c>
      <c r="T464" t="str">
        <f ca="1"/>
        <v>Lickilicky</v>
      </c>
    </row>
    <row r="465" spans="1:20" x14ac:dyDescent="0.35">
      <c r="A465" s="1" t="s">
        <v>522</v>
      </c>
      <c r="B465" cm="1">
        <f t="array" aca="1" ref="B465" ca="1">SUM(_xlfn.XLOOKUP(MID(A465,ROW(INDIRECT("1:" &amp; LEN(A465))),1),refrence!$M$2:$M$53,refrence!$N$2:$N$53,0,0))</f>
        <v>17</v>
      </c>
      <c r="C465">
        <f t="shared" si="7"/>
        <v>9</v>
      </c>
      <c r="K465" t="str" cm="1">
        <f t="array" aca="1" ref="K465:S465" ca="1">TRANSPOSE(LEFT(A465,ROW(INDIRECT("1:"&amp;LEN(A465)))))</f>
        <v>R</v>
      </c>
      <c r="L465" t="str">
        <f ca="1"/>
        <v>Rh</v>
      </c>
      <c r="M465" t="str">
        <f ca="1"/>
        <v>Rhy</v>
      </c>
      <c r="N465" t="str">
        <f ca="1"/>
        <v>Rhyp</v>
      </c>
      <c r="O465" t="str">
        <f ca="1"/>
        <v>Rhype</v>
      </c>
      <c r="P465" t="str">
        <f ca="1"/>
        <v>Rhyper</v>
      </c>
      <c r="Q465" t="str">
        <f ca="1"/>
        <v>Rhyperi</v>
      </c>
      <c r="R465" t="str">
        <f ca="1"/>
        <v>Rhyperio</v>
      </c>
      <c r="S465" t="str">
        <f ca="1"/>
        <v>Rhyperior</v>
      </c>
    </row>
    <row r="466" spans="1:20" x14ac:dyDescent="0.35">
      <c r="A466" s="1" t="s">
        <v>523</v>
      </c>
      <c r="B466" cm="1">
        <f t="array" aca="1" ref="B466" ca="1">SUM(_xlfn.XLOOKUP(MID(A466,ROW(INDIRECT("1:" &amp; LEN(A466))),1),refrence!$M$2:$M$53,refrence!$N$2:$N$53,0,0))</f>
        <v>16</v>
      </c>
      <c r="C466">
        <f t="shared" si="7"/>
        <v>9</v>
      </c>
      <c r="K466" t="str" cm="1">
        <f t="array" aca="1" ref="K466:S466" ca="1">TRANSPOSE(LEFT(A466,ROW(INDIRECT("1:"&amp;LEN(A466)))))</f>
        <v>T</v>
      </c>
      <c r="L466" t="str">
        <f ca="1"/>
        <v>Ta</v>
      </c>
      <c r="M466" t="str">
        <f ca="1"/>
        <v>Tan</v>
      </c>
      <c r="N466" t="str">
        <f ca="1"/>
        <v>Tang</v>
      </c>
      <c r="O466" t="str">
        <f ca="1"/>
        <v>Tangr</v>
      </c>
      <c r="P466" t="str">
        <f ca="1"/>
        <v>Tangro</v>
      </c>
      <c r="Q466" t="str">
        <f ca="1"/>
        <v>Tangrow</v>
      </c>
      <c r="R466" t="str">
        <f ca="1"/>
        <v>Tangrowt</v>
      </c>
      <c r="S466" t="str">
        <f ca="1"/>
        <v>Tangrowth</v>
      </c>
    </row>
    <row r="467" spans="1:20" x14ac:dyDescent="0.35">
      <c r="A467" s="1" t="s">
        <v>524</v>
      </c>
      <c r="B467" cm="1">
        <f t="array" aca="1" ref="B467" ca="1">SUM(_xlfn.XLOOKUP(MID(A467,ROW(INDIRECT("1:" &amp; LEN(A467))),1),refrence!$M$2:$M$53,refrence!$N$2:$N$53,0,0))</f>
        <v>15</v>
      </c>
      <c r="C467">
        <f t="shared" si="7"/>
        <v>10</v>
      </c>
      <c r="K467" t="str" cm="1">
        <f t="array" aca="1" ref="K467:T467" ca="1">TRANSPOSE(LEFT(A467,ROW(INDIRECT("1:"&amp;LEN(A467)))))</f>
        <v>E</v>
      </c>
      <c r="L467" t="str">
        <f ca="1"/>
        <v>El</v>
      </c>
      <c r="M467" t="str">
        <f ca="1"/>
        <v>Ele</v>
      </c>
      <c r="N467" t="str">
        <f ca="1"/>
        <v>Elec</v>
      </c>
      <c r="O467" t="str">
        <f ca="1"/>
        <v>Elect</v>
      </c>
      <c r="P467" t="str">
        <f ca="1"/>
        <v>Electi</v>
      </c>
      <c r="Q467" t="str">
        <f ca="1"/>
        <v>Electiv</v>
      </c>
      <c r="R467" t="str">
        <f ca="1"/>
        <v>Electivi</v>
      </c>
      <c r="S467" t="str">
        <f ca="1"/>
        <v>Electivir</v>
      </c>
      <c r="T467" t="str">
        <f ca="1"/>
        <v>Electivire</v>
      </c>
    </row>
    <row r="468" spans="1:20" x14ac:dyDescent="0.35">
      <c r="A468" s="1" t="s">
        <v>525</v>
      </c>
      <c r="B468" cm="1">
        <f t="array" aca="1" ref="B468" ca="1">SUM(_xlfn.XLOOKUP(MID(A468,ROW(INDIRECT("1:" &amp; LEN(A468))),1),refrence!$M$2:$M$53,refrence!$N$2:$N$53,0,0))</f>
        <v>14</v>
      </c>
      <c r="C468">
        <f t="shared" si="7"/>
        <v>9</v>
      </c>
      <c r="K468" t="str" cm="1">
        <f t="array" aca="1" ref="K468:S468" ca="1">TRANSPOSE(LEFT(A468,ROW(INDIRECT("1:"&amp;LEN(A468)))))</f>
        <v>M</v>
      </c>
      <c r="L468" t="str">
        <f ca="1"/>
        <v>Ma</v>
      </c>
      <c r="M468" t="str">
        <f ca="1"/>
        <v>Mag</v>
      </c>
      <c r="N468" t="str">
        <f ca="1"/>
        <v>Magm</v>
      </c>
      <c r="O468" t="str">
        <f ca="1"/>
        <v>Magmo</v>
      </c>
      <c r="P468" t="str">
        <f ca="1"/>
        <v>Magmor</v>
      </c>
      <c r="Q468" t="str">
        <f ca="1"/>
        <v>Magmort</v>
      </c>
      <c r="R468" t="str">
        <f ca="1"/>
        <v>Magmorta</v>
      </c>
      <c r="S468" t="str">
        <f ca="1"/>
        <v>Magmortar</v>
      </c>
    </row>
    <row r="469" spans="1:20" x14ac:dyDescent="0.35">
      <c r="A469" s="1" t="s">
        <v>526</v>
      </c>
      <c r="B469" cm="1">
        <f t="array" aca="1" ref="B469" ca="1">SUM(_xlfn.XLOOKUP(MID(A469,ROW(INDIRECT("1:" &amp; LEN(A469))),1),refrence!$M$2:$M$53,refrence!$N$2:$N$53,0,0))</f>
        <v>13</v>
      </c>
      <c r="C469">
        <f t="shared" si="7"/>
        <v>8</v>
      </c>
      <c r="K469" t="str" cm="1">
        <f t="array" aca="1" ref="K469:R469" ca="1">TRANSPOSE(LEFT(A469,ROW(INDIRECT("1:"&amp;LEN(A469)))))</f>
        <v>T</v>
      </c>
      <c r="L469" t="str">
        <f ca="1"/>
        <v>To</v>
      </c>
      <c r="M469" t="str">
        <f ca="1"/>
        <v>Tog</v>
      </c>
      <c r="N469" t="str">
        <f ca="1"/>
        <v>Toge</v>
      </c>
      <c r="O469" t="str">
        <f ca="1"/>
        <v>Togek</v>
      </c>
      <c r="P469" t="str">
        <f ca="1"/>
        <v>Togeki</v>
      </c>
      <c r="Q469" t="str">
        <f ca="1"/>
        <v>Togekis</v>
      </c>
      <c r="R469" t="str">
        <f ca="1"/>
        <v>Togekiss</v>
      </c>
    </row>
    <row r="470" spans="1:20" x14ac:dyDescent="0.35">
      <c r="A470" s="1" t="s">
        <v>527</v>
      </c>
      <c r="B470" cm="1">
        <f t="array" aca="1" ref="B470" ca="1">SUM(_xlfn.XLOOKUP(MID(A470,ROW(INDIRECT("1:" &amp; LEN(A470))),1),refrence!$M$2:$M$53,refrence!$N$2:$N$53,0,0))</f>
        <v>13</v>
      </c>
      <c r="C470">
        <f t="shared" si="7"/>
        <v>7</v>
      </c>
      <c r="K470" t="str" cm="1">
        <f t="array" aca="1" ref="K470:Q470" ca="1">TRANSPOSE(LEFT(A470,ROW(INDIRECT("1:"&amp;LEN(A470)))))</f>
        <v>Y</v>
      </c>
      <c r="L470" t="str">
        <f ca="1"/>
        <v>Ya</v>
      </c>
      <c r="M470" t="str">
        <f ca="1"/>
        <v>Yan</v>
      </c>
      <c r="N470" t="str">
        <f ca="1"/>
        <v>Yanm</v>
      </c>
      <c r="O470" t="str">
        <f ca="1"/>
        <v>Yanme</v>
      </c>
      <c r="P470" t="str">
        <f ca="1"/>
        <v>Yanmeg</v>
      </c>
      <c r="Q470" t="str">
        <f ca="1"/>
        <v>Yanmega</v>
      </c>
    </row>
    <row r="471" spans="1:20" x14ac:dyDescent="0.35">
      <c r="A471" s="1" t="s">
        <v>528</v>
      </c>
      <c r="B471" cm="1">
        <f t="array" aca="1" ref="B471" ca="1">SUM(_xlfn.XLOOKUP(MID(A471,ROW(INDIRECT("1:" &amp; LEN(A471))),1),refrence!$M$2:$M$53,refrence!$N$2:$N$53,0,0))</f>
        <v>10</v>
      </c>
      <c r="C471">
        <f t="shared" si="7"/>
        <v>7</v>
      </c>
      <c r="K471" t="str" cm="1">
        <f t="array" aca="1" ref="K471:Q471" ca="1">TRANSPOSE(LEFT(A471,ROW(INDIRECT("1:"&amp;LEN(A471)))))</f>
        <v>L</v>
      </c>
      <c r="L471" t="str">
        <f ca="1"/>
        <v>Le</v>
      </c>
      <c r="M471" t="str">
        <f ca="1"/>
        <v>Lea</v>
      </c>
      <c r="N471" t="str">
        <f ca="1"/>
        <v>Leaf</v>
      </c>
      <c r="O471" t="str">
        <f ca="1"/>
        <v>Leafe</v>
      </c>
      <c r="P471" t="str">
        <f ca="1"/>
        <v>Leafeo</v>
      </c>
      <c r="Q471" t="str">
        <f ca="1"/>
        <v>Leafeon</v>
      </c>
    </row>
    <row r="472" spans="1:20" x14ac:dyDescent="0.35">
      <c r="A472" s="1" t="s">
        <v>529</v>
      </c>
      <c r="B472" cm="1">
        <f t="array" aca="1" ref="B472" ca="1">SUM(_xlfn.XLOOKUP(MID(A472,ROW(INDIRECT("1:" &amp; LEN(A472))),1),refrence!$M$2:$M$53,refrence!$N$2:$N$53,0,0))</f>
        <v>10</v>
      </c>
      <c r="C472">
        <f t="shared" si="7"/>
        <v>7</v>
      </c>
      <c r="K472" t="str" cm="1">
        <f t="array" aca="1" ref="K472:Q472" ca="1">TRANSPOSE(LEFT(A472,ROW(INDIRECT("1:"&amp;LEN(A472)))))</f>
        <v>G</v>
      </c>
      <c r="L472" t="str">
        <f ca="1"/>
        <v>Gl</v>
      </c>
      <c r="M472" t="str">
        <f ca="1"/>
        <v>Gla</v>
      </c>
      <c r="N472" t="str">
        <f ca="1"/>
        <v>Glac</v>
      </c>
      <c r="O472" t="str">
        <f ca="1"/>
        <v>Glace</v>
      </c>
      <c r="P472" t="str">
        <f ca="1"/>
        <v>Glaceo</v>
      </c>
      <c r="Q472" t="str">
        <f ca="1"/>
        <v>Glaceon</v>
      </c>
    </row>
    <row r="473" spans="1:20" x14ac:dyDescent="0.35">
      <c r="A473" s="1" t="s">
        <v>530</v>
      </c>
      <c r="B473" cm="1">
        <f t="array" aca="1" ref="B473" ca="1">SUM(_xlfn.XLOOKUP(MID(A473,ROW(INDIRECT("1:" &amp; LEN(A473))),1),refrence!$M$2:$M$53,refrence!$N$2:$N$53,0,0))</f>
        <v>10</v>
      </c>
      <c r="C473">
        <f t="shared" si="7"/>
        <v>7</v>
      </c>
      <c r="K473" t="str" cm="1">
        <f t="array" aca="1" ref="K473:Q473" ca="1">TRANSPOSE(LEFT(A473,ROW(INDIRECT("1:"&amp;LEN(A473)))))</f>
        <v>G</v>
      </c>
      <c r="L473" t="str">
        <f ca="1"/>
        <v>Gl</v>
      </c>
      <c r="M473" t="str">
        <f ca="1"/>
        <v>Gli</v>
      </c>
      <c r="N473" t="str">
        <f ca="1"/>
        <v>Glis</v>
      </c>
      <c r="O473" t="str">
        <f ca="1"/>
        <v>Glisc</v>
      </c>
      <c r="P473" t="str">
        <f ca="1"/>
        <v>Glisco</v>
      </c>
      <c r="Q473" t="str">
        <f ca="1"/>
        <v>Gliscor</v>
      </c>
    </row>
    <row r="474" spans="1:20" x14ac:dyDescent="0.35">
      <c r="A474" s="1" t="s">
        <v>531</v>
      </c>
      <c r="B474" cm="1">
        <f t="array" aca="1" ref="B474" ca="1">SUM(_xlfn.XLOOKUP(MID(A474,ROW(INDIRECT("1:" &amp; LEN(A474))),1),refrence!$M$2:$M$53,refrence!$N$2:$N$53,0,0))</f>
        <v>16</v>
      </c>
      <c r="C474">
        <f t="shared" si="7"/>
        <v>9</v>
      </c>
      <c r="K474" t="str" cm="1">
        <f t="array" aca="1" ref="K474:S474" ca="1">TRANSPOSE(LEFT(A474,ROW(INDIRECT("1:"&amp;LEN(A474)))))</f>
        <v>M</v>
      </c>
      <c r="L474" t="str">
        <f ca="1"/>
        <v>Ma</v>
      </c>
      <c r="M474" t="str">
        <f ca="1"/>
        <v>Mam</v>
      </c>
      <c r="N474" t="str">
        <f ca="1"/>
        <v>Mamo</v>
      </c>
      <c r="O474" t="str">
        <f ca="1"/>
        <v>Mamos</v>
      </c>
      <c r="P474" t="str">
        <f ca="1"/>
        <v>Mamosw</v>
      </c>
      <c r="Q474" t="str">
        <f ca="1"/>
        <v>Mamoswi</v>
      </c>
      <c r="R474" t="str">
        <f ca="1"/>
        <v>Mamoswin</v>
      </c>
      <c r="S474" t="str">
        <f ca="1"/>
        <v>Mamoswine</v>
      </c>
    </row>
    <row r="475" spans="1:20" x14ac:dyDescent="0.35">
      <c r="A475" s="1" t="s">
        <v>532</v>
      </c>
      <c r="B475" cm="1">
        <f t="array" aca="1" ref="B475" ca="1">SUM(_xlfn.XLOOKUP(MID(A475,ROW(INDIRECT("1:" &amp; LEN(A475))),1),refrence!$M$2:$M$53,refrence!$N$2:$N$53,0,0))</f>
        <v>23</v>
      </c>
      <c r="C475">
        <f t="shared" si="7"/>
        <v>9</v>
      </c>
      <c r="K475" t="str" cm="1">
        <f t="array" aca="1" ref="K475:S475" ca="1">TRANSPOSE(LEFT(A475,ROW(INDIRECT("1:"&amp;LEN(A475)))))</f>
        <v>P</v>
      </c>
      <c r="L475" t="str">
        <f ca="1"/>
        <v>Po</v>
      </c>
      <c r="M475" t="str">
        <f ca="1"/>
        <v>Por</v>
      </c>
      <c r="N475" t="str">
        <f ca="1"/>
        <v>Pory</v>
      </c>
      <c r="O475" t="str">
        <f ca="1"/>
        <v>Poryg</v>
      </c>
      <c r="P475" t="str">
        <f ca="1"/>
        <v>Porygo</v>
      </c>
      <c r="Q475" t="str">
        <f ca="1"/>
        <v>Porygon</v>
      </c>
      <c r="R475" t="str">
        <f ca="1"/>
        <v>Porygon-</v>
      </c>
      <c r="S475" t="str">
        <f ca="1"/>
        <v>Porygon-Z</v>
      </c>
    </row>
    <row r="476" spans="1:20" x14ac:dyDescent="0.35">
      <c r="A476" s="1" t="s">
        <v>533</v>
      </c>
      <c r="B476" cm="1">
        <f t="array" aca="1" ref="B476" ca="1">SUM(_xlfn.XLOOKUP(MID(A476,ROW(INDIRECT("1:" &amp; LEN(A476))),1),refrence!$M$2:$M$53,refrence!$N$2:$N$53,0,0))</f>
        <v>9</v>
      </c>
      <c r="C476">
        <f t="shared" si="7"/>
        <v>7</v>
      </c>
      <c r="K476" t="str" cm="1">
        <f t="array" aca="1" ref="K476:Q476" ca="1">TRANSPOSE(LEFT(A476,ROW(INDIRECT("1:"&amp;LEN(A476)))))</f>
        <v>G</v>
      </c>
      <c r="L476" t="str">
        <f ca="1"/>
        <v>Ga</v>
      </c>
      <c r="M476" t="str">
        <f ca="1"/>
        <v>Gal</v>
      </c>
      <c r="N476" t="str">
        <f ca="1"/>
        <v>Gall</v>
      </c>
      <c r="O476" t="str">
        <f ca="1"/>
        <v>Galla</v>
      </c>
      <c r="P476" t="str">
        <f ca="1"/>
        <v>Gallad</v>
      </c>
      <c r="Q476" t="str">
        <f ca="1"/>
        <v>Gallade</v>
      </c>
    </row>
    <row r="477" spans="1:20" x14ac:dyDescent="0.35">
      <c r="A477" s="1" t="s">
        <v>534</v>
      </c>
      <c r="B477" cm="1">
        <f t="array" aca="1" ref="B477" ca="1">SUM(_xlfn.XLOOKUP(MID(A477,ROW(INDIRECT("1:" &amp; LEN(A477))),1),refrence!$M$2:$M$53,refrence!$N$2:$N$53,0,0))</f>
        <v>15</v>
      </c>
      <c r="C477">
        <f t="shared" si="7"/>
        <v>9</v>
      </c>
      <c r="K477" t="str" cm="1">
        <f t="array" aca="1" ref="K477:S477" ca="1">TRANSPOSE(LEFT(A477,ROW(INDIRECT("1:"&amp;LEN(A477)))))</f>
        <v>P</v>
      </c>
      <c r="L477" t="str">
        <f ca="1"/>
        <v>Pr</v>
      </c>
      <c r="M477" t="str">
        <f ca="1"/>
        <v>Pro</v>
      </c>
      <c r="N477" t="str">
        <f ca="1"/>
        <v>Prob</v>
      </c>
      <c r="O477" t="str">
        <f ca="1"/>
        <v>Probo</v>
      </c>
      <c r="P477" t="str">
        <f ca="1"/>
        <v>Probop</v>
      </c>
      <c r="Q477" t="str">
        <f ca="1"/>
        <v>Probopa</v>
      </c>
      <c r="R477" t="str">
        <f ca="1"/>
        <v>Probopas</v>
      </c>
      <c r="S477" t="str">
        <f ca="1"/>
        <v>Probopass</v>
      </c>
    </row>
    <row r="478" spans="1:20" x14ac:dyDescent="0.35">
      <c r="A478" s="1" t="s">
        <v>535</v>
      </c>
      <c r="B478" cm="1">
        <f t="array" aca="1" ref="B478" ca="1">SUM(_xlfn.XLOOKUP(MID(A478,ROW(INDIRECT("1:" &amp; LEN(A478))),1),refrence!$M$2:$M$53,refrence!$N$2:$N$53,0,0))</f>
        <v>13</v>
      </c>
      <c r="C478">
        <f t="shared" si="7"/>
        <v>8</v>
      </c>
      <c r="K478" t="str" cm="1">
        <f t="array" aca="1" ref="K478:R478" ca="1">TRANSPOSE(LEFT(A478,ROW(INDIRECT("1:"&amp;LEN(A478)))))</f>
        <v>D</v>
      </c>
      <c r="L478" t="str">
        <f ca="1"/>
        <v>Du</v>
      </c>
      <c r="M478" t="str">
        <f ca="1"/>
        <v>Dus</v>
      </c>
      <c r="N478" t="str">
        <f ca="1"/>
        <v>Dusk</v>
      </c>
      <c r="O478" t="str">
        <f ca="1"/>
        <v>Duskn</v>
      </c>
      <c r="P478" t="str">
        <f ca="1"/>
        <v>Duskno</v>
      </c>
      <c r="Q478" t="str">
        <f ca="1"/>
        <v>Dusknoi</v>
      </c>
      <c r="R478" t="str">
        <f ca="1"/>
        <v>Dusknoir</v>
      </c>
    </row>
    <row r="479" spans="1:20" x14ac:dyDescent="0.35">
      <c r="A479" s="1" t="s">
        <v>536</v>
      </c>
      <c r="B479" cm="1">
        <f t="array" aca="1" ref="B479" ca="1">SUM(_xlfn.XLOOKUP(MID(A479,ROW(INDIRECT("1:" &amp; LEN(A479))),1),refrence!$M$2:$M$53,refrence!$N$2:$N$53,0,0))</f>
        <v>11</v>
      </c>
      <c r="C479">
        <f t="shared" si="7"/>
        <v>8</v>
      </c>
      <c r="K479" t="str" cm="1">
        <f t="array" aca="1" ref="K479:R479" ca="1">TRANSPOSE(LEFT(A479,ROW(INDIRECT("1:"&amp;LEN(A479)))))</f>
        <v>F</v>
      </c>
      <c r="L479" t="str">
        <f ca="1"/>
        <v>Fr</v>
      </c>
      <c r="M479" t="str">
        <f ca="1"/>
        <v>Fro</v>
      </c>
      <c r="N479" t="str">
        <f ca="1"/>
        <v>Fros</v>
      </c>
      <c r="O479" t="str">
        <f ca="1"/>
        <v>Frosl</v>
      </c>
      <c r="P479" t="str">
        <f ca="1"/>
        <v>Frosla</v>
      </c>
      <c r="Q479" t="str">
        <f ca="1"/>
        <v>Froslas</v>
      </c>
      <c r="R479" t="str">
        <f ca="1"/>
        <v>Froslass</v>
      </c>
    </row>
    <row r="480" spans="1:20" x14ac:dyDescent="0.35">
      <c r="A480" s="1" t="s">
        <v>537</v>
      </c>
      <c r="B480" cm="1">
        <f t="array" aca="1" ref="B480" ca="1">SUM(_xlfn.XLOOKUP(MID(A480,ROW(INDIRECT("1:" &amp; LEN(A480))),1),refrence!$M$2:$M$53,refrence!$N$2:$N$53,0,0))</f>
        <v>7</v>
      </c>
      <c r="C480">
        <f t="shared" si="7"/>
        <v>5</v>
      </c>
      <c r="K480" t="str" cm="1">
        <f t="array" aca="1" ref="K480:O480" ca="1">TRANSPOSE(LEFT(A480,ROW(INDIRECT("1:"&amp;LEN(A480)))))</f>
        <v>R</v>
      </c>
      <c r="L480" t="str">
        <f ca="1"/>
        <v>Ro</v>
      </c>
      <c r="M480" t="str">
        <f ca="1"/>
        <v>Rot</v>
      </c>
      <c r="N480" t="str">
        <f ca="1"/>
        <v>Roto</v>
      </c>
      <c r="O480" t="str">
        <f ca="1"/>
        <v>Rotom</v>
      </c>
    </row>
    <row r="481" spans="1:19" x14ac:dyDescent="0.35">
      <c r="A481" s="1" t="s">
        <v>538</v>
      </c>
      <c r="B481" cm="1">
        <f t="array" aca="1" ref="B481" ca="1">SUM(_xlfn.XLOOKUP(MID(A481,ROW(INDIRECT("1:" &amp; LEN(A481))),1),refrence!$M$2:$M$53,refrence!$N$2:$N$53,0,0))</f>
        <v>11</v>
      </c>
      <c r="C481">
        <f t="shared" si="7"/>
        <v>4</v>
      </c>
      <c r="K481" t="str" cm="1">
        <f t="array" aca="1" ref="K481:N481" ca="1">TRANSPOSE(LEFT(A481,ROW(INDIRECT("1:"&amp;LEN(A481)))))</f>
        <v>U</v>
      </c>
      <c r="L481" t="str">
        <f ca="1"/>
        <v>Ux</v>
      </c>
      <c r="M481" t="str">
        <f ca="1"/>
        <v>Uxi</v>
      </c>
      <c r="N481" t="str">
        <f ca="1"/>
        <v>Uxie</v>
      </c>
    </row>
    <row r="482" spans="1:19" x14ac:dyDescent="0.35">
      <c r="A482" s="1" t="s">
        <v>539</v>
      </c>
      <c r="B482" cm="1">
        <f t="array" aca="1" ref="B482" ca="1">SUM(_xlfn.XLOOKUP(MID(A482,ROW(INDIRECT("1:" &amp; LEN(A482))),1),refrence!$M$2:$M$53,refrence!$N$2:$N$53,0,0))</f>
        <v>11</v>
      </c>
      <c r="C482">
        <f t="shared" si="7"/>
        <v>7</v>
      </c>
      <c r="K482" t="str" cm="1">
        <f t="array" aca="1" ref="K482:Q482" ca="1">TRANSPOSE(LEFT(A482,ROW(INDIRECT("1:"&amp;LEN(A482)))))</f>
        <v>M</v>
      </c>
      <c r="L482" t="str">
        <f ca="1"/>
        <v>Me</v>
      </c>
      <c r="M482" t="str">
        <f ca="1"/>
        <v>Mes</v>
      </c>
      <c r="N482" t="str">
        <f ca="1"/>
        <v>Mesp</v>
      </c>
      <c r="O482" t="str">
        <f ca="1"/>
        <v>Mespr</v>
      </c>
      <c r="P482" t="str">
        <f ca="1"/>
        <v>Mespri</v>
      </c>
      <c r="Q482" t="str">
        <f ca="1"/>
        <v>Mesprit</v>
      </c>
    </row>
    <row r="483" spans="1:19" x14ac:dyDescent="0.35">
      <c r="A483" s="1" t="s">
        <v>540</v>
      </c>
      <c r="B483" cm="1">
        <f t="array" aca="1" ref="B483" ca="1">SUM(_xlfn.XLOOKUP(MID(A483,ROW(INDIRECT("1:" &amp; LEN(A483))),1),refrence!$M$2:$M$53,refrence!$N$2:$N$53,0,0))</f>
        <v>17</v>
      </c>
      <c r="C483">
        <f t="shared" si="7"/>
        <v>5</v>
      </c>
      <c r="K483" t="str" cm="1">
        <f t="array" aca="1" ref="K483:O483" ca="1">TRANSPOSE(LEFT(A483,ROW(INDIRECT("1:"&amp;LEN(A483)))))</f>
        <v>A</v>
      </c>
      <c r="L483" t="str">
        <f ca="1"/>
        <v>Az</v>
      </c>
      <c r="M483" t="str">
        <f ca="1"/>
        <v>Aze</v>
      </c>
      <c r="N483" t="str">
        <f ca="1"/>
        <v>Azel</v>
      </c>
      <c r="O483" t="str">
        <f ca="1"/>
        <v>Azelf</v>
      </c>
    </row>
    <row r="484" spans="1:19" x14ac:dyDescent="0.35">
      <c r="A484" s="1" t="s">
        <v>541</v>
      </c>
      <c r="B484" cm="1">
        <f t="array" aca="1" ref="B484" ca="1">SUM(_xlfn.XLOOKUP(MID(A484,ROW(INDIRECT("1:" &amp; LEN(A484))),1),refrence!$M$2:$M$53,refrence!$N$2:$N$53,0,0))</f>
        <v>8</v>
      </c>
      <c r="C484">
        <f t="shared" si="7"/>
        <v>6</v>
      </c>
      <c r="K484" t="str" cm="1">
        <f t="array" aca="1" ref="K484:P484" ca="1">TRANSPOSE(LEFT(A484,ROW(INDIRECT("1:"&amp;LEN(A484)))))</f>
        <v>D</v>
      </c>
      <c r="L484" t="str">
        <f ca="1"/>
        <v>Di</v>
      </c>
      <c r="M484" t="str">
        <f ca="1"/>
        <v>Dia</v>
      </c>
      <c r="N484" t="str">
        <f ca="1"/>
        <v>Dial</v>
      </c>
      <c r="O484" t="str">
        <f ca="1"/>
        <v>Dialg</v>
      </c>
      <c r="P484" t="str">
        <f ca="1"/>
        <v>Dialga</v>
      </c>
    </row>
    <row r="485" spans="1:19" x14ac:dyDescent="0.35">
      <c r="A485" s="1" t="s">
        <v>542</v>
      </c>
      <c r="B485" cm="1">
        <f t="array" aca="1" ref="B485" ca="1">SUM(_xlfn.XLOOKUP(MID(A485,ROW(INDIRECT("1:" &amp; LEN(A485))),1),refrence!$M$2:$M$53,refrence!$N$2:$N$53,0,0))</f>
        <v>12</v>
      </c>
      <c r="C485">
        <f t="shared" si="7"/>
        <v>6</v>
      </c>
      <c r="K485" t="str" cm="1">
        <f t="array" aca="1" ref="K485:P485" ca="1">TRANSPOSE(LEFT(A485,ROW(INDIRECT("1:"&amp;LEN(A485)))))</f>
        <v>P</v>
      </c>
      <c r="L485" t="str">
        <f ca="1"/>
        <v>Pa</v>
      </c>
      <c r="M485" t="str">
        <f ca="1"/>
        <v>Pal</v>
      </c>
      <c r="N485" t="str">
        <f ca="1"/>
        <v>Palk</v>
      </c>
      <c r="O485" t="str">
        <f ca="1"/>
        <v>Palki</v>
      </c>
      <c r="P485" t="str">
        <f ca="1"/>
        <v>Palkia</v>
      </c>
    </row>
    <row r="486" spans="1:19" x14ac:dyDescent="0.35">
      <c r="A486" s="1" t="s">
        <v>543</v>
      </c>
      <c r="B486" cm="1">
        <f t="array" aca="1" ref="B486" ca="1">SUM(_xlfn.XLOOKUP(MID(A486,ROW(INDIRECT("1:" &amp; LEN(A486))),1),refrence!$M$2:$M$53,refrence!$N$2:$N$53,0,0))</f>
        <v>10</v>
      </c>
      <c r="C486">
        <f t="shared" si="7"/>
        <v>7</v>
      </c>
      <c r="K486" t="str" cm="1">
        <f t="array" aca="1" ref="K486:Q486" ca="1">TRANSPOSE(LEFT(A486,ROW(INDIRECT("1:"&amp;LEN(A486)))))</f>
        <v>H</v>
      </c>
      <c r="L486" t="str">
        <f ca="1"/>
        <v>He</v>
      </c>
      <c r="M486" t="str">
        <f ca="1"/>
        <v>Hea</v>
      </c>
      <c r="N486" t="str">
        <f ca="1"/>
        <v>Heat</v>
      </c>
      <c r="O486" t="str">
        <f ca="1"/>
        <v>Heatr</v>
      </c>
      <c r="P486" t="str">
        <f ca="1"/>
        <v>Heatra</v>
      </c>
      <c r="Q486" t="str">
        <f ca="1"/>
        <v>Heatran</v>
      </c>
    </row>
    <row r="487" spans="1:19" x14ac:dyDescent="0.35">
      <c r="A487" s="1" t="s">
        <v>544</v>
      </c>
      <c r="B487" cm="1">
        <f t="array" aca="1" ref="B487" ca="1">SUM(_xlfn.XLOOKUP(MID(A487,ROW(INDIRECT("1:" &amp; LEN(A487))),1),refrence!$M$2:$M$53,refrence!$N$2:$N$53,0,0))</f>
        <v>12</v>
      </c>
      <c r="C487">
        <f t="shared" si="7"/>
        <v>9</v>
      </c>
      <c r="K487" t="str" cm="1">
        <f t="array" aca="1" ref="K487:S487" ca="1">TRANSPOSE(LEFT(A487,ROW(INDIRECT("1:"&amp;LEN(A487)))))</f>
        <v>R</v>
      </c>
      <c r="L487" t="str">
        <f ca="1"/>
        <v>Re</v>
      </c>
      <c r="M487" t="str">
        <f ca="1"/>
        <v>Reg</v>
      </c>
      <c r="N487" t="str">
        <f ca="1"/>
        <v>Regi</v>
      </c>
      <c r="O487" t="str">
        <f ca="1"/>
        <v>Regig</v>
      </c>
      <c r="P487" t="str">
        <f ca="1"/>
        <v>Regigi</v>
      </c>
      <c r="Q487" t="str">
        <f ca="1"/>
        <v>Regigig</v>
      </c>
      <c r="R487" t="str">
        <f ca="1"/>
        <v>Regigiga</v>
      </c>
      <c r="S487" t="str">
        <f ca="1"/>
        <v>Regigigas</v>
      </c>
    </row>
    <row r="488" spans="1:19" x14ac:dyDescent="0.35">
      <c r="A488" s="1" t="s">
        <v>545</v>
      </c>
      <c r="B488" cm="1">
        <f t="array" aca="1" ref="B488" ca="1">SUM(_xlfn.XLOOKUP(MID(A488,ROW(INDIRECT("1:" &amp; LEN(A488))),1),refrence!$M$2:$M$53,refrence!$N$2:$N$53,0,0))</f>
        <v>9</v>
      </c>
      <c r="C488">
        <f t="shared" si="7"/>
        <v>8</v>
      </c>
      <c r="K488" t="str" cm="1">
        <f t="array" aca="1" ref="K488:R488" ca="1">TRANSPOSE(LEFT(A488,ROW(INDIRECT("1:"&amp;LEN(A488)))))</f>
        <v>G</v>
      </c>
      <c r="L488" t="str">
        <f ca="1"/>
        <v>Gi</v>
      </c>
      <c r="M488" t="str">
        <f ca="1"/>
        <v>Gir</v>
      </c>
      <c r="N488" t="str">
        <f ca="1"/>
        <v>Gira</v>
      </c>
      <c r="O488" t="str">
        <f ca="1"/>
        <v>Girat</v>
      </c>
      <c r="P488" t="str">
        <f ca="1"/>
        <v>Girati</v>
      </c>
      <c r="Q488" t="str">
        <f ca="1"/>
        <v>Giratin</v>
      </c>
      <c r="R488" t="str">
        <f ca="1"/>
        <v>Giratina</v>
      </c>
    </row>
    <row r="489" spans="1:19" x14ac:dyDescent="0.35">
      <c r="A489" s="1" t="s">
        <v>546</v>
      </c>
      <c r="B489" cm="1">
        <f t="array" aca="1" ref="B489" ca="1">SUM(_xlfn.XLOOKUP(MID(A489,ROW(INDIRECT("1:" &amp; LEN(A489))),1),refrence!$M$2:$M$53,refrence!$N$2:$N$53,0,0))</f>
        <v>11</v>
      </c>
      <c r="C489">
        <f t="shared" si="7"/>
        <v>9</v>
      </c>
      <c r="K489" t="str" cm="1">
        <f t="array" aca="1" ref="K489:S489" ca="1">TRANSPOSE(LEFT(A489,ROW(INDIRECT("1:"&amp;LEN(A489)))))</f>
        <v>C</v>
      </c>
      <c r="L489" t="str">
        <f ca="1"/>
        <v>Cr</v>
      </c>
      <c r="M489" t="str">
        <f ca="1"/>
        <v>Cre</v>
      </c>
      <c r="N489" t="str">
        <f ca="1"/>
        <v>Cres</v>
      </c>
      <c r="O489" t="str">
        <f ca="1"/>
        <v>Cress</v>
      </c>
      <c r="P489" t="str">
        <f ca="1"/>
        <v>Cresse</v>
      </c>
      <c r="Q489" t="str">
        <f ca="1"/>
        <v>Cressel</v>
      </c>
      <c r="R489" t="str">
        <f ca="1"/>
        <v>Cresseli</v>
      </c>
      <c r="S489" t="str">
        <f ca="1"/>
        <v>Cresselia</v>
      </c>
    </row>
    <row r="490" spans="1:19" x14ac:dyDescent="0.35">
      <c r="A490" s="1" t="s">
        <v>547</v>
      </c>
      <c r="B490" cm="1">
        <f t="array" aca="1" ref="B490" ca="1">SUM(_xlfn.XLOOKUP(MID(A490,ROW(INDIRECT("1:" &amp; LEN(A490))),1),refrence!$M$2:$M$53,refrence!$N$2:$N$53,0,0))</f>
        <v>11</v>
      </c>
      <c r="C490">
        <f t="shared" si="7"/>
        <v>6</v>
      </c>
      <c r="K490" t="str" cm="1">
        <f t="array" aca="1" ref="K490:P490" ca="1">TRANSPOSE(LEFT(A490,ROW(INDIRECT("1:"&amp;LEN(A490)))))</f>
        <v>P</v>
      </c>
      <c r="L490" t="str">
        <f ca="1"/>
        <v>Ph</v>
      </c>
      <c r="M490" t="str">
        <f ca="1"/>
        <v>Phi</v>
      </c>
      <c r="N490" t="str">
        <f ca="1"/>
        <v>Phio</v>
      </c>
      <c r="O490" t="str">
        <f ca="1"/>
        <v>Phion</v>
      </c>
      <c r="P490" t="str">
        <f ca="1"/>
        <v>Phione</v>
      </c>
    </row>
    <row r="491" spans="1:19" x14ac:dyDescent="0.35">
      <c r="A491" s="1" t="s">
        <v>548</v>
      </c>
      <c r="B491" cm="1">
        <f t="array" aca="1" ref="B491" ca="1">SUM(_xlfn.XLOOKUP(MID(A491,ROW(INDIRECT("1:" &amp; LEN(A491))),1),refrence!$M$2:$M$53,refrence!$N$2:$N$53,0,0))</f>
        <v>17</v>
      </c>
      <c r="C491">
        <f t="shared" si="7"/>
        <v>7</v>
      </c>
      <c r="K491" t="str" cm="1">
        <f t="array" aca="1" ref="K491:Q491" ca="1">TRANSPOSE(LEFT(A491,ROW(INDIRECT("1:"&amp;LEN(A491)))))</f>
        <v>M</v>
      </c>
      <c r="L491" t="str">
        <f ca="1"/>
        <v>Ma</v>
      </c>
      <c r="M491" t="str">
        <f ca="1"/>
        <v>Man</v>
      </c>
      <c r="N491" t="str">
        <f ca="1"/>
        <v>Mana</v>
      </c>
      <c r="O491" t="str">
        <f ca="1"/>
        <v>Manap</v>
      </c>
      <c r="P491" t="str">
        <f ca="1"/>
        <v>Manaph</v>
      </c>
      <c r="Q491" t="str">
        <f ca="1"/>
        <v>Manaphy</v>
      </c>
    </row>
    <row r="492" spans="1:19" x14ac:dyDescent="0.35">
      <c r="A492" s="1" t="s">
        <v>549</v>
      </c>
      <c r="B492" cm="1">
        <f t="array" aca="1" ref="B492" ca="1">SUM(_xlfn.XLOOKUP(MID(A492,ROW(INDIRECT("1:" &amp; LEN(A492))),1),refrence!$M$2:$M$53,refrence!$N$2:$N$53,0,0))</f>
        <v>12</v>
      </c>
      <c r="C492">
        <f t="shared" si="7"/>
        <v>7</v>
      </c>
      <c r="K492" t="str" cm="1">
        <f t="array" aca="1" ref="K492:Q492" ca="1">TRANSPOSE(LEFT(A492,ROW(INDIRECT("1:"&amp;LEN(A492)))))</f>
        <v>D</v>
      </c>
      <c r="L492" t="str">
        <f ca="1"/>
        <v>Da</v>
      </c>
      <c r="M492" t="str">
        <f ca="1"/>
        <v>Dar</v>
      </c>
      <c r="N492" t="str">
        <f ca="1"/>
        <v>Dark</v>
      </c>
      <c r="O492" t="str">
        <f ca="1"/>
        <v>Darkr</v>
      </c>
      <c r="P492" t="str">
        <f ca="1"/>
        <v>Darkra</v>
      </c>
      <c r="Q492" t="str">
        <f ca="1"/>
        <v>Darkrai</v>
      </c>
    </row>
    <row r="493" spans="1:19" x14ac:dyDescent="0.35">
      <c r="A493" s="1" t="s">
        <v>550</v>
      </c>
      <c r="B493" cm="1">
        <f t="array" aca="1" ref="B493" ca="1">SUM(_xlfn.XLOOKUP(MID(A493,ROW(INDIRECT("1:" &amp; LEN(A493))),1),refrence!$M$2:$M$53,refrence!$N$2:$N$53,0,0))</f>
        <v>15</v>
      </c>
      <c r="C493">
        <f t="shared" si="7"/>
        <v>7</v>
      </c>
      <c r="K493" t="str" cm="1">
        <f t="array" aca="1" ref="K493:Q493" ca="1">TRANSPOSE(LEFT(A493,ROW(INDIRECT("1:"&amp;LEN(A493)))))</f>
        <v>S</v>
      </c>
      <c r="L493" t="str">
        <f ca="1"/>
        <v>Sh</v>
      </c>
      <c r="M493" t="str">
        <f ca="1"/>
        <v>Sha</v>
      </c>
      <c r="N493" t="str">
        <f ca="1"/>
        <v>Shay</v>
      </c>
      <c r="O493" t="str">
        <f ca="1"/>
        <v>Shaym</v>
      </c>
      <c r="P493" t="str">
        <f ca="1"/>
        <v>Shaymi</v>
      </c>
      <c r="Q493" t="str">
        <f ca="1"/>
        <v>Shaymin</v>
      </c>
    </row>
    <row r="494" spans="1:19" x14ac:dyDescent="0.35">
      <c r="A494" s="1" t="s">
        <v>551</v>
      </c>
      <c r="B494" cm="1">
        <f t="array" aca="1" ref="B494" ca="1">SUM(_xlfn.XLOOKUP(MID(A494,ROW(INDIRECT("1:" &amp; LEN(A494))),1),refrence!$M$2:$M$53,refrence!$N$2:$N$53,0,0))</f>
        <v>8</v>
      </c>
      <c r="C494">
        <f t="shared" si="7"/>
        <v>6</v>
      </c>
      <c r="K494" t="str" cm="1">
        <f t="array" aca="1" ref="K494:P494" ca="1">TRANSPOSE(LEFT(A494,ROW(INDIRECT("1:"&amp;LEN(A494)))))</f>
        <v>A</v>
      </c>
      <c r="L494" t="str">
        <f ca="1"/>
        <v>Ar</v>
      </c>
      <c r="M494" t="str">
        <f ca="1"/>
        <v>Arc</v>
      </c>
      <c r="N494" t="str">
        <f ca="1"/>
        <v>Arce</v>
      </c>
      <c r="O494" t="str">
        <f ca="1"/>
        <v>Arceu</v>
      </c>
      <c r="P494" t="str">
        <f ca="1"/>
        <v>Arceus</v>
      </c>
    </row>
    <row r="495" spans="1:19" x14ac:dyDescent="0.35">
      <c r="A495" s="1" t="s">
        <v>552</v>
      </c>
      <c r="B495" cm="1">
        <f t="array" aca="1" ref="B495" ca="1">SUM(_xlfn.XLOOKUP(MID(A495,ROW(INDIRECT("1:" &amp; LEN(A495))),1),refrence!$M$2:$M$53,refrence!$N$2:$N$53,0,0))</f>
        <v>12</v>
      </c>
      <c r="C495">
        <f t="shared" si="7"/>
        <v>7</v>
      </c>
      <c r="K495" t="str" cm="1">
        <f t="array" aca="1" ref="K495:Q495" ca="1">TRANSPOSE(LEFT(A495,ROW(INDIRECT("1:"&amp;LEN(A495)))))</f>
        <v>V</v>
      </c>
      <c r="L495" t="str">
        <f ca="1"/>
        <v>Vi</v>
      </c>
      <c r="M495" t="str">
        <f ca="1"/>
        <v>Vic</v>
      </c>
      <c r="N495" t="str">
        <f ca="1"/>
        <v>Vict</v>
      </c>
      <c r="O495" t="str">
        <f ca="1"/>
        <v>Victi</v>
      </c>
      <c r="P495" t="str">
        <f ca="1"/>
        <v>Victin</v>
      </c>
      <c r="Q495" t="str">
        <f ca="1"/>
        <v>Victini</v>
      </c>
    </row>
    <row r="496" spans="1:19" x14ac:dyDescent="0.35">
      <c r="A496" s="1" t="s">
        <v>553</v>
      </c>
      <c r="B496" cm="1">
        <f t="array" aca="1" ref="B496" ca="1">SUM(_xlfn.XLOOKUP(MID(A496,ROW(INDIRECT("1:" &amp; LEN(A496))),1),refrence!$M$2:$M$53,refrence!$N$2:$N$53,0,0))</f>
        <v>11</v>
      </c>
      <c r="C496">
        <f t="shared" si="7"/>
        <v>5</v>
      </c>
      <c r="K496" t="str" cm="1">
        <f t="array" aca="1" ref="K496:O496" ca="1">TRANSPOSE(LEFT(A496,ROW(INDIRECT("1:"&amp;LEN(A496)))))</f>
        <v>S</v>
      </c>
      <c r="L496" t="str">
        <f ca="1"/>
        <v>Sn</v>
      </c>
      <c r="M496" t="str">
        <f ca="1"/>
        <v>Sni</v>
      </c>
      <c r="N496" t="str">
        <f ca="1"/>
        <v>Sniv</v>
      </c>
      <c r="O496" t="str">
        <f ca="1"/>
        <v>Snivy</v>
      </c>
    </row>
    <row r="497" spans="1:19" x14ac:dyDescent="0.35">
      <c r="A497" s="1" t="s">
        <v>554</v>
      </c>
      <c r="B497" cm="1">
        <f t="array" aca="1" ref="B497" ca="1">SUM(_xlfn.XLOOKUP(MID(A497,ROW(INDIRECT("1:" &amp; LEN(A497))),1),refrence!$M$2:$M$53,refrence!$N$2:$N$53,0,0))</f>
        <v>10</v>
      </c>
      <c r="C497">
        <f t="shared" si="7"/>
        <v>7</v>
      </c>
      <c r="K497" t="str" cm="1">
        <f t="array" aca="1" ref="K497:Q497" ca="1">TRANSPOSE(LEFT(A497,ROW(INDIRECT("1:"&amp;LEN(A497)))))</f>
        <v>S</v>
      </c>
      <c r="L497" t="str">
        <f ca="1"/>
        <v>Se</v>
      </c>
      <c r="M497" t="str">
        <f ca="1"/>
        <v>Ser</v>
      </c>
      <c r="N497" t="str">
        <f ca="1"/>
        <v>Serv</v>
      </c>
      <c r="O497" t="str">
        <f ca="1"/>
        <v>Servi</v>
      </c>
      <c r="P497" t="str">
        <f ca="1"/>
        <v>Servin</v>
      </c>
      <c r="Q497" t="str">
        <f ca="1"/>
        <v>Servine</v>
      </c>
    </row>
    <row r="498" spans="1:19" x14ac:dyDescent="0.35">
      <c r="A498" s="1" t="s">
        <v>555</v>
      </c>
      <c r="B498" cm="1">
        <f t="array" aca="1" ref="B498" ca="1">SUM(_xlfn.XLOOKUP(MID(A498,ROW(INDIRECT("1:" &amp; LEN(A498))),1),refrence!$M$2:$M$53,refrence!$N$2:$N$53,0,0))</f>
        <v>11</v>
      </c>
      <c r="C498">
        <f t="shared" si="7"/>
        <v>9</v>
      </c>
      <c r="K498" t="str" cm="1">
        <f t="array" aca="1" ref="K498:S498" ca="1">TRANSPOSE(LEFT(A498,ROW(INDIRECT("1:"&amp;LEN(A498)))))</f>
        <v>S</v>
      </c>
      <c r="L498" t="str">
        <f ca="1"/>
        <v>Se</v>
      </c>
      <c r="M498" t="str">
        <f ca="1"/>
        <v>Ser</v>
      </c>
      <c r="N498" t="str">
        <f ca="1"/>
        <v>Serp</v>
      </c>
      <c r="O498" t="str">
        <f ca="1"/>
        <v>Serpe</v>
      </c>
      <c r="P498" t="str">
        <f ca="1"/>
        <v>Serper</v>
      </c>
      <c r="Q498" t="str">
        <f ca="1"/>
        <v>Serperi</v>
      </c>
      <c r="R498" t="str">
        <f ca="1"/>
        <v>Serperio</v>
      </c>
      <c r="S498" t="str">
        <f ca="1"/>
        <v>Serperior</v>
      </c>
    </row>
    <row r="499" spans="1:19" x14ac:dyDescent="0.35">
      <c r="A499" s="1" t="s">
        <v>556</v>
      </c>
      <c r="B499" cm="1">
        <f t="array" aca="1" ref="B499" ca="1">SUM(_xlfn.XLOOKUP(MID(A499,ROW(INDIRECT("1:" &amp; LEN(A499))),1),refrence!$M$2:$M$53,refrence!$N$2:$N$53,0,0))</f>
        <v>8</v>
      </c>
      <c r="C499">
        <f t="shared" si="7"/>
        <v>5</v>
      </c>
      <c r="K499" t="str" cm="1">
        <f t="array" aca="1" ref="K499:O499" ca="1">TRANSPOSE(LEFT(A499,ROW(INDIRECT("1:"&amp;LEN(A499)))))</f>
        <v>T</v>
      </c>
      <c r="L499" t="str">
        <f ca="1"/>
        <v>Te</v>
      </c>
      <c r="M499" t="str">
        <f ca="1"/>
        <v>Tep</v>
      </c>
      <c r="N499" t="str">
        <f ca="1"/>
        <v>Tepi</v>
      </c>
      <c r="O499" t="str">
        <f ca="1"/>
        <v>Tepig</v>
      </c>
    </row>
    <row r="500" spans="1:19" x14ac:dyDescent="0.35">
      <c r="A500" s="1" t="s">
        <v>557</v>
      </c>
      <c r="B500" cm="1">
        <f t="array" aca="1" ref="B500" ca="1">SUM(_xlfn.XLOOKUP(MID(A500,ROW(INDIRECT("1:" &amp; LEN(A500))),1),refrence!$M$2:$M$53,refrence!$N$2:$N$53,0,0))</f>
        <v>10</v>
      </c>
      <c r="C500">
        <f t="shared" si="7"/>
        <v>7</v>
      </c>
      <c r="K500" t="str" cm="1">
        <f t="array" aca="1" ref="K500:Q500" ca="1">TRANSPOSE(LEFT(A500,ROW(INDIRECT("1:"&amp;LEN(A500)))))</f>
        <v>P</v>
      </c>
      <c r="L500" t="str">
        <f ca="1"/>
        <v>Pi</v>
      </c>
      <c r="M500" t="str">
        <f ca="1"/>
        <v>Pig</v>
      </c>
      <c r="N500" t="str">
        <f ca="1"/>
        <v>Pign</v>
      </c>
      <c r="O500" t="str">
        <f ca="1"/>
        <v>Pigni</v>
      </c>
      <c r="P500" t="str">
        <f ca="1"/>
        <v>Pignit</v>
      </c>
      <c r="Q500" t="str">
        <f ca="1"/>
        <v>Pignite</v>
      </c>
    </row>
    <row r="501" spans="1:19" x14ac:dyDescent="0.35">
      <c r="A501" s="1" t="s">
        <v>558</v>
      </c>
      <c r="B501" cm="1">
        <f t="array" aca="1" ref="B501" ca="1">SUM(_xlfn.XLOOKUP(MID(A501,ROW(INDIRECT("1:" &amp; LEN(A501))),1),refrence!$M$2:$M$53,refrence!$N$2:$N$53,0,0))</f>
        <v>10</v>
      </c>
      <c r="C501">
        <f t="shared" si="7"/>
        <v>6</v>
      </c>
      <c r="K501" t="str" cm="1">
        <f t="array" aca="1" ref="K501:P501" ca="1">TRANSPOSE(LEFT(A501,ROW(INDIRECT("1:"&amp;LEN(A501)))))</f>
        <v>E</v>
      </c>
      <c r="L501" t="str">
        <f ca="1"/>
        <v>Em</v>
      </c>
      <c r="M501" t="str">
        <f ca="1"/>
        <v>Emb</v>
      </c>
      <c r="N501" t="str">
        <f ca="1"/>
        <v>Embo</v>
      </c>
      <c r="O501" t="str">
        <f ca="1"/>
        <v>Emboa</v>
      </c>
      <c r="P501" t="str">
        <f ca="1"/>
        <v>Emboar</v>
      </c>
    </row>
    <row r="502" spans="1:19" x14ac:dyDescent="0.35">
      <c r="A502" s="1" t="s">
        <v>559</v>
      </c>
      <c r="B502" cm="1">
        <f t="array" aca="1" ref="B502" ca="1">SUM(_xlfn.XLOOKUP(MID(A502,ROW(INDIRECT("1:" &amp; LEN(A502))),1),refrence!$M$2:$M$53,refrence!$N$2:$N$53,0,0))</f>
        <v>14</v>
      </c>
      <c r="C502">
        <f t="shared" si="7"/>
        <v>8</v>
      </c>
      <c r="K502" t="str" cm="1">
        <f t="array" aca="1" ref="K502:R502" ca="1">TRANSPOSE(LEFT(A502,ROW(INDIRECT("1:"&amp;LEN(A502)))))</f>
        <v>O</v>
      </c>
      <c r="L502" t="str">
        <f ca="1"/>
        <v>Os</v>
      </c>
      <c r="M502" t="str">
        <f ca="1"/>
        <v>Osh</v>
      </c>
      <c r="N502" t="str">
        <f ca="1"/>
        <v>Osha</v>
      </c>
      <c r="O502" t="str">
        <f ca="1"/>
        <v>Oshaw</v>
      </c>
      <c r="P502" t="str">
        <f ca="1"/>
        <v>Oshawo</v>
      </c>
      <c r="Q502" t="str">
        <f ca="1"/>
        <v>Oshawot</v>
      </c>
      <c r="R502" t="str">
        <f ca="1"/>
        <v>Oshawott</v>
      </c>
    </row>
    <row r="503" spans="1:19" x14ac:dyDescent="0.35">
      <c r="A503" s="1" t="s">
        <v>560</v>
      </c>
      <c r="B503" cm="1">
        <f t="array" aca="1" ref="B503" ca="1">SUM(_xlfn.XLOOKUP(MID(A503,ROW(INDIRECT("1:" &amp; LEN(A503))),1),refrence!$M$2:$M$53,refrence!$N$2:$N$53,0,0))</f>
        <v>10</v>
      </c>
      <c r="C503">
        <f t="shared" si="7"/>
        <v>6</v>
      </c>
      <c r="K503" t="str" cm="1">
        <f t="array" aca="1" ref="K503:P503" ca="1">TRANSPOSE(LEFT(A503,ROW(INDIRECT("1:"&amp;LEN(A503)))))</f>
        <v>D</v>
      </c>
      <c r="L503" t="str">
        <f ca="1"/>
        <v>De</v>
      </c>
      <c r="M503" t="str">
        <f ca="1"/>
        <v>Dew</v>
      </c>
      <c r="N503" t="str">
        <f ca="1"/>
        <v>Dewo</v>
      </c>
      <c r="O503" t="str">
        <f ca="1"/>
        <v>Dewot</v>
      </c>
      <c r="P503" t="str">
        <f ca="1"/>
        <v>Dewott</v>
      </c>
    </row>
    <row r="504" spans="1:19" x14ac:dyDescent="0.35">
      <c r="A504" s="1" t="s">
        <v>561</v>
      </c>
      <c r="B504" cm="1">
        <f t="array" aca="1" ref="B504" ca="1">SUM(_xlfn.XLOOKUP(MID(A504,ROW(INDIRECT("1:" &amp; LEN(A504))),1),refrence!$M$2:$M$53,refrence!$N$2:$N$53,0,0))</f>
        <v>10</v>
      </c>
      <c r="C504">
        <f t="shared" si="7"/>
        <v>8</v>
      </c>
      <c r="K504" t="str" cm="1">
        <f t="array" aca="1" ref="K504:R504" ca="1">TRANSPOSE(LEFT(A504,ROW(INDIRECT("1:"&amp;LEN(A504)))))</f>
        <v>S</v>
      </c>
      <c r="L504" t="str">
        <f ca="1"/>
        <v>Sa</v>
      </c>
      <c r="M504" t="str">
        <f ca="1"/>
        <v>Sam</v>
      </c>
      <c r="N504" t="str">
        <f ca="1"/>
        <v>Samu</v>
      </c>
      <c r="O504" t="str">
        <f ca="1"/>
        <v>Samur</v>
      </c>
      <c r="P504" t="str">
        <f ca="1"/>
        <v>Samuro</v>
      </c>
      <c r="Q504" t="str">
        <f ca="1"/>
        <v>Samurot</v>
      </c>
      <c r="R504" t="str">
        <f ca="1"/>
        <v>Samurott</v>
      </c>
    </row>
    <row r="505" spans="1:19" x14ac:dyDescent="0.35">
      <c r="A505" s="1" t="s">
        <v>562</v>
      </c>
      <c r="B505" cm="1">
        <f t="array" aca="1" ref="B505" ca="1">SUM(_xlfn.XLOOKUP(MID(A505,ROW(INDIRECT("1:" &amp; LEN(A505))),1),refrence!$M$2:$M$53,refrence!$N$2:$N$53,0,0))</f>
        <v>8</v>
      </c>
      <c r="C505">
        <f t="shared" si="7"/>
        <v>6</v>
      </c>
      <c r="K505" t="str" cm="1">
        <f t="array" aca="1" ref="K505:P505" ca="1">TRANSPOSE(LEFT(A505,ROW(INDIRECT("1:"&amp;LEN(A505)))))</f>
        <v>P</v>
      </c>
      <c r="L505" t="str">
        <f ca="1"/>
        <v>Pa</v>
      </c>
      <c r="M505" t="str">
        <f ca="1"/>
        <v>Pat</v>
      </c>
      <c r="N505" t="str">
        <f ca="1"/>
        <v>Patr</v>
      </c>
      <c r="O505" t="str">
        <f ca="1"/>
        <v>Patra</v>
      </c>
      <c r="P505" t="str">
        <f ca="1"/>
        <v>Patrat</v>
      </c>
    </row>
    <row r="506" spans="1:19" x14ac:dyDescent="0.35">
      <c r="A506" s="1" t="s">
        <v>563</v>
      </c>
      <c r="B506" cm="1">
        <f t="array" aca="1" ref="B506" ca="1">SUM(_xlfn.XLOOKUP(MID(A506,ROW(INDIRECT("1:" &amp; LEN(A506))),1),refrence!$M$2:$M$53,refrence!$N$2:$N$53,0,0))</f>
        <v>16</v>
      </c>
      <c r="C506">
        <f t="shared" si="7"/>
        <v>7</v>
      </c>
      <c r="K506" t="str" cm="1">
        <f t="array" aca="1" ref="K506:Q506" ca="1">TRANSPOSE(LEFT(A506,ROW(INDIRECT("1:"&amp;LEN(A506)))))</f>
        <v>W</v>
      </c>
      <c r="L506" t="str">
        <f ca="1"/>
        <v>Wa</v>
      </c>
      <c r="M506" t="str">
        <f ca="1"/>
        <v>Wat</v>
      </c>
      <c r="N506" t="str">
        <f ca="1"/>
        <v>Watc</v>
      </c>
      <c r="O506" t="str">
        <f ca="1"/>
        <v>Watch</v>
      </c>
      <c r="P506" t="str">
        <f ca="1"/>
        <v>Watcho</v>
      </c>
      <c r="Q506" t="str">
        <f ca="1"/>
        <v>Watchog</v>
      </c>
    </row>
    <row r="507" spans="1:19" x14ac:dyDescent="0.35">
      <c r="A507" s="1" t="s">
        <v>564</v>
      </c>
      <c r="B507" cm="1">
        <f t="array" aca="1" ref="B507" ca="1">SUM(_xlfn.XLOOKUP(MID(A507,ROW(INDIRECT("1:" &amp; LEN(A507))),1),refrence!$M$2:$M$53,refrence!$N$2:$N$53,0,0))</f>
        <v>12</v>
      </c>
      <c r="C507">
        <f t="shared" si="7"/>
        <v>8</v>
      </c>
      <c r="K507" t="str" cm="1">
        <f t="array" aca="1" ref="K507:R507" ca="1">TRANSPOSE(LEFT(A507,ROW(INDIRECT("1:"&amp;LEN(A507)))))</f>
        <v>L</v>
      </c>
      <c r="L507" t="str">
        <f ca="1"/>
        <v>Li</v>
      </c>
      <c r="M507" t="str">
        <f ca="1"/>
        <v>Lil</v>
      </c>
      <c r="N507" t="str">
        <f ca="1"/>
        <v>Lill</v>
      </c>
      <c r="O507" t="str">
        <f ca="1"/>
        <v>Lilli</v>
      </c>
      <c r="P507" t="str">
        <f ca="1"/>
        <v>Lillip</v>
      </c>
      <c r="Q507" t="str">
        <f ca="1"/>
        <v>Lillipu</v>
      </c>
      <c r="R507" t="str">
        <f ca="1"/>
        <v>Lillipup</v>
      </c>
    </row>
    <row r="508" spans="1:19" x14ac:dyDescent="0.35">
      <c r="A508" s="1" t="s">
        <v>565</v>
      </c>
      <c r="B508" cm="1">
        <f t="array" aca="1" ref="B508" ca="1">SUM(_xlfn.XLOOKUP(MID(A508,ROW(INDIRECT("1:" &amp; LEN(A508))),1),refrence!$M$2:$M$53,refrence!$N$2:$N$53,0,0))</f>
        <v>11</v>
      </c>
      <c r="C508">
        <f t="shared" si="7"/>
        <v>7</v>
      </c>
      <c r="K508" t="str" cm="1">
        <f t="array" aca="1" ref="K508:Q508" ca="1">TRANSPOSE(LEFT(A508,ROW(INDIRECT("1:"&amp;LEN(A508)))))</f>
        <v>H</v>
      </c>
      <c r="L508" t="str">
        <f ca="1"/>
        <v>He</v>
      </c>
      <c r="M508" t="str">
        <f ca="1"/>
        <v>Her</v>
      </c>
      <c r="N508" t="str">
        <f ca="1"/>
        <v>Herd</v>
      </c>
      <c r="O508" t="str">
        <f ca="1"/>
        <v>Herdi</v>
      </c>
      <c r="P508" t="str">
        <f ca="1"/>
        <v>Herdie</v>
      </c>
      <c r="Q508" t="str">
        <f ca="1"/>
        <v>Herdier</v>
      </c>
    </row>
    <row r="509" spans="1:19" x14ac:dyDescent="0.35">
      <c r="A509" s="1" t="s">
        <v>566</v>
      </c>
      <c r="B509" cm="1">
        <f t="array" aca="1" ref="B509" ca="1">SUM(_xlfn.XLOOKUP(MID(A509,ROW(INDIRECT("1:" &amp; LEN(A509))),1),refrence!$M$2:$M$53,refrence!$N$2:$N$53,0,0))</f>
        <v>10</v>
      </c>
      <c r="C509">
        <f t="shared" si="7"/>
        <v>9</v>
      </c>
      <c r="K509" t="str" cm="1">
        <f t="array" aca="1" ref="K509:S509" ca="1">TRANSPOSE(LEFT(A509,ROW(INDIRECT("1:"&amp;LEN(A509)))))</f>
        <v>S</v>
      </c>
      <c r="L509" t="str">
        <f ca="1"/>
        <v>St</v>
      </c>
      <c r="M509" t="str">
        <f ca="1"/>
        <v>Sto</v>
      </c>
      <c r="N509" t="str">
        <f ca="1"/>
        <v>Stou</v>
      </c>
      <c r="O509" t="str">
        <f ca="1"/>
        <v>Stout</v>
      </c>
      <c r="P509" t="str">
        <f ca="1"/>
        <v>Stoutl</v>
      </c>
      <c r="Q509" t="str">
        <f ca="1"/>
        <v>Stoutla</v>
      </c>
      <c r="R509" t="str">
        <f ca="1"/>
        <v>Stoutlan</v>
      </c>
      <c r="S509" t="str">
        <f ca="1"/>
        <v>Stoutland</v>
      </c>
    </row>
    <row r="510" spans="1:19" x14ac:dyDescent="0.35">
      <c r="A510" s="1" t="s">
        <v>567</v>
      </c>
      <c r="B510" cm="1">
        <f t="array" aca="1" ref="B510" ca="1">SUM(_xlfn.XLOOKUP(MID(A510,ROW(INDIRECT("1:" &amp; LEN(A510))),1),refrence!$M$2:$M$53,refrence!$N$2:$N$53,0,0))</f>
        <v>10</v>
      </c>
      <c r="C510">
        <f t="shared" si="7"/>
        <v>8</v>
      </c>
      <c r="K510" t="str" cm="1">
        <f t="array" aca="1" ref="K510:R510" ca="1">TRANSPOSE(LEFT(A510,ROW(INDIRECT("1:"&amp;LEN(A510)))))</f>
        <v>P</v>
      </c>
      <c r="L510" t="str">
        <f ca="1"/>
        <v>Pu</v>
      </c>
      <c r="M510" t="str">
        <f ca="1"/>
        <v>Pur</v>
      </c>
      <c r="N510" t="str">
        <f ca="1"/>
        <v>Purr</v>
      </c>
      <c r="O510" t="str">
        <f ca="1"/>
        <v>Purrl</v>
      </c>
      <c r="P510" t="str">
        <f ca="1"/>
        <v>Purrlo</v>
      </c>
      <c r="Q510" t="str">
        <f ca="1"/>
        <v>Purrloi</v>
      </c>
      <c r="R510" t="str">
        <f ca="1"/>
        <v>Purrloin</v>
      </c>
    </row>
    <row r="511" spans="1:19" x14ac:dyDescent="0.35">
      <c r="A511" s="1" t="s">
        <v>568</v>
      </c>
      <c r="B511" cm="1">
        <f t="array" aca="1" ref="B511" ca="1">SUM(_xlfn.XLOOKUP(MID(A511,ROW(INDIRECT("1:" &amp; LEN(A511))),1),refrence!$M$2:$M$53,refrence!$N$2:$N$53,0,0))</f>
        <v>10</v>
      </c>
      <c r="C511">
        <f t="shared" si="7"/>
        <v>7</v>
      </c>
      <c r="K511" t="str" cm="1">
        <f t="array" aca="1" ref="K511:Q511" ca="1">TRANSPOSE(LEFT(A511,ROW(INDIRECT("1:"&amp;LEN(A511)))))</f>
        <v>L</v>
      </c>
      <c r="L511" t="str">
        <f ca="1"/>
        <v>Li</v>
      </c>
      <c r="M511" t="str">
        <f ca="1"/>
        <v>Lie</v>
      </c>
      <c r="N511" t="str">
        <f ca="1"/>
        <v>Liep</v>
      </c>
      <c r="O511" t="str">
        <f ca="1"/>
        <v>Liepa</v>
      </c>
      <c r="P511" t="str">
        <f ca="1"/>
        <v>Liepar</v>
      </c>
      <c r="Q511" t="str">
        <f ca="1"/>
        <v>Liepard</v>
      </c>
    </row>
    <row r="512" spans="1:19" x14ac:dyDescent="0.35">
      <c r="A512" s="1" t="s">
        <v>569</v>
      </c>
      <c r="B512" cm="1">
        <f t="array" aca="1" ref="B512" ca="1">SUM(_xlfn.XLOOKUP(MID(A512,ROW(INDIRECT("1:" &amp; LEN(A512))),1),refrence!$M$2:$M$53,refrence!$N$2:$N$53,0,0))</f>
        <v>10</v>
      </c>
      <c r="C512">
        <f t="shared" si="7"/>
        <v>7</v>
      </c>
      <c r="K512" t="str" cm="1">
        <f t="array" aca="1" ref="K512:Q512" ca="1">TRANSPOSE(LEFT(A512,ROW(INDIRECT("1:"&amp;LEN(A512)))))</f>
        <v>P</v>
      </c>
      <c r="L512" t="str">
        <f ca="1"/>
        <v>Pa</v>
      </c>
      <c r="M512" t="str">
        <f ca="1"/>
        <v>Pan</v>
      </c>
      <c r="N512" t="str">
        <f ca="1"/>
        <v>Pans</v>
      </c>
      <c r="O512" t="str">
        <f ca="1"/>
        <v>Pansa</v>
      </c>
      <c r="P512" t="str">
        <f ca="1"/>
        <v>Pansag</v>
      </c>
      <c r="Q512" t="str">
        <f ca="1"/>
        <v>Pansage</v>
      </c>
    </row>
    <row r="513" spans="1:20" x14ac:dyDescent="0.35">
      <c r="A513" s="1" t="s">
        <v>570</v>
      </c>
      <c r="B513" cm="1">
        <f t="array" aca="1" ref="B513" ca="1">SUM(_xlfn.XLOOKUP(MID(A513,ROW(INDIRECT("1:" &amp; LEN(A513))),1),refrence!$M$2:$M$53,refrence!$N$2:$N$53,0,0))</f>
        <v>11</v>
      </c>
      <c r="C513">
        <f t="shared" si="7"/>
        <v>8</v>
      </c>
      <c r="K513" t="str" cm="1">
        <f t="array" aca="1" ref="K513:R513" ca="1">TRANSPOSE(LEFT(A513,ROW(INDIRECT("1:"&amp;LEN(A513)))))</f>
        <v>S</v>
      </c>
      <c r="L513" t="str">
        <f ca="1"/>
        <v>Si</v>
      </c>
      <c r="M513" t="str">
        <f ca="1"/>
        <v>Sim</v>
      </c>
      <c r="N513" t="str">
        <f ca="1"/>
        <v>Simi</v>
      </c>
      <c r="O513" t="str">
        <f ca="1"/>
        <v>Simis</v>
      </c>
      <c r="P513" t="str">
        <f ca="1"/>
        <v>Simisa</v>
      </c>
      <c r="Q513" t="str">
        <f ca="1"/>
        <v>Simisag</v>
      </c>
      <c r="R513" t="str">
        <f ca="1"/>
        <v>Simisage</v>
      </c>
    </row>
    <row r="514" spans="1:20" x14ac:dyDescent="0.35">
      <c r="A514" s="1" t="s">
        <v>571</v>
      </c>
      <c r="B514" cm="1">
        <f t="array" aca="1" ref="B514" ca="1">SUM(_xlfn.XLOOKUP(MID(A514,ROW(INDIRECT("1:" &amp; LEN(A514))),1),refrence!$M$2:$M$53,refrence!$N$2:$N$53,0,0))</f>
        <v>9</v>
      </c>
      <c r="C514">
        <f t="shared" ref="C514:C577" si="8">LEN(A514)</f>
        <v>7</v>
      </c>
      <c r="K514" t="str" cm="1">
        <f t="array" aca="1" ref="K514:Q514" ca="1">TRANSPOSE(LEFT(A514,ROW(INDIRECT("1:"&amp;LEN(A514)))))</f>
        <v>P</v>
      </c>
      <c r="L514" t="str">
        <f ca="1"/>
        <v>Pa</v>
      </c>
      <c r="M514" t="str">
        <f ca="1"/>
        <v>Pan</v>
      </c>
      <c r="N514" t="str">
        <f ca="1"/>
        <v>Pans</v>
      </c>
      <c r="O514" t="str">
        <f ca="1"/>
        <v>Panse</v>
      </c>
      <c r="P514" t="str">
        <f ca="1"/>
        <v>Pansea</v>
      </c>
      <c r="Q514" t="str">
        <f ca="1"/>
        <v>Pansear</v>
      </c>
    </row>
    <row r="515" spans="1:20" x14ac:dyDescent="0.35">
      <c r="A515" s="1" t="s">
        <v>572</v>
      </c>
      <c r="B515" cm="1">
        <f t="array" aca="1" ref="B515" ca="1">SUM(_xlfn.XLOOKUP(MID(A515,ROW(INDIRECT("1:" &amp; LEN(A515))),1),refrence!$M$2:$M$53,refrence!$N$2:$N$53,0,0))</f>
        <v>10</v>
      </c>
      <c r="C515">
        <f t="shared" si="8"/>
        <v>8</v>
      </c>
      <c r="K515" t="str" cm="1">
        <f t="array" aca="1" ref="K515:R515" ca="1">TRANSPOSE(LEFT(A515,ROW(INDIRECT("1:"&amp;LEN(A515)))))</f>
        <v>S</v>
      </c>
      <c r="L515" t="str">
        <f ca="1"/>
        <v>Si</v>
      </c>
      <c r="M515" t="str">
        <f ca="1"/>
        <v>Sim</v>
      </c>
      <c r="N515" t="str">
        <f ca="1"/>
        <v>Simi</v>
      </c>
      <c r="O515" t="str">
        <f ca="1"/>
        <v>Simis</v>
      </c>
      <c r="P515" t="str">
        <f ca="1"/>
        <v>Simise</v>
      </c>
      <c r="Q515" t="str">
        <f ca="1"/>
        <v>Simisea</v>
      </c>
      <c r="R515" t="str">
        <f ca="1"/>
        <v>Simisear</v>
      </c>
    </row>
    <row r="516" spans="1:20" x14ac:dyDescent="0.35">
      <c r="A516" s="1" t="s">
        <v>573</v>
      </c>
      <c r="B516" cm="1">
        <f t="array" aca="1" ref="B516" ca="1">SUM(_xlfn.XLOOKUP(MID(A516,ROW(INDIRECT("1:" &amp; LEN(A516))),1),refrence!$M$2:$M$53,refrence!$N$2:$N$53,0,0))</f>
        <v>11</v>
      </c>
      <c r="C516">
        <f t="shared" si="8"/>
        <v>7</v>
      </c>
      <c r="K516" t="str" cm="1">
        <f t="array" aca="1" ref="K516:Q516" ca="1">TRANSPOSE(LEFT(A516,ROW(INDIRECT("1:"&amp;LEN(A516)))))</f>
        <v>P</v>
      </c>
      <c r="L516" t="str">
        <f ca="1"/>
        <v>Pa</v>
      </c>
      <c r="M516" t="str">
        <f ca="1"/>
        <v>Pan</v>
      </c>
      <c r="N516" t="str">
        <f ca="1"/>
        <v>Panp</v>
      </c>
      <c r="O516" t="str">
        <f ca="1"/>
        <v>Panpo</v>
      </c>
      <c r="P516" t="str">
        <f ca="1"/>
        <v>Panpou</v>
      </c>
      <c r="Q516" t="str">
        <f ca="1"/>
        <v>Panpour</v>
      </c>
    </row>
    <row r="517" spans="1:20" x14ac:dyDescent="0.35">
      <c r="A517" s="1" t="s">
        <v>574</v>
      </c>
      <c r="B517" cm="1">
        <f t="array" aca="1" ref="B517" ca="1">SUM(_xlfn.XLOOKUP(MID(A517,ROW(INDIRECT("1:" &amp; LEN(A517))),1),refrence!$M$2:$M$53,refrence!$N$2:$N$53,0,0))</f>
        <v>12</v>
      </c>
      <c r="C517">
        <f t="shared" si="8"/>
        <v>8</v>
      </c>
      <c r="K517" t="str" cm="1">
        <f t="array" aca="1" ref="K517:R517" ca="1">TRANSPOSE(LEFT(A517,ROW(INDIRECT("1:"&amp;LEN(A517)))))</f>
        <v>S</v>
      </c>
      <c r="L517" t="str">
        <f ca="1"/>
        <v>Si</v>
      </c>
      <c r="M517" t="str">
        <f ca="1"/>
        <v>Sim</v>
      </c>
      <c r="N517" t="str">
        <f ca="1"/>
        <v>Simi</v>
      </c>
      <c r="O517" t="str">
        <f ca="1"/>
        <v>Simip</v>
      </c>
      <c r="P517" t="str">
        <f ca="1"/>
        <v>Simipo</v>
      </c>
      <c r="Q517" t="str">
        <f ca="1"/>
        <v>Simipou</v>
      </c>
      <c r="R517" t="str">
        <f ca="1"/>
        <v>Simipour</v>
      </c>
    </row>
    <row r="518" spans="1:20" x14ac:dyDescent="0.35">
      <c r="A518" s="1" t="s">
        <v>575</v>
      </c>
      <c r="B518" cm="1">
        <f t="array" aca="1" ref="B518" ca="1">SUM(_xlfn.XLOOKUP(MID(A518,ROW(INDIRECT("1:" &amp; LEN(A518))),1),refrence!$M$2:$M$53,refrence!$N$2:$N$53,0,0))</f>
        <v>7</v>
      </c>
      <c r="C518">
        <f t="shared" si="8"/>
        <v>5</v>
      </c>
      <c r="K518" t="str" cm="1">
        <f t="array" aca="1" ref="K518:O518" ca="1">TRANSPOSE(LEFT(A518,ROW(INDIRECT("1:"&amp;LEN(A518)))))</f>
        <v>M</v>
      </c>
      <c r="L518" t="str">
        <f ca="1"/>
        <v>Mu</v>
      </c>
      <c r="M518" t="str">
        <f ca="1"/>
        <v>Mun</v>
      </c>
      <c r="N518" t="str">
        <f ca="1"/>
        <v>Munn</v>
      </c>
      <c r="O518" t="str">
        <f ca="1"/>
        <v>Munna</v>
      </c>
    </row>
    <row r="519" spans="1:20" x14ac:dyDescent="0.35">
      <c r="A519" s="1" t="s">
        <v>576</v>
      </c>
      <c r="B519" cm="1">
        <f t="array" aca="1" ref="B519" ca="1">SUM(_xlfn.XLOOKUP(MID(A519,ROW(INDIRECT("1:" &amp; LEN(A519))),1),refrence!$M$2:$M$53,refrence!$N$2:$N$53,0,0))</f>
        <v>13</v>
      </c>
      <c r="C519">
        <f t="shared" si="8"/>
        <v>8</v>
      </c>
      <c r="K519" t="str" cm="1">
        <f t="array" aca="1" ref="K519:R519" ca="1">TRANSPOSE(LEFT(A519,ROW(INDIRECT("1:"&amp;LEN(A519)))))</f>
        <v>M</v>
      </c>
      <c r="L519" t="str">
        <f ca="1"/>
        <v>Mu</v>
      </c>
      <c r="M519" t="str">
        <f ca="1"/>
        <v>Mus</v>
      </c>
      <c r="N519" t="str">
        <f ca="1"/>
        <v>Mush</v>
      </c>
      <c r="O519" t="str">
        <f ca="1"/>
        <v>Musha</v>
      </c>
      <c r="P519" t="str">
        <f ca="1"/>
        <v>Mushar</v>
      </c>
      <c r="Q519" t="str">
        <f ca="1"/>
        <v>Musharn</v>
      </c>
      <c r="R519" t="str">
        <f ca="1"/>
        <v>Musharna</v>
      </c>
    </row>
    <row r="520" spans="1:20" x14ac:dyDescent="0.35">
      <c r="A520" s="1" t="s">
        <v>577</v>
      </c>
      <c r="B520" cm="1">
        <f t="array" aca="1" ref="B520" ca="1">SUM(_xlfn.XLOOKUP(MID(A520,ROW(INDIRECT("1:" &amp; LEN(A520))),1),refrence!$M$2:$M$53,refrence!$N$2:$N$53,0,0))</f>
        <v>12</v>
      </c>
      <c r="C520">
        <f t="shared" si="8"/>
        <v>6</v>
      </c>
      <c r="K520" t="str" cm="1">
        <f t="array" aca="1" ref="K520:P520" ca="1">TRANSPOSE(LEFT(A520,ROW(INDIRECT("1:"&amp;LEN(A520)))))</f>
        <v>P</v>
      </c>
      <c r="L520" t="str">
        <f ca="1"/>
        <v>Pi</v>
      </c>
      <c r="M520" t="str">
        <f ca="1"/>
        <v>Pid</v>
      </c>
      <c r="N520" t="str">
        <f ca="1"/>
        <v>Pido</v>
      </c>
      <c r="O520" t="str">
        <f ca="1"/>
        <v>Pidov</v>
      </c>
      <c r="P520" t="str">
        <f ca="1"/>
        <v>Pidove</v>
      </c>
    </row>
    <row r="521" spans="1:20" x14ac:dyDescent="0.35">
      <c r="A521" s="1" t="s">
        <v>578</v>
      </c>
      <c r="B521" cm="1">
        <f t="array" aca="1" ref="B521" ca="1">SUM(_xlfn.XLOOKUP(MID(A521,ROW(INDIRECT("1:" &amp; LEN(A521))),1),refrence!$M$2:$M$53,refrence!$N$2:$N$53,0,0))</f>
        <v>18</v>
      </c>
      <c r="C521">
        <f t="shared" si="8"/>
        <v>9</v>
      </c>
      <c r="K521" t="str" cm="1">
        <f t="array" aca="1" ref="K521:S521" ca="1">TRANSPOSE(LEFT(A521,ROW(INDIRECT("1:"&amp;LEN(A521)))))</f>
        <v>T</v>
      </c>
      <c r="L521" t="str">
        <f ca="1"/>
        <v>Tr</v>
      </c>
      <c r="M521" t="str">
        <f ca="1"/>
        <v>Tra</v>
      </c>
      <c r="N521" t="str">
        <f ca="1"/>
        <v>Tran</v>
      </c>
      <c r="O521" t="str">
        <f ca="1"/>
        <v>Tranq</v>
      </c>
      <c r="P521" t="str">
        <f ca="1"/>
        <v>Tranqu</v>
      </c>
      <c r="Q521" t="str">
        <f ca="1"/>
        <v>Tranqui</v>
      </c>
      <c r="R521" t="str">
        <f ca="1"/>
        <v>Tranquil</v>
      </c>
      <c r="S521" t="str">
        <f ca="1"/>
        <v>Tranquill</v>
      </c>
    </row>
    <row r="522" spans="1:20" x14ac:dyDescent="0.35">
      <c r="A522" s="1" t="s">
        <v>579</v>
      </c>
      <c r="B522" cm="1">
        <f t="array" aca="1" ref="B522" ca="1">SUM(_xlfn.XLOOKUP(MID(A522,ROW(INDIRECT("1:" &amp; LEN(A522))),1),refrence!$M$2:$M$53,refrence!$N$2:$N$53,0,0))</f>
        <v>20</v>
      </c>
      <c r="C522">
        <f t="shared" si="8"/>
        <v>8</v>
      </c>
      <c r="K522" t="str" cm="1">
        <f t="array" aca="1" ref="K522:R522" ca="1">TRANSPOSE(LEFT(A522,ROW(INDIRECT("1:"&amp;LEN(A522)))))</f>
        <v>U</v>
      </c>
      <c r="L522" t="str">
        <f ca="1"/>
        <v>Un</v>
      </c>
      <c r="M522" t="str">
        <f ca="1"/>
        <v>Unf</v>
      </c>
      <c r="N522" t="str">
        <f ca="1"/>
        <v>Unfe</v>
      </c>
      <c r="O522" t="str">
        <f ca="1"/>
        <v>Unfez</v>
      </c>
      <c r="P522" t="str">
        <f ca="1"/>
        <v>Unfeza</v>
      </c>
      <c r="Q522" t="str">
        <f ca="1"/>
        <v>Unfezan</v>
      </c>
      <c r="R522" t="str">
        <f ca="1"/>
        <v>Unfezant</v>
      </c>
    </row>
    <row r="523" spans="1:20" x14ac:dyDescent="0.35">
      <c r="A523" s="1" t="s">
        <v>580</v>
      </c>
      <c r="B523" cm="1">
        <f t="array" aca="1" ref="B523" ca="1">SUM(_xlfn.XLOOKUP(MID(A523,ROW(INDIRECT("1:" &amp; LEN(A523))),1),refrence!$M$2:$M$53,refrence!$N$2:$N$53,0,0))</f>
        <v>18</v>
      </c>
      <c r="C523">
        <f t="shared" si="8"/>
        <v>7</v>
      </c>
      <c r="K523" t="str" cm="1">
        <f t="array" aca="1" ref="K523:Q523" ca="1">TRANSPOSE(LEFT(A523,ROW(INDIRECT("1:"&amp;LEN(A523)))))</f>
        <v>B</v>
      </c>
      <c r="L523" t="str">
        <f ca="1"/>
        <v>Bl</v>
      </c>
      <c r="M523" t="str">
        <f ca="1"/>
        <v>Bli</v>
      </c>
      <c r="N523" t="str">
        <f ca="1"/>
        <v>Blit</v>
      </c>
      <c r="O523" t="str">
        <f ca="1"/>
        <v>Blitz</v>
      </c>
      <c r="P523" t="str">
        <f ca="1"/>
        <v>Blitzl</v>
      </c>
      <c r="Q523" t="str">
        <f ca="1"/>
        <v>Blitzle</v>
      </c>
    </row>
    <row r="524" spans="1:20" x14ac:dyDescent="0.35">
      <c r="A524" s="1" t="s">
        <v>581</v>
      </c>
      <c r="B524" cm="1">
        <f t="array" aca="1" ref="B524" ca="1">SUM(_xlfn.XLOOKUP(MID(A524,ROW(INDIRECT("1:" &amp; LEN(A524))),1),refrence!$M$2:$M$53,refrence!$N$2:$N$53,0,0))</f>
        <v>24</v>
      </c>
      <c r="C524">
        <f t="shared" si="8"/>
        <v>9</v>
      </c>
      <c r="K524" t="str" cm="1">
        <f t="array" aca="1" ref="K524:S524" ca="1">TRANSPOSE(LEFT(A524,ROW(INDIRECT("1:"&amp;LEN(A524)))))</f>
        <v>Z</v>
      </c>
      <c r="L524" t="str">
        <f ca="1"/>
        <v>Ze</v>
      </c>
      <c r="M524" t="str">
        <f ca="1"/>
        <v>Zeb</v>
      </c>
      <c r="N524" t="str">
        <f ca="1"/>
        <v>Zebs</v>
      </c>
      <c r="O524" t="str">
        <f ca="1"/>
        <v>Zebst</v>
      </c>
      <c r="P524" t="str">
        <f ca="1"/>
        <v>Zebstr</v>
      </c>
      <c r="Q524" t="str">
        <f ca="1"/>
        <v>Zebstri</v>
      </c>
      <c r="R524" t="str">
        <f ca="1"/>
        <v>Zebstrik</v>
      </c>
      <c r="S524" t="str">
        <f ca="1"/>
        <v>Zebstrika</v>
      </c>
    </row>
    <row r="525" spans="1:20" x14ac:dyDescent="0.35">
      <c r="A525" s="1" t="s">
        <v>582</v>
      </c>
      <c r="B525" cm="1">
        <f t="array" aca="1" ref="B525" ca="1">SUM(_xlfn.XLOOKUP(MID(A525,ROW(INDIRECT("1:" &amp; LEN(A525))),1),refrence!$M$2:$M$53,refrence!$N$2:$N$53,0,0))</f>
        <v>12</v>
      </c>
      <c r="C525">
        <f t="shared" si="8"/>
        <v>10</v>
      </c>
      <c r="K525" t="str" cm="1">
        <f t="array" aca="1" ref="K525:T525" ca="1">TRANSPOSE(LEFT(A525,ROW(INDIRECT("1:"&amp;LEN(A525)))))</f>
        <v>R</v>
      </c>
      <c r="L525" t="str">
        <f ca="1"/>
        <v>Ro</v>
      </c>
      <c r="M525" t="str">
        <f ca="1"/>
        <v>Rog</v>
      </c>
      <c r="N525" t="str">
        <f ca="1"/>
        <v>Rogg</v>
      </c>
      <c r="O525" t="str">
        <f ca="1"/>
        <v>Rogge</v>
      </c>
      <c r="P525" t="str">
        <f ca="1"/>
        <v>Roggen</v>
      </c>
      <c r="Q525" t="str">
        <f ca="1"/>
        <v>Roggenr</v>
      </c>
      <c r="R525" t="str">
        <f ca="1"/>
        <v>Roggenro</v>
      </c>
      <c r="S525" t="str">
        <f ca="1"/>
        <v>Roggenrol</v>
      </c>
      <c r="T525" t="str">
        <f ca="1"/>
        <v>Roggenrola</v>
      </c>
    </row>
    <row r="526" spans="1:20" x14ac:dyDescent="0.35">
      <c r="A526" s="1" t="s">
        <v>583</v>
      </c>
      <c r="B526" cm="1">
        <f t="array" aca="1" ref="B526" ca="1">SUM(_xlfn.XLOOKUP(MID(A526,ROW(INDIRECT("1:" &amp; LEN(A526))),1),refrence!$M$2:$M$53,refrence!$N$2:$N$53,0,0))</f>
        <v>10</v>
      </c>
      <c r="C526">
        <f t="shared" si="8"/>
        <v>7</v>
      </c>
      <c r="K526" t="str" cm="1">
        <f t="array" aca="1" ref="K526:Q526" ca="1">TRANSPOSE(LEFT(A526,ROW(INDIRECT("1:"&amp;LEN(A526)))))</f>
        <v>B</v>
      </c>
      <c r="L526" t="str">
        <f ca="1"/>
        <v>Bo</v>
      </c>
      <c r="M526" t="str">
        <f ca="1"/>
        <v>Bol</v>
      </c>
      <c r="N526" t="str">
        <f ca="1"/>
        <v>Bold</v>
      </c>
      <c r="O526" t="str">
        <f ca="1"/>
        <v>Boldo</v>
      </c>
      <c r="P526" t="str">
        <f ca="1"/>
        <v>Boldor</v>
      </c>
      <c r="Q526" t="str">
        <f ca="1"/>
        <v>Boldore</v>
      </c>
    </row>
    <row r="527" spans="1:20" x14ac:dyDescent="0.35">
      <c r="A527" s="1" t="s">
        <v>584</v>
      </c>
      <c r="B527" cm="1">
        <f t="array" aca="1" ref="B527" ca="1">SUM(_xlfn.XLOOKUP(MID(A527,ROW(INDIRECT("1:" &amp; LEN(A527))),1),refrence!$M$2:$M$53,refrence!$N$2:$N$53,0,0))</f>
        <v>13</v>
      </c>
      <c r="C527">
        <f t="shared" si="8"/>
        <v>8</v>
      </c>
      <c r="K527" t="str" cm="1">
        <f t="array" aca="1" ref="K527:R527" ca="1">TRANSPOSE(LEFT(A527,ROW(INDIRECT("1:"&amp;LEN(A527)))))</f>
        <v>G</v>
      </c>
      <c r="L527" t="str">
        <f ca="1"/>
        <v>Gi</v>
      </c>
      <c r="M527" t="str">
        <f ca="1"/>
        <v>Gig</v>
      </c>
      <c r="N527" t="str">
        <f ca="1"/>
        <v>Giga</v>
      </c>
      <c r="O527" t="str">
        <f ca="1"/>
        <v>Gigal</v>
      </c>
      <c r="P527" t="str">
        <f ca="1"/>
        <v>Gigali</v>
      </c>
      <c r="Q527" t="str">
        <f ca="1"/>
        <v>Gigalit</v>
      </c>
      <c r="R527" t="str">
        <f ca="1"/>
        <v>Gigalith</v>
      </c>
    </row>
    <row r="528" spans="1:20" x14ac:dyDescent="0.35">
      <c r="A528" s="1" t="s">
        <v>585</v>
      </c>
      <c r="B528" cm="1">
        <f t="array" aca="1" ref="B528" ca="1">SUM(_xlfn.XLOOKUP(MID(A528,ROW(INDIRECT("1:" &amp; LEN(A528))),1),refrence!$M$2:$M$53,refrence!$N$2:$N$53,0,0))</f>
        <v>11</v>
      </c>
      <c r="C528">
        <f t="shared" si="8"/>
        <v>6</v>
      </c>
      <c r="K528" t="str" cm="1">
        <f t="array" aca="1" ref="K528:P528" ca="1">TRANSPOSE(LEFT(A528,ROW(INDIRECT("1:"&amp;LEN(A528)))))</f>
        <v>W</v>
      </c>
      <c r="L528" t="str">
        <f ca="1"/>
        <v>Wo</v>
      </c>
      <c r="M528" t="str">
        <f ca="1"/>
        <v>Woo</v>
      </c>
      <c r="N528" t="str">
        <f ca="1"/>
        <v>Woob</v>
      </c>
      <c r="O528" t="str">
        <f ca="1"/>
        <v>Wooba</v>
      </c>
      <c r="P528" t="str">
        <f ca="1"/>
        <v>Woobat</v>
      </c>
    </row>
    <row r="529" spans="1:20" x14ac:dyDescent="0.35">
      <c r="A529" s="1" t="s">
        <v>586</v>
      </c>
      <c r="B529" cm="1">
        <f t="array" aca="1" ref="B529" ca="1">SUM(_xlfn.XLOOKUP(MID(A529,ROW(INDIRECT("1:" &amp; LEN(A529))),1),refrence!$M$2:$M$53,refrence!$N$2:$N$53,0,0))</f>
        <v>12</v>
      </c>
      <c r="C529">
        <f t="shared" si="8"/>
        <v>7</v>
      </c>
      <c r="K529" t="str" cm="1">
        <f t="array" aca="1" ref="K529:Q529" ca="1">TRANSPOSE(LEFT(A529,ROW(INDIRECT("1:"&amp;LEN(A529)))))</f>
        <v>S</v>
      </c>
      <c r="L529" t="str">
        <f ca="1"/>
        <v>Sw</v>
      </c>
      <c r="M529" t="str">
        <f ca="1"/>
        <v>Swo</v>
      </c>
      <c r="N529" t="str">
        <f ca="1"/>
        <v>Swoo</v>
      </c>
      <c r="O529" t="str">
        <f ca="1"/>
        <v>Swoob</v>
      </c>
      <c r="P529" t="str">
        <f ca="1"/>
        <v>Swooba</v>
      </c>
      <c r="Q529" t="str">
        <f ca="1"/>
        <v>Swoobat</v>
      </c>
    </row>
    <row r="530" spans="1:20" x14ac:dyDescent="0.35">
      <c r="A530" s="1" t="s">
        <v>587</v>
      </c>
      <c r="B530" cm="1">
        <f t="array" aca="1" ref="B530" ca="1">SUM(_xlfn.XLOOKUP(MID(A530,ROW(INDIRECT("1:" &amp; LEN(A530))),1),refrence!$M$2:$M$53,refrence!$N$2:$N$53,0,0))</f>
        <v>10</v>
      </c>
      <c r="C530">
        <f t="shared" si="8"/>
        <v>7</v>
      </c>
      <c r="K530" t="str" cm="1">
        <f t="array" aca="1" ref="K530:Q530" ca="1">TRANSPOSE(LEFT(A530,ROW(INDIRECT("1:"&amp;LEN(A530)))))</f>
        <v>D</v>
      </c>
      <c r="L530" t="str">
        <f ca="1"/>
        <v>Dr</v>
      </c>
      <c r="M530" t="str">
        <f ca="1"/>
        <v>Dri</v>
      </c>
      <c r="N530" t="str">
        <f ca="1"/>
        <v>Dril</v>
      </c>
      <c r="O530" t="str">
        <f ca="1"/>
        <v>Drilb</v>
      </c>
      <c r="P530" t="str">
        <f ca="1"/>
        <v>Drilbu</v>
      </c>
      <c r="Q530" t="str">
        <f ca="1"/>
        <v>Drilbur</v>
      </c>
    </row>
    <row r="531" spans="1:20" x14ac:dyDescent="0.35">
      <c r="A531" s="1" t="s">
        <v>588</v>
      </c>
      <c r="B531" cm="1">
        <f t="array" aca="1" ref="B531" ca="1">SUM(_xlfn.XLOOKUP(MID(A531,ROW(INDIRECT("1:" &amp; LEN(A531))),1),refrence!$M$2:$M$53,refrence!$N$2:$N$53,0,0))</f>
        <v>19</v>
      </c>
      <c r="C531">
        <f t="shared" si="8"/>
        <v>9</v>
      </c>
      <c r="K531" t="str" cm="1">
        <f t="array" aca="1" ref="K531:S531" ca="1">TRANSPOSE(LEFT(A531,ROW(INDIRECT("1:"&amp;LEN(A531)))))</f>
        <v>E</v>
      </c>
      <c r="L531" t="str">
        <f ca="1"/>
        <v>Ex</v>
      </c>
      <c r="M531" t="str">
        <f ca="1"/>
        <v>Exc</v>
      </c>
      <c r="N531" t="str">
        <f ca="1"/>
        <v>Exca</v>
      </c>
      <c r="O531" t="str">
        <f ca="1"/>
        <v>Excad</v>
      </c>
      <c r="P531" t="str">
        <f ca="1"/>
        <v>Excadr</v>
      </c>
      <c r="Q531" t="str">
        <f ca="1"/>
        <v>Excadri</v>
      </c>
      <c r="R531" t="str">
        <f ca="1"/>
        <v>Excadril</v>
      </c>
      <c r="S531" t="str">
        <f ca="1"/>
        <v>Excadrill</v>
      </c>
    </row>
    <row r="532" spans="1:20" x14ac:dyDescent="0.35">
      <c r="A532" s="1" t="s">
        <v>589</v>
      </c>
      <c r="B532" cm="1">
        <f t="array" aca="1" ref="B532" ca="1">SUM(_xlfn.XLOOKUP(MID(A532,ROW(INDIRECT("1:" &amp; LEN(A532))),1),refrence!$M$2:$M$53,refrence!$N$2:$N$53,0,0))</f>
        <v>7</v>
      </c>
      <c r="C532">
        <f t="shared" si="8"/>
        <v>6</v>
      </c>
      <c r="K532" t="str" cm="1">
        <f t="array" aca="1" ref="K532:P532" ca="1">TRANSPOSE(LEFT(A532,ROW(INDIRECT("1:"&amp;LEN(A532)))))</f>
        <v>A</v>
      </c>
      <c r="L532" t="str">
        <f ca="1"/>
        <v>Au</v>
      </c>
      <c r="M532" t="str">
        <f ca="1"/>
        <v>Aud</v>
      </c>
      <c r="N532" t="str">
        <f ca="1"/>
        <v>Audi</v>
      </c>
      <c r="O532" t="str">
        <f ca="1"/>
        <v>Audin</v>
      </c>
      <c r="P532" t="str">
        <f ca="1"/>
        <v>Audino</v>
      </c>
    </row>
    <row r="533" spans="1:20" x14ac:dyDescent="0.35">
      <c r="A533" s="1" t="s">
        <v>590</v>
      </c>
      <c r="B533" cm="1">
        <f t="array" aca="1" ref="B533" ca="1">SUM(_xlfn.XLOOKUP(MID(A533,ROW(INDIRECT("1:" &amp; LEN(A533))),1),refrence!$M$2:$M$53,refrence!$N$2:$N$53,0,0))</f>
        <v>11</v>
      </c>
      <c r="C533">
        <f t="shared" si="8"/>
        <v>7</v>
      </c>
      <c r="K533" t="str" cm="1">
        <f t="array" aca="1" ref="K533:Q533" ca="1">TRANSPOSE(LEFT(A533,ROW(INDIRECT("1:"&amp;LEN(A533)))))</f>
        <v>T</v>
      </c>
      <c r="L533" t="str">
        <f ca="1"/>
        <v>Ti</v>
      </c>
      <c r="M533" t="str">
        <f ca="1"/>
        <v>Tim</v>
      </c>
      <c r="N533" t="str">
        <f ca="1"/>
        <v>Timb</v>
      </c>
      <c r="O533" t="str">
        <f ca="1"/>
        <v>Timbu</v>
      </c>
      <c r="P533" t="str">
        <f ca="1"/>
        <v>Timbur</v>
      </c>
      <c r="Q533" t="str">
        <f ca="1"/>
        <v>Timburr</v>
      </c>
    </row>
    <row r="534" spans="1:20" x14ac:dyDescent="0.35">
      <c r="A534" s="1" t="s">
        <v>591</v>
      </c>
      <c r="B534" cm="1">
        <f t="array" aca="1" ref="B534" ca="1">SUM(_xlfn.XLOOKUP(MID(A534,ROW(INDIRECT("1:" &amp; LEN(A534))),1),refrence!$M$2:$M$53,refrence!$N$2:$N$53,0,0))</f>
        <v>9</v>
      </c>
      <c r="C534">
        <f t="shared" si="8"/>
        <v>7</v>
      </c>
      <c r="K534" t="str" cm="1">
        <f t="array" aca="1" ref="K534:Q534" ca="1">TRANSPOSE(LEFT(A534,ROW(INDIRECT("1:"&amp;LEN(A534)))))</f>
        <v>G</v>
      </c>
      <c r="L534" t="str">
        <f ca="1"/>
        <v>Gu</v>
      </c>
      <c r="M534" t="str">
        <f ca="1"/>
        <v>Gur</v>
      </c>
      <c r="N534" t="str">
        <f ca="1"/>
        <v>Gurd</v>
      </c>
      <c r="O534" t="str">
        <f ca="1"/>
        <v>Gurdu</v>
      </c>
      <c r="P534" t="str">
        <f ca="1"/>
        <v>Gurdur</v>
      </c>
      <c r="Q534" t="str">
        <f ca="1"/>
        <v>Gurdurr</v>
      </c>
    </row>
    <row r="535" spans="1:20" x14ac:dyDescent="0.35">
      <c r="A535" s="1" t="s">
        <v>592</v>
      </c>
      <c r="B535" cm="1">
        <f t="array" aca="1" ref="B535" ca="1">SUM(_xlfn.XLOOKUP(MID(A535,ROW(INDIRECT("1:" &amp; LEN(A535))),1),refrence!$M$2:$M$53,refrence!$N$2:$N$53,0,0))</f>
        <v>17</v>
      </c>
      <c r="C535">
        <f t="shared" si="8"/>
        <v>10</v>
      </c>
      <c r="K535" t="str" cm="1">
        <f t="array" aca="1" ref="K535:T535" ca="1">TRANSPOSE(LEFT(A535,ROW(INDIRECT("1:"&amp;LEN(A535)))))</f>
        <v>C</v>
      </c>
      <c r="L535" t="str">
        <f ca="1"/>
        <v>Co</v>
      </c>
      <c r="M535" t="str">
        <f ca="1"/>
        <v>Con</v>
      </c>
      <c r="N535" t="str">
        <f ca="1"/>
        <v>Conk</v>
      </c>
      <c r="O535" t="str">
        <f ca="1"/>
        <v>Conke</v>
      </c>
      <c r="P535" t="str">
        <f ca="1"/>
        <v>Conkel</v>
      </c>
      <c r="Q535" t="str">
        <f ca="1"/>
        <v>Conkeld</v>
      </c>
      <c r="R535" t="str">
        <f ca="1"/>
        <v>Conkeldu</v>
      </c>
      <c r="S535" t="str">
        <f ca="1"/>
        <v>Conkeldur</v>
      </c>
      <c r="T535" t="str">
        <f ca="1"/>
        <v>Conkeldurr</v>
      </c>
    </row>
    <row r="536" spans="1:20" x14ac:dyDescent="0.35">
      <c r="A536" s="1" t="s">
        <v>593</v>
      </c>
      <c r="B536" cm="1">
        <f t="array" aca="1" ref="B536" ca="1">SUM(_xlfn.XLOOKUP(MID(A536,ROW(INDIRECT("1:" &amp; LEN(A536))),1),refrence!$M$2:$M$53,refrence!$N$2:$N$53,0,0))</f>
        <v>14</v>
      </c>
      <c r="C536">
        <f t="shared" si="8"/>
        <v>7</v>
      </c>
      <c r="K536" t="str" cm="1">
        <f t="array" aca="1" ref="K536:Q536" ca="1">TRANSPOSE(LEFT(A536,ROW(INDIRECT("1:"&amp;LEN(A536)))))</f>
        <v>T</v>
      </c>
      <c r="L536" t="str">
        <f ca="1"/>
        <v>Ty</v>
      </c>
      <c r="M536" t="str">
        <f ca="1"/>
        <v>Tym</v>
      </c>
      <c r="N536" t="str">
        <f ca="1"/>
        <v>Tymp</v>
      </c>
      <c r="O536" t="str">
        <f ca="1"/>
        <v>Tympo</v>
      </c>
      <c r="P536" t="str">
        <f ca="1"/>
        <v>Tympol</v>
      </c>
      <c r="Q536" t="str">
        <f ca="1"/>
        <v>Tympole</v>
      </c>
    </row>
    <row r="537" spans="1:20" x14ac:dyDescent="0.35">
      <c r="A537" s="1" t="s">
        <v>594</v>
      </c>
      <c r="B537" cm="1">
        <f t="array" aca="1" ref="B537" ca="1">SUM(_xlfn.XLOOKUP(MID(A537,ROW(INDIRECT("1:" &amp; LEN(A537))),1),refrence!$M$2:$M$53,refrence!$N$2:$N$53,0,0))</f>
        <v>14</v>
      </c>
      <c r="C537">
        <f t="shared" si="8"/>
        <v>9</v>
      </c>
      <c r="K537" t="str" cm="1">
        <f t="array" aca="1" ref="K537:S537" ca="1">TRANSPOSE(LEFT(A537,ROW(INDIRECT("1:"&amp;LEN(A537)))))</f>
        <v>P</v>
      </c>
      <c r="L537" t="str">
        <f ca="1"/>
        <v>Pa</v>
      </c>
      <c r="M537" t="str">
        <f ca="1"/>
        <v>Pal</v>
      </c>
      <c r="N537" t="str">
        <f ca="1"/>
        <v>Palp</v>
      </c>
      <c r="O537" t="str">
        <f ca="1"/>
        <v>Palpi</v>
      </c>
      <c r="P537" t="str">
        <f ca="1"/>
        <v>Palpit</v>
      </c>
      <c r="Q537" t="str">
        <f ca="1"/>
        <v>Palpito</v>
      </c>
      <c r="R537" t="str">
        <f ca="1"/>
        <v>Palpitoa</v>
      </c>
      <c r="S537" t="str">
        <f ca="1"/>
        <v>Palpitoad</v>
      </c>
    </row>
    <row r="538" spans="1:20" x14ac:dyDescent="0.35">
      <c r="A538" s="1" t="s">
        <v>595</v>
      </c>
      <c r="B538" cm="1">
        <f t="array" aca="1" ref="B538" ca="1">SUM(_xlfn.XLOOKUP(MID(A538,ROW(INDIRECT("1:" &amp; LEN(A538))),1),refrence!$M$2:$M$53,refrence!$N$2:$N$53,0,0))</f>
        <v>13</v>
      </c>
      <c r="C538">
        <f t="shared" si="8"/>
        <v>10</v>
      </c>
      <c r="K538" t="str" cm="1">
        <f t="array" aca="1" ref="K538:T538" ca="1">TRANSPOSE(LEFT(A538,ROW(INDIRECT("1:"&amp;LEN(A538)))))</f>
        <v>S</v>
      </c>
      <c r="L538" t="str">
        <f ca="1"/>
        <v>Se</v>
      </c>
      <c r="M538" t="str">
        <f ca="1"/>
        <v>Sei</v>
      </c>
      <c r="N538" t="str">
        <f ca="1"/>
        <v>Seis</v>
      </c>
      <c r="O538" t="str">
        <f ca="1"/>
        <v>Seism</v>
      </c>
      <c r="P538" t="str">
        <f ca="1"/>
        <v>Seismi</v>
      </c>
      <c r="Q538" t="str">
        <f ca="1"/>
        <v>Seismit</v>
      </c>
      <c r="R538" t="str">
        <f ca="1"/>
        <v>Seismito</v>
      </c>
      <c r="S538" t="str">
        <f ca="1"/>
        <v>Seismitoa</v>
      </c>
      <c r="T538" t="str">
        <f ca="1"/>
        <v>Seismitoad</v>
      </c>
    </row>
    <row r="539" spans="1:20" x14ac:dyDescent="0.35">
      <c r="A539" s="1" t="s">
        <v>596</v>
      </c>
      <c r="B539" cm="1">
        <f t="array" aca="1" ref="B539" ca="1">SUM(_xlfn.XLOOKUP(MID(A539,ROW(INDIRECT("1:" &amp; LEN(A539))),1),refrence!$M$2:$M$53,refrence!$N$2:$N$53,0,0))</f>
        <v>11</v>
      </c>
      <c r="C539">
        <f t="shared" si="8"/>
        <v>5</v>
      </c>
      <c r="K539" t="str" cm="1">
        <f t="array" aca="1" ref="K539:O539" ca="1">TRANSPOSE(LEFT(A539,ROW(INDIRECT("1:"&amp;LEN(A539)))))</f>
        <v>T</v>
      </c>
      <c r="L539" t="str">
        <f ca="1"/>
        <v>Th</v>
      </c>
      <c r="M539" t="str">
        <f ca="1"/>
        <v>Thr</v>
      </c>
      <c r="N539" t="str">
        <f ca="1"/>
        <v>Thro</v>
      </c>
      <c r="O539" t="str">
        <f ca="1"/>
        <v>Throh</v>
      </c>
    </row>
    <row r="540" spans="1:20" x14ac:dyDescent="0.35">
      <c r="A540" s="1" t="s">
        <v>597</v>
      </c>
      <c r="B540" cm="1">
        <f t="array" aca="1" ref="B540" ca="1">SUM(_xlfn.XLOOKUP(MID(A540,ROW(INDIRECT("1:" &amp; LEN(A540))),1),refrence!$M$2:$M$53,refrence!$N$2:$N$53,0,0))</f>
        <v>11</v>
      </c>
      <c r="C540">
        <f t="shared" si="8"/>
        <v>4</v>
      </c>
      <c r="K540" t="str" cm="1">
        <f t="array" aca="1" ref="K540:N540" ca="1">TRANSPOSE(LEFT(A540,ROW(INDIRECT("1:"&amp;LEN(A540)))))</f>
        <v>S</v>
      </c>
      <c r="L540" t="str">
        <f ca="1"/>
        <v>Sa</v>
      </c>
      <c r="M540" t="str">
        <f ca="1"/>
        <v>Saw</v>
      </c>
      <c r="N540" t="str">
        <f ca="1"/>
        <v>Sawk</v>
      </c>
    </row>
    <row r="541" spans="1:20" x14ac:dyDescent="0.35">
      <c r="A541" s="1" t="s">
        <v>598</v>
      </c>
      <c r="B541" cm="1">
        <f t="array" aca="1" ref="B541" ca="1">SUM(_xlfn.XLOOKUP(MID(A541,ROW(INDIRECT("1:" &amp; LEN(A541))),1),refrence!$M$2:$M$53,refrence!$N$2:$N$53,0,0))</f>
        <v>13</v>
      </c>
      <c r="C541">
        <f t="shared" si="8"/>
        <v>8</v>
      </c>
      <c r="K541" t="str" cm="1">
        <f t="array" aca="1" ref="K541:R541" ca="1">TRANSPOSE(LEFT(A541,ROW(INDIRECT("1:"&amp;LEN(A541)))))</f>
        <v>S</v>
      </c>
      <c r="L541" t="str">
        <f ca="1"/>
        <v>Se</v>
      </c>
      <c r="M541" t="str">
        <f ca="1"/>
        <v>Sew</v>
      </c>
      <c r="N541" t="str">
        <f ca="1"/>
        <v>Sewa</v>
      </c>
      <c r="O541" t="str">
        <f ca="1"/>
        <v>Sewad</v>
      </c>
      <c r="P541" t="str">
        <f ca="1"/>
        <v>Sewadd</v>
      </c>
      <c r="Q541" t="str">
        <f ca="1"/>
        <v>Sewaddl</v>
      </c>
      <c r="R541" t="str">
        <f ca="1"/>
        <v>Sewaddle</v>
      </c>
    </row>
    <row r="542" spans="1:20" x14ac:dyDescent="0.35">
      <c r="A542" s="1" t="s">
        <v>599</v>
      </c>
      <c r="B542" cm="1">
        <f t="array" aca="1" ref="B542" ca="1">SUM(_xlfn.XLOOKUP(MID(A542,ROW(INDIRECT("1:" &amp; LEN(A542))),1),refrence!$M$2:$M$53,refrence!$N$2:$N$53,0,0))</f>
        <v>12</v>
      </c>
      <c r="C542">
        <f t="shared" si="8"/>
        <v>8</v>
      </c>
      <c r="K542" t="str" cm="1">
        <f t="array" aca="1" ref="K542:R542" ca="1">TRANSPOSE(LEFT(A542,ROW(INDIRECT("1:"&amp;LEN(A542)))))</f>
        <v>S</v>
      </c>
      <c r="L542" t="str">
        <f ca="1"/>
        <v>Sw</v>
      </c>
      <c r="M542" t="str">
        <f ca="1"/>
        <v>Swa</v>
      </c>
      <c r="N542" t="str">
        <f ca="1"/>
        <v>Swad</v>
      </c>
      <c r="O542" t="str">
        <f ca="1"/>
        <v>Swadl</v>
      </c>
      <c r="P542" t="str">
        <f ca="1"/>
        <v>Swadlo</v>
      </c>
      <c r="Q542" t="str">
        <f ca="1"/>
        <v>Swadloo</v>
      </c>
      <c r="R542" t="str">
        <f ca="1"/>
        <v>Swadloon</v>
      </c>
    </row>
    <row r="543" spans="1:20" x14ac:dyDescent="0.35">
      <c r="A543" s="1" t="s">
        <v>600</v>
      </c>
      <c r="B543" cm="1">
        <f t="array" aca="1" ref="B543" ca="1">SUM(_xlfn.XLOOKUP(MID(A543,ROW(INDIRECT("1:" &amp; LEN(A543))),1),refrence!$M$2:$M$53,refrence!$N$2:$N$53,0,0))</f>
        <v>14</v>
      </c>
      <c r="C543">
        <f t="shared" si="8"/>
        <v>8</v>
      </c>
      <c r="K543" t="str" cm="1">
        <f t="array" aca="1" ref="K543:R543" ca="1">TRANSPOSE(LEFT(A543,ROW(INDIRECT("1:"&amp;LEN(A543)))))</f>
        <v>L</v>
      </c>
      <c r="L543" t="str">
        <f ca="1"/>
        <v>Le</v>
      </c>
      <c r="M543" t="str">
        <f ca="1"/>
        <v>Lea</v>
      </c>
      <c r="N543" t="str">
        <f ca="1"/>
        <v>Leav</v>
      </c>
      <c r="O543" t="str">
        <f ca="1"/>
        <v>Leava</v>
      </c>
      <c r="P543" t="str">
        <f ca="1"/>
        <v>Leavan</v>
      </c>
      <c r="Q543" t="str">
        <f ca="1"/>
        <v>Leavann</v>
      </c>
      <c r="R543" t="str">
        <f ca="1"/>
        <v>Leavanny</v>
      </c>
    </row>
    <row r="544" spans="1:20" x14ac:dyDescent="0.35">
      <c r="A544" s="1" t="s">
        <v>601</v>
      </c>
      <c r="B544" cm="1">
        <f t="array" aca="1" ref="B544" ca="1">SUM(_xlfn.XLOOKUP(MID(A544,ROW(INDIRECT("1:" &amp; LEN(A544))),1),refrence!$M$2:$M$53,refrence!$N$2:$N$53,0,0))</f>
        <v>14</v>
      </c>
      <c r="C544">
        <f t="shared" si="8"/>
        <v>8</v>
      </c>
      <c r="K544" t="str" cm="1">
        <f t="array" aca="1" ref="K544:R544" ca="1">TRANSPOSE(LEFT(A544,ROW(INDIRECT("1:"&amp;LEN(A544)))))</f>
        <v>V</v>
      </c>
      <c r="L544" t="str">
        <f ca="1"/>
        <v>Ve</v>
      </c>
      <c r="M544" t="str">
        <f ca="1"/>
        <v>Ven</v>
      </c>
      <c r="N544" t="str">
        <f ca="1"/>
        <v>Veni</v>
      </c>
      <c r="O544" t="str">
        <f ca="1"/>
        <v>Venip</v>
      </c>
      <c r="P544" t="str">
        <f ca="1"/>
        <v>Venipe</v>
      </c>
      <c r="Q544" t="str">
        <f ca="1"/>
        <v>Veniped</v>
      </c>
      <c r="R544" t="str">
        <f ca="1"/>
        <v>Venipede</v>
      </c>
    </row>
    <row r="545" spans="1:20" x14ac:dyDescent="0.35">
      <c r="A545" s="1" t="s">
        <v>602</v>
      </c>
      <c r="B545" cm="1">
        <f t="array" aca="1" ref="B545" ca="1">SUM(_xlfn.XLOOKUP(MID(A545,ROW(INDIRECT("1:" &amp; LEN(A545))),1),refrence!$M$2:$M$53,refrence!$N$2:$N$53,0,0))</f>
        <v>19</v>
      </c>
      <c r="C545">
        <f t="shared" si="8"/>
        <v>10</v>
      </c>
      <c r="K545" t="str" cm="1">
        <f t="array" aca="1" ref="K545:T545" ca="1">TRANSPOSE(LEFT(A545,ROW(INDIRECT("1:"&amp;LEN(A545)))))</f>
        <v>W</v>
      </c>
      <c r="L545" t="str">
        <f ca="1"/>
        <v>Wh</v>
      </c>
      <c r="M545" t="str">
        <f ca="1"/>
        <v>Whi</v>
      </c>
      <c r="N545" t="str">
        <f ca="1"/>
        <v>Whir</v>
      </c>
      <c r="O545" t="str">
        <f ca="1"/>
        <v>Whirl</v>
      </c>
      <c r="P545" t="str">
        <f ca="1"/>
        <v>Whirli</v>
      </c>
      <c r="Q545" t="str">
        <f ca="1"/>
        <v>Whirlip</v>
      </c>
      <c r="R545" t="str">
        <f ca="1"/>
        <v>Whirlipe</v>
      </c>
      <c r="S545" t="str">
        <f ca="1"/>
        <v>Whirliped</v>
      </c>
      <c r="T545" t="str">
        <f ca="1"/>
        <v>Whirlipede</v>
      </c>
    </row>
    <row r="546" spans="1:20" x14ac:dyDescent="0.35">
      <c r="A546" s="1" t="s">
        <v>603</v>
      </c>
      <c r="B546" cm="1">
        <f t="array" aca="1" ref="B546" ca="1">SUM(_xlfn.XLOOKUP(MID(A546,ROW(INDIRECT("1:" &amp; LEN(A546))),1),refrence!$M$2:$M$53,refrence!$N$2:$N$53,0,0))</f>
        <v>14</v>
      </c>
      <c r="C546">
        <f t="shared" si="8"/>
        <v>9</v>
      </c>
      <c r="K546" t="str" cm="1">
        <f t="array" aca="1" ref="K546:S546" ca="1">TRANSPOSE(LEFT(A546,ROW(INDIRECT("1:"&amp;LEN(A546)))))</f>
        <v>S</v>
      </c>
      <c r="L546" t="str">
        <f ca="1"/>
        <v>Sc</v>
      </c>
      <c r="M546" t="str">
        <f ca="1"/>
        <v>Sco</v>
      </c>
      <c r="N546" t="str">
        <f ca="1"/>
        <v>Scol</v>
      </c>
      <c r="O546" t="str">
        <f ca="1"/>
        <v>Scoli</v>
      </c>
      <c r="P546" t="str">
        <f ca="1"/>
        <v>Scolip</v>
      </c>
      <c r="Q546" t="str">
        <f ca="1"/>
        <v>Scolipe</v>
      </c>
      <c r="R546" t="str">
        <f ca="1"/>
        <v>Scoliped</v>
      </c>
      <c r="S546" t="str">
        <f ca="1"/>
        <v>Scolipede</v>
      </c>
    </row>
    <row r="547" spans="1:20" x14ac:dyDescent="0.35">
      <c r="A547" s="1" t="s">
        <v>604</v>
      </c>
      <c r="B547" cm="1">
        <f t="array" aca="1" ref="B547" ca="1">SUM(_xlfn.XLOOKUP(MID(A547,ROW(INDIRECT("1:" &amp; LEN(A547))),1),refrence!$M$2:$M$53,refrence!$N$2:$N$53,0,0))</f>
        <v>10</v>
      </c>
      <c r="C547">
        <f t="shared" si="8"/>
        <v>8</v>
      </c>
      <c r="K547" t="str" cm="1">
        <f t="array" aca="1" ref="K547:R547" ca="1">TRANSPOSE(LEFT(A547,ROW(INDIRECT("1:"&amp;LEN(A547)))))</f>
        <v>C</v>
      </c>
      <c r="L547" t="str">
        <f ca="1"/>
        <v>Co</v>
      </c>
      <c r="M547" t="str">
        <f ca="1"/>
        <v>Cot</v>
      </c>
      <c r="N547" t="str">
        <f ca="1"/>
        <v>Cott</v>
      </c>
      <c r="O547" t="str">
        <f ca="1"/>
        <v>Cotto</v>
      </c>
      <c r="P547" t="str">
        <f ca="1"/>
        <v>Cotton</v>
      </c>
      <c r="Q547" t="str">
        <f ca="1"/>
        <v>Cottone</v>
      </c>
      <c r="R547" t="str">
        <f ca="1"/>
        <v>Cottonee</v>
      </c>
    </row>
    <row r="548" spans="1:20" x14ac:dyDescent="0.35">
      <c r="A548" s="1" t="s">
        <v>605</v>
      </c>
      <c r="B548" cm="1">
        <f t="array" aca="1" ref="B548" ca="1">SUM(_xlfn.XLOOKUP(MID(A548,ROW(INDIRECT("1:" &amp; LEN(A548))),1),refrence!$M$2:$M$53,refrence!$N$2:$N$53,0,0))</f>
        <v>20</v>
      </c>
      <c r="C548">
        <f t="shared" si="8"/>
        <v>10</v>
      </c>
      <c r="K548" t="str" cm="1">
        <f t="array" aca="1" ref="K548:T548" ca="1">TRANSPOSE(LEFT(A548,ROW(INDIRECT("1:"&amp;LEN(A548)))))</f>
        <v>W</v>
      </c>
      <c r="L548" t="str">
        <f ca="1"/>
        <v>Wh</v>
      </c>
      <c r="M548" t="str">
        <f ca="1"/>
        <v>Whi</v>
      </c>
      <c r="N548" t="str">
        <f ca="1"/>
        <v>Whim</v>
      </c>
      <c r="O548" t="str">
        <f ca="1"/>
        <v>Whims</v>
      </c>
      <c r="P548" t="str">
        <f ca="1"/>
        <v>Whimsi</v>
      </c>
      <c r="Q548" t="str">
        <f ca="1"/>
        <v>Whimsic</v>
      </c>
      <c r="R548" t="str">
        <f ca="1"/>
        <v>Whimsico</v>
      </c>
      <c r="S548" t="str">
        <f ca="1"/>
        <v>Whimsicot</v>
      </c>
      <c r="T548" t="str">
        <f ca="1"/>
        <v>Whimsicott</v>
      </c>
    </row>
    <row r="549" spans="1:20" x14ac:dyDescent="0.35">
      <c r="A549" s="1" t="s">
        <v>606</v>
      </c>
      <c r="B549" cm="1">
        <f t="array" aca="1" ref="B549" ca="1">SUM(_xlfn.XLOOKUP(MID(A549,ROW(INDIRECT("1:" &amp; LEN(A549))),1),refrence!$M$2:$M$53,refrence!$N$2:$N$53,0,0))</f>
        <v>9</v>
      </c>
      <c r="C549">
        <f t="shared" si="8"/>
        <v>7</v>
      </c>
      <c r="K549" t="str" cm="1">
        <f t="array" aca="1" ref="K549:Q549" ca="1">TRANSPOSE(LEFT(A549,ROW(INDIRECT("1:"&amp;LEN(A549)))))</f>
        <v>P</v>
      </c>
      <c r="L549" t="str">
        <f ca="1"/>
        <v>Pe</v>
      </c>
      <c r="M549" t="str">
        <f ca="1"/>
        <v>Pet</v>
      </c>
      <c r="N549" t="str">
        <f ca="1"/>
        <v>Peti</v>
      </c>
      <c r="O549" t="str">
        <f ca="1"/>
        <v>Petil</v>
      </c>
      <c r="P549" t="str">
        <f ca="1"/>
        <v>Petili</v>
      </c>
      <c r="Q549" t="str">
        <f ca="1"/>
        <v>Petilil</v>
      </c>
    </row>
    <row r="550" spans="1:20" x14ac:dyDescent="0.35">
      <c r="A550" s="1" t="s">
        <v>607</v>
      </c>
      <c r="B550" cm="1">
        <f t="array" aca="1" ref="B550" ca="1">SUM(_xlfn.XLOOKUP(MID(A550,ROW(INDIRECT("1:" &amp; LEN(A550))),1),refrence!$M$2:$M$53,refrence!$N$2:$N$53,0,0))</f>
        <v>10</v>
      </c>
      <c r="C550">
        <f t="shared" si="8"/>
        <v>9</v>
      </c>
      <c r="K550" t="str" cm="1">
        <f t="array" aca="1" ref="K550:S550" ca="1">TRANSPOSE(LEFT(A550,ROW(INDIRECT("1:"&amp;LEN(A550)))))</f>
        <v>L</v>
      </c>
      <c r="L550" t="str">
        <f ca="1"/>
        <v>Li</v>
      </c>
      <c r="M550" t="str">
        <f ca="1"/>
        <v>Lil</v>
      </c>
      <c r="N550" t="str">
        <f ca="1"/>
        <v>Lill</v>
      </c>
      <c r="O550" t="str">
        <f ca="1"/>
        <v>Lilli</v>
      </c>
      <c r="P550" t="str">
        <f ca="1"/>
        <v>Lillig</v>
      </c>
      <c r="Q550" t="str">
        <f ca="1"/>
        <v>Lilliga</v>
      </c>
      <c r="R550" t="str">
        <f ca="1"/>
        <v>Lilligan</v>
      </c>
      <c r="S550" t="str">
        <f ca="1"/>
        <v>Lilligant</v>
      </c>
    </row>
    <row r="551" spans="1:20" x14ac:dyDescent="0.35">
      <c r="A551" s="1" t="s">
        <v>608</v>
      </c>
      <c r="B551" cm="1">
        <f t="array" aca="1" ref="B551" ca="1">SUM(_xlfn.XLOOKUP(MID(A551,ROW(INDIRECT("1:" &amp; LEN(A551))),1),refrence!$M$2:$M$53,refrence!$N$2:$N$53,0,0))</f>
        <v>12</v>
      </c>
      <c r="C551">
        <f t="shared" si="8"/>
        <v>8</v>
      </c>
      <c r="K551" t="str" cm="1">
        <f t="array" aca="1" ref="K551:R551" ca="1">TRANSPOSE(LEFT(A551,ROW(INDIRECT("1:"&amp;LEN(A551)))))</f>
        <v>B</v>
      </c>
      <c r="L551" t="str">
        <f ca="1"/>
        <v>Ba</v>
      </c>
      <c r="M551" t="str">
        <f ca="1"/>
        <v>Bas</v>
      </c>
      <c r="N551" t="str">
        <f ca="1"/>
        <v>Basc</v>
      </c>
      <c r="O551" t="str">
        <f ca="1"/>
        <v>Bascu</v>
      </c>
      <c r="P551" t="str">
        <f ca="1"/>
        <v>Bascul</v>
      </c>
      <c r="Q551" t="str">
        <f ca="1"/>
        <v>Basculi</v>
      </c>
      <c r="R551" t="str">
        <f ca="1"/>
        <v>Basculin</v>
      </c>
    </row>
    <row r="552" spans="1:20" x14ac:dyDescent="0.35">
      <c r="A552" s="1" t="s">
        <v>609</v>
      </c>
      <c r="B552" cm="1">
        <f t="array" aca="1" ref="B552" ca="1">SUM(_xlfn.XLOOKUP(MID(A552,ROW(INDIRECT("1:" &amp; LEN(A552))),1),refrence!$M$2:$M$53,refrence!$N$2:$N$53,0,0))</f>
        <v>8</v>
      </c>
      <c r="C552">
        <f t="shared" si="8"/>
        <v>7</v>
      </c>
      <c r="K552" t="str" cm="1">
        <f t="array" aca="1" ref="K552:Q552" ca="1">TRANSPOSE(LEFT(A552,ROW(INDIRECT("1:"&amp;LEN(A552)))))</f>
        <v>S</v>
      </c>
      <c r="L552" t="str">
        <f ca="1"/>
        <v>Sa</v>
      </c>
      <c r="M552" t="str">
        <f ca="1"/>
        <v>San</v>
      </c>
      <c r="N552" t="str">
        <f ca="1"/>
        <v>Sand</v>
      </c>
      <c r="O552" t="str">
        <f ca="1"/>
        <v>Sandi</v>
      </c>
      <c r="P552" t="str">
        <f ca="1"/>
        <v>Sandil</v>
      </c>
      <c r="Q552" t="str">
        <f ca="1"/>
        <v>Sandile</v>
      </c>
    </row>
    <row r="553" spans="1:20" x14ac:dyDescent="0.35">
      <c r="A553" s="1" t="s">
        <v>610</v>
      </c>
      <c r="B553" cm="1">
        <f t="array" aca="1" ref="B553" ca="1">SUM(_xlfn.XLOOKUP(MID(A553,ROW(INDIRECT("1:" &amp; LEN(A553))),1),refrence!$M$2:$M$53,refrence!$N$2:$N$53,0,0))</f>
        <v>20</v>
      </c>
      <c r="C553">
        <f t="shared" si="8"/>
        <v>8</v>
      </c>
      <c r="K553" t="str" cm="1">
        <f t="array" aca="1" ref="K553:R553" ca="1">TRANSPOSE(LEFT(A553,ROW(INDIRECT("1:"&amp;LEN(A553)))))</f>
        <v>K</v>
      </c>
      <c r="L553" t="str">
        <f ca="1"/>
        <v>Kr</v>
      </c>
      <c r="M553" t="str">
        <f ca="1"/>
        <v>Kro</v>
      </c>
      <c r="N553" t="str">
        <f ca="1"/>
        <v>Krok</v>
      </c>
      <c r="O553" t="str">
        <f ca="1"/>
        <v>Kroko</v>
      </c>
      <c r="P553" t="str">
        <f ca="1"/>
        <v>Krokor</v>
      </c>
      <c r="Q553" t="str">
        <f ca="1"/>
        <v>Krokoro</v>
      </c>
      <c r="R553" t="str">
        <f ca="1"/>
        <v>Krokorok</v>
      </c>
    </row>
    <row r="554" spans="1:20" x14ac:dyDescent="0.35">
      <c r="A554" s="1" t="s">
        <v>611</v>
      </c>
      <c r="B554" cm="1">
        <f t="array" aca="1" ref="B554" ca="1">SUM(_xlfn.XLOOKUP(MID(A554,ROW(INDIRECT("1:" &amp; LEN(A554))),1),refrence!$M$2:$M$53,refrence!$N$2:$N$53,0,0))</f>
        <v>19</v>
      </c>
      <c r="C554">
        <f t="shared" si="8"/>
        <v>10</v>
      </c>
      <c r="K554" t="str" cm="1">
        <f t="array" aca="1" ref="K554:T554" ca="1">TRANSPOSE(LEFT(A554,ROW(INDIRECT("1:"&amp;LEN(A554)))))</f>
        <v>K</v>
      </c>
      <c r="L554" t="str">
        <f ca="1"/>
        <v>Kr</v>
      </c>
      <c r="M554" t="str">
        <f ca="1"/>
        <v>Kro</v>
      </c>
      <c r="N554" t="str">
        <f ca="1"/>
        <v>Kroo</v>
      </c>
      <c r="O554" t="str">
        <f ca="1"/>
        <v>Krook</v>
      </c>
      <c r="P554" t="str">
        <f ca="1"/>
        <v>Krooko</v>
      </c>
      <c r="Q554" t="str">
        <f ca="1"/>
        <v>Krookod</v>
      </c>
      <c r="R554" t="str">
        <f ca="1"/>
        <v>Krookodi</v>
      </c>
      <c r="S554" t="str">
        <f ca="1"/>
        <v>Krookodil</v>
      </c>
      <c r="T554" t="str">
        <f ca="1"/>
        <v>Krookodile</v>
      </c>
    </row>
    <row r="555" spans="1:20" x14ac:dyDescent="0.35">
      <c r="A555" s="1" t="s">
        <v>612</v>
      </c>
      <c r="B555" cm="1">
        <f t="array" aca="1" ref="B555" ca="1">SUM(_xlfn.XLOOKUP(MID(A555,ROW(INDIRECT("1:" &amp; LEN(A555))),1),refrence!$M$2:$M$53,refrence!$N$2:$N$53,0,0))</f>
        <v>15</v>
      </c>
      <c r="C555">
        <f t="shared" si="8"/>
        <v>8</v>
      </c>
      <c r="K555" t="str" cm="1">
        <f t="array" aca="1" ref="K555:R555" ca="1">TRANSPOSE(LEFT(A555,ROW(INDIRECT("1:"&amp;LEN(A555)))))</f>
        <v>D</v>
      </c>
      <c r="L555" t="str">
        <f ca="1"/>
        <v>Da</v>
      </c>
      <c r="M555" t="str">
        <f ca="1"/>
        <v>Dar</v>
      </c>
      <c r="N555" t="str">
        <f ca="1"/>
        <v>Daru</v>
      </c>
      <c r="O555" t="str">
        <f ca="1"/>
        <v>Darum</v>
      </c>
      <c r="P555" t="str">
        <f ca="1"/>
        <v>Daruma</v>
      </c>
      <c r="Q555" t="str">
        <f ca="1"/>
        <v>Darumak</v>
      </c>
      <c r="R555" t="str">
        <f ca="1"/>
        <v>Darumaka</v>
      </c>
    </row>
    <row r="556" spans="1:20" x14ac:dyDescent="0.35">
      <c r="A556" s="1" t="s">
        <v>613</v>
      </c>
      <c r="B556" cm="1">
        <f t="array" aca="1" ref="B556" ca="1">SUM(_xlfn.XLOOKUP(MID(A556,ROW(INDIRECT("1:" &amp; LEN(A556))),1),refrence!$M$2:$M$53,refrence!$N$2:$N$53,0,0))</f>
        <v>13</v>
      </c>
      <c r="C556">
        <f t="shared" si="8"/>
        <v>10</v>
      </c>
      <c r="K556" t="str" cm="1">
        <f t="array" aca="1" ref="K556:T556" ca="1">TRANSPOSE(LEFT(A556,ROW(INDIRECT("1:"&amp;LEN(A556)))))</f>
        <v>D</v>
      </c>
      <c r="L556" t="str">
        <f ca="1"/>
        <v>Da</v>
      </c>
      <c r="M556" t="str">
        <f ca="1"/>
        <v>Dar</v>
      </c>
      <c r="N556" t="str">
        <f ca="1"/>
        <v>Darm</v>
      </c>
      <c r="O556" t="str">
        <f ca="1"/>
        <v>Darma</v>
      </c>
      <c r="P556" t="str">
        <f ca="1"/>
        <v>Darman</v>
      </c>
      <c r="Q556" t="str">
        <f ca="1"/>
        <v>Darmani</v>
      </c>
      <c r="R556" t="str">
        <f ca="1"/>
        <v>Darmanit</v>
      </c>
      <c r="S556" t="str">
        <f ca="1"/>
        <v>Darmanita</v>
      </c>
      <c r="T556" t="str">
        <f ca="1"/>
        <v>Darmanitan</v>
      </c>
    </row>
    <row r="557" spans="1:20" x14ac:dyDescent="0.35">
      <c r="A557" s="1" t="s">
        <v>614</v>
      </c>
      <c r="B557" cm="1">
        <f t="array" aca="1" ref="B557" ca="1">SUM(_xlfn.XLOOKUP(MID(A557,ROW(INDIRECT("1:" &amp; LEN(A557))),1),refrence!$M$2:$M$53,refrence!$N$2:$N$53,0,0))</f>
        <v>12</v>
      </c>
      <c r="C557">
        <f t="shared" si="8"/>
        <v>8</v>
      </c>
      <c r="K557" t="str" cm="1">
        <f t="array" aca="1" ref="K557:R557" ca="1">TRANSPOSE(LEFT(A557,ROW(INDIRECT("1:"&amp;LEN(A557)))))</f>
        <v>M</v>
      </c>
      <c r="L557" t="str">
        <f ca="1"/>
        <v>Ma</v>
      </c>
      <c r="M557" t="str">
        <f ca="1"/>
        <v>Mar</v>
      </c>
      <c r="N557" t="str">
        <f ca="1"/>
        <v>Mara</v>
      </c>
      <c r="O557" t="str">
        <f ca="1"/>
        <v>Marac</v>
      </c>
      <c r="P557" t="str">
        <f ca="1"/>
        <v>Maract</v>
      </c>
      <c r="Q557" t="str">
        <f ca="1"/>
        <v>Maractu</v>
      </c>
      <c r="R557" t="str">
        <f ca="1"/>
        <v>Maractus</v>
      </c>
    </row>
    <row r="558" spans="1:20" x14ac:dyDescent="0.35">
      <c r="A558" s="1" t="s">
        <v>615</v>
      </c>
      <c r="B558" cm="1">
        <f t="array" aca="1" ref="B558" ca="1">SUM(_xlfn.XLOOKUP(MID(A558,ROW(INDIRECT("1:" &amp; LEN(A558))),1),refrence!$M$2:$M$53,refrence!$N$2:$N$53,0,0))</f>
        <v>15</v>
      </c>
      <c r="C558">
        <f t="shared" si="8"/>
        <v>7</v>
      </c>
      <c r="K558" t="str" cm="1">
        <f t="array" aca="1" ref="K558:Q558" ca="1">TRANSPOSE(LEFT(A558,ROW(INDIRECT("1:"&amp;LEN(A558)))))</f>
        <v>D</v>
      </c>
      <c r="L558" t="str">
        <f ca="1"/>
        <v>Dw</v>
      </c>
      <c r="M558" t="str">
        <f ca="1"/>
        <v>Dwe</v>
      </c>
      <c r="N558" t="str">
        <f ca="1"/>
        <v>Dweb</v>
      </c>
      <c r="O558" t="str">
        <f ca="1"/>
        <v>Dwebb</v>
      </c>
      <c r="P558" t="str">
        <f ca="1"/>
        <v>Dwebbl</v>
      </c>
      <c r="Q558" t="str">
        <f ca="1"/>
        <v>Dwebble</v>
      </c>
    </row>
    <row r="559" spans="1:20" x14ac:dyDescent="0.35">
      <c r="A559" s="1" t="s">
        <v>616</v>
      </c>
      <c r="B559" cm="1">
        <f t="array" aca="1" ref="B559" ca="1">SUM(_xlfn.XLOOKUP(MID(A559,ROW(INDIRECT("1:" &amp; LEN(A559))),1),refrence!$M$2:$M$53,refrence!$N$2:$N$53,0,0))</f>
        <v>9</v>
      </c>
      <c r="C559">
        <f t="shared" si="8"/>
        <v>7</v>
      </c>
      <c r="K559" t="str" cm="1">
        <f t="array" aca="1" ref="K559:Q559" ca="1">TRANSPOSE(LEFT(A559,ROW(INDIRECT("1:"&amp;LEN(A559)))))</f>
        <v>C</v>
      </c>
      <c r="L559" t="str">
        <f ca="1"/>
        <v>Cr</v>
      </c>
      <c r="M559" t="str">
        <f ca="1"/>
        <v>Cru</v>
      </c>
      <c r="N559" t="str">
        <f ca="1"/>
        <v>Crus</v>
      </c>
      <c r="O559" t="str">
        <f ca="1"/>
        <v>Crust</v>
      </c>
      <c r="P559" t="str">
        <f ca="1"/>
        <v>Crustl</v>
      </c>
      <c r="Q559" t="str">
        <f ca="1"/>
        <v>Crustle</v>
      </c>
    </row>
    <row r="560" spans="1:20" x14ac:dyDescent="0.35">
      <c r="A560" s="1" t="s">
        <v>617</v>
      </c>
      <c r="B560" cm="1">
        <f t="array" aca="1" ref="B560" ca="1">SUM(_xlfn.XLOOKUP(MID(A560,ROW(INDIRECT("1:" &amp; LEN(A560))),1),refrence!$M$2:$M$53,refrence!$N$2:$N$53,0,0))</f>
        <v>14</v>
      </c>
      <c r="C560">
        <f t="shared" si="8"/>
        <v>7</v>
      </c>
      <c r="K560" t="str" cm="1">
        <f t="array" aca="1" ref="K560:Q560" ca="1">TRANSPOSE(LEFT(A560,ROW(INDIRECT("1:"&amp;LEN(A560)))))</f>
        <v>S</v>
      </c>
      <c r="L560" t="str">
        <f ca="1"/>
        <v>Sc</v>
      </c>
      <c r="M560" t="str">
        <f ca="1"/>
        <v>Scr</v>
      </c>
      <c r="N560" t="str">
        <f ca="1"/>
        <v>Scra</v>
      </c>
      <c r="O560" t="str">
        <f ca="1"/>
        <v>Scrag</v>
      </c>
      <c r="P560" t="str">
        <f ca="1"/>
        <v>Scragg</v>
      </c>
      <c r="Q560" t="str">
        <f ca="1"/>
        <v>Scraggy</v>
      </c>
    </row>
    <row r="561" spans="1:20" x14ac:dyDescent="0.35">
      <c r="A561" s="1" t="s">
        <v>618</v>
      </c>
      <c r="B561" cm="1">
        <f t="array" aca="1" ref="B561" ca="1">SUM(_xlfn.XLOOKUP(MID(A561,ROW(INDIRECT("1:" &amp; LEN(A561))),1),refrence!$M$2:$M$53,refrence!$N$2:$N$53,0,0))</f>
        <v>15</v>
      </c>
      <c r="C561">
        <f t="shared" si="8"/>
        <v>7</v>
      </c>
      <c r="K561" t="str" cm="1">
        <f t="array" aca="1" ref="K561:Q561" ca="1">TRANSPOSE(LEFT(A561,ROW(INDIRECT("1:"&amp;LEN(A561)))))</f>
        <v>S</v>
      </c>
      <c r="L561" t="str">
        <f ca="1"/>
        <v>Sc</v>
      </c>
      <c r="M561" t="str">
        <f ca="1"/>
        <v>Scr</v>
      </c>
      <c r="N561" t="str">
        <f ca="1"/>
        <v>Scra</v>
      </c>
      <c r="O561" t="str">
        <f ca="1"/>
        <v>Scraf</v>
      </c>
      <c r="P561" t="str">
        <f ca="1"/>
        <v>Scraft</v>
      </c>
      <c r="Q561" t="str">
        <f ca="1"/>
        <v>Scrafty</v>
      </c>
    </row>
    <row r="562" spans="1:20" x14ac:dyDescent="0.35">
      <c r="A562" s="1" t="s">
        <v>619</v>
      </c>
      <c r="B562" cm="1">
        <f t="array" aca="1" ref="B562" ca="1">SUM(_xlfn.XLOOKUP(MID(A562,ROW(INDIRECT("1:" &amp; LEN(A562))),1),refrence!$M$2:$M$53,refrence!$N$2:$N$53,0,0))</f>
        <v>17</v>
      </c>
      <c r="C562">
        <f t="shared" si="8"/>
        <v>8</v>
      </c>
      <c r="K562" t="str" cm="1">
        <f t="array" aca="1" ref="K562:R562" ca="1">TRANSPOSE(LEFT(A562,ROW(INDIRECT("1:"&amp;LEN(A562)))))</f>
        <v>S</v>
      </c>
      <c r="L562" t="str">
        <f ca="1"/>
        <v>Si</v>
      </c>
      <c r="M562" t="str">
        <f ca="1"/>
        <v>Sig</v>
      </c>
      <c r="N562" t="str">
        <f ca="1"/>
        <v>Sigi</v>
      </c>
      <c r="O562" t="str">
        <f ca="1"/>
        <v>Sigil</v>
      </c>
      <c r="P562" t="str">
        <f ca="1"/>
        <v>Sigily</v>
      </c>
      <c r="Q562" t="str">
        <f ca="1"/>
        <v>Sigilyp</v>
      </c>
      <c r="R562" t="str">
        <f ca="1"/>
        <v>Sigilyph</v>
      </c>
    </row>
    <row r="563" spans="1:20" x14ac:dyDescent="0.35">
      <c r="A563" s="1" t="s">
        <v>620</v>
      </c>
      <c r="B563" cm="1">
        <f t="array" aca="1" ref="B563" ca="1">SUM(_xlfn.XLOOKUP(MID(A563,ROW(INDIRECT("1:" &amp; LEN(A563))),1),refrence!$M$2:$M$53,refrence!$N$2:$N$53,0,0))</f>
        <v>15</v>
      </c>
      <c r="C563">
        <f t="shared" si="8"/>
        <v>6</v>
      </c>
      <c r="K563" t="str" cm="1">
        <f t="array" aca="1" ref="K563:P563" ca="1">TRANSPOSE(LEFT(A563,ROW(INDIRECT("1:"&amp;LEN(A563)))))</f>
        <v>Y</v>
      </c>
      <c r="L563" t="str">
        <f ca="1"/>
        <v>Ya</v>
      </c>
      <c r="M563" t="str">
        <f ca="1"/>
        <v>Yam</v>
      </c>
      <c r="N563" t="str">
        <f ca="1"/>
        <v>Yama</v>
      </c>
      <c r="O563" t="str">
        <f ca="1"/>
        <v>Yamas</v>
      </c>
      <c r="P563" t="str">
        <f ca="1"/>
        <v>Yamask</v>
      </c>
    </row>
    <row r="564" spans="1:20" x14ac:dyDescent="0.35">
      <c r="A564" s="1" t="s">
        <v>621</v>
      </c>
      <c r="B564" cm="1">
        <f t="array" aca="1" ref="B564" ca="1">SUM(_xlfn.XLOOKUP(MID(A564,ROW(INDIRECT("1:" &amp; LEN(A564))),1),refrence!$M$2:$M$53,refrence!$N$2:$N$53,0,0))</f>
        <v>17</v>
      </c>
      <c r="C564">
        <f t="shared" si="8"/>
        <v>10</v>
      </c>
      <c r="K564" t="str" cm="1">
        <f t="array" aca="1" ref="K564:T564" ca="1">TRANSPOSE(LEFT(A564,ROW(INDIRECT("1:"&amp;LEN(A564)))))</f>
        <v>C</v>
      </c>
      <c r="L564" t="str">
        <f ca="1"/>
        <v>Co</v>
      </c>
      <c r="M564" t="str">
        <f ca="1"/>
        <v>Cof</v>
      </c>
      <c r="N564" t="str">
        <f ca="1"/>
        <v>Cofa</v>
      </c>
      <c r="O564" t="str">
        <f ca="1"/>
        <v>Cofag</v>
      </c>
      <c r="P564" t="str">
        <f ca="1"/>
        <v>Cofagr</v>
      </c>
      <c r="Q564" t="str">
        <f ca="1"/>
        <v>Cofagri</v>
      </c>
      <c r="R564" t="str">
        <f ca="1"/>
        <v>Cofagrig</v>
      </c>
      <c r="S564" t="str">
        <f ca="1"/>
        <v>Cofagrigu</v>
      </c>
      <c r="T564" t="str">
        <f ca="1"/>
        <v>Cofagrigus</v>
      </c>
    </row>
    <row r="565" spans="1:20" x14ac:dyDescent="0.35">
      <c r="A565" s="1" t="s">
        <v>622</v>
      </c>
      <c r="B565" cm="1">
        <f t="array" aca="1" ref="B565" ca="1">SUM(_xlfn.XLOOKUP(MID(A565,ROW(INDIRECT("1:" &amp; LEN(A565))),1),refrence!$M$2:$M$53,refrence!$N$2:$N$53,0,0))</f>
        <v>9</v>
      </c>
      <c r="C565">
        <f t="shared" si="8"/>
        <v>8</v>
      </c>
      <c r="K565" t="str" cm="1">
        <f t="array" aca="1" ref="K565:R565" ca="1">TRANSPOSE(LEFT(A565,ROW(INDIRECT("1:"&amp;LEN(A565)))))</f>
        <v>T</v>
      </c>
      <c r="L565" t="str">
        <f ca="1"/>
        <v>Ti</v>
      </c>
      <c r="M565" t="str">
        <f ca="1"/>
        <v>Tir</v>
      </c>
      <c r="N565" t="str">
        <f ca="1"/>
        <v>Tirt</v>
      </c>
      <c r="O565" t="str">
        <f ca="1"/>
        <v>Tirto</v>
      </c>
      <c r="P565" t="str">
        <f ca="1"/>
        <v>Tirtou</v>
      </c>
      <c r="Q565" t="str">
        <f ca="1"/>
        <v>Tirtoug</v>
      </c>
      <c r="R565" t="str">
        <f ca="1"/>
        <v>Tirtouga</v>
      </c>
    </row>
    <row r="566" spans="1:20" x14ac:dyDescent="0.35">
      <c r="A566" s="1" t="s">
        <v>623</v>
      </c>
      <c r="B566" cm="1">
        <f t="array" aca="1" ref="B566" ca="1">SUM(_xlfn.XLOOKUP(MID(A566,ROW(INDIRECT("1:" &amp; LEN(A566))),1),refrence!$M$2:$M$53,refrence!$N$2:$N$53,0,0))</f>
        <v>14</v>
      </c>
      <c r="C566">
        <f t="shared" si="8"/>
        <v>10</v>
      </c>
      <c r="K566" t="str" cm="1">
        <f t="array" aca="1" ref="K566:T566" ca="1">TRANSPOSE(LEFT(A566,ROW(INDIRECT("1:"&amp;LEN(A566)))))</f>
        <v>C</v>
      </c>
      <c r="L566" t="str">
        <f ca="1"/>
        <v>Ca</v>
      </c>
      <c r="M566" t="str">
        <f ca="1"/>
        <v>Car</v>
      </c>
      <c r="N566" t="str">
        <f ca="1"/>
        <v>Carr</v>
      </c>
      <c r="O566" t="str">
        <f ca="1"/>
        <v>Carra</v>
      </c>
      <c r="P566" t="str">
        <f ca="1"/>
        <v>Carrac</v>
      </c>
      <c r="Q566" t="str">
        <f ca="1"/>
        <v>Carraco</v>
      </c>
      <c r="R566" t="str">
        <f ca="1"/>
        <v>Carracos</v>
      </c>
      <c r="S566" t="str">
        <f ca="1"/>
        <v>Carracost</v>
      </c>
      <c r="T566" t="str">
        <f ca="1"/>
        <v>Carracosta</v>
      </c>
    </row>
    <row r="567" spans="1:20" x14ac:dyDescent="0.35">
      <c r="A567" s="1" t="s">
        <v>624</v>
      </c>
      <c r="B567" cm="1">
        <f t="array" aca="1" ref="B567" ca="1">SUM(_xlfn.XLOOKUP(MID(A567,ROW(INDIRECT("1:" &amp; LEN(A567))),1),refrence!$M$2:$M$53,refrence!$N$2:$N$53,0,0))</f>
        <v>11</v>
      </c>
      <c r="C567">
        <f t="shared" si="8"/>
        <v>6</v>
      </c>
      <c r="K567" t="str" cm="1">
        <f t="array" aca="1" ref="K567:P567" ca="1">TRANSPOSE(LEFT(A567,ROW(INDIRECT("1:"&amp;LEN(A567)))))</f>
        <v>A</v>
      </c>
      <c r="L567" t="str">
        <f ca="1"/>
        <v>Ar</v>
      </c>
      <c r="M567" t="str">
        <f ca="1"/>
        <v>Arc</v>
      </c>
      <c r="N567" t="str">
        <f ca="1"/>
        <v>Arch</v>
      </c>
      <c r="O567" t="str">
        <f ca="1"/>
        <v>Arche</v>
      </c>
      <c r="P567" t="str">
        <f ca="1"/>
        <v>Archen</v>
      </c>
    </row>
    <row r="568" spans="1:20" x14ac:dyDescent="0.35">
      <c r="A568" s="1" t="s">
        <v>625</v>
      </c>
      <c r="B568" cm="1">
        <f t="array" aca="1" ref="B568" ca="1">SUM(_xlfn.XLOOKUP(MID(A568,ROW(INDIRECT("1:" &amp; LEN(A568))),1),refrence!$M$2:$M$53,refrence!$N$2:$N$53,0,0))</f>
        <v>15</v>
      </c>
      <c r="C568">
        <f t="shared" si="8"/>
        <v>8</v>
      </c>
      <c r="K568" t="str" cm="1">
        <f t="array" aca="1" ref="K568:R568" ca="1">TRANSPOSE(LEFT(A568,ROW(INDIRECT("1:"&amp;LEN(A568)))))</f>
        <v>A</v>
      </c>
      <c r="L568" t="str">
        <f ca="1"/>
        <v>Ar</v>
      </c>
      <c r="M568" t="str">
        <f ca="1"/>
        <v>Arc</v>
      </c>
      <c r="N568" t="str">
        <f ca="1"/>
        <v>Arch</v>
      </c>
      <c r="O568" t="str">
        <f ca="1"/>
        <v>Arche</v>
      </c>
      <c r="P568" t="str">
        <f ca="1"/>
        <v>Archeo</v>
      </c>
      <c r="Q568" t="str">
        <f ca="1"/>
        <v>Archeop</v>
      </c>
      <c r="R568" t="str">
        <f ca="1"/>
        <v>Archeops</v>
      </c>
    </row>
    <row r="569" spans="1:20" x14ac:dyDescent="0.35">
      <c r="A569" s="1" t="s">
        <v>626</v>
      </c>
      <c r="B569" cm="1">
        <f t="array" aca="1" ref="B569" ca="1">SUM(_xlfn.XLOOKUP(MID(A569,ROW(INDIRECT("1:" &amp; LEN(A569))),1),refrence!$M$2:$M$53,refrence!$N$2:$N$53,0,0))</f>
        <v>15</v>
      </c>
      <c r="C569">
        <f t="shared" si="8"/>
        <v>8</v>
      </c>
      <c r="K569" t="str" cm="1">
        <f t="array" aca="1" ref="K569:R569" ca="1">TRANSPOSE(LEFT(A569,ROW(INDIRECT("1:"&amp;LEN(A569)))))</f>
        <v>T</v>
      </c>
      <c r="L569" t="str">
        <f ca="1"/>
        <v>Tr</v>
      </c>
      <c r="M569" t="str">
        <f ca="1"/>
        <v>Tru</v>
      </c>
      <c r="N569" t="str">
        <f ca="1"/>
        <v>Trub</v>
      </c>
      <c r="O569" t="str">
        <f ca="1"/>
        <v>Trubb</v>
      </c>
      <c r="P569" t="str">
        <f ca="1"/>
        <v>Trubbi</v>
      </c>
      <c r="Q569" t="str">
        <f ca="1"/>
        <v>Trubbis</v>
      </c>
      <c r="R569" t="str">
        <f ca="1"/>
        <v>Trubbish</v>
      </c>
    </row>
    <row r="570" spans="1:20" x14ac:dyDescent="0.35">
      <c r="A570" s="1" t="s">
        <v>627</v>
      </c>
      <c r="B570" cm="1">
        <f t="array" aca="1" ref="B570" ca="1">SUM(_xlfn.XLOOKUP(MID(A570,ROW(INDIRECT("1:" &amp; LEN(A570))),1),refrence!$M$2:$M$53,refrence!$N$2:$N$53,0,0))</f>
        <v>12</v>
      </c>
      <c r="C570">
        <f t="shared" si="8"/>
        <v>8</v>
      </c>
      <c r="K570" t="str" cm="1">
        <f t="array" aca="1" ref="K570:R570" ca="1">TRANSPOSE(LEFT(A570,ROW(INDIRECT("1:"&amp;LEN(A570)))))</f>
        <v>G</v>
      </c>
      <c r="L570" t="str">
        <f ca="1"/>
        <v>Ga</v>
      </c>
      <c r="M570" t="str">
        <f ca="1"/>
        <v>Gar</v>
      </c>
      <c r="N570" t="str">
        <f ca="1"/>
        <v>Garb</v>
      </c>
      <c r="O570" t="str">
        <f ca="1"/>
        <v>Garbo</v>
      </c>
      <c r="P570" t="str">
        <f ca="1"/>
        <v>Garbod</v>
      </c>
      <c r="Q570" t="str">
        <f ca="1"/>
        <v>Garbodo</v>
      </c>
      <c r="R570" t="str">
        <f ca="1"/>
        <v>Garbodor</v>
      </c>
    </row>
    <row r="571" spans="1:20" x14ac:dyDescent="0.35">
      <c r="A571" s="1" t="s">
        <v>628</v>
      </c>
      <c r="B571" cm="1">
        <f t="array" aca="1" ref="B571" ca="1">SUM(_xlfn.XLOOKUP(MID(A571,ROW(INDIRECT("1:" &amp; LEN(A571))),1),refrence!$M$2:$M$53,refrence!$N$2:$N$53,0,0))</f>
        <v>14</v>
      </c>
      <c r="C571">
        <f t="shared" si="8"/>
        <v>5</v>
      </c>
      <c r="K571" t="str" cm="1">
        <f t="array" aca="1" ref="K571:O571" ca="1">TRANSPOSE(LEFT(A571,ROW(INDIRECT("1:"&amp;LEN(A571)))))</f>
        <v>Z</v>
      </c>
      <c r="L571" t="str">
        <f ca="1"/>
        <v>Zo</v>
      </c>
      <c r="M571" t="str">
        <f ca="1"/>
        <v>Zor</v>
      </c>
      <c r="N571" t="str">
        <f ca="1"/>
        <v>Zoru</v>
      </c>
      <c r="O571" t="str">
        <f ca="1"/>
        <v>Zorua</v>
      </c>
    </row>
    <row r="572" spans="1:20" x14ac:dyDescent="0.35">
      <c r="A572" s="1" t="s">
        <v>629</v>
      </c>
      <c r="B572" cm="1">
        <f t="array" aca="1" ref="B572" ca="1">SUM(_xlfn.XLOOKUP(MID(A572,ROW(INDIRECT("1:" &amp; LEN(A572))),1),refrence!$M$2:$M$53,refrence!$N$2:$N$53,0,0))</f>
        <v>20</v>
      </c>
      <c r="C572">
        <f t="shared" si="8"/>
        <v>7</v>
      </c>
      <c r="K572" t="str" cm="1">
        <f t="array" aca="1" ref="K572:Q572" ca="1">TRANSPOSE(LEFT(A572,ROW(INDIRECT("1:"&amp;LEN(A572)))))</f>
        <v>Z</v>
      </c>
      <c r="L572" t="str">
        <f ca="1"/>
        <v>Zo</v>
      </c>
      <c r="M572" t="str">
        <f ca="1"/>
        <v>Zor</v>
      </c>
      <c r="N572" t="str">
        <f ca="1"/>
        <v>Zoro</v>
      </c>
      <c r="O572" t="str">
        <f ca="1"/>
        <v>Zoroa</v>
      </c>
      <c r="P572" t="str">
        <f ca="1"/>
        <v>Zoroar</v>
      </c>
      <c r="Q572" t="str">
        <f ca="1"/>
        <v>Zoroark</v>
      </c>
    </row>
    <row r="573" spans="1:20" x14ac:dyDescent="0.35">
      <c r="A573" s="1" t="s">
        <v>630</v>
      </c>
      <c r="B573" cm="1">
        <f t="array" aca="1" ref="B573" ca="1">SUM(_xlfn.XLOOKUP(MID(A573,ROW(INDIRECT("1:" &amp; LEN(A573))),1),refrence!$M$2:$M$53,refrence!$N$2:$N$53,0,0))</f>
        <v>14</v>
      </c>
      <c r="C573">
        <f t="shared" si="8"/>
        <v>8</v>
      </c>
      <c r="K573" t="str" cm="1">
        <f t="array" aca="1" ref="K573:R573" ca="1">TRANSPOSE(LEFT(A573,ROW(INDIRECT("1:"&amp;LEN(A573)))))</f>
        <v>M</v>
      </c>
      <c r="L573" t="str">
        <f ca="1"/>
        <v>Mi</v>
      </c>
      <c r="M573" t="str">
        <f ca="1"/>
        <v>Min</v>
      </c>
      <c r="N573" t="str">
        <f ca="1"/>
        <v>Minc</v>
      </c>
      <c r="O573" t="str">
        <f ca="1"/>
        <v>Mincc</v>
      </c>
      <c r="P573" t="str">
        <f ca="1"/>
        <v>Mincci</v>
      </c>
      <c r="Q573" t="str">
        <f ca="1"/>
        <v>Minccin</v>
      </c>
      <c r="R573" t="str">
        <f ca="1"/>
        <v>Minccino</v>
      </c>
    </row>
    <row r="574" spans="1:20" x14ac:dyDescent="0.35">
      <c r="A574" s="1" t="s">
        <v>631</v>
      </c>
      <c r="B574" cm="1">
        <f t="array" aca="1" ref="B574" ca="1">SUM(_xlfn.XLOOKUP(MID(A574,ROW(INDIRECT("1:" &amp; LEN(A574))),1),refrence!$M$2:$M$53,refrence!$N$2:$N$53,0,0))</f>
        <v>14</v>
      </c>
      <c r="C574">
        <f t="shared" si="8"/>
        <v>8</v>
      </c>
      <c r="K574" t="str" cm="1">
        <f t="array" aca="1" ref="K574:R574" ca="1">TRANSPOSE(LEFT(A574,ROW(INDIRECT("1:"&amp;LEN(A574)))))</f>
        <v>C</v>
      </c>
      <c r="L574" t="str">
        <f ca="1"/>
        <v>Ci</v>
      </c>
      <c r="M574" t="str">
        <f ca="1"/>
        <v>Cin</v>
      </c>
      <c r="N574" t="str">
        <f ca="1"/>
        <v>Cinc</v>
      </c>
      <c r="O574" t="str">
        <f ca="1"/>
        <v>Cincc</v>
      </c>
      <c r="P574" t="str">
        <f ca="1"/>
        <v>Cincci</v>
      </c>
      <c r="Q574" t="str">
        <f ca="1"/>
        <v>Cinccin</v>
      </c>
      <c r="R574" t="str">
        <f ca="1"/>
        <v>Cinccino</v>
      </c>
    </row>
    <row r="575" spans="1:20" x14ac:dyDescent="0.35">
      <c r="A575" s="1" t="s">
        <v>632</v>
      </c>
      <c r="B575" cm="1">
        <f t="array" aca="1" ref="B575" ca="1">SUM(_xlfn.XLOOKUP(MID(A575,ROW(INDIRECT("1:" &amp; LEN(A575))),1),refrence!$M$2:$M$53,refrence!$N$2:$N$53,0,0))</f>
        <v>11</v>
      </c>
      <c r="C575">
        <f t="shared" si="8"/>
        <v>7</v>
      </c>
      <c r="K575" t="str" cm="1">
        <f t="array" aca="1" ref="K575:Q575" ca="1">TRANSPOSE(LEFT(A575,ROW(INDIRECT("1:"&amp;LEN(A575)))))</f>
        <v>G</v>
      </c>
      <c r="L575" t="str">
        <f ca="1"/>
        <v>Go</v>
      </c>
      <c r="M575" t="str">
        <f ca="1"/>
        <v>Got</v>
      </c>
      <c r="N575" t="str">
        <f ca="1"/>
        <v>Goth</v>
      </c>
      <c r="O575" t="str">
        <f ca="1"/>
        <v>Gothi</v>
      </c>
      <c r="P575" t="str">
        <f ca="1"/>
        <v>Gothit</v>
      </c>
      <c r="Q575" t="str">
        <f ca="1"/>
        <v>Gothita</v>
      </c>
    </row>
    <row r="576" spans="1:20" x14ac:dyDescent="0.35">
      <c r="A576" s="1" t="s">
        <v>633</v>
      </c>
      <c r="B576" cm="1">
        <f t="array" aca="1" ref="B576" ca="1">SUM(_xlfn.XLOOKUP(MID(A576,ROW(INDIRECT("1:" &amp; LEN(A576))),1),refrence!$M$2:$M$53,refrence!$N$2:$N$53,0,0))</f>
        <v>13</v>
      </c>
      <c r="C576">
        <f t="shared" si="8"/>
        <v>9</v>
      </c>
      <c r="K576" t="str" cm="1">
        <f t="array" aca="1" ref="K576:S576" ca="1">TRANSPOSE(LEFT(A576,ROW(INDIRECT("1:"&amp;LEN(A576)))))</f>
        <v>G</v>
      </c>
      <c r="L576" t="str">
        <f ca="1"/>
        <v>Go</v>
      </c>
      <c r="M576" t="str">
        <f ca="1"/>
        <v>Got</v>
      </c>
      <c r="N576" t="str">
        <f ca="1"/>
        <v>Goth</v>
      </c>
      <c r="O576" t="str">
        <f ca="1"/>
        <v>Gotho</v>
      </c>
      <c r="P576" t="str">
        <f ca="1"/>
        <v>Gothor</v>
      </c>
      <c r="Q576" t="str">
        <f ca="1"/>
        <v>Gothori</v>
      </c>
      <c r="R576" t="str">
        <f ca="1"/>
        <v>Gothorit</v>
      </c>
      <c r="S576" t="str">
        <f ca="1"/>
        <v>Gothorita</v>
      </c>
    </row>
    <row r="577" spans="1:20" x14ac:dyDescent="0.35">
      <c r="A577" s="1" t="s">
        <v>634</v>
      </c>
      <c r="B577" cm="1">
        <f t="array" aca="1" ref="B577" ca="1">SUM(_xlfn.XLOOKUP(MID(A577,ROW(INDIRECT("1:" &amp; LEN(A577))),1),refrence!$M$2:$M$53,refrence!$N$2:$N$53,0,0))</f>
        <v>14</v>
      </c>
      <c r="C577">
        <f t="shared" si="8"/>
        <v>10</v>
      </c>
      <c r="K577" t="str" cm="1">
        <f t="array" aca="1" ref="K577:T577" ca="1">TRANSPOSE(LEFT(A577,ROW(INDIRECT("1:"&amp;LEN(A577)))))</f>
        <v>G</v>
      </c>
      <c r="L577" t="str">
        <f ca="1"/>
        <v>Go</v>
      </c>
      <c r="M577" t="str">
        <f ca="1"/>
        <v>Got</v>
      </c>
      <c r="N577" t="str">
        <f ca="1"/>
        <v>Goth</v>
      </c>
      <c r="O577" t="str">
        <f ca="1"/>
        <v>Gothi</v>
      </c>
      <c r="P577" t="str">
        <f ca="1"/>
        <v>Gothit</v>
      </c>
      <c r="Q577" t="str">
        <f ca="1"/>
        <v>Gothite</v>
      </c>
      <c r="R577" t="str">
        <f ca="1"/>
        <v>Gothitel</v>
      </c>
      <c r="S577" t="str">
        <f ca="1"/>
        <v>Gothitell</v>
      </c>
      <c r="T577" t="str">
        <f ca="1"/>
        <v>Gothitelle</v>
      </c>
    </row>
    <row r="578" spans="1:20" x14ac:dyDescent="0.35">
      <c r="A578" s="1" t="s">
        <v>635</v>
      </c>
      <c r="B578" cm="1">
        <f t="array" aca="1" ref="B578" ca="1">SUM(_xlfn.XLOOKUP(MID(A578,ROW(INDIRECT("1:" &amp; LEN(A578))),1),refrence!$M$2:$M$53,refrence!$N$2:$N$53,0,0))</f>
        <v>7</v>
      </c>
      <c r="C578">
        <f t="shared" ref="C578:C641" si="9">LEN(A578)</f>
        <v>7</v>
      </c>
      <c r="K578" t="str" cm="1">
        <f t="array" aca="1" ref="K578:Q578" ca="1">TRANSPOSE(LEFT(A578,ROW(INDIRECT("1:"&amp;LEN(A578)))))</f>
        <v>S</v>
      </c>
      <c r="L578" t="str">
        <f ca="1"/>
        <v>So</v>
      </c>
      <c r="M578" t="str">
        <f ca="1"/>
        <v>Sol</v>
      </c>
      <c r="N578" t="str">
        <f ca="1"/>
        <v>Solo</v>
      </c>
      <c r="O578" t="str">
        <f ca="1"/>
        <v>Solos</v>
      </c>
      <c r="P578" t="str">
        <f ca="1"/>
        <v>Solosi</v>
      </c>
      <c r="Q578" t="str">
        <f ca="1"/>
        <v>Solosis</v>
      </c>
    </row>
    <row r="579" spans="1:20" x14ac:dyDescent="0.35">
      <c r="A579" s="1" t="s">
        <v>636</v>
      </c>
      <c r="B579" cm="1">
        <f t="array" aca="1" ref="B579" ca="1">SUM(_xlfn.XLOOKUP(MID(A579,ROW(INDIRECT("1:" &amp; LEN(A579))),1),refrence!$M$2:$M$53,refrence!$N$2:$N$53,0,0))</f>
        <v>8</v>
      </c>
      <c r="C579">
        <f t="shared" si="9"/>
        <v>7</v>
      </c>
      <c r="K579" t="str" cm="1">
        <f t="array" aca="1" ref="K579:Q579" ca="1">TRANSPOSE(LEFT(A579,ROW(INDIRECT("1:"&amp;LEN(A579)))))</f>
        <v>D</v>
      </c>
      <c r="L579" t="str">
        <f ca="1"/>
        <v>Du</v>
      </c>
      <c r="M579" t="str">
        <f ca="1"/>
        <v>Duo</v>
      </c>
      <c r="N579" t="str">
        <f ca="1"/>
        <v>Duos</v>
      </c>
      <c r="O579" t="str">
        <f ca="1"/>
        <v>Duosi</v>
      </c>
      <c r="P579" t="str">
        <f ca="1"/>
        <v>Duosio</v>
      </c>
      <c r="Q579" t="str">
        <f ca="1"/>
        <v>Duosion</v>
      </c>
    </row>
    <row r="580" spans="1:20" x14ac:dyDescent="0.35">
      <c r="A580" s="1" t="s">
        <v>637</v>
      </c>
      <c r="B580" cm="1">
        <f t="array" aca="1" ref="B580" ca="1">SUM(_xlfn.XLOOKUP(MID(A580,ROW(INDIRECT("1:" &amp; LEN(A580))),1),refrence!$M$2:$M$53,refrence!$N$2:$N$53,0,0))</f>
        <v>11</v>
      </c>
      <c r="C580">
        <f t="shared" si="9"/>
        <v>9</v>
      </c>
      <c r="K580" t="str" cm="1">
        <f t="array" aca="1" ref="K580:S580" ca="1">TRANSPOSE(LEFT(A580,ROW(INDIRECT("1:"&amp;LEN(A580)))))</f>
        <v>R</v>
      </c>
      <c r="L580" t="str">
        <f ca="1"/>
        <v>Re</v>
      </c>
      <c r="M580" t="str">
        <f ca="1"/>
        <v>Reu</v>
      </c>
      <c r="N580" t="str">
        <f ca="1"/>
        <v>Reun</v>
      </c>
      <c r="O580" t="str">
        <f ca="1"/>
        <v>Reuni</v>
      </c>
      <c r="P580" t="str">
        <f ca="1"/>
        <v>Reunic</v>
      </c>
      <c r="Q580" t="str">
        <f ca="1"/>
        <v>Reunicl</v>
      </c>
      <c r="R580" t="str">
        <f ca="1"/>
        <v>Reuniclu</v>
      </c>
      <c r="S580" t="str">
        <f ca="1"/>
        <v>Reuniclus</v>
      </c>
    </row>
    <row r="581" spans="1:20" x14ac:dyDescent="0.35">
      <c r="A581" s="1" t="s">
        <v>638</v>
      </c>
      <c r="B581" cm="1">
        <f t="array" aca="1" ref="B581" ca="1">SUM(_xlfn.XLOOKUP(MID(A581,ROW(INDIRECT("1:" &amp; LEN(A581))),1),refrence!$M$2:$M$53,refrence!$N$2:$N$53,0,0))</f>
        <v>15</v>
      </c>
      <c r="C581">
        <f t="shared" si="9"/>
        <v>8</v>
      </c>
      <c r="K581" t="str" cm="1">
        <f t="array" aca="1" ref="K581:R581" ca="1">TRANSPOSE(LEFT(A581,ROW(INDIRECT("1:"&amp;LEN(A581)))))</f>
        <v>D</v>
      </c>
      <c r="L581" t="str">
        <f ca="1"/>
        <v>Du</v>
      </c>
      <c r="M581" t="str">
        <f ca="1"/>
        <v>Duc</v>
      </c>
      <c r="N581" t="str">
        <f ca="1"/>
        <v>Duck</v>
      </c>
      <c r="O581" t="str">
        <f ca="1"/>
        <v>Duckl</v>
      </c>
      <c r="P581" t="str">
        <f ca="1"/>
        <v>Duckle</v>
      </c>
      <c r="Q581" t="str">
        <f ca="1"/>
        <v>Ducklet</v>
      </c>
      <c r="R581" t="str">
        <f ca="1"/>
        <v>Ducklett</v>
      </c>
    </row>
    <row r="582" spans="1:20" x14ac:dyDescent="0.35">
      <c r="A582" s="1" t="s">
        <v>639</v>
      </c>
      <c r="B582" cm="1">
        <f t="array" aca="1" ref="B582" ca="1">SUM(_xlfn.XLOOKUP(MID(A582,ROW(INDIRECT("1:" &amp; LEN(A582))),1),refrence!$M$2:$M$53,refrence!$N$2:$N$53,0,0))</f>
        <v>9</v>
      </c>
      <c r="C582">
        <f t="shared" si="9"/>
        <v>6</v>
      </c>
      <c r="K582" t="str" cm="1">
        <f t="array" aca="1" ref="K582:P582" ca="1">TRANSPOSE(LEFT(A582,ROW(INDIRECT("1:"&amp;LEN(A582)))))</f>
        <v>S</v>
      </c>
      <c r="L582" t="str">
        <f ca="1"/>
        <v>Sw</v>
      </c>
      <c r="M582" t="str">
        <f ca="1"/>
        <v>Swa</v>
      </c>
      <c r="N582" t="str">
        <f ca="1"/>
        <v>Swan</v>
      </c>
      <c r="O582" t="str">
        <f ca="1"/>
        <v>Swann</v>
      </c>
      <c r="P582" t="str">
        <f ca="1"/>
        <v>Swanna</v>
      </c>
    </row>
    <row r="583" spans="1:20" x14ac:dyDescent="0.35">
      <c r="A583" s="1" t="s">
        <v>640</v>
      </c>
      <c r="B583" cm="1">
        <f t="array" aca="1" ref="B583" ca="1">SUM(_xlfn.XLOOKUP(MID(A583,ROW(INDIRECT("1:" &amp; LEN(A583))),1),refrence!$M$2:$M$53,refrence!$N$2:$N$53,0,0))</f>
        <v>12</v>
      </c>
      <c r="C583">
        <f t="shared" si="9"/>
        <v>9</v>
      </c>
      <c r="K583" t="str" cm="1">
        <f t="array" aca="1" ref="K583:S583" ca="1">TRANSPOSE(LEFT(A583,ROW(INDIRECT("1:"&amp;LEN(A583)))))</f>
        <v>V</v>
      </c>
      <c r="L583" t="str">
        <f ca="1"/>
        <v>Va</v>
      </c>
      <c r="M583" t="str">
        <f ca="1"/>
        <v>Van</v>
      </c>
      <c r="N583" t="str">
        <f ca="1"/>
        <v>Vani</v>
      </c>
      <c r="O583" t="str">
        <f ca="1"/>
        <v>Vanil</v>
      </c>
      <c r="P583" t="str">
        <f ca="1"/>
        <v>Vanill</v>
      </c>
      <c r="Q583" t="str">
        <f ca="1"/>
        <v>Vanilli</v>
      </c>
      <c r="R583" t="str">
        <f ca="1"/>
        <v>Vanillit</v>
      </c>
      <c r="S583" t="str">
        <f ca="1"/>
        <v>Vanillite</v>
      </c>
    </row>
    <row r="584" spans="1:20" x14ac:dyDescent="0.35">
      <c r="A584" s="1" t="s">
        <v>641</v>
      </c>
      <c r="B584" cm="1">
        <f t="array" aca="1" ref="B584" ca="1">SUM(_xlfn.XLOOKUP(MID(A584,ROW(INDIRECT("1:" &amp; LEN(A584))),1),refrence!$M$2:$M$53,refrence!$N$2:$N$53,0,0))</f>
        <v>15</v>
      </c>
      <c r="C584">
        <f t="shared" si="9"/>
        <v>9</v>
      </c>
      <c r="K584" t="str" cm="1">
        <f t="array" aca="1" ref="K584:S584" ca="1">TRANSPOSE(LEFT(A584,ROW(INDIRECT("1:"&amp;LEN(A584)))))</f>
        <v>V</v>
      </c>
      <c r="L584" t="str">
        <f ca="1"/>
        <v>Va</v>
      </c>
      <c r="M584" t="str">
        <f ca="1"/>
        <v>Van</v>
      </c>
      <c r="N584" t="str">
        <f ca="1"/>
        <v>Vani</v>
      </c>
      <c r="O584" t="str">
        <f ca="1"/>
        <v>Vanil</v>
      </c>
      <c r="P584" t="str">
        <f ca="1"/>
        <v>Vanill</v>
      </c>
      <c r="Q584" t="str">
        <f ca="1"/>
        <v>Vanilli</v>
      </c>
      <c r="R584" t="str">
        <f ca="1"/>
        <v>Vanillis</v>
      </c>
      <c r="S584" t="str">
        <f ca="1"/>
        <v>Vanillish</v>
      </c>
    </row>
    <row r="585" spans="1:20" x14ac:dyDescent="0.35">
      <c r="A585" s="1" t="s">
        <v>642</v>
      </c>
      <c r="B585" cm="1">
        <f t="array" aca="1" ref="B585" ca="1">SUM(_xlfn.XLOOKUP(MID(A585,ROW(INDIRECT("1:" &amp; LEN(A585))),1),refrence!$M$2:$M$53,refrence!$N$2:$N$53,0,0))</f>
        <v>19</v>
      </c>
      <c r="C585">
        <f t="shared" si="9"/>
        <v>9</v>
      </c>
      <c r="K585" t="str" cm="1">
        <f t="array" aca="1" ref="K585:S585" ca="1">TRANSPOSE(LEFT(A585,ROW(INDIRECT("1:"&amp;LEN(A585)))))</f>
        <v>V</v>
      </c>
      <c r="L585" t="str">
        <f ca="1"/>
        <v>Va</v>
      </c>
      <c r="M585" t="str">
        <f ca="1"/>
        <v>Van</v>
      </c>
      <c r="N585" t="str">
        <f ca="1"/>
        <v>Vani</v>
      </c>
      <c r="O585" t="str">
        <f ca="1"/>
        <v>Vanil</v>
      </c>
      <c r="P585" t="str">
        <f ca="1"/>
        <v>Vanill</v>
      </c>
      <c r="Q585" t="str">
        <f ca="1"/>
        <v>Vanillu</v>
      </c>
      <c r="R585" t="str">
        <f ca="1"/>
        <v>Vanillux</v>
      </c>
      <c r="S585" t="str">
        <f ca="1"/>
        <v>Vanilluxe</v>
      </c>
    </row>
    <row r="586" spans="1:20" x14ac:dyDescent="0.35">
      <c r="A586" s="1" t="s">
        <v>643</v>
      </c>
      <c r="B586" cm="1">
        <f t="array" aca="1" ref="B586" ca="1">SUM(_xlfn.XLOOKUP(MID(A586,ROW(INDIRECT("1:" &amp; LEN(A586))),1),refrence!$M$2:$M$53,refrence!$N$2:$N$53,0,0))</f>
        <v>10</v>
      </c>
      <c r="C586">
        <f t="shared" si="9"/>
        <v>8</v>
      </c>
      <c r="K586" t="str" cm="1">
        <f t="array" aca="1" ref="K586:R586" ca="1">TRANSPOSE(LEFT(A586,ROW(INDIRECT("1:"&amp;LEN(A586)))))</f>
        <v>D</v>
      </c>
      <c r="L586" t="str">
        <f ca="1"/>
        <v>De</v>
      </c>
      <c r="M586" t="str">
        <f ca="1"/>
        <v>Dee</v>
      </c>
      <c r="N586" t="str">
        <f ca="1"/>
        <v>Deer</v>
      </c>
      <c r="O586" t="str">
        <f ca="1"/>
        <v>Deerl</v>
      </c>
      <c r="P586" t="str">
        <f ca="1"/>
        <v>Deerli</v>
      </c>
      <c r="Q586" t="str">
        <f ca="1"/>
        <v>Deerlin</v>
      </c>
      <c r="R586" t="str">
        <f ca="1"/>
        <v>Deerling</v>
      </c>
    </row>
    <row r="587" spans="1:20" x14ac:dyDescent="0.35">
      <c r="A587" s="1" t="s">
        <v>644</v>
      </c>
      <c r="B587" cm="1">
        <f t="array" aca="1" ref="B587" ca="1">SUM(_xlfn.XLOOKUP(MID(A587,ROW(INDIRECT("1:" &amp; LEN(A587))),1),refrence!$M$2:$M$53,refrence!$N$2:$N$53,0,0))</f>
        <v>19</v>
      </c>
      <c r="C587">
        <f t="shared" si="9"/>
        <v>8</v>
      </c>
      <c r="K587" t="str" cm="1">
        <f t="array" aca="1" ref="K587:R587" ca="1">TRANSPOSE(LEFT(A587,ROW(INDIRECT("1:"&amp;LEN(A587)))))</f>
        <v>S</v>
      </c>
      <c r="L587" t="str">
        <f ca="1"/>
        <v>Sa</v>
      </c>
      <c r="M587" t="str">
        <f ca="1"/>
        <v>Saw</v>
      </c>
      <c r="N587" t="str">
        <f ca="1"/>
        <v>Saws</v>
      </c>
      <c r="O587" t="str">
        <f ca="1"/>
        <v>Sawsb</v>
      </c>
      <c r="P587" t="str">
        <f ca="1"/>
        <v>Sawsbu</v>
      </c>
      <c r="Q587" t="str">
        <f ca="1"/>
        <v>Sawsbuc</v>
      </c>
      <c r="R587" t="str">
        <f ca="1"/>
        <v>Sawsbuck</v>
      </c>
    </row>
    <row r="588" spans="1:20" x14ac:dyDescent="0.35">
      <c r="A588" s="1" t="s">
        <v>645</v>
      </c>
      <c r="B588" cm="1">
        <f t="array" aca="1" ref="B588" ca="1">SUM(_xlfn.XLOOKUP(MID(A588,ROW(INDIRECT("1:" &amp; LEN(A588))),1),refrence!$M$2:$M$53,refrence!$N$2:$N$53,0,0))</f>
        <v>9</v>
      </c>
      <c r="C588">
        <f t="shared" si="9"/>
        <v>6</v>
      </c>
      <c r="K588" t="str" cm="1">
        <f t="array" aca="1" ref="K588:P588" ca="1">TRANSPOSE(LEFT(A588,ROW(INDIRECT("1:"&amp;LEN(A588)))))</f>
        <v>E</v>
      </c>
      <c r="L588" t="str">
        <f ca="1"/>
        <v>Em</v>
      </c>
      <c r="M588" t="str">
        <f ca="1"/>
        <v>Emo</v>
      </c>
      <c r="N588" t="str">
        <f ca="1"/>
        <v>Emol</v>
      </c>
      <c r="O588" t="str">
        <f ca="1"/>
        <v>Emolg</v>
      </c>
      <c r="P588" t="str">
        <f ca="1"/>
        <v>Emolga</v>
      </c>
    </row>
    <row r="589" spans="1:20" x14ac:dyDescent="0.35">
      <c r="A589" s="1" t="s">
        <v>646</v>
      </c>
      <c r="B589" cm="1">
        <f t="array" aca="1" ref="B589" ca="1">SUM(_xlfn.XLOOKUP(MID(A589,ROW(INDIRECT("1:" &amp; LEN(A589))),1),refrence!$M$2:$M$53,refrence!$N$2:$N$53,0,0))</f>
        <v>16</v>
      </c>
      <c r="C589">
        <f t="shared" si="9"/>
        <v>10</v>
      </c>
      <c r="K589" t="str" cm="1">
        <f t="array" aca="1" ref="K589:T589" ca="1">TRANSPOSE(LEFT(A589,ROW(INDIRECT("1:"&amp;LEN(A589)))))</f>
        <v>K</v>
      </c>
      <c r="L589" t="str">
        <f ca="1"/>
        <v>Ka</v>
      </c>
      <c r="M589" t="str">
        <f ca="1"/>
        <v>Kar</v>
      </c>
      <c r="N589" t="str">
        <f ca="1"/>
        <v>Karr</v>
      </c>
      <c r="O589" t="str">
        <f ca="1"/>
        <v>Karra</v>
      </c>
      <c r="P589" t="str">
        <f ca="1"/>
        <v>Karrab</v>
      </c>
      <c r="Q589" t="str">
        <f ca="1"/>
        <v>Karrabl</v>
      </c>
      <c r="R589" t="str">
        <f ca="1"/>
        <v>Karrabla</v>
      </c>
      <c r="S589" t="str">
        <f ca="1"/>
        <v>Karrablas</v>
      </c>
      <c r="T589" t="str">
        <f ca="1"/>
        <v>Karrablast</v>
      </c>
    </row>
    <row r="590" spans="1:20" x14ac:dyDescent="0.35">
      <c r="A590" s="1" t="s">
        <v>647</v>
      </c>
      <c r="B590" cm="1">
        <f t="array" aca="1" ref="B590" ca="1">SUM(_xlfn.XLOOKUP(MID(A590,ROW(INDIRECT("1:" &amp; LEN(A590))),1),refrence!$M$2:$M$53,refrence!$N$2:$N$53,0,0))</f>
        <v>15</v>
      </c>
      <c r="C590">
        <f t="shared" si="9"/>
        <v>10</v>
      </c>
      <c r="K590" t="str" cm="1">
        <f t="array" aca="1" ref="K590:T590" ca="1">TRANSPOSE(LEFT(A590,ROW(INDIRECT("1:"&amp;LEN(A590)))))</f>
        <v>E</v>
      </c>
      <c r="L590" t="str">
        <f ca="1"/>
        <v>Es</v>
      </c>
      <c r="M590" t="str">
        <f ca="1"/>
        <v>Esc</v>
      </c>
      <c r="N590" t="str">
        <f ca="1"/>
        <v>Esca</v>
      </c>
      <c r="O590" t="str">
        <f ca="1"/>
        <v>Escav</v>
      </c>
      <c r="P590" t="str">
        <f ca="1"/>
        <v>Escava</v>
      </c>
      <c r="Q590" t="str">
        <f ca="1"/>
        <v>Escaval</v>
      </c>
      <c r="R590" t="str">
        <f ca="1"/>
        <v>Escavali</v>
      </c>
      <c r="S590" t="str">
        <f ca="1"/>
        <v>Escavalie</v>
      </c>
      <c r="T590" t="str">
        <f ca="1"/>
        <v>Escavalier</v>
      </c>
    </row>
    <row r="591" spans="1:20" x14ac:dyDescent="0.35">
      <c r="A591" s="1" t="s">
        <v>648</v>
      </c>
      <c r="B591" cm="1">
        <f t="array" aca="1" ref="B591" ca="1">SUM(_xlfn.XLOOKUP(MID(A591,ROW(INDIRECT("1:" &amp; LEN(A591))),1),refrence!$M$2:$M$53,refrence!$N$2:$N$53,0,0))</f>
        <v>11</v>
      </c>
      <c r="C591">
        <f t="shared" si="9"/>
        <v>7</v>
      </c>
      <c r="K591" t="str" cm="1">
        <f t="array" aca="1" ref="K591:Q591" ca="1">TRANSPOSE(LEFT(A591,ROW(INDIRECT("1:"&amp;LEN(A591)))))</f>
        <v>F</v>
      </c>
      <c r="L591" t="str">
        <f ca="1"/>
        <v>Fo</v>
      </c>
      <c r="M591" t="str">
        <f ca="1"/>
        <v>Foo</v>
      </c>
      <c r="N591" t="str">
        <f ca="1"/>
        <v>Foon</v>
      </c>
      <c r="O591" t="str">
        <f ca="1"/>
        <v>Foong</v>
      </c>
      <c r="P591" t="str">
        <f ca="1"/>
        <v>Foongu</v>
      </c>
      <c r="Q591" t="str">
        <f ca="1"/>
        <v>Foongus</v>
      </c>
    </row>
    <row r="592" spans="1:20" x14ac:dyDescent="0.35">
      <c r="A592" s="1" t="s">
        <v>649</v>
      </c>
      <c r="B592" cm="1">
        <f t="array" aca="1" ref="B592" ca="1">SUM(_xlfn.XLOOKUP(MID(A592,ROW(INDIRECT("1:" &amp; LEN(A592))),1),refrence!$M$2:$M$53,refrence!$N$2:$N$53,0,0))</f>
        <v>12</v>
      </c>
      <c r="C592">
        <f t="shared" si="9"/>
        <v>9</v>
      </c>
      <c r="K592" t="str" cm="1">
        <f t="array" aca="1" ref="K592:S592" ca="1">TRANSPOSE(LEFT(A592,ROW(INDIRECT("1:"&amp;LEN(A592)))))</f>
        <v>A</v>
      </c>
      <c r="L592" t="str">
        <f ca="1"/>
        <v>Am</v>
      </c>
      <c r="M592" t="str">
        <f ca="1"/>
        <v>Amo</v>
      </c>
      <c r="N592" t="str">
        <f ca="1"/>
        <v>Amoo</v>
      </c>
      <c r="O592" t="str">
        <f ca="1"/>
        <v>Amoon</v>
      </c>
      <c r="P592" t="str">
        <f ca="1"/>
        <v>Amoong</v>
      </c>
      <c r="Q592" t="str">
        <f ca="1"/>
        <v>Amoongu</v>
      </c>
      <c r="R592" t="str">
        <f ca="1"/>
        <v>Amoongus</v>
      </c>
      <c r="S592" t="str">
        <f ca="1"/>
        <v>Amoonguss</v>
      </c>
    </row>
    <row r="593" spans="1:20" x14ac:dyDescent="0.35">
      <c r="A593" s="1" t="s">
        <v>650</v>
      </c>
      <c r="B593" cm="1">
        <f t="array" aca="1" ref="B593" ca="1">SUM(_xlfn.XLOOKUP(MID(A593,ROW(INDIRECT("1:" &amp; LEN(A593))),1),refrence!$M$2:$M$53,refrence!$N$2:$N$53,0,0))</f>
        <v>14</v>
      </c>
      <c r="C593">
        <f t="shared" si="9"/>
        <v>8</v>
      </c>
      <c r="K593" t="str" cm="1">
        <f t="array" aca="1" ref="K593:R593" ca="1">TRANSPOSE(LEFT(A593,ROW(INDIRECT("1:"&amp;LEN(A593)))))</f>
        <v>F</v>
      </c>
      <c r="L593" t="str">
        <f ca="1"/>
        <v>Fr</v>
      </c>
      <c r="M593" t="str">
        <f ca="1"/>
        <v>Fri</v>
      </c>
      <c r="N593" t="str">
        <f ca="1"/>
        <v>Fril</v>
      </c>
      <c r="O593" t="str">
        <f ca="1"/>
        <v>Frill</v>
      </c>
      <c r="P593" t="str">
        <f ca="1"/>
        <v>Frilli</v>
      </c>
      <c r="Q593" t="str">
        <f ca="1"/>
        <v>Frillis</v>
      </c>
      <c r="R593" t="str">
        <f ca="1"/>
        <v>Frillish</v>
      </c>
    </row>
    <row r="594" spans="1:20" x14ac:dyDescent="0.35">
      <c r="A594" s="1" t="s">
        <v>651</v>
      </c>
      <c r="B594" cm="1">
        <f t="array" aca="1" ref="B594" ca="1">SUM(_xlfn.XLOOKUP(MID(A594,ROW(INDIRECT("1:" &amp; LEN(A594))),1),refrence!$M$2:$M$53,refrence!$N$2:$N$53,0,0))</f>
        <v>18</v>
      </c>
      <c r="C594">
        <f t="shared" si="9"/>
        <v>9</v>
      </c>
      <c r="K594" t="str" cm="1">
        <f t="array" aca="1" ref="K594:S594" ca="1">TRANSPOSE(LEFT(A594,ROW(INDIRECT("1:"&amp;LEN(A594)))))</f>
        <v>J</v>
      </c>
      <c r="L594" t="str">
        <f ca="1"/>
        <v>Je</v>
      </c>
      <c r="M594" t="str">
        <f ca="1"/>
        <v>Jel</v>
      </c>
      <c r="N594" t="str">
        <f ca="1"/>
        <v>Jell</v>
      </c>
      <c r="O594" t="str">
        <f ca="1"/>
        <v>Jelli</v>
      </c>
      <c r="P594" t="str">
        <f ca="1"/>
        <v>Jellic</v>
      </c>
      <c r="Q594" t="str">
        <f ca="1"/>
        <v>Jellice</v>
      </c>
      <c r="R594" t="str">
        <f ca="1"/>
        <v>Jellicen</v>
      </c>
      <c r="S594" t="str">
        <f ca="1"/>
        <v>Jellicent</v>
      </c>
    </row>
    <row r="595" spans="1:20" x14ac:dyDescent="0.35">
      <c r="A595" s="1" t="s">
        <v>652</v>
      </c>
      <c r="B595" cm="1">
        <f t="array" aca="1" ref="B595" ca="1">SUM(_xlfn.XLOOKUP(MID(A595,ROW(INDIRECT("1:" &amp; LEN(A595))),1),refrence!$M$2:$M$53,refrence!$N$2:$N$53,0,0))</f>
        <v>13</v>
      </c>
      <c r="C595">
        <f t="shared" si="9"/>
        <v>9</v>
      </c>
      <c r="K595" t="str" cm="1">
        <f t="array" aca="1" ref="K595:S595" ca="1">TRANSPOSE(LEFT(A595,ROW(INDIRECT("1:"&amp;LEN(A595)))))</f>
        <v>A</v>
      </c>
      <c r="L595" t="str">
        <f ca="1"/>
        <v>Al</v>
      </c>
      <c r="M595" t="str">
        <f ca="1"/>
        <v>Alo</v>
      </c>
      <c r="N595" t="str">
        <f ca="1"/>
        <v>Alom</v>
      </c>
      <c r="O595" t="str">
        <f ca="1"/>
        <v>Alomo</v>
      </c>
      <c r="P595" t="str">
        <f ca="1"/>
        <v>Alomom</v>
      </c>
      <c r="Q595" t="str">
        <f ca="1"/>
        <v>Alomomo</v>
      </c>
      <c r="R595" t="str">
        <f ca="1"/>
        <v>Alomomol</v>
      </c>
      <c r="S595" t="str">
        <f ca="1"/>
        <v>Alomomola</v>
      </c>
    </row>
    <row r="596" spans="1:20" x14ac:dyDescent="0.35">
      <c r="A596" s="1" t="s">
        <v>653</v>
      </c>
      <c r="B596" cm="1">
        <f t="array" aca="1" ref="B596" ca="1">SUM(_xlfn.XLOOKUP(MID(A596,ROW(INDIRECT("1:" &amp; LEN(A596))),1),refrence!$M$2:$M$53,refrence!$N$2:$N$53,0,0))</f>
        <v>17</v>
      </c>
      <c r="C596">
        <f t="shared" si="9"/>
        <v>6</v>
      </c>
      <c r="K596" t="str" cm="1">
        <f t="array" aca="1" ref="K596:P596" ca="1">TRANSPOSE(LEFT(A596,ROW(INDIRECT("1:"&amp;LEN(A596)))))</f>
        <v>J</v>
      </c>
      <c r="L596" t="str">
        <f ca="1"/>
        <v>Jo</v>
      </c>
      <c r="M596" t="str">
        <f ca="1"/>
        <v>Jol</v>
      </c>
      <c r="N596" t="str">
        <f ca="1"/>
        <v>Jolt</v>
      </c>
      <c r="O596" t="str">
        <f ca="1"/>
        <v>Jolti</v>
      </c>
      <c r="P596" t="str">
        <f ca="1"/>
        <v>Joltik</v>
      </c>
    </row>
    <row r="597" spans="1:20" x14ac:dyDescent="0.35">
      <c r="A597" s="1" t="s">
        <v>654</v>
      </c>
      <c r="B597" cm="1">
        <f t="array" aca="1" ref="B597" ca="1">SUM(_xlfn.XLOOKUP(MID(A597,ROW(INDIRECT("1:" &amp; LEN(A597))),1),refrence!$M$2:$M$53,refrence!$N$2:$N$53,0,0))</f>
        <v>14</v>
      </c>
      <c r="C597">
        <f t="shared" si="9"/>
        <v>10</v>
      </c>
      <c r="K597" t="str" cm="1">
        <f t="array" aca="1" ref="K597:T597" ca="1">TRANSPOSE(LEFT(A597,ROW(INDIRECT("1:"&amp;LEN(A597)))))</f>
        <v>G</v>
      </c>
      <c r="L597" t="str">
        <f ca="1"/>
        <v>Ga</v>
      </c>
      <c r="M597" t="str">
        <f ca="1"/>
        <v>Gal</v>
      </c>
      <c r="N597" t="str">
        <f ca="1"/>
        <v>Galv</v>
      </c>
      <c r="O597" t="str">
        <f ca="1"/>
        <v>Galva</v>
      </c>
      <c r="P597" t="str">
        <f ca="1"/>
        <v>Galvan</v>
      </c>
      <c r="Q597" t="str">
        <f ca="1"/>
        <v>Galvant</v>
      </c>
      <c r="R597" t="str">
        <f ca="1"/>
        <v>Galvantu</v>
      </c>
      <c r="S597" t="str">
        <f ca="1"/>
        <v>Galvantul</v>
      </c>
      <c r="T597" t="str">
        <f ca="1"/>
        <v>Galvantula</v>
      </c>
    </row>
    <row r="598" spans="1:20" x14ac:dyDescent="0.35">
      <c r="A598" s="1" t="s">
        <v>655</v>
      </c>
      <c r="B598" cm="1">
        <f t="array" aca="1" ref="B598" ca="1">SUM(_xlfn.XLOOKUP(MID(A598,ROW(INDIRECT("1:" &amp; LEN(A598))),1),refrence!$M$2:$M$53,refrence!$N$2:$N$53,0,0))</f>
        <v>13</v>
      </c>
      <c r="C598">
        <f t="shared" si="9"/>
        <v>9</v>
      </c>
      <c r="K598" t="str" cm="1">
        <f t="array" aca="1" ref="K598:S598" ca="1">TRANSPOSE(LEFT(A598,ROW(INDIRECT("1:"&amp;LEN(A598)))))</f>
        <v>F</v>
      </c>
      <c r="L598" t="str">
        <f ca="1"/>
        <v>Fe</v>
      </c>
      <c r="M598" t="str">
        <f ca="1"/>
        <v>Fer</v>
      </c>
      <c r="N598" t="str">
        <f ca="1"/>
        <v>Ferr</v>
      </c>
      <c r="O598" t="str">
        <f ca="1"/>
        <v>Ferro</v>
      </c>
      <c r="P598" t="str">
        <f ca="1"/>
        <v>Ferros</v>
      </c>
      <c r="Q598" t="str">
        <f ca="1"/>
        <v>Ferrose</v>
      </c>
      <c r="R598" t="str">
        <f ca="1"/>
        <v>Ferrosee</v>
      </c>
      <c r="S598" t="str">
        <f ca="1"/>
        <v>Ferroseed</v>
      </c>
    </row>
    <row r="599" spans="1:20" x14ac:dyDescent="0.35">
      <c r="A599" s="1" t="s">
        <v>656</v>
      </c>
      <c r="B599" cm="1">
        <f t="array" aca="1" ref="B599" ca="1">SUM(_xlfn.XLOOKUP(MID(A599,ROW(INDIRECT("1:" &amp; LEN(A599))),1),refrence!$M$2:$M$53,refrence!$N$2:$N$53,0,0))</f>
        <v>16</v>
      </c>
      <c r="C599">
        <f t="shared" si="9"/>
        <v>10</v>
      </c>
      <c r="K599" t="str" cm="1">
        <f t="array" aca="1" ref="K599:T599" ca="1">TRANSPOSE(LEFT(A599,ROW(INDIRECT("1:"&amp;LEN(A599)))))</f>
        <v>F</v>
      </c>
      <c r="L599" t="str">
        <f ca="1"/>
        <v>Fe</v>
      </c>
      <c r="M599" t="str">
        <f ca="1"/>
        <v>Fer</v>
      </c>
      <c r="N599" t="str">
        <f ca="1"/>
        <v>Ferr</v>
      </c>
      <c r="O599" t="str">
        <f ca="1"/>
        <v>Ferro</v>
      </c>
      <c r="P599" t="str">
        <f ca="1"/>
        <v>Ferrot</v>
      </c>
      <c r="Q599" t="str">
        <f ca="1"/>
        <v>Ferroth</v>
      </c>
      <c r="R599" t="str">
        <f ca="1"/>
        <v>Ferrotho</v>
      </c>
      <c r="S599" t="str">
        <f ca="1"/>
        <v>Ferrothor</v>
      </c>
      <c r="T599" t="str">
        <f ca="1"/>
        <v>Ferrothorn</v>
      </c>
    </row>
    <row r="600" spans="1:20" x14ac:dyDescent="0.35">
      <c r="A600" s="1" t="s">
        <v>657</v>
      </c>
      <c r="B600" cm="1">
        <f t="array" aca="1" ref="B600" ca="1">SUM(_xlfn.XLOOKUP(MID(A600,ROW(INDIRECT("1:" &amp; LEN(A600))),1),refrence!$M$2:$M$53,refrence!$N$2:$N$53,0,0))</f>
        <v>13</v>
      </c>
      <c r="C600">
        <f t="shared" si="9"/>
        <v>5</v>
      </c>
      <c r="K600" t="str" cm="1">
        <f t="array" aca="1" ref="K600:O600" ca="1">TRANSPOSE(LEFT(A600,ROW(INDIRECT("1:"&amp;LEN(A600)))))</f>
        <v>K</v>
      </c>
      <c r="L600" t="str">
        <f ca="1"/>
        <v>Kl</v>
      </c>
      <c r="M600" t="str">
        <f ca="1"/>
        <v>Kli</v>
      </c>
      <c r="N600" t="str">
        <f ca="1"/>
        <v>Klin</v>
      </c>
      <c r="O600" t="str">
        <f ca="1"/>
        <v>Klink</v>
      </c>
    </row>
    <row r="601" spans="1:20" x14ac:dyDescent="0.35">
      <c r="A601" s="1" t="s">
        <v>658</v>
      </c>
      <c r="B601" cm="1">
        <f t="array" aca="1" ref="B601" ca="1">SUM(_xlfn.XLOOKUP(MID(A601,ROW(INDIRECT("1:" &amp; LEN(A601))),1),refrence!$M$2:$M$53,refrence!$N$2:$N$53,0,0))</f>
        <v>10</v>
      </c>
      <c r="C601">
        <f t="shared" si="9"/>
        <v>5</v>
      </c>
      <c r="K601" t="str" cm="1">
        <f t="array" aca="1" ref="K601:O601" ca="1">TRANSPOSE(LEFT(A601,ROW(INDIRECT("1:"&amp;LEN(A601)))))</f>
        <v>K</v>
      </c>
      <c r="L601" t="str">
        <f ca="1"/>
        <v>Kl</v>
      </c>
      <c r="M601" t="str">
        <f ca="1"/>
        <v>Kla</v>
      </c>
      <c r="N601" t="str">
        <f ca="1"/>
        <v>Klan</v>
      </c>
      <c r="O601" t="str">
        <f ca="1"/>
        <v>Klang</v>
      </c>
    </row>
    <row r="602" spans="1:20" x14ac:dyDescent="0.35">
      <c r="A602" s="1" t="s">
        <v>659</v>
      </c>
      <c r="B602" cm="1">
        <f t="array" aca="1" ref="B602" ca="1">SUM(_xlfn.XLOOKUP(MID(A602,ROW(INDIRECT("1:" &amp; LEN(A602))),1),refrence!$M$2:$M$53,refrence!$N$2:$N$53,0,0))</f>
        <v>18</v>
      </c>
      <c r="C602">
        <f t="shared" si="9"/>
        <v>9</v>
      </c>
      <c r="K602" t="str" cm="1">
        <f t="array" aca="1" ref="K602:S602" ca="1">TRANSPOSE(LEFT(A602,ROW(INDIRECT("1:"&amp;LEN(A602)))))</f>
        <v>K</v>
      </c>
      <c r="L602" t="str">
        <f ca="1"/>
        <v>Kl</v>
      </c>
      <c r="M602" t="str">
        <f ca="1"/>
        <v>Kli</v>
      </c>
      <c r="N602" t="str">
        <f ca="1"/>
        <v>Klin</v>
      </c>
      <c r="O602" t="str">
        <f ca="1"/>
        <v>Klink</v>
      </c>
      <c r="P602" t="str">
        <f ca="1"/>
        <v>Klinkl</v>
      </c>
      <c r="Q602" t="str">
        <f ca="1"/>
        <v>Klinkla</v>
      </c>
      <c r="R602" t="str">
        <f ca="1"/>
        <v>Klinklan</v>
      </c>
      <c r="S602" t="str">
        <f ca="1"/>
        <v>Klinklang</v>
      </c>
    </row>
    <row r="603" spans="1:20" x14ac:dyDescent="0.35">
      <c r="A603" s="1" t="s">
        <v>660</v>
      </c>
      <c r="B603" cm="1">
        <f t="array" aca="1" ref="B603" ca="1">SUM(_xlfn.XLOOKUP(MID(A603,ROW(INDIRECT("1:" &amp; LEN(A603))),1),refrence!$M$2:$M$53,refrence!$N$2:$N$53,0,0))</f>
        <v>11</v>
      </c>
      <c r="C603">
        <f t="shared" si="9"/>
        <v>6</v>
      </c>
      <c r="K603" t="str" cm="1">
        <f t="array" aca="1" ref="K603:P603" ca="1">TRANSPOSE(LEFT(A603,ROW(INDIRECT("1:"&amp;LEN(A603)))))</f>
        <v>T</v>
      </c>
      <c r="L603" t="str">
        <f ca="1"/>
        <v>Ty</v>
      </c>
      <c r="M603" t="str">
        <f ca="1"/>
        <v>Tyn</v>
      </c>
      <c r="N603" t="str">
        <f ca="1"/>
        <v>Tyna</v>
      </c>
      <c r="O603" t="str">
        <f ca="1"/>
        <v>Tynam</v>
      </c>
      <c r="P603" t="str">
        <f ca="1"/>
        <v>Tynamo</v>
      </c>
    </row>
    <row r="604" spans="1:20" x14ac:dyDescent="0.35">
      <c r="A604" s="1" t="s">
        <v>661</v>
      </c>
      <c r="B604" cm="1">
        <f t="array" aca="1" ref="B604" ca="1">SUM(_xlfn.XLOOKUP(MID(A604,ROW(INDIRECT("1:" &amp; LEN(A604))),1),refrence!$M$2:$M$53,refrence!$N$2:$N$53,0,0))</f>
        <v>17</v>
      </c>
      <c r="C604">
        <f t="shared" si="9"/>
        <v>9</v>
      </c>
      <c r="K604" t="str" cm="1">
        <f t="array" aca="1" ref="K604:S604" ca="1">TRANSPOSE(LEFT(A604,ROW(INDIRECT("1:"&amp;LEN(A604)))))</f>
        <v>E</v>
      </c>
      <c r="L604" t="str">
        <f ca="1"/>
        <v>Ee</v>
      </c>
      <c r="M604" t="str">
        <f ca="1"/>
        <v>Eel</v>
      </c>
      <c r="N604" t="str">
        <f ca="1"/>
        <v>Eele</v>
      </c>
      <c r="O604" t="str">
        <f ca="1"/>
        <v>Eelek</v>
      </c>
      <c r="P604" t="str">
        <f ca="1"/>
        <v>Eelekt</v>
      </c>
      <c r="Q604" t="str">
        <f ca="1"/>
        <v>Eelektr</v>
      </c>
      <c r="R604" t="str">
        <f ca="1"/>
        <v>Eelektri</v>
      </c>
      <c r="S604" t="str">
        <f ca="1"/>
        <v>Eelektrik</v>
      </c>
    </row>
    <row r="605" spans="1:20" x14ac:dyDescent="0.35">
      <c r="A605" s="1" t="s">
        <v>662</v>
      </c>
      <c r="B605" cm="1">
        <f t="array" aca="1" ref="B605" ca="1">SUM(_xlfn.XLOOKUP(MID(A605,ROW(INDIRECT("1:" &amp; LEN(A605))),1),refrence!$M$2:$M$53,refrence!$N$2:$N$53,0,0))</f>
        <v>14</v>
      </c>
      <c r="C605">
        <f t="shared" si="9"/>
        <v>10</v>
      </c>
      <c r="K605" t="str" cm="1">
        <f t="array" aca="1" ref="K605:T605" ca="1">TRANSPOSE(LEFT(A605,ROW(INDIRECT("1:"&amp;LEN(A605)))))</f>
        <v>E</v>
      </c>
      <c r="L605" t="str">
        <f ca="1"/>
        <v>Ee</v>
      </c>
      <c r="M605" t="str">
        <f ca="1"/>
        <v>Eel</v>
      </c>
      <c r="N605" t="str">
        <f ca="1"/>
        <v>Eele</v>
      </c>
      <c r="O605" t="str">
        <f ca="1"/>
        <v>Eelek</v>
      </c>
      <c r="P605" t="str">
        <f ca="1"/>
        <v>Eelekt</v>
      </c>
      <c r="Q605" t="str">
        <f ca="1"/>
        <v>Eelektr</v>
      </c>
      <c r="R605" t="str">
        <f ca="1"/>
        <v>Eelektro</v>
      </c>
      <c r="S605" t="str">
        <f ca="1"/>
        <v>Eelektros</v>
      </c>
      <c r="T605" t="str">
        <f ca="1"/>
        <v>Eelektross</v>
      </c>
    </row>
    <row r="606" spans="1:20" x14ac:dyDescent="0.35">
      <c r="A606" s="1" t="s">
        <v>663</v>
      </c>
      <c r="B606" cm="1">
        <f t="array" aca="1" ref="B606" ca="1">SUM(_xlfn.XLOOKUP(MID(A606,ROW(INDIRECT("1:" &amp; LEN(A606))),1),refrence!$M$2:$M$53,refrence!$N$2:$N$53,0,0))</f>
        <v>12</v>
      </c>
      <c r="C606">
        <f t="shared" si="9"/>
        <v>6</v>
      </c>
      <c r="K606" t="str" cm="1">
        <f t="array" aca="1" ref="K606:P606" ca="1">TRANSPOSE(LEFT(A606,ROW(INDIRECT("1:"&amp;LEN(A606)))))</f>
        <v>E</v>
      </c>
      <c r="L606" t="str">
        <f ca="1"/>
        <v>El</v>
      </c>
      <c r="M606" t="str">
        <f ca="1"/>
        <v>Elg</v>
      </c>
      <c r="N606" t="str">
        <f ca="1"/>
        <v>Elgy</v>
      </c>
      <c r="O606" t="str">
        <f ca="1"/>
        <v>Elgye</v>
      </c>
      <c r="P606" t="str">
        <f ca="1"/>
        <v>Elgyem</v>
      </c>
    </row>
    <row r="607" spans="1:20" x14ac:dyDescent="0.35">
      <c r="A607" s="1" t="s">
        <v>664</v>
      </c>
      <c r="B607" cm="1">
        <f t="array" aca="1" ref="B607" ca="1">SUM(_xlfn.XLOOKUP(MID(A607,ROW(INDIRECT("1:" &amp; LEN(A607))),1),refrence!$M$2:$M$53,refrence!$N$2:$N$53,0,0))</f>
        <v>18</v>
      </c>
      <c r="C607">
        <f t="shared" si="9"/>
        <v>8</v>
      </c>
      <c r="K607" t="str" cm="1">
        <f t="array" aca="1" ref="K607:R607" ca="1">TRANSPOSE(LEFT(A607,ROW(INDIRECT("1:"&amp;LEN(A607)))))</f>
        <v>B</v>
      </c>
      <c r="L607" t="str">
        <f ca="1"/>
        <v>Be</v>
      </c>
      <c r="M607" t="str">
        <f ca="1"/>
        <v>Beh</v>
      </c>
      <c r="N607" t="str">
        <f ca="1"/>
        <v>Behe</v>
      </c>
      <c r="O607" t="str">
        <f ca="1"/>
        <v>Behee</v>
      </c>
      <c r="P607" t="str">
        <f ca="1"/>
        <v>Beheey</v>
      </c>
      <c r="Q607" t="str">
        <f ca="1"/>
        <v>Beheeye</v>
      </c>
      <c r="R607" t="str">
        <f ca="1"/>
        <v>Beheeyem</v>
      </c>
    </row>
    <row r="608" spans="1:20" x14ac:dyDescent="0.35">
      <c r="A608" s="1" t="s">
        <v>665</v>
      </c>
      <c r="B608" cm="1">
        <f t="array" aca="1" ref="B608" ca="1">SUM(_xlfn.XLOOKUP(MID(A608,ROW(INDIRECT("1:" &amp; LEN(A608))),1),refrence!$M$2:$M$53,refrence!$N$2:$N$53,0,0))</f>
        <v>16</v>
      </c>
      <c r="C608">
        <f t="shared" si="9"/>
        <v>7</v>
      </c>
      <c r="K608" t="str" cm="1">
        <f t="array" aca="1" ref="K608:Q608" ca="1">TRANSPOSE(LEFT(A608,ROW(INDIRECT("1:"&amp;LEN(A608)))))</f>
        <v>L</v>
      </c>
      <c r="L608" t="str">
        <f ca="1"/>
        <v>Li</v>
      </c>
      <c r="M608" t="str">
        <f ca="1"/>
        <v>Lit</v>
      </c>
      <c r="N608" t="str">
        <f ca="1"/>
        <v>Litw</v>
      </c>
      <c r="O608" t="str">
        <f ca="1"/>
        <v>Litwi</v>
      </c>
      <c r="P608" t="str">
        <f ca="1"/>
        <v>Litwic</v>
      </c>
      <c r="Q608" t="str">
        <f ca="1"/>
        <v>Litwick</v>
      </c>
    </row>
    <row r="609" spans="1:20" x14ac:dyDescent="0.35">
      <c r="A609" s="1" t="s">
        <v>666</v>
      </c>
      <c r="B609" cm="1">
        <f t="array" aca="1" ref="B609" ca="1">SUM(_xlfn.XLOOKUP(MID(A609,ROW(INDIRECT("1:" &amp; LEN(A609))),1),refrence!$M$2:$M$53,refrence!$N$2:$N$53,0,0))</f>
        <v>11</v>
      </c>
      <c r="C609">
        <f t="shared" si="9"/>
        <v>7</v>
      </c>
      <c r="K609" t="str" cm="1">
        <f t="array" aca="1" ref="K609:Q609" ca="1">TRANSPOSE(LEFT(A609,ROW(INDIRECT("1:"&amp;LEN(A609)))))</f>
        <v>L</v>
      </c>
      <c r="L609" t="str">
        <f ca="1"/>
        <v>La</v>
      </c>
      <c r="M609" t="str">
        <f ca="1"/>
        <v>Lam</v>
      </c>
      <c r="N609" t="str">
        <f ca="1"/>
        <v>Lamp</v>
      </c>
      <c r="O609" t="str">
        <f ca="1"/>
        <v>Lampe</v>
      </c>
      <c r="P609" t="str">
        <f ca="1"/>
        <v>Lampen</v>
      </c>
      <c r="Q609" t="str">
        <f ca="1"/>
        <v>Lampent</v>
      </c>
    </row>
    <row r="610" spans="1:20" x14ac:dyDescent="0.35">
      <c r="A610" s="1" t="s">
        <v>667</v>
      </c>
      <c r="B610" cm="1">
        <f t="array" aca="1" ref="B610" ca="1">SUM(_xlfn.XLOOKUP(MID(A610,ROW(INDIRECT("1:" &amp; LEN(A610))),1),refrence!$M$2:$M$53,refrence!$N$2:$N$53,0,0))</f>
        <v>16</v>
      </c>
      <c r="C610">
        <f t="shared" si="9"/>
        <v>10</v>
      </c>
      <c r="K610" t="str" cm="1">
        <f t="array" aca="1" ref="K610:T610" ca="1">TRANSPOSE(LEFT(A610,ROW(INDIRECT("1:"&amp;LEN(A610)))))</f>
        <v>C</v>
      </c>
      <c r="L610" t="str">
        <f ca="1"/>
        <v>Ch</v>
      </c>
      <c r="M610" t="str">
        <f ca="1"/>
        <v>Cha</v>
      </c>
      <c r="N610" t="str">
        <f ca="1"/>
        <v>Chan</v>
      </c>
      <c r="O610" t="str">
        <f ca="1"/>
        <v>Chand</v>
      </c>
      <c r="P610" t="str">
        <f ca="1"/>
        <v>Chande</v>
      </c>
      <c r="Q610" t="str">
        <f ca="1"/>
        <v>Chandel</v>
      </c>
      <c r="R610" t="str">
        <f ca="1"/>
        <v>Chandelu</v>
      </c>
      <c r="S610" t="str">
        <f ca="1"/>
        <v>Chandelur</v>
      </c>
      <c r="T610" t="str">
        <f ca="1"/>
        <v>Chandelure</v>
      </c>
    </row>
    <row r="611" spans="1:20" x14ac:dyDescent="0.35">
      <c r="A611" s="1" t="s">
        <v>668</v>
      </c>
      <c r="B611" cm="1">
        <f t="array" aca="1" ref="B611" ca="1">SUM(_xlfn.XLOOKUP(MID(A611,ROW(INDIRECT("1:" &amp; LEN(A611))),1),refrence!$M$2:$M$53,refrence!$N$2:$N$53,0,0))</f>
        <v>14</v>
      </c>
      <c r="C611">
        <f t="shared" si="9"/>
        <v>4</v>
      </c>
      <c r="K611" t="str" cm="1">
        <f t="array" aca="1" ref="K611:N611" ca="1">TRANSPOSE(LEFT(A611,ROW(INDIRECT("1:"&amp;LEN(A611)))))</f>
        <v>A</v>
      </c>
      <c r="L611" t="str">
        <f ca="1"/>
        <v>Ax</v>
      </c>
      <c r="M611" t="str">
        <f ca="1"/>
        <v>Axe</v>
      </c>
      <c r="N611" t="str">
        <f ca="1"/>
        <v>Axew</v>
      </c>
    </row>
    <row r="612" spans="1:20" x14ac:dyDescent="0.35">
      <c r="A612" s="1" t="s">
        <v>669</v>
      </c>
      <c r="B612" cm="1">
        <f t="array" aca="1" ref="B612" ca="1">SUM(_xlfn.XLOOKUP(MID(A612,ROW(INDIRECT("1:" &amp; LEN(A612))),1),refrence!$M$2:$M$53,refrence!$N$2:$N$53,0,0))</f>
        <v>17</v>
      </c>
      <c r="C612">
        <f t="shared" si="9"/>
        <v>7</v>
      </c>
      <c r="K612" t="str" cm="1">
        <f t="array" aca="1" ref="K612:Q612" ca="1">TRANSPOSE(LEFT(A612,ROW(INDIRECT("1:"&amp;LEN(A612)))))</f>
        <v>F</v>
      </c>
      <c r="L612" t="str">
        <f ca="1"/>
        <v>Fr</v>
      </c>
      <c r="M612" t="str">
        <f ca="1"/>
        <v>Fra</v>
      </c>
      <c r="N612" t="str">
        <f ca="1"/>
        <v>Frax</v>
      </c>
      <c r="O612" t="str">
        <f ca="1"/>
        <v>Fraxu</v>
      </c>
      <c r="P612" t="str">
        <f ca="1"/>
        <v>Fraxur</v>
      </c>
      <c r="Q612" t="str">
        <f ca="1"/>
        <v>Fraxure</v>
      </c>
    </row>
    <row r="613" spans="1:20" x14ac:dyDescent="0.35">
      <c r="A613" s="1" t="s">
        <v>670</v>
      </c>
      <c r="B613" cm="1">
        <f t="array" aca="1" ref="B613" ca="1">SUM(_xlfn.XLOOKUP(MID(A613,ROW(INDIRECT("1:" &amp; LEN(A613))),1),refrence!$M$2:$M$53,refrence!$N$2:$N$53,0,0))</f>
        <v>17</v>
      </c>
      <c r="C613">
        <f t="shared" si="9"/>
        <v>7</v>
      </c>
      <c r="K613" t="str" cm="1">
        <f t="array" aca="1" ref="K613:Q613" ca="1">TRANSPOSE(LEFT(A613,ROW(INDIRECT("1:"&amp;LEN(A613)))))</f>
        <v>H</v>
      </c>
      <c r="L613" t="str">
        <f ca="1"/>
        <v>Ha</v>
      </c>
      <c r="M613" t="str">
        <f ca="1"/>
        <v>Hax</v>
      </c>
      <c r="N613" t="str">
        <f ca="1"/>
        <v>Haxo</v>
      </c>
      <c r="O613" t="str">
        <f ca="1"/>
        <v>Haxor</v>
      </c>
      <c r="P613" t="str">
        <f ca="1"/>
        <v>Haxoru</v>
      </c>
      <c r="Q613" t="str">
        <f ca="1"/>
        <v>Haxorus</v>
      </c>
    </row>
    <row r="614" spans="1:20" x14ac:dyDescent="0.35">
      <c r="A614" s="1" t="s">
        <v>671</v>
      </c>
      <c r="B614" cm="1">
        <f t="array" aca="1" ref="B614" ca="1">SUM(_xlfn.XLOOKUP(MID(A614,ROW(INDIRECT("1:" &amp; LEN(A614))),1),refrence!$M$2:$M$53,refrence!$N$2:$N$53,0,0))</f>
        <v>16</v>
      </c>
      <c r="C614">
        <f t="shared" si="9"/>
        <v>7</v>
      </c>
      <c r="K614" t="str" cm="1">
        <f t="array" aca="1" ref="K614:Q614" ca="1">TRANSPOSE(LEFT(A614,ROW(INDIRECT("1:"&amp;LEN(A614)))))</f>
        <v>C</v>
      </c>
      <c r="L614" t="str">
        <f ca="1"/>
        <v>Cu</v>
      </c>
      <c r="M614" t="str">
        <f ca="1"/>
        <v>Cub</v>
      </c>
      <c r="N614" t="str">
        <f ca="1"/>
        <v>Cubc</v>
      </c>
      <c r="O614" t="str">
        <f ca="1"/>
        <v>Cubch</v>
      </c>
      <c r="P614" t="str">
        <f ca="1"/>
        <v>Cubcho</v>
      </c>
      <c r="Q614" t="str">
        <f ca="1"/>
        <v>Cubchoo</v>
      </c>
    </row>
    <row r="615" spans="1:20" x14ac:dyDescent="0.35">
      <c r="A615" s="1" t="s">
        <v>672</v>
      </c>
      <c r="B615" cm="1">
        <f t="array" aca="1" ref="B615" ca="1">SUM(_xlfn.XLOOKUP(MID(A615,ROW(INDIRECT("1:" &amp; LEN(A615))),1),refrence!$M$2:$M$53,refrence!$N$2:$N$53,0,0))</f>
        <v>11</v>
      </c>
      <c r="C615">
        <f t="shared" si="9"/>
        <v>7</v>
      </c>
      <c r="K615" t="str" cm="1">
        <f t="array" aca="1" ref="K615:Q615" ca="1">TRANSPOSE(LEFT(A615,ROW(INDIRECT("1:"&amp;LEN(A615)))))</f>
        <v>B</v>
      </c>
      <c r="L615" t="str">
        <f ca="1"/>
        <v>Be</v>
      </c>
      <c r="M615" t="str">
        <f ca="1"/>
        <v>Bea</v>
      </c>
      <c r="N615" t="str">
        <f ca="1"/>
        <v>Bear</v>
      </c>
      <c r="O615" t="str">
        <f ca="1"/>
        <v>Beart</v>
      </c>
      <c r="P615" t="str">
        <f ca="1"/>
        <v>Bearti</v>
      </c>
      <c r="Q615" t="str">
        <f ca="1"/>
        <v>Beartic</v>
      </c>
    </row>
    <row r="616" spans="1:20" x14ac:dyDescent="0.35">
      <c r="A616" s="1" t="s">
        <v>673</v>
      </c>
      <c r="B616" cm="1">
        <f t="array" aca="1" ref="B616" ca="1">SUM(_xlfn.XLOOKUP(MID(A616,ROW(INDIRECT("1:" &amp; LEN(A616))),1),refrence!$M$2:$M$53,refrence!$N$2:$N$53,0,0))</f>
        <v>15</v>
      </c>
      <c r="C616">
        <f t="shared" si="9"/>
        <v>9</v>
      </c>
      <c r="K616" t="str" cm="1">
        <f t="array" aca="1" ref="K616:S616" ca="1">TRANSPOSE(LEFT(A616,ROW(INDIRECT("1:"&amp;LEN(A616)))))</f>
        <v>C</v>
      </c>
      <c r="L616" t="str">
        <f ca="1"/>
        <v>Cr</v>
      </c>
      <c r="M616" t="str">
        <f ca="1"/>
        <v>Cry</v>
      </c>
      <c r="N616" t="str">
        <f ca="1"/>
        <v>Cryo</v>
      </c>
      <c r="O616" t="str">
        <f ca="1"/>
        <v>Cryog</v>
      </c>
      <c r="P616" t="str">
        <f ca="1"/>
        <v>Cryogo</v>
      </c>
      <c r="Q616" t="str">
        <f ca="1"/>
        <v>Cryogon</v>
      </c>
      <c r="R616" t="str">
        <f ca="1"/>
        <v>Cryogona</v>
      </c>
      <c r="S616" t="str">
        <f ca="1"/>
        <v>Cryogonal</v>
      </c>
    </row>
    <row r="617" spans="1:20" x14ac:dyDescent="0.35">
      <c r="A617" s="1" t="s">
        <v>674</v>
      </c>
      <c r="B617" cm="1">
        <f t="array" aca="1" ref="B617" ca="1">SUM(_xlfn.XLOOKUP(MID(A617,ROW(INDIRECT("1:" &amp; LEN(A617))),1),refrence!$M$2:$M$53,refrence!$N$2:$N$53,0,0))</f>
        <v>12</v>
      </c>
      <c r="C617">
        <f t="shared" si="9"/>
        <v>7</v>
      </c>
      <c r="K617" t="str" cm="1">
        <f t="array" aca="1" ref="K617:Q617" ca="1">TRANSPOSE(LEFT(A617,ROW(INDIRECT("1:"&amp;LEN(A617)))))</f>
        <v>S</v>
      </c>
      <c r="L617" t="str">
        <f ca="1"/>
        <v>Sh</v>
      </c>
      <c r="M617" t="str">
        <f ca="1"/>
        <v>She</v>
      </c>
      <c r="N617" t="str">
        <f ca="1"/>
        <v>Shel</v>
      </c>
      <c r="O617" t="str">
        <f ca="1"/>
        <v>Shelm</v>
      </c>
      <c r="P617" t="str">
        <f ca="1"/>
        <v>Shelme</v>
      </c>
      <c r="Q617" t="str">
        <f ca="1"/>
        <v>Shelmet</v>
      </c>
    </row>
    <row r="618" spans="1:20" x14ac:dyDescent="0.35">
      <c r="A618" s="1" t="s">
        <v>675</v>
      </c>
      <c r="B618" cm="1">
        <f t="array" aca="1" ref="B618" ca="1">SUM(_xlfn.XLOOKUP(MID(A618,ROW(INDIRECT("1:" &amp; LEN(A618))),1),refrence!$M$2:$M$53,refrence!$N$2:$N$53,0,0))</f>
        <v>13</v>
      </c>
      <c r="C618">
        <f t="shared" si="9"/>
        <v>8</v>
      </c>
      <c r="K618" t="str" cm="1">
        <f t="array" aca="1" ref="K618:R618" ca="1">TRANSPOSE(LEFT(A618,ROW(INDIRECT("1:"&amp;LEN(A618)))))</f>
        <v>A</v>
      </c>
      <c r="L618" t="str">
        <f ca="1"/>
        <v>Ac</v>
      </c>
      <c r="M618" t="str">
        <f ca="1"/>
        <v>Acc</v>
      </c>
      <c r="N618" t="str">
        <f ca="1"/>
        <v>Acce</v>
      </c>
      <c r="O618" t="str">
        <f ca="1"/>
        <v>Accel</v>
      </c>
      <c r="P618" t="str">
        <f ca="1"/>
        <v>Accelg</v>
      </c>
      <c r="Q618" t="str">
        <f ca="1"/>
        <v>Accelgo</v>
      </c>
      <c r="R618" t="str">
        <f ca="1"/>
        <v>Accelgor</v>
      </c>
    </row>
    <row r="619" spans="1:20" x14ac:dyDescent="0.35">
      <c r="A619" s="1" t="s">
        <v>676</v>
      </c>
      <c r="B619" cm="1">
        <f t="array" aca="1" ref="B619" ca="1">SUM(_xlfn.XLOOKUP(MID(A619,ROW(INDIRECT("1:" &amp; LEN(A619))),1),refrence!$M$2:$M$53,refrence!$N$2:$N$53,0,0))</f>
        <v>15</v>
      </c>
      <c r="C619">
        <f t="shared" si="9"/>
        <v>8</v>
      </c>
      <c r="K619" t="str" cm="1">
        <f t="array" aca="1" ref="K619:R619" ca="1">TRANSPOSE(LEFT(A619,ROW(INDIRECT("1:"&amp;LEN(A619)))))</f>
        <v>S</v>
      </c>
      <c r="L619" t="str">
        <f ca="1"/>
        <v>St</v>
      </c>
      <c r="M619" t="str">
        <f ca="1"/>
        <v>Stu</v>
      </c>
      <c r="N619" t="str">
        <f ca="1"/>
        <v>Stun</v>
      </c>
      <c r="O619" t="str">
        <f ca="1"/>
        <v>Stunf</v>
      </c>
      <c r="P619" t="str">
        <f ca="1"/>
        <v>Stunfi</v>
      </c>
      <c r="Q619" t="str">
        <f ca="1"/>
        <v>Stunfis</v>
      </c>
      <c r="R619" t="str">
        <f ca="1"/>
        <v>Stunfisk</v>
      </c>
    </row>
    <row r="620" spans="1:20" x14ac:dyDescent="0.35">
      <c r="A620" s="1" t="s">
        <v>677</v>
      </c>
      <c r="B620" cm="1">
        <f t="array" aca="1" ref="B620" ca="1">SUM(_xlfn.XLOOKUP(MID(A620,ROW(INDIRECT("1:" &amp; LEN(A620))),1),refrence!$M$2:$M$53,refrence!$N$2:$N$53,0,0))</f>
        <v>12</v>
      </c>
      <c r="C620">
        <f t="shared" si="9"/>
        <v>7</v>
      </c>
      <c r="K620" t="str" cm="1">
        <f t="array" aca="1" ref="K620:Q620" ca="1">TRANSPOSE(LEFT(A620,ROW(INDIRECT("1:"&amp;LEN(A620)))))</f>
        <v>M</v>
      </c>
      <c r="L620" t="str">
        <f ca="1"/>
        <v>Mi</v>
      </c>
      <c r="M620" t="str">
        <f ca="1"/>
        <v>Mie</v>
      </c>
      <c r="N620" t="str">
        <f ca="1"/>
        <v>Mien</v>
      </c>
      <c r="O620" t="str">
        <f ca="1"/>
        <v>Mienf</v>
      </c>
      <c r="P620" t="str">
        <f ca="1"/>
        <v>Mienfo</v>
      </c>
      <c r="Q620" t="str">
        <f ca="1"/>
        <v>Mienfoo</v>
      </c>
    </row>
    <row r="621" spans="1:20" x14ac:dyDescent="0.35">
      <c r="A621" s="1" t="s">
        <v>678</v>
      </c>
      <c r="B621" cm="1">
        <f t="array" aca="1" ref="B621" ca="1">SUM(_xlfn.XLOOKUP(MID(A621,ROW(INDIRECT("1:" &amp; LEN(A621))),1),refrence!$M$2:$M$53,refrence!$N$2:$N$53,0,0))</f>
        <v>13</v>
      </c>
      <c r="C621">
        <f t="shared" si="9"/>
        <v>8</v>
      </c>
      <c r="K621" t="str" cm="1">
        <f t="array" aca="1" ref="K621:R621" ca="1">TRANSPOSE(LEFT(A621,ROW(INDIRECT("1:"&amp;LEN(A621)))))</f>
        <v>M</v>
      </c>
      <c r="L621" t="str">
        <f ca="1"/>
        <v>Mi</v>
      </c>
      <c r="M621" t="str">
        <f ca="1"/>
        <v>Mie</v>
      </c>
      <c r="N621" t="str">
        <f ca="1"/>
        <v>Mien</v>
      </c>
      <c r="O621" t="str">
        <f ca="1"/>
        <v>Miens</v>
      </c>
      <c r="P621" t="str">
        <f ca="1"/>
        <v>Miensh</v>
      </c>
      <c r="Q621" t="str">
        <f ca="1"/>
        <v>Miensha</v>
      </c>
      <c r="R621" t="str">
        <f ca="1"/>
        <v>Mienshao</v>
      </c>
    </row>
    <row r="622" spans="1:20" x14ac:dyDescent="0.35">
      <c r="A622" s="1" t="s">
        <v>679</v>
      </c>
      <c r="B622" cm="1">
        <f t="array" aca="1" ref="B622" ca="1">SUM(_xlfn.XLOOKUP(MID(A622,ROW(INDIRECT("1:" &amp; LEN(A622))),1),refrence!$M$2:$M$53,refrence!$N$2:$N$53,0,0))</f>
        <v>13</v>
      </c>
      <c r="C622">
        <f t="shared" si="9"/>
        <v>9</v>
      </c>
      <c r="K622" t="str" cm="1">
        <f t="array" aca="1" ref="K622:S622" ca="1">TRANSPOSE(LEFT(A622,ROW(INDIRECT("1:"&amp;LEN(A622)))))</f>
        <v>D</v>
      </c>
      <c r="L622" t="str">
        <f ca="1"/>
        <v>Dr</v>
      </c>
      <c r="M622" t="str">
        <f ca="1"/>
        <v>Dru</v>
      </c>
      <c r="N622" t="str">
        <f ca="1"/>
        <v>Drud</v>
      </c>
      <c r="O622" t="str">
        <f ca="1"/>
        <v>Drudd</v>
      </c>
      <c r="P622" t="str">
        <f ca="1"/>
        <v>Druddi</v>
      </c>
      <c r="Q622" t="str">
        <f ca="1"/>
        <v>Druddig</v>
      </c>
      <c r="R622" t="str">
        <f ca="1"/>
        <v>Druddigo</v>
      </c>
      <c r="S622" t="str">
        <f ca="1"/>
        <v>Druddigon</v>
      </c>
    </row>
    <row r="623" spans="1:20" x14ac:dyDescent="0.35">
      <c r="A623" s="1" t="s">
        <v>680</v>
      </c>
      <c r="B623" cm="1">
        <f t="array" aca="1" ref="B623" ca="1">SUM(_xlfn.XLOOKUP(MID(A623,ROW(INDIRECT("1:" &amp; LEN(A623))),1),refrence!$M$2:$M$53,refrence!$N$2:$N$53,0,0))</f>
        <v>7</v>
      </c>
      <c r="C623">
        <f t="shared" si="9"/>
        <v>6</v>
      </c>
      <c r="K623" t="str" cm="1">
        <f t="array" aca="1" ref="K623:P623" ca="1">TRANSPOSE(LEFT(A623,ROW(INDIRECT("1:"&amp;LEN(A623)))))</f>
        <v>G</v>
      </c>
      <c r="L623" t="str">
        <f ca="1"/>
        <v>Go</v>
      </c>
      <c r="M623" t="str">
        <f ca="1"/>
        <v>Gol</v>
      </c>
      <c r="N623" t="str">
        <f ca="1"/>
        <v>Gole</v>
      </c>
      <c r="O623" t="str">
        <f ca="1"/>
        <v>Golet</v>
      </c>
      <c r="P623" t="str">
        <f ca="1"/>
        <v>Golett</v>
      </c>
    </row>
    <row r="624" spans="1:20" x14ac:dyDescent="0.35">
      <c r="A624" s="1" t="s">
        <v>681</v>
      </c>
      <c r="B624" cm="1">
        <f t="array" aca="1" ref="B624" ca="1">SUM(_xlfn.XLOOKUP(MID(A624,ROW(INDIRECT("1:" &amp; LEN(A624))),1),refrence!$M$2:$M$53,refrence!$N$2:$N$53,0,0))</f>
        <v>11</v>
      </c>
      <c r="C624">
        <f t="shared" si="9"/>
        <v>6</v>
      </c>
      <c r="K624" t="str" cm="1">
        <f t="array" aca="1" ref="K624:P624" ca="1">TRANSPOSE(LEFT(A624,ROW(INDIRECT("1:"&amp;LEN(A624)))))</f>
        <v>G</v>
      </c>
      <c r="L624" t="str">
        <f ca="1"/>
        <v>Go</v>
      </c>
      <c r="M624" t="str">
        <f ca="1"/>
        <v>Gol</v>
      </c>
      <c r="N624" t="str">
        <f ca="1"/>
        <v>Golu</v>
      </c>
      <c r="O624" t="str">
        <f ca="1"/>
        <v>Golur</v>
      </c>
      <c r="P624" t="str">
        <f ca="1"/>
        <v>Golurk</v>
      </c>
    </row>
    <row r="625" spans="1:20" x14ac:dyDescent="0.35">
      <c r="A625" s="1" t="s">
        <v>682</v>
      </c>
      <c r="B625" cm="1">
        <f t="array" aca="1" ref="B625" ca="1">SUM(_xlfn.XLOOKUP(MID(A625,ROW(INDIRECT("1:" &amp; LEN(A625))),1),refrence!$M$2:$M$53,refrence!$N$2:$N$53,0,0))</f>
        <v>14</v>
      </c>
      <c r="C625">
        <f t="shared" si="9"/>
        <v>8</v>
      </c>
      <c r="K625" t="str" cm="1">
        <f t="array" aca="1" ref="K625:R625" ca="1">TRANSPOSE(LEFT(A625,ROW(INDIRECT("1:"&amp;LEN(A625)))))</f>
        <v>P</v>
      </c>
      <c r="L625" t="str">
        <f ca="1"/>
        <v>Pa</v>
      </c>
      <c r="M625" t="str">
        <f ca="1"/>
        <v>Paw</v>
      </c>
      <c r="N625" t="str">
        <f ca="1"/>
        <v>Pawn</v>
      </c>
      <c r="O625" t="str">
        <f ca="1"/>
        <v>Pawni</v>
      </c>
      <c r="P625" t="str">
        <f ca="1"/>
        <v>Pawnia</v>
      </c>
      <c r="Q625" t="str">
        <f ca="1"/>
        <v>Pawniar</v>
      </c>
      <c r="R625" t="str">
        <f ca="1"/>
        <v>Pawniard</v>
      </c>
    </row>
    <row r="626" spans="1:20" x14ac:dyDescent="0.35">
      <c r="A626" s="1" t="s">
        <v>683</v>
      </c>
      <c r="B626" cm="1">
        <f t="array" aca="1" ref="B626" ca="1">SUM(_xlfn.XLOOKUP(MID(A626,ROW(INDIRECT("1:" &amp; LEN(A626))),1),refrence!$M$2:$M$53,refrence!$N$2:$N$53,0,0))</f>
        <v>14</v>
      </c>
      <c r="C626">
        <f t="shared" si="9"/>
        <v>7</v>
      </c>
      <c r="K626" t="str" cm="1">
        <f t="array" aca="1" ref="K626:Q626" ca="1">TRANSPOSE(LEFT(A626,ROW(INDIRECT("1:"&amp;LEN(A626)))))</f>
        <v>B</v>
      </c>
      <c r="L626" t="str">
        <f ca="1"/>
        <v>Bi</v>
      </c>
      <c r="M626" t="str">
        <f ca="1"/>
        <v>Bis</v>
      </c>
      <c r="N626" t="str">
        <f ca="1"/>
        <v>Bish</v>
      </c>
      <c r="O626" t="str">
        <f ca="1"/>
        <v>Bisha</v>
      </c>
      <c r="P626" t="str">
        <f ca="1"/>
        <v>Bishar</v>
      </c>
      <c r="Q626" t="str">
        <f ca="1"/>
        <v>Bisharp</v>
      </c>
    </row>
    <row r="627" spans="1:20" x14ac:dyDescent="0.35">
      <c r="A627" s="1" t="s">
        <v>684</v>
      </c>
      <c r="B627" cm="1">
        <f t="array" aca="1" ref="B627" ca="1">SUM(_xlfn.XLOOKUP(MID(A627,ROW(INDIRECT("1:" &amp; LEN(A627))),1),refrence!$M$2:$M$53,refrence!$N$2:$N$53,0,0))</f>
        <v>18</v>
      </c>
      <c r="C627">
        <f t="shared" si="9"/>
        <v>10</v>
      </c>
      <c r="K627" t="str" cm="1">
        <f t="array" aca="1" ref="K627:T627" ca="1">TRANSPOSE(LEFT(A627,ROW(INDIRECT("1:"&amp;LEN(A627)))))</f>
        <v>B</v>
      </c>
      <c r="L627" t="str">
        <f ca="1"/>
        <v>Bo</v>
      </c>
      <c r="M627" t="str">
        <f ca="1"/>
        <v>Bou</v>
      </c>
      <c r="N627" t="str">
        <f ca="1"/>
        <v>Bouf</v>
      </c>
      <c r="O627" t="str">
        <f ca="1"/>
        <v>Bouff</v>
      </c>
      <c r="P627" t="str">
        <f ca="1"/>
        <v>Bouffa</v>
      </c>
      <c r="Q627" t="str">
        <f ca="1"/>
        <v>Bouffal</v>
      </c>
      <c r="R627" t="str">
        <f ca="1"/>
        <v>Bouffala</v>
      </c>
      <c r="S627" t="str">
        <f ca="1"/>
        <v>Bouffalan</v>
      </c>
      <c r="T627" t="str">
        <f ca="1"/>
        <v>Bouffalant</v>
      </c>
    </row>
    <row r="628" spans="1:20" x14ac:dyDescent="0.35">
      <c r="A628" s="1" t="s">
        <v>685</v>
      </c>
      <c r="B628" cm="1">
        <f t="array" aca="1" ref="B628" ca="1">SUM(_xlfn.XLOOKUP(MID(A628,ROW(INDIRECT("1:" &amp; LEN(A628))),1),refrence!$M$2:$M$53,refrence!$N$2:$N$53,0,0))</f>
        <v>13</v>
      </c>
      <c r="C628">
        <f t="shared" si="9"/>
        <v>7</v>
      </c>
      <c r="K628" t="str" cm="1">
        <f t="array" aca="1" ref="K628:Q628" ca="1">TRANSPOSE(LEFT(A628,ROW(INDIRECT("1:"&amp;LEN(A628)))))</f>
        <v>R</v>
      </c>
      <c r="L628" t="str">
        <f ca="1"/>
        <v>Ru</v>
      </c>
      <c r="M628" t="str">
        <f ca="1"/>
        <v>Ruf</v>
      </c>
      <c r="N628" t="str">
        <f ca="1"/>
        <v>Ruff</v>
      </c>
      <c r="O628" t="str">
        <f ca="1"/>
        <v>Ruffl</v>
      </c>
      <c r="P628" t="str">
        <f ca="1"/>
        <v>Ruffle</v>
      </c>
      <c r="Q628" t="str">
        <f ca="1"/>
        <v>Rufflet</v>
      </c>
    </row>
    <row r="629" spans="1:20" x14ac:dyDescent="0.35">
      <c r="A629" s="1" t="s">
        <v>686</v>
      </c>
      <c r="B629" cm="1">
        <f t="array" aca="1" ref="B629" ca="1">SUM(_xlfn.XLOOKUP(MID(A629,ROW(INDIRECT("1:" &amp; LEN(A629))),1),refrence!$M$2:$M$53,refrence!$N$2:$N$53,0,0))</f>
        <v>16</v>
      </c>
      <c r="C629">
        <f t="shared" si="9"/>
        <v>8</v>
      </c>
      <c r="K629" t="str" cm="1">
        <f t="array" aca="1" ref="K629:R629" ca="1">TRANSPOSE(LEFT(A629,ROW(INDIRECT("1:"&amp;LEN(A629)))))</f>
        <v>B</v>
      </c>
      <c r="L629" t="str">
        <f ca="1"/>
        <v>Br</v>
      </c>
      <c r="M629" t="str">
        <f ca="1"/>
        <v>Bra</v>
      </c>
      <c r="N629" t="str">
        <f ca="1"/>
        <v>Brav</v>
      </c>
      <c r="O629" t="str">
        <f ca="1"/>
        <v>Bravi</v>
      </c>
      <c r="P629" t="str">
        <f ca="1"/>
        <v>Bravia</v>
      </c>
      <c r="Q629" t="str">
        <f ca="1"/>
        <v>Braviar</v>
      </c>
      <c r="R629" t="str">
        <f ca="1"/>
        <v>Braviary</v>
      </c>
    </row>
    <row r="630" spans="1:20" x14ac:dyDescent="0.35">
      <c r="A630" s="1" t="s">
        <v>687</v>
      </c>
      <c r="B630" cm="1">
        <f t="array" aca="1" ref="B630" ca="1">SUM(_xlfn.XLOOKUP(MID(A630,ROW(INDIRECT("1:" &amp; LEN(A630))),1),refrence!$M$2:$M$53,refrence!$N$2:$N$53,0,0))</f>
        <v>15</v>
      </c>
      <c r="C630">
        <f t="shared" si="9"/>
        <v>7</v>
      </c>
      <c r="K630" t="str" cm="1">
        <f t="array" aca="1" ref="K630:Q630" ca="1">TRANSPOSE(LEFT(A630,ROW(INDIRECT("1:"&amp;LEN(A630)))))</f>
        <v>V</v>
      </c>
      <c r="L630" t="str">
        <f ca="1"/>
        <v>Vu</v>
      </c>
      <c r="M630" t="str">
        <f ca="1"/>
        <v>Vul</v>
      </c>
      <c r="N630" t="str">
        <f ca="1"/>
        <v>Vull</v>
      </c>
      <c r="O630" t="str">
        <f ca="1"/>
        <v>Vulla</v>
      </c>
      <c r="P630" t="str">
        <f ca="1"/>
        <v>Vullab</v>
      </c>
      <c r="Q630" t="str">
        <f ca="1"/>
        <v>Vullaby</v>
      </c>
    </row>
    <row r="631" spans="1:20" x14ac:dyDescent="0.35">
      <c r="A631" s="1" t="s">
        <v>688</v>
      </c>
      <c r="B631" cm="1">
        <f t="array" aca="1" ref="B631" ca="1">SUM(_xlfn.XLOOKUP(MID(A631,ROW(INDIRECT("1:" &amp; LEN(A631))),1),refrence!$M$2:$M$53,refrence!$N$2:$N$53,0,0))</f>
        <v>32</v>
      </c>
      <c r="C631">
        <f t="shared" si="9"/>
        <v>9</v>
      </c>
      <c r="K631" t="str" cm="1">
        <f t="array" aca="1" ref="K631:S631" ca="1">TRANSPOSE(LEFT(A631,ROW(INDIRECT("1:"&amp;LEN(A631)))))</f>
        <v>M</v>
      </c>
      <c r="L631" t="str">
        <f ca="1"/>
        <v>Ma</v>
      </c>
      <c r="M631" t="str">
        <f ca="1"/>
        <v>Man</v>
      </c>
      <c r="N631" t="str">
        <f ca="1"/>
        <v>Mand</v>
      </c>
      <c r="O631" t="str">
        <f ca="1"/>
        <v>Mandi</v>
      </c>
      <c r="P631" t="str">
        <f ca="1"/>
        <v>Mandib</v>
      </c>
      <c r="Q631" t="str">
        <f ca="1"/>
        <v>Mandibu</v>
      </c>
      <c r="R631" t="str">
        <f ca="1"/>
        <v>Mandibuz</v>
      </c>
      <c r="S631" t="str">
        <f ca="1"/>
        <v>Mandibuzz</v>
      </c>
    </row>
    <row r="632" spans="1:20" x14ac:dyDescent="0.35">
      <c r="A632" s="1" t="s">
        <v>689</v>
      </c>
      <c r="B632" cm="1">
        <f t="array" aca="1" ref="B632" ca="1">SUM(_xlfn.XLOOKUP(MID(A632,ROW(INDIRECT("1:" &amp; LEN(A632))),1),refrence!$M$2:$M$53,refrence!$N$2:$N$53,0,0))</f>
        <v>12</v>
      </c>
      <c r="C632">
        <f t="shared" si="9"/>
        <v>7</v>
      </c>
      <c r="K632" t="str" cm="1">
        <f t="array" aca="1" ref="K632:Q632" ca="1">TRANSPOSE(LEFT(A632,ROW(INDIRECT("1:"&amp;LEN(A632)))))</f>
        <v>H</v>
      </c>
      <c r="L632" t="str">
        <f ca="1"/>
        <v>He</v>
      </c>
      <c r="M632" t="str">
        <f ca="1"/>
        <v>Hea</v>
      </c>
      <c r="N632" t="str">
        <f ca="1"/>
        <v>Heat</v>
      </c>
      <c r="O632" t="str">
        <f ca="1"/>
        <v>Heatm</v>
      </c>
      <c r="P632" t="str">
        <f ca="1"/>
        <v>Heatmo</v>
      </c>
      <c r="Q632" t="str">
        <f ca="1"/>
        <v>Heatmor</v>
      </c>
    </row>
    <row r="633" spans="1:20" x14ac:dyDescent="0.35">
      <c r="A633" s="1" t="s">
        <v>690</v>
      </c>
      <c r="B633" cm="1">
        <f t="array" aca="1" ref="B633" ca="1">SUM(_xlfn.XLOOKUP(MID(A633,ROW(INDIRECT("1:" &amp; LEN(A633))),1),refrence!$M$2:$M$53,refrence!$N$2:$N$53,0,0))</f>
        <v>7</v>
      </c>
      <c r="C633">
        <f t="shared" si="9"/>
        <v>6</v>
      </c>
      <c r="K633" t="str" cm="1">
        <f t="array" aca="1" ref="K633:P633" ca="1">TRANSPOSE(LEFT(A633,ROW(INDIRECT("1:"&amp;LEN(A633)))))</f>
        <v>D</v>
      </c>
      <c r="L633" t="str">
        <f ca="1"/>
        <v>Du</v>
      </c>
      <c r="M633" t="str">
        <f ca="1"/>
        <v>Dur</v>
      </c>
      <c r="N633" t="str">
        <f ca="1"/>
        <v>Dura</v>
      </c>
      <c r="O633" t="str">
        <f ca="1"/>
        <v>Duran</v>
      </c>
      <c r="P633" t="str">
        <f ca="1"/>
        <v>Durant</v>
      </c>
    </row>
    <row r="634" spans="1:20" x14ac:dyDescent="0.35">
      <c r="A634" s="1" t="s">
        <v>691</v>
      </c>
      <c r="B634" cm="1">
        <f t="array" aca="1" ref="B634" ca="1">SUM(_xlfn.XLOOKUP(MID(A634,ROW(INDIRECT("1:" &amp; LEN(A634))),1),refrence!$M$2:$M$53,refrence!$N$2:$N$53,0,0))</f>
        <v>6</v>
      </c>
      <c r="C634">
        <f t="shared" si="9"/>
        <v>5</v>
      </c>
      <c r="K634" t="str" cm="1">
        <f t="array" aca="1" ref="K634:O634" ca="1">TRANSPOSE(LEFT(A634,ROW(INDIRECT("1:"&amp;LEN(A634)))))</f>
        <v>D</v>
      </c>
      <c r="L634" t="str">
        <f ca="1"/>
        <v>De</v>
      </c>
      <c r="M634" t="str">
        <f ca="1"/>
        <v>Dei</v>
      </c>
      <c r="N634" t="str">
        <f ca="1"/>
        <v>Dein</v>
      </c>
      <c r="O634" t="str">
        <f ca="1"/>
        <v>Deino</v>
      </c>
    </row>
    <row r="635" spans="1:20" x14ac:dyDescent="0.35">
      <c r="A635" s="1" t="s">
        <v>692</v>
      </c>
      <c r="B635" cm="1">
        <f t="array" aca="1" ref="B635" ca="1">SUM(_xlfn.XLOOKUP(MID(A635,ROW(INDIRECT("1:" &amp; LEN(A635))),1),refrence!$M$2:$M$53,refrence!$N$2:$N$53,0,0))</f>
        <v>20</v>
      </c>
      <c r="C635">
        <f t="shared" si="9"/>
        <v>8</v>
      </c>
      <c r="K635" t="str" cm="1">
        <f t="array" aca="1" ref="K635:R635" ca="1">TRANSPOSE(LEFT(A635,ROW(INDIRECT("1:"&amp;LEN(A635)))))</f>
        <v>Z</v>
      </c>
      <c r="L635" t="str">
        <f ca="1"/>
        <v>Zw</v>
      </c>
      <c r="M635" t="str">
        <f ca="1"/>
        <v>Zwe</v>
      </c>
      <c r="N635" t="str">
        <f ca="1"/>
        <v>Zwei</v>
      </c>
      <c r="O635" t="str">
        <f ca="1"/>
        <v>Zweil</v>
      </c>
      <c r="P635" t="str">
        <f ca="1"/>
        <v>Zweilo</v>
      </c>
      <c r="Q635" t="str">
        <f ca="1"/>
        <v>Zweilou</v>
      </c>
      <c r="R635" t="str">
        <f ca="1"/>
        <v>Zweilous</v>
      </c>
    </row>
    <row r="636" spans="1:20" x14ac:dyDescent="0.35">
      <c r="A636" s="1" t="s">
        <v>693</v>
      </c>
      <c r="B636" cm="1">
        <f t="array" aca="1" ref="B636" ca="1">SUM(_xlfn.XLOOKUP(MID(A636,ROW(INDIRECT("1:" &amp; LEN(A636))),1),refrence!$M$2:$M$53,refrence!$N$2:$N$53,0,0))</f>
        <v>17</v>
      </c>
      <c r="C636">
        <f t="shared" si="9"/>
        <v>9</v>
      </c>
      <c r="K636" t="str" cm="1">
        <f t="array" aca="1" ref="K636:S636" ca="1">TRANSPOSE(LEFT(A636,ROW(INDIRECT("1:"&amp;LEN(A636)))))</f>
        <v>H</v>
      </c>
      <c r="L636" t="str">
        <f ca="1"/>
        <v>Hy</v>
      </c>
      <c r="M636" t="str">
        <f ca="1"/>
        <v>Hyd</v>
      </c>
      <c r="N636" t="str">
        <f ca="1"/>
        <v>Hydr</v>
      </c>
      <c r="O636" t="str">
        <f ca="1"/>
        <v>Hydre</v>
      </c>
      <c r="P636" t="str">
        <f ca="1"/>
        <v>Hydrei</v>
      </c>
      <c r="Q636" t="str">
        <f ca="1"/>
        <v>Hydreig</v>
      </c>
      <c r="R636" t="str">
        <f ca="1"/>
        <v>Hydreigo</v>
      </c>
      <c r="S636" t="str">
        <f ca="1"/>
        <v>Hydreigon</v>
      </c>
    </row>
    <row r="637" spans="1:20" x14ac:dyDescent="0.35">
      <c r="A637" s="1" t="s">
        <v>694</v>
      </c>
      <c r="B637" cm="1">
        <f t="array" aca="1" ref="B637" ca="1">SUM(_xlfn.XLOOKUP(MID(A637,ROW(INDIRECT("1:" &amp; LEN(A637))),1),refrence!$M$2:$M$53,refrence!$N$2:$N$53,0,0))</f>
        <v>11</v>
      </c>
      <c r="C637">
        <f t="shared" si="9"/>
        <v>8</v>
      </c>
      <c r="K637" t="str" cm="1">
        <f t="array" aca="1" ref="K637:R637" ca="1">TRANSPOSE(LEFT(A637,ROW(INDIRECT("1:"&amp;LEN(A637)))))</f>
        <v>L</v>
      </c>
      <c r="L637" t="str">
        <f ca="1"/>
        <v>La</v>
      </c>
      <c r="M637" t="str">
        <f ca="1"/>
        <v>Lar</v>
      </c>
      <c r="N637" t="str">
        <f ca="1"/>
        <v>Larv</v>
      </c>
      <c r="O637" t="str">
        <f ca="1"/>
        <v>Larve</v>
      </c>
      <c r="P637" t="str">
        <f ca="1"/>
        <v>Larves</v>
      </c>
      <c r="Q637" t="str">
        <f ca="1"/>
        <v>Larvest</v>
      </c>
      <c r="R637" t="str">
        <f ca="1"/>
        <v>Larvesta</v>
      </c>
    </row>
    <row r="638" spans="1:20" x14ac:dyDescent="0.35">
      <c r="A638" s="1" t="s">
        <v>695</v>
      </c>
      <c r="B638" cm="1">
        <f t="array" aca="1" ref="B638" ca="1">SUM(_xlfn.XLOOKUP(MID(A638,ROW(INDIRECT("1:" &amp; LEN(A638))),1),refrence!$M$2:$M$53,refrence!$N$2:$N$53,0,0))</f>
        <v>14</v>
      </c>
      <c r="C638">
        <f t="shared" si="9"/>
        <v>9</v>
      </c>
      <c r="K638" t="str" cm="1">
        <f t="array" aca="1" ref="K638:S638" ca="1">TRANSPOSE(LEFT(A638,ROW(INDIRECT("1:"&amp;LEN(A638)))))</f>
        <v>V</v>
      </c>
      <c r="L638" t="str">
        <f ca="1"/>
        <v>Vo</v>
      </c>
      <c r="M638" t="str">
        <f ca="1"/>
        <v>Vol</v>
      </c>
      <c r="N638" t="str">
        <f ca="1"/>
        <v>Volc</v>
      </c>
      <c r="O638" t="str">
        <f ca="1"/>
        <v>Volca</v>
      </c>
      <c r="P638" t="str">
        <f ca="1"/>
        <v>Volcar</v>
      </c>
      <c r="Q638" t="str">
        <f ca="1"/>
        <v>Volcaro</v>
      </c>
      <c r="R638" t="str">
        <f ca="1"/>
        <v>Volcaron</v>
      </c>
      <c r="S638" t="str">
        <f ca="1"/>
        <v>Volcarona</v>
      </c>
    </row>
    <row r="639" spans="1:20" x14ac:dyDescent="0.35">
      <c r="A639" s="1" t="s">
        <v>696</v>
      </c>
      <c r="B639" cm="1">
        <f t="array" aca="1" ref="B639" ca="1">SUM(_xlfn.XLOOKUP(MID(A639,ROW(INDIRECT("1:" &amp; LEN(A639))),1),refrence!$M$2:$M$53,refrence!$N$2:$N$53,0,0))</f>
        <v>12</v>
      </c>
      <c r="C639">
        <f t="shared" si="9"/>
        <v>8</v>
      </c>
      <c r="K639" t="str" cm="1">
        <f t="array" aca="1" ref="K639:R639" ca="1">TRANSPOSE(LEFT(A639,ROW(INDIRECT("1:"&amp;LEN(A639)))))</f>
        <v>C</v>
      </c>
      <c r="L639" t="str">
        <f ca="1"/>
        <v>Co</v>
      </c>
      <c r="M639" t="str">
        <f ca="1"/>
        <v>Cob</v>
      </c>
      <c r="N639" t="str">
        <f ca="1"/>
        <v>Coba</v>
      </c>
      <c r="O639" t="str">
        <f ca="1"/>
        <v>Cobal</v>
      </c>
      <c r="P639" t="str">
        <f ca="1"/>
        <v>Cobali</v>
      </c>
      <c r="Q639" t="str">
        <f ca="1"/>
        <v>Cobalio</v>
      </c>
      <c r="R639" t="str">
        <f ca="1"/>
        <v>Cobalion</v>
      </c>
    </row>
    <row r="640" spans="1:20" x14ac:dyDescent="0.35">
      <c r="A640" s="1" t="s">
        <v>697</v>
      </c>
      <c r="B640" cm="1">
        <f t="array" aca="1" ref="B640" ca="1">SUM(_xlfn.XLOOKUP(MID(A640,ROW(INDIRECT("1:" &amp; LEN(A640))),1),refrence!$M$2:$M$53,refrence!$N$2:$N$53,0,0))</f>
        <v>13</v>
      </c>
      <c r="C640">
        <f t="shared" si="9"/>
        <v>9</v>
      </c>
      <c r="K640" t="str" cm="1">
        <f t="array" aca="1" ref="K640:S640" ca="1">TRANSPOSE(LEFT(A640,ROW(INDIRECT("1:"&amp;LEN(A640)))))</f>
        <v>T</v>
      </c>
      <c r="L640" t="str">
        <f ca="1"/>
        <v>Te</v>
      </c>
      <c r="M640" t="str">
        <f ca="1"/>
        <v>Ter</v>
      </c>
      <c r="N640" t="str">
        <f ca="1"/>
        <v>Terr</v>
      </c>
      <c r="O640" t="str">
        <f ca="1"/>
        <v>Terra</v>
      </c>
      <c r="P640" t="str">
        <f ca="1"/>
        <v>Terrak</v>
      </c>
      <c r="Q640" t="str">
        <f ca="1"/>
        <v>Terraki</v>
      </c>
      <c r="R640" t="str">
        <f ca="1"/>
        <v>Terrakio</v>
      </c>
      <c r="S640" t="str">
        <f ca="1"/>
        <v>Terrakion</v>
      </c>
    </row>
    <row r="641" spans="1:20" x14ac:dyDescent="0.35">
      <c r="A641" s="1" t="s">
        <v>698</v>
      </c>
      <c r="B641" cm="1">
        <f t="array" aca="1" ref="B641" ca="1">SUM(_xlfn.XLOOKUP(MID(A641,ROW(INDIRECT("1:" &amp; LEN(A641))),1),refrence!$M$2:$M$53,refrence!$N$2:$N$53,0,0))</f>
        <v>20</v>
      </c>
      <c r="C641">
        <f t="shared" si="9"/>
        <v>8</v>
      </c>
      <c r="K641" t="str" cm="1">
        <f t="array" aca="1" ref="K641:R641" ca="1">TRANSPOSE(LEFT(A641,ROW(INDIRECT("1:"&amp;LEN(A641)))))</f>
        <v>V</v>
      </c>
      <c r="L641" t="str">
        <f ca="1"/>
        <v>Vi</v>
      </c>
      <c r="M641" t="str">
        <f ca="1"/>
        <v>Vir</v>
      </c>
      <c r="N641" t="str">
        <f ca="1"/>
        <v>Viri</v>
      </c>
      <c r="O641" t="str">
        <f ca="1"/>
        <v>Viriz</v>
      </c>
      <c r="P641" t="str">
        <f ca="1"/>
        <v>Virizi</v>
      </c>
      <c r="Q641" t="str">
        <f ca="1"/>
        <v>Virizio</v>
      </c>
      <c r="R641" t="str">
        <f ca="1"/>
        <v>Virizion</v>
      </c>
    </row>
    <row r="642" spans="1:20" x14ac:dyDescent="0.35">
      <c r="A642" s="1" t="s">
        <v>699</v>
      </c>
      <c r="B642" cm="1">
        <f t="array" aca="1" ref="B642" ca="1">SUM(_xlfn.XLOOKUP(MID(A642,ROW(INDIRECT("1:" &amp; LEN(A642))),1),refrence!$M$2:$M$53,refrence!$N$2:$N$53,0,0))</f>
        <v>9</v>
      </c>
      <c r="C642">
        <f t="shared" ref="C642:C705" si="10">LEN(A642)</f>
        <v>8</v>
      </c>
      <c r="K642" t="str" cm="1">
        <f t="array" aca="1" ref="K642:R642" ca="1">TRANSPOSE(LEFT(A642,ROW(INDIRECT("1:"&amp;LEN(A642)))))</f>
        <v>T</v>
      </c>
      <c r="L642" t="str">
        <f ca="1"/>
        <v>To</v>
      </c>
      <c r="M642" t="str">
        <f ca="1"/>
        <v>Tor</v>
      </c>
      <c r="N642" t="str">
        <f ca="1"/>
        <v>Torn</v>
      </c>
      <c r="O642" t="str">
        <f ca="1"/>
        <v>Torna</v>
      </c>
      <c r="P642" t="str">
        <f ca="1"/>
        <v>Tornad</v>
      </c>
      <c r="Q642" t="str">
        <f ca="1"/>
        <v>Tornadu</v>
      </c>
      <c r="R642" t="str">
        <f ca="1"/>
        <v>Tornadus</v>
      </c>
    </row>
    <row r="643" spans="1:20" x14ac:dyDescent="0.35">
      <c r="A643" s="1" t="s">
        <v>700</v>
      </c>
      <c r="B643" cm="1">
        <f t="array" aca="1" ref="B643" ca="1">SUM(_xlfn.XLOOKUP(MID(A643,ROW(INDIRECT("1:" &amp; LEN(A643))),1),refrence!$M$2:$M$53,refrence!$N$2:$N$53,0,0))</f>
        <v>13</v>
      </c>
      <c r="C643">
        <f t="shared" si="10"/>
        <v>9</v>
      </c>
      <c r="K643" t="str" cm="1">
        <f t="array" aca="1" ref="K643:S643" ca="1">TRANSPOSE(LEFT(A643,ROW(INDIRECT("1:"&amp;LEN(A643)))))</f>
        <v>T</v>
      </c>
      <c r="L643" t="str">
        <f ca="1"/>
        <v>Th</v>
      </c>
      <c r="M643" t="str">
        <f ca="1"/>
        <v>Thu</v>
      </c>
      <c r="N643" t="str">
        <f ca="1"/>
        <v>Thun</v>
      </c>
      <c r="O643" t="str">
        <f ca="1"/>
        <v>Thund</v>
      </c>
      <c r="P643" t="str">
        <f ca="1"/>
        <v>Thundu</v>
      </c>
      <c r="Q643" t="str">
        <f ca="1"/>
        <v>Thundur</v>
      </c>
      <c r="R643" t="str">
        <f ca="1"/>
        <v>Thunduru</v>
      </c>
      <c r="S643" t="str">
        <f ca="1"/>
        <v>Thundurus</v>
      </c>
    </row>
    <row r="644" spans="1:20" x14ac:dyDescent="0.35">
      <c r="A644" s="1" t="s">
        <v>701</v>
      </c>
      <c r="B644" cm="1">
        <f t="array" aca="1" ref="B644" ca="1">SUM(_xlfn.XLOOKUP(MID(A644,ROW(INDIRECT("1:" &amp; LEN(A644))),1),refrence!$M$2:$M$53,refrence!$N$2:$N$53,0,0))</f>
        <v>13</v>
      </c>
      <c r="C644">
        <f t="shared" si="10"/>
        <v>8</v>
      </c>
      <c r="K644" t="str" cm="1">
        <f t="array" aca="1" ref="K644:R644" ca="1">TRANSPOSE(LEFT(A644,ROW(INDIRECT("1:"&amp;LEN(A644)))))</f>
        <v>R</v>
      </c>
      <c r="L644" t="str">
        <f ca="1"/>
        <v>Re</v>
      </c>
      <c r="M644" t="str">
        <f ca="1"/>
        <v>Res</v>
      </c>
      <c r="N644" t="str">
        <f ca="1"/>
        <v>Resh</v>
      </c>
      <c r="O644" t="str">
        <f ca="1"/>
        <v>Reshi</v>
      </c>
      <c r="P644" t="str">
        <f ca="1"/>
        <v>Reshir</v>
      </c>
      <c r="Q644" t="str">
        <f ca="1"/>
        <v>Reshira</v>
      </c>
      <c r="R644" t="str">
        <f ca="1"/>
        <v>Reshiram</v>
      </c>
    </row>
    <row r="645" spans="1:20" x14ac:dyDescent="0.35">
      <c r="A645" s="1" t="s">
        <v>702</v>
      </c>
      <c r="B645" cm="1">
        <f t="array" aca="1" ref="B645" ca="1">SUM(_xlfn.XLOOKUP(MID(A645,ROW(INDIRECT("1:" &amp; LEN(A645))),1),refrence!$M$2:$M$53,refrence!$N$2:$N$53,0,0))</f>
        <v>21</v>
      </c>
      <c r="C645">
        <f t="shared" si="10"/>
        <v>6</v>
      </c>
      <c r="K645" t="str" cm="1">
        <f t="array" aca="1" ref="K645:P645" ca="1">TRANSPOSE(LEFT(A645,ROW(INDIRECT("1:"&amp;LEN(A645)))))</f>
        <v>Z</v>
      </c>
      <c r="L645" t="str">
        <f ca="1"/>
        <v>Ze</v>
      </c>
      <c r="M645" t="str">
        <f ca="1"/>
        <v>Zek</v>
      </c>
      <c r="N645" t="str">
        <f ca="1"/>
        <v>Zekr</v>
      </c>
      <c r="O645" t="str">
        <f ca="1"/>
        <v>Zekro</v>
      </c>
      <c r="P645" t="str">
        <f ca="1"/>
        <v>Zekrom</v>
      </c>
    </row>
    <row r="646" spans="1:20" x14ac:dyDescent="0.35">
      <c r="A646" s="1" t="s">
        <v>703</v>
      </c>
      <c r="B646" cm="1">
        <f t="array" aca="1" ref="B646" ca="1">SUM(_xlfn.XLOOKUP(MID(A646,ROW(INDIRECT("1:" &amp; LEN(A646))),1),refrence!$M$2:$M$53,refrence!$N$2:$N$53,0,0))</f>
        <v>9</v>
      </c>
      <c r="C646">
        <f t="shared" si="10"/>
        <v>8</v>
      </c>
      <c r="K646" t="str" cm="1">
        <f t="array" aca="1" ref="K646:R646" ca="1">TRANSPOSE(LEFT(A646,ROW(INDIRECT("1:"&amp;LEN(A646)))))</f>
        <v>L</v>
      </c>
      <c r="L646" t="str">
        <f ca="1"/>
        <v>La</v>
      </c>
      <c r="M646" t="str">
        <f ca="1"/>
        <v>Lan</v>
      </c>
      <c r="N646" t="str">
        <f ca="1"/>
        <v>Land</v>
      </c>
      <c r="O646" t="str">
        <f ca="1"/>
        <v>Lando</v>
      </c>
      <c r="P646" t="str">
        <f ca="1"/>
        <v>Landor</v>
      </c>
      <c r="Q646" t="str">
        <f ca="1"/>
        <v>Landoru</v>
      </c>
      <c r="R646" t="str">
        <f ca="1"/>
        <v>Landorus</v>
      </c>
    </row>
    <row r="647" spans="1:20" x14ac:dyDescent="0.35">
      <c r="A647" s="1" t="s">
        <v>704</v>
      </c>
      <c r="B647" cm="1">
        <f t="array" aca="1" ref="B647" ca="1">SUM(_xlfn.XLOOKUP(MID(A647,ROW(INDIRECT("1:" &amp; LEN(A647))),1),refrence!$M$2:$M$53,refrence!$N$2:$N$53,0,0))</f>
        <v>15</v>
      </c>
      <c r="C647">
        <f t="shared" si="10"/>
        <v>6</v>
      </c>
      <c r="K647" t="str" cm="1">
        <f t="array" aca="1" ref="K647:P647" ca="1">TRANSPOSE(LEFT(A647,ROW(INDIRECT("1:"&amp;LEN(A647)))))</f>
        <v>K</v>
      </c>
      <c r="L647" t="str">
        <f ca="1"/>
        <v>Ky</v>
      </c>
      <c r="M647" t="str">
        <f ca="1"/>
        <v>Kyu</v>
      </c>
      <c r="N647" t="str">
        <f ca="1"/>
        <v>Kyur</v>
      </c>
      <c r="O647" t="str">
        <f ca="1"/>
        <v>Kyure</v>
      </c>
      <c r="P647" t="str">
        <f ca="1"/>
        <v>Kyurem</v>
      </c>
    </row>
    <row r="648" spans="1:20" x14ac:dyDescent="0.35">
      <c r="A648" s="1" t="s">
        <v>705</v>
      </c>
      <c r="B648" cm="1">
        <f t="array" aca="1" ref="B648" ca="1">SUM(_xlfn.XLOOKUP(MID(A648,ROW(INDIRECT("1:" &amp; LEN(A648))),1),refrence!$M$2:$M$53,refrence!$N$2:$N$53,0,0))</f>
        <v>11</v>
      </c>
      <c r="C648">
        <f t="shared" si="10"/>
        <v>6</v>
      </c>
      <c r="K648" t="str" cm="1">
        <f t="array" aca="1" ref="K648:P648" ca="1">TRANSPOSE(LEFT(A648,ROW(INDIRECT("1:"&amp;LEN(A648)))))</f>
        <v>K</v>
      </c>
      <c r="L648" t="str">
        <f ca="1"/>
        <v>Ke</v>
      </c>
      <c r="M648" t="str">
        <f ca="1"/>
        <v>Kel</v>
      </c>
      <c r="N648" t="str">
        <f ca="1"/>
        <v>Keld</v>
      </c>
      <c r="O648" t="str">
        <f ca="1"/>
        <v>Kelde</v>
      </c>
      <c r="P648" t="str">
        <f ca="1"/>
        <v>Keldeo</v>
      </c>
    </row>
    <row r="649" spans="1:20" x14ac:dyDescent="0.35">
      <c r="A649" s="1" t="s">
        <v>706</v>
      </c>
      <c r="B649" cm="1">
        <f t="array" aca="1" ref="B649" ca="1">SUM(_xlfn.XLOOKUP(MID(A649,ROW(INDIRECT("1:" &amp; LEN(A649))),1),refrence!$M$2:$M$53,refrence!$N$2:$N$53,0,0))</f>
        <v>10</v>
      </c>
      <c r="C649">
        <f t="shared" si="10"/>
        <v>8</v>
      </c>
      <c r="K649" t="str" cm="1">
        <f t="array" aca="1" ref="K649:R649" ca="1">TRANSPOSE(LEFT(A649,ROW(INDIRECT("1:"&amp;LEN(A649)))))</f>
        <v>M</v>
      </c>
      <c r="L649" t="str">
        <f ca="1"/>
        <v>Me</v>
      </c>
      <c r="M649" t="str">
        <f ca="1"/>
        <v>Mel</v>
      </c>
      <c r="N649" t="str">
        <f ca="1"/>
        <v>Melo</v>
      </c>
      <c r="O649" t="str">
        <f ca="1"/>
        <v>Meloe</v>
      </c>
      <c r="P649" t="str">
        <f ca="1"/>
        <v>Meloet</v>
      </c>
      <c r="Q649" t="str">
        <f ca="1"/>
        <v>Meloett</v>
      </c>
      <c r="R649" t="str">
        <f ca="1"/>
        <v>Meloetta</v>
      </c>
    </row>
    <row r="650" spans="1:20" x14ac:dyDescent="0.35">
      <c r="A650" s="1" t="s">
        <v>707</v>
      </c>
      <c r="B650" cm="1">
        <f t="array" aca="1" ref="B650" ca="1">SUM(_xlfn.XLOOKUP(MID(A650,ROW(INDIRECT("1:" &amp; LEN(A650))),1),refrence!$M$2:$M$53,refrence!$N$2:$N$53,0,0))</f>
        <v>11</v>
      </c>
      <c r="C650">
        <f t="shared" si="10"/>
        <v>8</v>
      </c>
      <c r="K650" t="str" cm="1">
        <f t="array" aca="1" ref="K650:R650" ca="1">TRANSPOSE(LEFT(A650,ROW(INDIRECT("1:"&amp;LEN(A650)))))</f>
        <v>G</v>
      </c>
      <c r="L650" t="str">
        <f ca="1"/>
        <v>Ge</v>
      </c>
      <c r="M650" t="str">
        <f ca="1"/>
        <v>Gen</v>
      </c>
      <c r="N650" t="str">
        <f ca="1"/>
        <v>Gene</v>
      </c>
      <c r="O650" t="str">
        <f ca="1"/>
        <v>Genes</v>
      </c>
      <c r="P650" t="str">
        <f ca="1"/>
        <v>Genese</v>
      </c>
      <c r="Q650" t="str">
        <f ca="1"/>
        <v>Genesec</v>
      </c>
      <c r="R650" t="str">
        <f ca="1"/>
        <v>Genesect</v>
      </c>
    </row>
    <row r="651" spans="1:20" x14ac:dyDescent="0.35">
      <c r="A651" s="1" t="s">
        <v>708</v>
      </c>
      <c r="B651" cm="1">
        <f t="array" aca="1" ref="B651" ca="1">SUM(_xlfn.XLOOKUP(MID(A651,ROW(INDIRECT("1:" &amp; LEN(A651))),1),refrence!$M$2:$M$53,refrence!$N$2:$N$53,0,0))</f>
        <v>14</v>
      </c>
      <c r="C651">
        <f t="shared" si="10"/>
        <v>7</v>
      </c>
      <c r="K651" t="str" cm="1">
        <f t="array" aca="1" ref="K651:Q651" ca="1">TRANSPOSE(LEFT(A651,ROW(INDIRECT("1:"&amp;LEN(A651)))))</f>
        <v>C</v>
      </c>
      <c r="L651" t="str">
        <f ca="1"/>
        <v>Ch</v>
      </c>
      <c r="M651" t="str">
        <f ca="1"/>
        <v>Che</v>
      </c>
      <c r="N651" t="str">
        <f ca="1"/>
        <v>Ches</v>
      </c>
      <c r="O651" t="str">
        <f ca="1"/>
        <v>Chesp</v>
      </c>
      <c r="P651" t="str">
        <f ca="1"/>
        <v>Chespi</v>
      </c>
      <c r="Q651" t="str">
        <f ca="1"/>
        <v>Chespin</v>
      </c>
    </row>
    <row r="652" spans="1:20" x14ac:dyDescent="0.35">
      <c r="A652" s="1" t="s">
        <v>709</v>
      </c>
      <c r="B652" cm="1">
        <f t="array" aca="1" ref="B652" ca="1">SUM(_xlfn.XLOOKUP(MID(A652,ROW(INDIRECT("1:" &amp; LEN(A652))),1),refrence!$M$2:$M$53,refrence!$N$2:$N$53,0,0))</f>
        <v>19</v>
      </c>
      <c r="C652">
        <f t="shared" si="10"/>
        <v>9</v>
      </c>
      <c r="K652" t="str" cm="1">
        <f t="array" aca="1" ref="K652:S652" ca="1">TRANSPOSE(LEFT(A652,ROW(INDIRECT("1:"&amp;LEN(A652)))))</f>
        <v>Q</v>
      </c>
      <c r="L652" t="str">
        <f ca="1"/>
        <v>Qu</v>
      </c>
      <c r="M652" t="str">
        <f ca="1"/>
        <v>Qui</v>
      </c>
      <c r="N652" t="str">
        <f ca="1"/>
        <v>Quil</v>
      </c>
      <c r="O652" t="str">
        <f ca="1"/>
        <v>Quill</v>
      </c>
      <c r="P652" t="str">
        <f ca="1"/>
        <v>Quilla</v>
      </c>
      <c r="Q652" t="str">
        <f ca="1"/>
        <v>Quillad</v>
      </c>
      <c r="R652" t="str">
        <f ca="1"/>
        <v>Quilladi</v>
      </c>
      <c r="S652" t="str">
        <f ca="1"/>
        <v>Quilladin</v>
      </c>
    </row>
    <row r="653" spans="1:20" x14ac:dyDescent="0.35">
      <c r="A653" s="1" t="s">
        <v>710</v>
      </c>
      <c r="B653" cm="1">
        <f t="array" aca="1" ref="B653" ca="1">SUM(_xlfn.XLOOKUP(MID(A653,ROW(INDIRECT("1:" &amp; LEN(A653))),1),refrence!$M$2:$M$53,refrence!$N$2:$N$53,0,0))</f>
        <v>19</v>
      </c>
      <c r="C653">
        <f t="shared" si="10"/>
        <v>10</v>
      </c>
      <c r="K653" t="str" cm="1">
        <f t="array" aca="1" ref="K653:T653" ca="1">TRANSPOSE(LEFT(A653,ROW(INDIRECT("1:"&amp;LEN(A653)))))</f>
        <v>C</v>
      </c>
      <c r="L653" t="str">
        <f ca="1"/>
        <v>Ch</v>
      </c>
      <c r="M653" t="str">
        <f ca="1"/>
        <v>Che</v>
      </c>
      <c r="N653" t="str">
        <f ca="1"/>
        <v>Ches</v>
      </c>
      <c r="O653" t="str">
        <f ca="1"/>
        <v>Chesn</v>
      </c>
      <c r="P653" t="str">
        <f ca="1"/>
        <v>Chesna</v>
      </c>
      <c r="Q653" t="str">
        <f ca="1"/>
        <v>Chesnau</v>
      </c>
      <c r="R653" t="str">
        <f ca="1"/>
        <v>Chesnaug</v>
      </c>
      <c r="S653" t="str">
        <f ca="1"/>
        <v>Chesnaugh</v>
      </c>
      <c r="T653" t="str">
        <f ca="1"/>
        <v>Chesnaught</v>
      </c>
    </row>
    <row r="654" spans="1:20" x14ac:dyDescent="0.35">
      <c r="A654" s="1" t="s">
        <v>711</v>
      </c>
      <c r="B654" cm="1">
        <f t="array" aca="1" ref="B654" ca="1">SUM(_xlfn.XLOOKUP(MID(A654,ROW(INDIRECT("1:" &amp; LEN(A654))),1),refrence!$M$2:$M$53,refrence!$N$2:$N$53,0,0))</f>
        <v>15</v>
      </c>
      <c r="C654">
        <f t="shared" si="10"/>
        <v>8</v>
      </c>
      <c r="K654" t="str" cm="1">
        <f t="array" aca="1" ref="K654:R654" ca="1">TRANSPOSE(LEFT(A654,ROW(INDIRECT("1:"&amp;LEN(A654)))))</f>
        <v>F</v>
      </c>
      <c r="L654" t="str">
        <f ca="1"/>
        <v>Fe</v>
      </c>
      <c r="M654" t="str">
        <f ca="1"/>
        <v>Fen</v>
      </c>
      <c r="N654" t="str">
        <f ca="1"/>
        <v>Fenn</v>
      </c>
      <c r="O654" t="str">
        <f ca="1"/>
        <v>Fenne</v>
      </c>
      <c r="P654" t="str">
        <f ca="1"/>
        <v>Fennek</v>
      </c>
      <c r="Q654" t="str">
        <f ca="1"/>
        <v>Fenneki</v>
      </c>
      <c r="R654" t="str">
        <f ca="1"/>
        <v>Fennekin</v>
      </c>
    </row>
    <row r="655" spans="1:20" x14ac:dyDescent="0.35">
      <c r="A655" s="1" t="s">
        <v>712</v>
      </c>
      <c r="B655" cm="1">
        <f t="array" aca="1" ref="B655" ca="1">SUM(_xlfn.XLOOKUP(MID(A655,ROW(INDIRECT("1:" &amp; LEN(A655))),1),refrence!$M$2:$M$53,refrence!$N$2:$N$53,0,0))</f>
        <v>16</v>
      </c>
      <c r="C655">
        <f t="shared" si="10"/>
        <v>7</v>
      </c>
      <c r="K655" t="str" cm="1">
        <f t="array" aca="1" ref="K655:Q655" ca="1">TRANSPOSE(LEFT(A655,ROW(INDIRECT("1:"&amp;LEN(A655)))))</f>
        <v>B</v>
      </c>
      <c r="L655" t="str">
        <f ca="1"/>
        <v>Br</v>
      </c>
      <c r="M655" t="str">
        <f ca="1"/>
        <v>Bra</v>
      </c>
      <c r="N655" t="str">
        <f ca="1"/>
        <v>Brai</v>
      </c>
      <c r="O655" t="str">
        <f ca="1"/>
        <v>Braix</v>
      </c>
      <c r="P655" t="str">
        <f ca="1"/>
        <v>Braixe</v>
      </c>
      <c r="Q655" t="str">
        <f ca="1"/>
        <v>Braixen</v>
      </c>
    </row>
    <row r="656" spans="1:20" x14ac:dyDescent="0.35">
      <c r="A656" s="1" t="s">
        <v>713</v>
      </c>
      <c r="B656" cm="1">
        <f t="array" aca="1" ref="B656" ca="1">SUM(_xlfn.XLOOKUP(MID(A656,ROW(INDIRECT("1:" &amp; LEN(A656))),1),refrence!$M$2:$M$53,refrence!$N$2:$N$53,0,0))</f>
        <v>20</v>
      </c>
      <c r="C656">
        <f t="shared" si="10"/>
        <v>7</v>
      </c>
      <c r="K656" t="str" cm="1">
        <f t="array" aca="1" ref="K656:Q656" ca="1">TRANSPOSE(LEFT(A656,ROW(INDIRECT("1:"&amp;LEN(A656)))))</f>
        <v>D</v>
      </c>
      <c r="L656" t="str">
        <f ca="1"/>
        <v>De</v>
      </c>
      <c r="M656" t="str">
        <f ca="1"/>
        <v>Del</v>
      </c>
      <c r="N656" t="str">
        <f ca="1"/>
        <v>Delp</v>
      </c>
      <c r="O656" t="str">
        <f ca="1"/>
        <v>Delph</v>
      </c>
      <c r="P656" t="str">
        <f ca="1"/>
        <v>Delpho</v>
      </c>
      <c r="Q656" t="str">
        <f ca="1"/>
        <v>Delphox</v>
      </c>
    </row>
    <row r="657" spans="1:21" x14ac:dyDescent="0.35">
      <c r="A657" s="1" t="s">
        <v>714</v>
      </c>
      <c r="B657" cm="1">
        <f t="array" aca="1" ref="B657" ca="1">SUM(_xlfn.XLOOKUP(MID(A657,ROW(INDIRECT("1:" &amp; LEN(A657))),1),refrence!$M$2:$M$53,refrence!$N$2:$N$53,0,0))</f>
        <v>14</v>
      </c>
      <c r="C657">
        <f t="shared" si="10"/>
        <v>7</v>
      </c>
      <c r="K657" t="str" cm="1">
        <f t="array" aca="1" ref="K657:Q657" ca="1">TRANSPOSE(LEFT(A657,ROW(INDIRECT("1:"&amp;LEN(A657)))))</f>
        <v>F</v>
      </c>
      <c r="L657" t="str">
        <f ca="1"/>
        <v>Fr</v>
      </c>
      <c r="M657" t="str">
        <f ca="1"/>
        <v>Fro</v>
      </c>
      <c r="N657" t="str">
        <f ca="1"/>
        <v>Froa</v>
      </c>
      <c r="O657" t="str">
        <f ca="1"/>
        <v>Froak</v>
      </c>
      <c r="P657" t="str">
        <f ca="1"/>
        <v>Froaki</v>
      </c>
      <c r="Q657" t="str">
        <f ca="1"/>
        <v>Froakie</v>
      </c>
    </row>
    <row r="658" spans="1:21" x14ac:dyDescent="0.35">
      <c r="A658" s="1" t="s">
        <v>715</v>
      </c>
      <c r="B658" cm="1">
        <f t="array" aca="1" ref="B658" ca="1">SUM(_xlfn.XLOOKUP(MID(A658,ROW(INDIRECT("1:" &amp; LEN(A658))),1),refrence!$M$2:$M$53,refrence!$N$2:$N$53,0,0))</f>
        <v>14</v>
      </c>
      <c r="C658">
        <f t="shared" si="10"/>
        <v>9</v>
      </c>
      <c r="K658" t="str" cm="1">
        <f t="array" aca="1" ref="K658:S658" ca="1">TRANSPOSE(LEFT(A658,ROW(INDIRECT("1:"&amp;LEN(A658)))))</f>
        <v>F</v>
      </c>
      <c r="L658" t="str">
        <f ca="1"/>
        <v>Fr</v>
      </c>
      <c r="M658" t="str">
        <f ca="1"/>
        <v>Fro</v>
      </c>
      <c r="N658" t="str">
        <f ca="1"/>
        <v>Frog</v>
      </c>
      <c r="O658" t="str">
        <f ca="1"/>
        <v>Froga</v>
      </c>
      <c r="P658" t="str">
        <f ca="1"/>
        <v>Frogad</v>
      </c>
      <c r="Q658" t="str">
        <f ca="1"/>
        <v>Frogadi</v>
      </c>
      <c r="R658" t="str">
        <f ca="1"/>
        <v>Frogadie</v>
      </c>
      <c r="S658" t="str">
        <f ca="1"/>
        <v>Frogadier</v>
      </c>
    </row>
    <row r="659" spans="1:21" x14ac:dyDescent="0.35">
      <c r="A659" s="1" t="s">
        <v>716</v>
      </c>
      <c r="B659" cm="1">
        <f t="array" aca="1" ref="B659" ca="1">SUM(_xlfn.XLOOKUP(MID(A659,ROW(INDIRECT("1:" &amp; LEN(A659))),1),refrence!$M$2:$M$53,refrence!$N$2:$N$53,0,0))</f>
        <v>16</v>
      </c>
      <c r="C659">
        <f t="shared" si="10"/>
        <v>8</v>
      </c>
      <c r="K659" t="str" cm="1">
        <f t="array" aca="1" ref="K659:R659" ca="1">TRANSPOSE(LEFT(A659,ROW(INDIRECT("1:"&amp;LEN(A659)))))</f>
        <v>G</v>
      </c>
      <c r="L659" t="str">
        <f ca="1"/>
        <v>Gr</v>
      </c>
      <c r="M659" t="str">
        <f ca="1"/>
        <v>Gre</v>
      </c>
      <c r="N659" t="str">
        <f ca="1"/>
        <v>Gren</v>
      </c>
      <c r="O659" t="str">
        <f ca="1"/>
        <v>Greni</v>
      </c>
      <c r="P659" t="str">
        <f ca="1"/>
        <v>Grenin</v>
      </c>
      <c r="Q659" t="str">
        <f ca="1"/>
        <v>Greninj</v>
      </c>
      <c r="R659" t="str">
        <f ca="1"/>
        <v>Greninja</v>
      </c>
    </row>
    <row r="660" spans="1:21" x14ac:dyDescent="0.35">
      <c r="A660" s="1" t="s">
        <v>717</v>
      </c>
      <c r="B660" cm="1">
        <f t="array" aca="1" ref="B660" ca="1">SUM(_xlfn.XLOOKUP(MID(A660,ROW(INDIRECT("1:" &amp; LEN(A660))),1),refrence!$M$2:$M$53,refrence!$N$2:$N$53,0,0))</f>
        <v>15</v>
      </c>
      <c r="C660">
        <f t="shared" si="10"/>
        <v>8</v>
      </c>
      <c r="K660" t="str" cm="1">
        <f t="array" aca="1" ref="K660:R660" ca="1">TRANSPOSE(LEFT(A660,ROW(INDIRECT("1:"&amp;LEN(A660)))))</f>
        <v>B</v>
      </c>
      <c r="L660" t="str">
        <f ca="1"/>
        <v>Bu</v>
      </c>
      <c r="M660" t="str">
        <f ca="1"/>
        <v>Bun</v>
      </c>
      <c r="N660" t="str">
        <f ca="1"/>
        <v>Bunn</v>
      </c>
      <c r="O660" t="str">
        <f ca="1"/>
        <v>Bunne</v>
      </c>
      <c r="P660" t="str">
        <f ca="1"/>
        <v>Bunnel</v>
      </c>
      <c r="Q660" t="str">
        <f ca="1"/>
        <v>Bunnelb</v>
      </c>
      <c r="R660" t="str">
        <f ca="1"/>
        <v>Bunnelby</v>
      </c>
    </row>
    <row r="661" spans="1:21" x14ac:dyDescent="0.35">
      <c r="A661" s="1" t="s">
        <v>718</v>
      </c>
      <c r="B661" cm="1">
        <f t="array" aca="1" ref="B661" ca="1">SUM(_xlfn.XLOOKUP(MID(A661,ROW(INDIRECT("1:" &amp; LEN(A661))),1),refrence!$M$2:$M$53,refrence!$N$2:$N$53,0,0))</f>
        <v>17</v>
      </c>
      <c r="C661">
        <f t="shared" si="10"/>
        <v>9</v>
      </c>
      <c r="K661" t="str" cm="1">
        <f t="array" aca="1" ref="K661:S661" ca="1">TRANSPOSE(LEFT(A661,ROW(INDIRECT("1:"&amp;LEN(A661)))))</f>
        <v>D</v>
      </c>
      <c r="L661" t="str">
        <f ca="1"/>
        <v>Di</v>
      </c>
      <c r="M661" t="str">
        <f ca="1"/>
        <v>Dig</v>
      </c>
      <c r="N661" t="str">
        <f ca="1"/>
        <v>Digg</v>
      </c>
      <c r="O661" t="str">
        <f ca="1"/>
        <v>Digge</v>
      </c>
      <c r="P661" t="str">
        <f ca="1"/>
        <v>Digger</v>
      </c>
      <c r="Q661" t="str">
        <f ca="1"/>
        <v>Diggers</v>
      </c>
      <c r="R661" t="str">
        <f ca="1"/>
        <v>Diggersb</v>
      </c>
      <c r="S661" t="str">
        <f ca="1"/>
        <v>Diggersby</v>
      </c>
    </row>
    <row r="662" spans="1:21" x14ac:dyDescent="0.35">
      <c r="A662" s="1" t="s">
        <v>719</v>
      </c>
      <c r="B662" cm="1">
        <f t="array" aca="1" ref="B662" ca="1">SUM(_xlfn.XLOOKUP(MID(A662,ROW(INDIRECT("1:" &amp; LEN(A662))),1),refrence!$M$2:$M$53,refrence!$N$2:$N$53,0,0))</f>
        <v>19</v>
      </c>
      <c r="C662">
        <f t="shared" si="10"/>
        <v>10</v>
      </c>
      <c r="K662" t="str" cm="1">
        <f t="array" aca="1" ref="K662:T662" ca="1">TRANSPOSE(LEFT(A662,ROW(INDIRECT("1:"&amp;LEN(A662)))))</f>
        <v>F</v>
      </c>
      <c r="L662" t="str">
        <f ca="1"/>
        <v>Fl</v>
      </c>
      <c r="M662" t="str">
        <f ca="1"/>
        <v>Fle</v>
      </c>
      <c r="N662" t="str">
        <f ca="1"/>
        <v>Flet</v>
      </c>
      <c r="O662" t="str">
        <f ca="1"/>
        <v>Fletc</v>
      </c>
      <c r="P662" t="str">
        <f ca="1"/>
        <v>Fletch</v>
      </c>
      <c r="Q662" t="str">
        <f ca="1"/>
        <v>Fletchl</v>
      </c>
      <c r="R662" t="str">
        <f ca="1"/>
        <v>Fletchli</v>
      </c>
      <c r="S662" t="str">
        <f ca="1"/>
        <v>Fletchlin</v>
      </c>
      <c r="T662" t="str">
        <f ca="1"/>
        <v>Fletchling</v>
      </c>
    </row>
    <row r="663" spans="1:21" x14ac:dyDescent="0.35">
      <c r="A663" s="1" t="s">
        <v>720</v>
      </c>
      <c r="B663" cm="1">
        <f t="array" aca="1" ref="B663" ca="1">SUM(_xlfn.XLOOKUP(MID(A663,ROW(INDIRECT("1:" &amp; LEN(A663))),1),refrence!$M$2:$M$53,refrence!$N$2:$N$53,0,0))</f>
        <v>20</v>
      </c>
      <c r="C663">
        <f t="shared" si="10"/>
        <v>11</v>
      </c>
      <c r="K663" t="str" cm="1">
        <f t="array" aca="1" ref="K663:U663" ca="1">TRANSPOSE(LEFT(A663,ROW(INDIRECT("1:"&amp;LEN(A663)))))</f>
        <v>F</v>
      </c>
      <c r="L663" t="str">
        <f ca="1"/>
        <v>Fl</v>
      </c>
      <c r="M663" t="str">
        <f ca="1"/>
        <v>Fle</v>
      </c>
      <c r="N663" t="str">
        <f ca="1"/>
        <v>Flet</v>
      </c>
      <c r="O663" t="str">
        <f ca="1"/>
        <v>Fletc</v>
      </c>
      <c r="P663" t="str">
        <f ca="1"/>
        <v>Fletch</v>
      </c>
      <c r="Q663" t="str">
        <f ca="1"/>
        <v>Fletchi</v>
      </c>
      <c r="R663" t="str">
        <f ca="1"/>
        <v>Fletchin</v>
      </c>
      <c r="S663" t="str">
        <f ca="1"/>
        <v>Fletchind</v>
      </c>
      <c r="T663" t="str">
        <f ca="1"/>
        <v>Fletchinde</v>
      </c>
      <c r="U663" t="str">
        <f ca="1"/>
        <v>Fletchinder</v>
      </c>
    </row>
    <row r="664" spans="1:21" x14ac:dyDescent="0.35">
      <c r="A664" s="1" t="s">
        <v>721</v>
      </c>
      <c r="B664" cm="1">
        <f t="array" aca="1" ref="B664" ca="1">SUM(_xlfn.XLOOKUP(MID(A664,ROW(INDIRECT("1:" &amp; LEN(A664))),1),refrence!$M$2:$M$53,refrence!$N$2:$N$53,0,0))</f>
        <v>15</v>
      </c>
      <c r="C664">
        <f t="shared" si="10"/>
        <v>10</v>
      </c>
      <c r="K664" t="str" cm="1">
        <f t="array" aca="1" ref="K664:T664" ca="1">TRANSPOSE(LEFT(A664,ROW(INDIRECT("1:"&amp;LEN(A664)))))</f>
        <v>T</v>
      </c>
      <c r="L664" t="str">
        <f ca="1"/>
        <v>Ta</v>
      </c>
      <c r="M664" t="str">
        <f ca="1"/>
        <v>Tal</v>
      </c>
      <c r="N664" t="str">
        <f ca="1"/>
        <v>Talo</v>
      </c>
      <c r="O664" t="str">
        <f ca="1"/>
        <v>Talon</v>
      </c>
      <c r="P664" t="str">
        <f ca="1"/>
        <v>Talonf</v>
      </c>
      <c r="Q664" t="str">
        <f ca="1"/>
        <v>Talonfl</v>
      </c>
      <c r="R664" t="str">
        <f ca="1"/>
        <v>Talonfla</v>
      </c>
      <c r="S664" t="str">
        <f ca="1"/>
        <v>Talonflam</v>
      </c>
      <c r="T664" t="str">
        <f ca="1"/>
        <v>Talonflame</v>
      </c>
    </row>
    <row r="665" spans="1:21" x14ac:dyDescent="0.35">
      <c r="A665" s="1" t="s">
        <v>722</v>
      </c>
      <c r="B665" cm="1">
        <f t="array" aca="1" ref="B665" ca="1">SUM(_xlfn.XLOOKUP(MID(A665,ROW(INDIRECT("1:" &amp; LEN(A665))),1),refrence!$M$2:$M$53,refrence!$N$2:$N$53,0,0))</f>
        <v>15</v>
      </c>
      <c r="C665">
        <f t="shared" si="10"/>
        <v>10</v>
      </c>
      <c r="K665" t="str" cm="1">
        <f t="array" aca="1" ref="K665:T665" ca="1">TRANSPOSE(LEFT(A665,ROW(INDIRECT("1:"&amp;LEN(A665)))))</f>
        <v>S</v>
      </c>
      <c r="L665" t="str">
        <f ca="1"/>
        <v>Sc</v>
      </c>
      <c r="M665" t="str">
        <f ca="1"/>
        <v>Sca</v>
      </c>
      <c r="N665" t="str">
        <f ca="1"/>
        <v>Scat</v>
      </c>
      <c r="O665" t="str">
        <f ca="1"/>
        <v>Scatt</v>
      </c>
      <c r="P665" t="str">
        <f ca="1"/>
        <v>Scatte</v>
      </c>
      <c r="Q665" t="str">
        <f ca="1"/>
        <v>Scatter</v>
      </c>
      <c r="R665" t="str">
        <f ca="1"/>
        <v>Scatterb</v>
      </c>
      <c r="S665" t="str">
        <f ca="1"/>
        <v>Scatterbu</v>
      </c>
      <c r="T665" t="str">
        <f ca="1"/>
        <v>Scatterbug</v>
      </c>
    </row>
    <row r="666" spans="1:21" x14ac:dyDescent="0.35">
      <c r="A666" s="1" t="s">
        <v>723</v>
      </c>
      <c r="B666" cm="1">
        <f t="array" aca="1" ref="B666" ca="1">SUM(_xlfn.XLOOKUP(MID(A666,ROW(INDIRECT("1:" &amp; LEN(A666))),1),refrence!$M$2:$M$53,refrence!$N$2:$N$53,0,0))</f>
        <v>13</v>
      </c>
      <c r="C666">
        <f t="shared" si="10"/>
        <v>6</v>
      </c>
      <c r="K666" t="str" cm="1">
        <f t="array" aca="1" ref="K666:P666" ca="1">TRANSPOSE(LEFT(A666,ROW(INDIRECT("1:"&amp;LEN(A666)))))</f>
        <v>S</v>
      </c>
      <c r="L666" t="str">
        <f ca="1"/>
        <v>Sp</v>
      </c>
      <c r="M666" t="str">
        <f ca="1"/>
        <v>Spe</v>
      </c>
      <c r="N666" t="str">
        <f ca="1"/>
        <v>Spew</v>
      </c>
      <c r="O666" t="str">
        <f ca="1"/>
        <v>Spewp</v>
      </c>
      <c r="P666" t="str">
        <f ca="1"/>
        <v>Spewpa</v>
      </c>
    </row>
    <row r="667" spans="1:21" x14ac:dyDescent="0.35">
      <c r="A667" s="1" t="s">
        <v>724</v>
      </c>
      <c r="B667" cm="1">
        <f t="array" aca="1" ref="B667" ca="1">SUM(_xlfn.XLOOKUP(MID(A667,ROW(INDIRECT("1:" &amp; LEN(A667))),1),refrence!$M$2:$M$53,refrence!$N$2:$N$53,0,0))</f>
        <v>14</v>
      </c>
      <c r="C667">
        <f t="shared" si="10"/>
        <v>8</v>
      </c>
      <c r="K667" t="str" cm="1">
        <f t="array" aca="1" ref="K667:R667" ca="1">TRANSPOSE(LEFT(A667,ROW(INDIRECT("1:"&amp;LEN(A667)))))</f>
        <v>V</v>
      </c>
      <c r="L667" t="str">
        <f ca="1"/>
        <v>Vi</v>
      </c>
      <c r="M667" t="str">
        <f ca="1"/>
        <v>Viv</v>
      </c>
      <c r="N667" t="str">
        <f ca="1"/>
        <v>Vivi</v>
      </c>
      <c r="O667" t="str">
        <f ca="1"/>
        <v>Vivil</v>
      </c>
      <c r="P667" t="str">
        <f ca="1"/>
        <v>Vivill</v>
      </c>
      <c r="Q667" t="str">
        <f ca="1"/>
        <v>Vivillo</v>
      </c>
      <c r="R667" t="str">
        <f ca="1"/>
        <v>Vivillon</v>
      </c>
    </row>
    <row r="668" spans="1:21" x14ac:dyDescent="0.35">
      <c r="A668" s="1" t="s">
        <v>725</v>
      </c>
      <c r="B668" cm="1">
        <f t="array" aca="1" ref="B668" ca="1">SUM(_xlfn.XLOOKUP(MID(A668,ROW(INDIRECT("1:" &amp; LEN(A668))),1),refrence!$M$2:$M$53,refrence!$N$2:$N$53,0,0))</f>
        <v>6</v>
      </c>
      <c r="C668">
        <f t="shared" si="10"/>
        <v>6</v>
      </c>
      <c r="K668" t="str" cm="1">
        <f t="array" aca="1" ref="K668:P668" ca="1">TRANSPOSE(LEFT(A668,ROW(INDIRECT("1:"&amp;LEN(A668)))))</f>
        <v>L</v>
      </c>
      <c r="L668" t="str">
        <f ca="1"/>
        <v>Li</v>
      </c>
      <c r="M668" t="str">
        <f ca="1"/>
        <v>Lit</v>
      </c>
      <c r="N668" t="str">
        <f ca="1"/>
        <v>Litl</v>
      </c>
      <c r="O668" t="str">
        <f ca="1"/>
        <v>Litle</v>
      </c>
      <c r="P668" t="str">
        <f ca="1"/>
        <v>Litleo</v>
      </c>
    </row>
    <row r="669" spans="1:21" x14ac:dyDescent="0.35">
      <c r="A669" s="1" t="s">
        <v>726</v>
      </c>
      <c r="B669" cm="1">
        <f t="array" aca="1" ref="B669" ca="1">SUM(_xlfn.XLOOKUP(MID(A669,ROW(INDIRECT("1:" &amp; LEN(A669))),1),refrence!$M$2:$M$53,refrence!$N$2:$N$53,0,0))</f>
        <v>11</v>
      </c>
      <c r="C669">
        <f t="shared" si="10"/>
        <v>6</v>
      </c>
      <c r="K669" t="str" cm="1">
        <f t="array" aca="1" ref="K669:P669" ca="1">TRANSPOSE(LEFT(A669,ROW(INDIRECT("1:"&amp;LEN(A669)))))</f>
        <v>P</v>
      </c>
      <c r="L669" t="str">
        <f ca="1"/>
        <v>Py</v>
      </c>
      <c r="M669" t="str">
        <f ca="1"/>
        <v>Pyr</v>
      </c>
      <c r="N669" t="str">
        <f ca="1"/>
        <v>Pyro</v>
      </c>
      <c r="O669" t="str">
        <f ca="1"/>
        <v>Pyroa</v>
      </c>
      <c r="P669" t="str">
        <f ca="1"/>
        <v>Pyroar</v>
      </c>
    </row>
    <row r="670" spans="1:21" x14ac:dyDescent="0.35">
      <c r="A670" s="1" t="s">
        <v>727</v>
      </c>
      <c r="B670" cm="1">
        <f t="array" aca="1" ref="B670" ca="1">SUM(_xlfn.XLOOKUP(MID(A670,ROW(INDIRECT("1:" &amp; LEN(A670))),1),refrence!$M$2:$M$53,refrence!$N$2:$N$53,0,0))</f>
        <v>12</v>
      </c>
      <c r="C670">
        <f t="shared" si="10"/>
        <v>7</v>
      </c>
      <c r="K670" t="str" cm="1">
        <f t="array" aca="1" ref="K670:Q670" ca="1">TRANSPOSE(LEFT(A670,ROW(INDIRECT("1:"&amp;LEN(A670)))))</f>
        <v>F</v>
      </c>
      <c r="L670" t="str">
        <f ca="1"/>
        <v>Fl</v>
      </c>
      <c r="M670" t="str">
        <f ca="1"/>
        <v>Fla</v>
      </c>
      <c r="N670" t="str">
        <f ca="1"/>
        <v>Flab</v>
      </c>
      <c r="O670" t="str">
        <f ca="1"/>
        <v>Flabé</v>
      </c>
      <c r="P670" t="str">
        <f ca="1"/>
        <v>Flabéb</v>
      </c>
      <c r="Q670" t="str">
        <f ca="1"/>
        <v>Flabébé</v>
      </c>
    </row>
    <row r="671" spans="1:21" x14ac:dyDescent="0.35">
      <c r="A671" s="1" t="s">
        <v>728</v>
      </c>
      <c r="B671" cm="1">
        <f t="array" aca="1" ref="B671" ca="1">SUM(_xlfn.XLOOKUP(MID(A671,ROW(INDIRECT("1:" &amp; LEN(A671))),1),refrence!$M$2:$M$53,refrence!$N$2:$N$53,0,0))</f>
        <v>10</v>
      </c>
      <c r="C671">
        <f t="shared" si="10"/>
        <v>7</v>
      </c>
      <c r="K671" t="str" cm="1">
        <f t="array" aca="1" ref="K671:Q671" ca="1">TRANSPOSE(LEFT(A671,ROW(INDIRECT("1:"&amp;LEN(A671)))))</f>
        <v>F</v>
      </c>
      <c r="L671" t="str">
        <f ca="1"/>
        <v>Fl</v>
      </c>
      <c r="M671" t="str">
        <f ca="1"/>
        <v>Flo</v>
      </c>
      <c r="N671" t="str">
        <f ca="1"/>
        <v>Floe</v>
      </c>
      <c r="O671" t="str">
        <f ca="1"/>
        <v>Floet</v>
      </c>
      <c r="P671" t="str">
        <f ca="1"/>
        <v>Floett</v>
      </c>
      <c r="Q671" t="str">
        <f ca="1"/>
        <v>Floette</v>
      </c>
    </row>
    <row r="672" spans="1:21" x14ac:dyDescent="0.35">
      <c r="A672" s="1" t="s">
        <v>729</v>
      </c>
      <c r="B672" cm="1">
        <f t="array" aca="1" ref="B672" ca="1">SUM(_xlfn.XLOOKUP(MID(A672,ROW(INDIRECT("1:" &amp; LEN(A672))),1),refrence!$M$2:$M$53,refrence!$N$2:$N$53,0,0))</f>
        <v>11</v>
      </c>
      <c r="C672">
        <f t="shared" si="10"/>
        <v>7</v>
      </c>
      <c r="K672" t="str" cm="1">
        <f t="array" aca="1" ref="K672:Q672" ca="1">TRANSPOSE(LEFT(A672,ROW(INDIRECT("1:"&amp;LEN(A672)))))</f>
        <v>F</v>
      </c>
      <c r="L672" t="str">
        <f ca="1"/>
        <v>Fl</v>
      </c>
      <c r="M672" t="str">
        <f ca="1"/>
        <v>Flo</v>
      </c>
      <c r="N672" t="str">
        <f ca="1"/>
        <v>Flor</v>
      </c>
      <c r="O672" t="str">
        <f ca="1"/>
        <v>Florg</v>
      </c>
      <c r="P672" t="str">
        <f ca="1"/>
        <v>Florge</v>
      </c>
      <c r="Q672" t="str">
        <f ca="1"/>
        <v>Florges</v>
      </c>
    </row>
    <row r="673" spans="1:20" x14ac:dyDescent="0.35">
      <c r="A673" s="1" t="s">
        <v>730</v>
      </c>
      <c r="B673" cm="1">
        <f t="array" aca="1" ref="B673" ca="1">SUM(_xlfn.XLOOKUP(MID(A673,ROW(INDIRECT("1:" &amp; LEN(A673))),1),refrence!$M$2:$M$53,refrence!$N$2:$N$53,0,0))</f>
        <v>12</v>
      </c>
      <c r="C673">
        <f t="shared" si="10"/>
        <v>6</v>
      </c>
      <c r="K673" t="str" cm="1">
        <f t="array" aca="1" ref="K673:P673" ca="1">TRANSPOSE(LEFT(A673,ROW(INDIRECT("1:"&amp;LEN(A673)))))</f>
        <v>S</v>
      </c>
      <c r="L673" t="str">
        <f ca="1"/>
        <v>Sk</v>
      </c>
      <c r="M673" t="str">
        <f ca="1"/>
        <v>Ski</v>
      </c>
      <c r="N673" t="str">
        <f ca="1"/>
        <v>Skid</v>
      </c>
      <c r="O673" t="str">
        <f ca="1"/>
        <v>Skidd</v>
      </c>
      <c r="P673" t="str">
        <f ca="1"/>
        <v>Skiddo</v>
      </c>
    </row>
    <row r="674" spans="1:20" x14ac:dyDescent="0.35">
      <c r="A674" s="1" t="s">
        <v>731</v>
      </c>
      <c r="B674" cm="1">
        <f t="array" aca="1" ref="B674" ca="1">SUM(_xlfn.XLOOKUP(MID(A674,ROW(INDIRECT("1:" &amp; LEN(A674))),1),refrence!$M$2:$M$53,refrence!$N$2:$N$53,0,0))</f>
        <v>8</v>
      </c>
      <c r="C674">
        <f t="shared" si="10"/>
        <v>6</v>
      </c>
      <c r="K674" t="str" cm="1">
        <f t="array" aca="1" ref="K674:P674" ca="1">TRANSPOSE(LEFT(A674,ROW(INDIRECT("1:"&amp;LEN(A674)))))</f>
        <v>G</v>
      </c>
      <c r="L674" t="str">
        <f ca="1"/>
        <v>Go</v>
      </c>
      <c r="M674" t="str">
        <f ca="1"/>
        <v>Gog</v>
      </c>
      <c r="N674" t="str">
        <f ca="1"/>
        <v>Gogo</v>
      </c>
      <c r="O674" t="str">
        <f ca="1"/>
        <v>Gogoa</v>
      </c>
      <c r="P674" t="str">
        <f ca="1"/>
        <v>Gogoat</v>
      </c>
    </row>
    <row r="675" spans="1:20" x14ac:dyDescent="0.35">
      <c r="A675" s="1" t="s">
        <v>732</v>
      </c>
      <c r="B675" cm="1">
        <f t="array" aca="1" ref="B675" ca="1">SUM(_xlfn.XLOOKUP(MID(A675,ROW(INDIRECT("1:" &amp; LEN(A675))),1),refrence!$M$2:$M$53,refrence!$N$2:$N$53,0,0))</f>
        <v>16</v>
      </c>
      <c r="C675">
        <f t="shared" si="10"/>
        <v>7</v>
      </c>
      <c r="K675" t="str" cm="1">
        <f t="array" aca="1" ref="K675:Q675" ca="1">TRANSPOSE(LEFT(A675,ROW(INDIRECT("1:"&amp;LEN(A675)))))</f>
        <v>P</v>
      </c>
      <c r="L675" t="str">
        <f ca="1"/>
        <v>Pa</v>
      </c>
      <c r="M675" t="str">
        <f ca="1"/>
        <v>Pan</v>
      </c>
      <c r="N675" t="str">
        <f ca="1"/>
        <v>Panc</v>
      </c>
      <c r="O675" t="str">
        <f ca="1"/>
        <v>Panch</v>
      </c>
      <c r="P675" t="str">
        <f ca="1"/>
        <v>Pancha</v>
      </c>
      <c r="Q675" t="str">
        <f ca="1"/>
        <v>Pancham</v>
      </c>
    </row>
    <row r="676" spans="1:20" x14ac:dyDescent="0.35">
      <c r="A676" s="1" t="s">
        <v>733</v>
      </c>
      <c r="B676" cm="1">
        <f t="array" aca="1" ref="B676" ca="1">SUM(_xlfn.XLOOKUP(MID(A676,ROW(INDIRECT("1:" &amp; LEN(A676))),1),refrence!$M$2:$M$53,refrence!$N$2:$N$53,0,0))</f>
        <v>10</v>
      </c>
      <c r="C676">
        <f t="shared" si="10"/>
        <v>7</v>
      </c>
      <c r="K676" t="str" cm="1">
        <f t="array" aca="1" ref="K676:Q676" ca="1">TRANSPOSE(LEFT(A676,ROW(INDIRECT("1:"&amp;LEN(A676)))))</f>
        <v>P</v>
      </c>
      <c r="L676" t="str">
        <f ca="1"/>
        <v>Pa</v>
      </c>
      <c r="M676" t="str">
        <f ca="1"/>
        <v>Pan</v>
      </c>
      <c r="N676" t="str">
        <f ca="1"/>
        <v>Pang</v>
      </c>
      <c r="O676" t="str">
        <f ca="1"/>
        <v>Pango</v>
      </c>
      <c r="P676" t="str">
        <f ca="1"/>
        <v>Pangor</v>
      </c>
      <c r="Q676" t="str">
        <f ca="1"/>
        <v>Pangoro</v>
      </c>
    </row>
    <row r="677" spans="1:20" x14ac:dyDescent="0.35">
      <c r="A677" s="1" t="s">
        <v>734</v>
      </c>
      <c r="B677" cm="1">
        <f t="array" aca="1" ref="B677" ca="1">SUM(_xlfn.XLOOKUP(MID(A677,ROW(INDIRECT("1:" &amp; LEN(A677))),1),refrence!$M$2:$M$53,refrence!$N$2:$N$53,0,0))</f>
        <v>13</v>
      </c>
      <c r="C677">
        <f t="shared" si="10"/>
        <v>7</v>
      </c>
      <c r="K677" t="str" cm="1">
        <f t="array" aca="1" ref="K677:Q677" ca="1">TRANSPOSE(LEFT(A677,ROW(INDIRECT("1:"&amp;LEN(A677)))))</f>
        <v>F</v>
      </c>
      <c r="L677" t="str">
        <f ca="1"/>
        <v>Fu</v>
      </c>
      <c r="M677" t="str">
        <f ca="1"/>
        <v>Fur</v>
      </c>
      <c r="N677" t="str">
        <f ca="1"/>
        <v>Furf</v>
      </c>
      <c r="O677" t="str">
        <f ca="1"/>
        <v>Furfr</v>
      </c>
      <c r="P677" t="str">
        <f ca="1"/>
        <v>Furfro</v>
      </c>
      <c r="Q677" t="str">
        <f ca="1"/>
        <v>Furfrou</v>
      </c>
    </row>
    <row r="678" spans="1:20" x14ac:dyDescent="0.35">
      <c r="A678" s="1" t="s">
        <v>735</v>
      </c>
      <c r="B678" cm="1">
        <f t="array" aca="1" ref="B678" ca="1">SUM(_xlfn.XLOOKUP(MID(A678,ROW(INDIRECT("1:" &amp; LEN(A678))),1),refrence!$M$2:$M$53,refrence!$N$2:$N$53,0,0))</f>
        <v>8</v>
      </c>
      <c r="C678">
        <f t="shared" si="10"/>
        <v>6</v>
      </c>
      <c r="K678" t="str" cm="1">
        <f t="array" aca="1" ref="K678:P678" ca="1">TRANSPOSE(LEFT(A678,ROW(INDIRECT("1:"&amp;LEN(A678)))))</f>
        <v>E</v>
      </c>
      <c r="L678" t="str">
        <f ca="1"/>
        <v>Es</v>
      </c>
      <c r="M678" t="str">
        <f ca="1"/>
        <v>Esp</v>
      </c>
      <c r="N678" t="str">
        <f ca="1"/>
        <v>Espu</v>
      </c>
      <c r="O678" t="str">
        <f ca="1"/>
        <v>Espur</v>
      </c>
      <c r="P678" t="str">
        <f ca="1"/>
        <v>Espurr</v>
      </c>
    </row>
    <row r="679" spans="1:20" x14ac:dyDescent="0.35">
      <c r="A679" s="1" t="s">
        <v>736</v>
      </c>
      <c r="B679" cm="1">
        <f t="array" aca="1" ref="B679" ca="1">SUM(_xlfn.XLOOKUP(MID(A679,ROW(INDIRECT("1:" &amp; LEN(A679))),1),refrence!$M$2:$M$53,refrence!$N$2:$N$53,0,0))</f>
        <v>15</v>
      </c>
      <c r="C679">
        <f t="shared" si="10"/>
        <v>8</v>
      </c>
      <c r="K679" t="str" cm="1">
        <f t="array" aca="1" ref="K679:R679" ca="1">TRANSPOSE(LEFT(A679,ROW(INDIRECT("1:"&amp;LEN(A679)))))</f>
        <v>M</v>
      </c>
      <c r="L679" t="str">
        <f ca="1"/>
        <v>Me</v>
      </c>
      <c r="M679" t="str">
        <f ca="1"/>
        <v>Meo</v>
      </c>
      <c r="N679" t="str">
        <f ca="1"/>
        <v>Meow</v>
      </c>
      <c r="O679" t="str">
        <f ca="1"/>
        <v>Meows</v>
      </c>
      <c r="P679" t="str">
        <f ca="1"/>
        <v>Meowst</v>
      </c>
      <c r="Q679" t="str">
        <f ca="1"/>
        <v>Meowsti</v>
      </c>
      <c r="R679" t="str">
        <f ca="1"/>
        <v>Meowstic</v>
      </c>
    </row>
    <row r="680" spans="1:20" x14ac:dyDescent="0.35">
      <c r="A680" s="1" t="s">
        <v>737</v>
      </c>
      <c r="B680" cm="1">
        <f t="array" aca="1" ref="B680" ca="1">SUM(_xlfn.XLOOKUP(MID(A680,ROW(INDIRECT("1:" &amp; LEN(A680))),1),refrence!$M$2:$M$53,refrence!$N$2:$N$53,0,0))</f>
        <v>12</v>
      </c>
      <c r="C680">
        <f t="shared" si="10"/>
        <v>7</v>
      </c>
      <c r="K680" t="str" cm="1">
        <f t="array" aca="1" ref="K680:Q680" ca="1">TRANSPOSE(LEFT(A680,ROW(INDIRECT("1:"&amp;LEN(A680)))))</f>
        <v>H</v>
      </c>
      <c r="L680" t="str">
        <f ca="1"/>
        <v>Ho</v>
      </c>
      <c r="M680" t="str">
        <f ca="1"/>
        <v>Hon</v>
      </c>
      <c r="N680" t="str">
        <f ca="1"/>
        <v>Hone</v>
      </c>
      <c r="O680" t="str">
        <f ca="1"/>
        <v>Honed</v>
      </c>
      <c r="P680" t="str">
        <f ca="1"/>
        <v>Honedg</v>
      </c>
      <c r="Q680" t="str">
        <f ca="1"/>
        <v>Honedge</v>
      </c>
    </row>
    <row r="681" spans="1:20" x14ac:dyDescent="0.35">
      <c r="A681" s="1" t="s">
        <v>738</v>
      </c>
      <c r="B681" cm="1">
        <f t="array" aca="1" ref="B681" ca="1">SUM(_xlfn.XLOOKUP(MID(A681,ROW(INDIRECT("1:" &amp; LEN(A681))),1),refrence!$M$2:$M$53,refrence!$N$2:$N$53,0,0))</f>
        <v>12</v>
      </c>
      <c r="C681">
        <f t="shared" si="10"/>
        <v>8</v>
      </c>
      <c r="K681" t="str" cm="1">
        <f t="array" aca="1" ref="K681:R681" ca="1">TRANSPOSE(LEFT(A681,ROW(INDIRECT("1:"&amp;LEN(A681)))))</f>
        <v>D</v>
      </c>
      <c r="L681" t="str">
        <f ca="1"/>
        <v>Do</v>
      </c>
      <c r="M681" t="str">
        <f ca="1"/>
        <v>Dou</v>
      </c>
      <c r="N681" t="str">
        <f ca="1"/>
        <v>Doub</v>
      </c>
      <c r="O681" t="str">
        <f ca="1"/>
        <v>Doubl</v>
      </c>
      <c r="P681" t="str">
        <f ca="1"/>
        <v>Doubla</v>
      </c>
      <c r="Q681" t="str">
        <f ca="1"/>
        <v>Doublad</v>
      </c>
      <c r="R681" t="str">
        <f ca="1"/>
        <v>Doublade</v>
      </c>
    </row>
    <row r="682" spans="1:20" x14ac:dyDescent="0.35">
      <c r="A682" s="1" t="s">
        <v>739</v>
      </c>
      <c r="B682" cm="1">
        <f t="array" aca="1" ref="B682" ca="1">SUM(_xlfn.XLOOKUP(MID(A682,ROW(INDIRECT("1:" &amp; LEN(A682))),1),refrence!$M$2:$M$53,refrence!$N$2:$N$53,0,0))</f>
        <v>13</v>
      </c>
      <c r="C682">
        <f t="shared" si="10"/>
        <v>9</v>
      </c>
      <c r="K682" t="str" cm="1">
        <f t="array" aca="1" ref="K682:S682" ca="1">TRANSPOSE(LEFT(A682,ROW(INDIRECT("1:"&amp;LEN(A682)))))</f>
        <v>A</v>
      </c>
      <c r="L682" t="str">
        <f ca="1"/>
        <v>Ae</v>
      </c>
      <c r="M682" t="str">
        <f ca="1"/>
        <v>Aeg</v>
      </c>
      <c r="N682" t="str">
        <f ca="1"/>
        <v>Aegi</v>
      </c>
      <c r="O682" t="str">
        <f ca="1"/>
        <v>Aegis</v>
      </c>
      <c r="P682" t="str">
        <f ca="1"/>
        <v>Aegisl</v>
      </c>
      <c r="Q682" t="str">
        <f ca="1"/>
        <v>Aegisla</v>
      </c>
      <c r="R682" t="str">
        <f ca="1"/>
        <v>Aegislas</v>
      </c>
      <c r="S682" t="str">
        <f ca="1"/>
        <v>Aegislash</v>
      </c>
    </row>
    <row r="683" spans="1:20" x14ac:dyDescent="0.35">
      <c r="A683" s="1" t="s">
        <v>740</v>
      </c>
      <c r="B683" cm="1">
        <f t="array" aca="1" ref="B683" ca="1">SUM(_xlfn.XLOOKUP(MID(A683,ROW(INDIRECT("1:" &amp; LEN(A683))),1),refrence!$M$2:$M$53,refrence!$N$2:$N$53,0,0))</f>
        <v>19</v>
      </c>
      <c r="C683">
        <f t="shared" si="10"/>
        <v>8</v>
      </c>
      <c r="K683" t="str" cm="1">
        <f t="array" aca="1" ref="K683:R683" ca="1">TRANSPOSE(LEFT(A683,ROW(INDIRECT("1:"&amp;LEN(A683)))))</f>
        <v>S</v>
      </c>
      <c r="L683" t="str">
        <f ca="1"/>
        <v>Sp</v>
      </c>
      <c r="M683" t="str">
        <f ca="1"/>
        <v>Spr</v>
      </c>
      <c r="N683" t="str">
        <f ca="1"/>
        <v>Spri</v>
      </c>
      <c r="O683" t="str">
        <f ca="1"/>
        <v>Sprit</v>
      </c>
      <c r="P683" t="str">
        <f ca="1"/>
        <v>Spritz</v>
      </c>
      <c r="Q683" t="str">
        <f ca="1"/>
        <v>Spritze</v>
      </c>
      <c r="R683" t="str">
        <f ca="1"/>
        <v>Spritzee</v>
      </c>
    </row>
    <row r="684" spans="1:20" x14ac:dyDescent="0.35">
      <c r="A684" s="1" t="s">
        <v>741</v>
      </c>
      <c r="B684" cm="1">
        <f t="array" aca="1" ref="B684" ca="1">SUM(_xlfn.XLOOKUP(MID(A684,ROW(INDIRECT("1:" &amp; LEN(A684))),1),refrence!$M$2:$M$53,refrence!$N$2:$N$53,0,0))</f>
        <v>12</v>
      </c>
      <c r="C684">
        <f t="shared" si="10"/>
        <v>10</v>
      </c>
      <c r="K684" t="str" cm="1">
        <f t="array" aca="1" ref="K684:T684" ca="1">TRANSPOSE(LEFT(A684,ROW(INDIRECT("1:"&amp;LEN(A684)))))</f>
        <v>A</v>
      </c>
      <c r="L684" t="str">
        <f ca="1"/>
        <v>Ar</v>
      </c>
      <c r="M684" t="str">
        <f ca="1"/>
        <v>Aro</v>
      </c>
      <c r="N684" t="str">
        <f ca="1"/>
        <v>Arom</v>
      </c>
      <c r="O684" t="str">
        <f ca="1"/>
        <v>Aroma</v>
      </c>
      <c r="P684" t="str">
        <f ca="1"/>
        <v>Aromat</v>
      </c>
      <c r="Q684" t="str">
        <f ca="1"/>
        <v>Aromati</v>
      </c>
      <c r="R684" t="str">
        <f ca="1"/>
        <v>Aromatis</v>
      </c>
      <c r="S684" t="str">
        <f ca="1"/>
        <v>Aromatiss</v>
      </c>
      <c r="T684" t="str">
        <f ca="1"/>
        <v>Aromatisse</v>
      </c>
    </row>
    <row r="685" spans="1:20" x14ac:dyDescent="0.35">
      <c r="A685" s="1" t="s">
        <v>742</v>
      </c>
      <c r="B685" cm="1">
        <f t="array" aca="1" ref="B685" ca="1">SUM(_xlfn.XLOOKUP(MID(A685,ROW(INDIRECT("1:" &amp; LEN(A685))),1),refrence!$M$2:$M$53,refrence!$N$2:$N$53,0,0))</f>
        <v>17</v>
      </c>
      <c r="C685">
        <f t="shared" si="10"/>
        <v>7</v>
      </c>
      <c r="K685" t="str" cm="1">
        <f t="array" aca="1" ref="K685:Q685" ca="1">TRANSPOSE(LEFT(A685,ROW(INDIRECT("1:"&amp;LEN(A685)))))</f>
        <v>S</v>
      </c>
      <c r="L685" t="str">
        <f ca="1"/>
        <v>Sw</v>
      </c>
      <c r="M685" t="str">
        <f ca="1"/>
        <v>Swi</v>
      </c>
      <c r="N685" t="str">
        <f ca="1"/>
        <v>Swir</v>
      </c>
      <c r="O685" t="str">
        <f ca="1"/>
        <v>Swirl</v>
      </c>
      <c r="P685" t="str">
        <f ca="1"/>
        <v>Swirli</v>
      </c>
      <c r="Q685" t="str">
        <f ca="1"/>
        <v>Swirlix</v>
      </c>
    </row>
    <row r="686" spans="1:20" x14ac:dyDescent="0.35">
      <c r="A686" s="1" t="s">
        <v>743</v>
      </c>
      <c r="B686" cm="1">
        <f t="array" aca="1" ref="B686" ca="1">SUM(_xlfn.XLOOKUP(MID(A686,ROW(INDIRECT("1:" &amp; LEN(A686))),1),refrence!$M$2:$M$53,refrence!$N$2:$N$53,0,0))</f>
        <v>16</v>
      </c>
      <c r="C686">
        <f t="shared" si="10"/>
        <v>8</v>
      </c>
      <c r="K686" t="str" cm="1">
        <f t="array" aca="1" ref="K686:R686" ca="1">TRANSPOSE(LEFT(A686,ROW(INDIRECT("1:"&amp;LEN(A686)))))</f>
        <v>S</v>
      </c>
      <c r="L686" t="str">
        <f ca="1"/>
        <v>Sl</v>
      </c>
      <c r="M686" t="str">
        <f ca="1"/>
        <v>Slu</v>
      </c>
      <c r="N686" t="str">
        <f ca="1"/>
        <v>Slur</v>
      </c>
      <c r="O686" t="str">
        <f ca="1"/>
        <v>Slurp</v>
      </c>
      <c r="P686" t="str">
        <f ca="1"/>
        <v>Slurpu</v>
      </c>
      <c r="Q686" t="str">
        <f ca="1"/>
        <v>Slurpuf</v>
      </c>
      <c r="R686" t="str">
        <f ca="1"/>
        <v>Slurpuff</v>
      </c>
    </row>
    <row r="687" spans="1:20" x14ac:dyDescent="0.35">
      <c r="A687" s="1" t="s">
        <v>744</v>
      </c>
      <c r="B687" cm="1">
        <f t="array" aca="1" ref="B687" ca="1">SUM(_xlfn.XLOOKUP(MID(A687,ROW(INDIRECT("1:" &amp; LEN(A687))),1),refrence!$M$2:$M$53,refrence!$N$2:$N$53,0,0))</f>
        <v>12</v>
      </c>
      <c r="C687">
        <f t="shared" si="10"/>
        <v>5</v>
      </c>
      <c r="K687" t="str" cm="1">
        <f t="array" aca="1" ref="K687:O687" ca="1">TRANSPOSE(LEFT(A687,ROW(INDIRECT("1:"&amp;LEN(A687)))))</f>
        <v>I</v>
      </c>
      <c r="L687" t="str">
        <f ca="1"/>
        <v>In</v>
      </c>
      <c r="M687" t="str">
        <f ca="1"/>
        <v>Ink</v>
      </c>
      <c r="N687" t="str">
        <f ca="1"/>
        <v>Inka</v>
      </c>
      <c r="O687" t="str">
        <f ca="1"/>
        <v>Inkay</v>
      </c>
    </row>
    <row r="688" spans="1:20" x14ac:dyDescent="0.35">
      <c r="A688" s="1" t="s">
        <v>745</v>
      </c>
      <c r="B688" cm="1">
        <f t="array" aca="1" ref="B688" ca="1">SUM(_xlfn.XLOOKUP(MID(A688,ROW(INDIRECT("1:" &amp; LEN(A688))),1),refrence!$M$2:$M$53,refrence!$N$2:$N$53,0,0))</f>
        <v>11</v>
      </c>
      <c r="C688">
        <f t="shared" si="10"/>
        <v>7</v>
      </c>
      <c r="K688" t="str" cm="1">
        <f t="array" aca="1" ref="K688:Q688" ca="1">TRANSPOSE(LEFT(A688,ROW(INDIRECT("1:"&amp;LEN(A688)))))</f>
        <v>M</v>
      </c>
      <c r="L688" t="str">
        <f ca="1"/>
        <v>Ma</v>
      </c>
      <c r="M688" t="str">
        <f ca="1"/>
        <v>Mal</v>
      </c>
      <c r="N688" t="str">
        <f ca="1"/>
        <v>Mala</v>
      </c>
      <c r="O688" t="str">
        <f ca="1"/>
        <v>Malam</v>
      </c>
      <c r="P688" t="str">
        <f ca="1"/>
        <v>Malama</v>
      </c>
      <c r="Q688" t="str">
        <f ca="1"/>
        <v>Malamar</v>
      </c>
    </row>
    <row r="689" spans="1:20" x14ac:dyDescent="0.35">
      <c r="A689" s="1" t="s">
        <v>746</v>
      </c>
      <c r="B689" cm="1">
        <f t="array" aca="1" ref="B689" ca="1">SUM(_xlfn.XLOOKUP(MID(A689,ROW(INDIRECT("1:" &amp; LEN(A689))),1),refrence!$M$2:$M$53,refrence!$N$2:$N$53,0,0))</f>
        <v>11</v>
      </c>
      <c r="C689">
        <f t="shared" si="10"/>
        <v>7</v>
      </c>
      <c r="K689" t="str" cm="1">
        <f t="array" aca="1" ref="K689:Q689" ca="1">TRANSPOSE(LEFT(A689,ROW(INDIRECT("1:"&amp;LEN(A689)))))</f>
        <v>B</v>
      </c>
      <c r="L689" t="str">
        <f ca="1"/>
        <v>Bi</v>
      </c>
      <c r="M689" t="str">
        <f ca="1"/>
        <v>Bin</v>
      </c>
      <c r="N689" t="str">
        <f ca="1"/>
        <v>Bina</v>
      </c>
      <c r="O689" t="str">
        <f ca="1"/>
        <v>Binac</v>
      </c>
      <c r="P689" t="str">
        <f ca="1"/>
        <v>Binacl</v>
      </c>
      <c r="Q689" t="str">
        <f ca="1"/>
        <v>Binacle</v>
      </c>
    </row>
    <row r="690" spans="1:20" x14ac:dyDescent="0.35">
      <c r="A690" s="1" t="s">
        <v>747</v>
      </c>
      <c r="B690" cm="1">
        <f t="array" aca="1" ref="B690" ca="1">SUM(_xlfn.XLOOKUP(MID(A690,ROW(INDIRECT("1:" &amp; LEN(A690))),1),refrence!$M$2:$M$53,refrence!$N$2:$N$53,0,0))</f>
        <v>16</v>
      </c>
      <c r="C690">
        <f t="shared" si="10"/>
        <v>10</v>
      </c>
      <c r="K690" t="str" cm="1">
        <f t="array" aca="1" ref="K690:T690" ca="1">TRANSPOSE(LEFT(A690,ROW(INDIRECT("1:"&amp;LEN(A690)))))</f>
        <v>B</v>
      </c>
      <c r="L690" t="str">
        <f ca="1"/>
        <v>Ba</v>
      </c>
      <c r="M690" t="str">
        <f ca="1"/>
        <v>Bar</v>
      </c>
      <c r="N690" t="str">
        <f ca="1"/>
        <v>Barb</v>
      </c>
      <c r="O690" t="str">
        <f ca="1"/>
        <v>Barba</v>
      </c>
      <c r="P690" t="str">
        <f ca="1"/>
        <v>Barbar</v>
      </c>
      <c r="Q690" t="str">
        <f ca="1"/>
        <v>Barbara</v>
      </c>
      <c r="R690" t="str">
        <f ca="1"/>
        <v>Barbarac</v>
      </c>
      <c r="S690" t="str">
        <f ca="1"/>
        <v>Barbaracl</v>
      </c>
      <c r="T690" t="str">
        <f ca="1"/>
        <v>Barbaracle</v>
      </c>
    </row>
    <row r="691" spans="1:20" x14ac:dyDescent="0.35">
      <c r="A691" s="1" t="s">
        <v>748</v>
      </c>
      <c r="B691" cm="1">
        <f t="array" aca="1" ref="B691" ca="1">SUM(_xlfn.XLOOKUP(MID(A691,ROW(INDIRECT("1:" &amp; LEN(A691))),1),refrence!$M$2:$M$53,refrence!$N$2:$N$53,0,0))</f>
        <v>12</v>
      </c>
      <c r="C691">
        <f t="shared" si="10"/>
        <v>6</v>
      </c>
      <c r="K691" t="str" cm="1">
        <f t="array" aca="1" ref="K691:P691" ca="1">TRANSPOSE(LEFT(A691,ROW(INDIRECT("1:"&amp;LEN(A691)))))</f>
        <v>S</v>
      </c>
      <c r="L691" t="str">
        <f ca="1"/>
        <v>Sk</v>
      </c>
      <c r="M691" t="str">
        <f ca="1"/>
        <v>Skr</v>
      </c>
      <c r="N691" t="str">
        <f ca="1"/>
        <v>Skre</v>
      </c>
      <c r="O691" t="str">
        <f ca="1"/>
        <v>Skrel</v>
      </c>
      <c r="P691" t="str">
        <f ca="1"/>
        <v>Skrelp</v>
      </c>
    </row>
    <row r="692" spans="1:20" x14ac:dyDescent="0.35">
      <c r="A692" s="1" t="s">
        <v>749</v>
      </c>
      <c r="B692" cm="1">
        <f t="array" aca="1" ref="B692" ca="1">SUM(_xlfn.XLOOKUP(MID(A692,ROW(INDIRECT("1:" &amp; LEN(A692))),1),refrence!$M$2:$M$53,refrence!$N$2:$N$53,0,0))</f>
        <v>11</v>
      </c>
      <c r="C692">
        <f t="shared" si="10"/>
        <v>8</v>
      </c>
      <c r="K692" t="str" cm="1">
        <f t="array" aca="1" ref="K692:R692" ca="1">TRANSPOSE(LEFT(A692,ROW(INDIRECT("1:"&amp;LEN(A692)))))</f>
        <v>D</v>
      </c>
      <c r="L692" t="str">
        <f ca="1"/>
        <v>Dr</v>
      </c>
      <c r="M692" t="str">
        <f ca="1"/>
        <v>Dra</v>
      </c>
      <c r="N692" t="str">
        <f ca="1"/>
        <v>Drag</v>
      </c>
      <c r="O692" t="str">
        <f ca="1"/>
        <v>Draga</v>
      </c>
      <c r="P692" t="str">
        <f ca="1"/>
        <v>Dragal</v>
      </c>
      <c r="Q692" t="str">
        <f ca="1"/>
        <v>Dragalg</v>
      </c>
      <c r="R692" t="str">
        <f ca="1"/>
        <v>Dragalge</v>
      </c>
    </row>
    <row r="693" spans="1:20" x14ac:dyDescent="0.35">
      <c r="A693" s="1" t="s">
        <v>750</v>
      </c>
      <c r="B693" cm="1">
        <f t="array" aca="1" ref="B693" ca="1">SUM(_xlfn.XLOOKUP(MID(A693,ROW(INDIRECT("1:" &amp; LEN(A693))),1),refrence!$M$2:$M$53,refrence!$N$2:$N$53,0,0))</f>
        <v>16</v>
      </c>
      <c r="C693">
        <f t="shared" si="10"/>
        <v>9</v>
      </c>
      <c r="K693" t="str" cm="1">
        <f t="array" aca="1" ref="K693:S693" ca="1">TRANSPOSE(LEFT(A693,ROW(INDIRECT("1:"&amp;LEN(A693)))))</f>
        <v>C</v>
      </c>
      <c r="L693" t="str">
        <f ca="1"/>
        <v>Cl</v>
      </c>
      <c r="M693" t="str">
        <f ca="1"/>
        <v>Cla</v>
      </c>
      <c r="N693" t="str">
        <f ca="1"/>
        <v>Clau</v>
      </c>
      <c r="O693" t="str">
        <f ca="1"/>
        <v>Claun</v>
      </c>
      <c r="P693" t="str">
        <f ca="1"/>
        <v>Claunc</v>
      </c>
      <c r="Q693" t="str">
        <f ca="1"/>
        <v>Claunch</v>
      </c>
      <c r="R693" t="str">
        <f ca="1"/>
        <v>Claunche</v>
      </c>
      <c r="S693" t="str">
        <f ca="1"/>
        <v>Clauncher</v>
      </c>
    </row>
    <row r="694" spans="1:20" x14ac:dyDescent="0.35">
      <c r="A694" s="1" t="s">
        <v>751</v>
      </c>
      <c r="B694" cm="1">
        <f t="array" aca="1" ref="B694" ca="1">SUM(_xlfn.XLOOKUP(MID(A694,ROW(INDIRECT("1:" &amp; LEN(A694))),1),refrence!$M$2:$M$53,refrence!$N$2:$N$53,0,0))</f>
        <v>23</v>
      </c>
      <c r="C694">
        <f t="shared" si="10"/>
        <v>9</v>
      </c>
      <c r="K694" t="str" cm="1">
        <f t="array" aca="1" ref="K694:S694" ca="1">TRANSPOSE(LEFT(A694,ROW(INDIRECT("1:"&amp;LEN(A694)))))</f>
        <v>C</v>
      </c>
      <c r="L694" t="str">
        <f ca="1"/>
        <v>Cl</v>
      </c>
      <c r="M694" t="str">
        <f ca="1"/>
        <v>Cla</v>
      </c>
      <c r="N694" t="str">
        <f ca="1"/>
        <v>Claw</v>
      </c>
      <c r="O694" t="str">
        <f ca="1"/>
        <v>Clawi</v>
      </c>
      <c r="P694" t="str">
        <f ca="1"/>
        <v>Clawit</v>
      </c>
      <c r="Q694" t="str">
        <f ca="1"/>
        <v>Clawitz</v>
      </c>
      <c r="R694" t="str">
        <f ca="1"/>
        <v>Clawitze</v>
      </c>
      <c r="S694" t="str">
        <f ca="1"/>
        <v>Clawitzer</v>
      </c>
    </row>
    <row r="695" spans="1:20" x14ac:dyDescent="0.35">
      <c r="A695" s="1" t="s">
        <v>752</v>
      </c>
      <c r="B695" cm="1">
        <f t="array" aca="1" ref="B695" ca="1">SUM(_xlfn.XLOOKUP(MID(A695,ROW(INDIRECT("1:" &amp; LEN(A695))),1),refrence!$M$2:$M$53,refrence!$N$2:$N$53,0,0))</f>
        <v>15</v>
      </c>
      <c r="C695">
        <f t="shared" si="10"/>
        <v>10</v>
      </c>
      <c r="K695" t="str" cm="1">
        <f t="array" aca="1" ref="K695:T695" ca="1">TRANSPOSE(LEFT(A695,ROW(INDIRECT("1:"&amp;LEN(A695)))))</f>
        <v>H</v>
      </c>
      <c r="L695" t="str">
        <f ca="1"/>
        <v>He</v>
      </c>
      <c r="M695" t="str">
        <f ca="1"/>
        <v>Hel</v>
      </c>
      <c r="N695" t="str">
        <f ca="1"/>
        <v>Heli</v>
      </c>
      <c r="O695" t="str">
        <f ca="1"/>
        <v>Helio</v>
      </c>
      <c r="P695" t="str">
        <f ca="1"/>
        <v>Heliop</v>
      </c>
      <c r="Q695" t="str">
        <f ca="1"/>
        <v>Heliopt</v>
      </c>
      <c r="R695" t="str">
        <f ca="1"/>
        <v>Heliopti</v>
      </c>
      <c r="S695" t="str">
        <f ca="1"/>
        <v>Helioptil</v>
      </c>
      <c r="T695" t="str">
        <f ca="1"/>
        <v>Helioptile</v>
      </c>
    </row>
    <row r="696" spans="1:20" x14ac:dyDescent="0.35">
      <c r="A696" s="1" t="s">
        <v>753</v>
      </c>
      <c r="B696" cm="1">
        <f t="array" aca="1" ref="B696" ca="1">SUM(_xlfn.XLOOKUP(MID(A696,ROW(INDIRECT("1:" &amp; LEN(A696))),1),refrence!$M$2:$M$53,refrence!$N$2:$N$53,0,0))</f>
        <v>16</v>
      </c>
      <c r="C696">
        <f t="shared" si="10"/>
        <v>9</v>
      </c>
      <c r="K696" t="str" cm="1">
        <f t="array" aca="1" ref="K696:S696" ca="1">TRANSPOSE(LEFT(A696,ROW(INDIRECT("1:"&amp;LEN(A696)))))</f>
        <v>H</v>
      </c>
      <c r="L696" t="str">
        <f ca="1"/>
        <v>He</v>
      </c>
      <c r="M696" t="str">
        <f ca="1"/>
        <v>Hel</v>
      </c>
      <c r="N696" t="str">
        <f ca="1"/>
        <v>Heli</v>
      </c>
      <c r="O696" t="str">
        <f ca="1"/>
        <v>Helio</v>
      </c>
      <c r="P696" t="str">
        <f ca="1"/>
        <v>Heliol</v>
      </c>
      <c r="Q696" t="str">
        <f ca="1"/>
        <v>Helioli</v>
      </c>
      <c r="R696" t="str">
        <f ca="1"/>
        <v>Heliolis</v>
      </c>
      <c r="S696" t="str">
        <f ca="1"/>
        <v>Heliolisk</v>
      </c>
    </row>
    <row r="697" spans="1:20" x14ac:dyDescent="0.35">
      <c r="A697" s="1" t="s">
        <v>754</v>
      </c>
      <c r="B697" cm="1">
        <f t="array" aca="1" ref="B697" ca="1">SUM(_xlfn.XLOOKUP(MID(A697,ROW(INDIRECT("1:" &amp; LEN(A697))),1),refrence!$M$2:$M$53,refrence!$N$2:$N$53,0,0))</f>
        <v>9</v>
      </c>
      <c r="C697">
        <f t="shared" si="10"/>
        <v>6</v>
      </c>
      <c r="K697" t="str" cm="1">
        <f t="array" aca="1" ref="K697:P697" ca="1">TRANSPOSE(LEFT(A697,ROW(INDIRECT("1:"&amp;LEN(A697)))))</f>
        <v>T</v>
      </c>
      <c r="L697" t="str">
        <f ca="1"/>
        <v>Ty</v>
      </c>
      <c r="M697" t="str">
        <f ca="1"/>
        <v>Tyr</v>
      </c>
      <c r="N697" t="str">
        <f ca="1"/>
        <v>Tyru</v>
      </c>
      <c r="O697" t="str">
        <f ca="1"/>
        <v>Tyrun</v>
      </c>
      <c r="P697" t="str">
        <f ca="1"/>
        <v>Tyrunt</v>
      </c>
    </row>
    <row r="698" spans="1:20" x14ac:dyDescent="0.35">
      <c r="A698" s="1" t="s">
        <v>755</v>
      </c>
      <c r="B698" cm="1">
        <f t="array" aca="1" ref="B698" ca="1">SUM(_xlfn.XLOOKUP(MID(A698,ROW(INDIRECT("1:" &amp; LEN(A698))),1),refrence!$M$2:$M$53,refrence!$N$2:$N$53,0,0))</f>
        <v>14</v>
      </c>
      <c r="C698">
        <f t="shared" si="10"/>
        <v>9</v>
      </c>
      <c r="K698" t="str" cm="1">
        <f t="array" aca="1" ref="K698:S698" ca="1">TRANSPOSE(LEFT(A698,ROW(INDIRECT("1:"&amp;LEN(A698)))))</f>
        <v>T</v>
      </c>
      <c r="L698" t="str">
        <f ca="1"/>
        <v>Ty</v>
      </c>
      <c r="M698" t="str">
        <f ca="1"/>
        <v>Tyr</v>
      </c>
      <c r="N698" t="str">
        <f ca="1"/>
        <v>Tyra</v>
      </c>
      <c r="O698" t="str">
        <f ca="1"/>
        <v>Tyran</v>
      </c>
      <c r="P698" t="str">
        <f ca="1"/>
        <v>Tyrant</v>
      </c>
      <c r="Q698" t="str">
        <f ca="1"/>
        <v>Tyrantr</v>
      </c>
      <c r="R698" t="str">
        <f ca="1"/>
        <v>Tyrantru</v>
      </c>
      <c r="S698" t="str">
        <f ca="1"/>
        <v>Tyrantrum</v>
      </c>
    </row>
    <row r="699" spans="1:20" x14ac:dyDescent="0.35">
      <c r="A699" s="1" t="s">
        <v>756</v>
      </c>
      <c r="B699" cm="1">
        <f t="array" aca="1" ref="B699" ca="1">SUM(_xlfn.XLOOKUP(MID(A699,ROW(INDIRECT("1:" &amp; LEN(A699))),1),refrence!$M$2:$M$53,refrence!$N$2:$N$53,0,0))</f>
        <v>8</v>
      </c>
      <c r="C699">
        <f t="shared" si="10"/>
        <v>6</v>
      </c>
      <c r="K699" t="str" cm="1">
        <f t="array" aca="1" ref="K699:P699" ca="1">TRANSPOSE(LEFT(A699,ROW(INDIRECT("1:"&amp;LEN(A699)))))</f>
        <v>A</v>
      </c>
      <c r="L699" t="str">
        <f ca="1"/>
        <v>Am</v>
      </c>
      <c r="M699" t="str">
        <f ca="1"/>
        <v>Ama</v>
      </c>
      <c r="N699" t="str">
        <f ca="1"/>
        <v>Amau</v>
      </c>
      <c r="O699" t="str">
        <f ca="1"/>
        <v>Amaur</v>
      </c>
      <c r="P699" t="str">
        <f ca="1"/>
        <v>Amaura</v>
      </c>
    </row>
    <row r="700" spans="1:20" x14ac:dyDescent="0.35">
      <c r="A700" s="1" t="s">
        <v>757</v>
      </c>
      <c r="B700" cm="1">
        <f t="array" aca="1" ref="B700" ca="1">SUM(_xlfn.XLOOKUP(MID(A700,ROW(INDIRECT("1:" &amp; LEN(A700))),1),refrence!$M$2:$M$53,refrence!$N$2:$N$53,0,0))</f>
        <v>7</v>
      </c>
      <c r="C700">
        <f t="shared" si="10"/>
        <v>7</v>
      </c>
      <c r="K700" t="str" cm="1">
        <f t="array" aca="1" ref="K700:Q700" ca="1">TRANSPOSE(LEFT(A700,ROW(INDIRECT("1:"&amp;LEN(A700)))))</f>
        <v>A</v>
      </c>
      <c r="L700" t="str">
        <f ca="1"/>
        <v>Au</v>
      </c>
      <c r="M700" t="str">
        <f ca="1"/>
        <v>Aur</v>
      </c>
      <c r="N700" t="str">
        <f ca="1"/>
        <v>Auro</v>
      </c>
      <c r="O700" t="str">
        <f ca="1"/>
        <v>Auror</v>
      </c>
      <c r="P700" t="str">
        <f ca="1"/>
        <v>Auroru</v>
      </c>
      <c r="Q700" t="str">
        <f ca="1"/>
        <v>Aurorus</v>
      </c>
    </row>
    <row r="701" spans="1:20" x14ac:dyDescent="0.35">
      <c r="A701" s="1" t="s">
        <v>758</v>
      </c>
      <c r="B701" cm="1">
        <f t="array" aca="1" ref="B701" ca="1">SUM(_xlfn.XLOOKUP(MID(A701,ROW(INDIRECT("1:" &amp; LEN(A701))),1),refrence!$M$2:$M$53,refrence!$N$2:$N$53,0,0))</f>
        <v>13</v>
      </c>
      <c r="C701">
        <f t="shared" si="10"/>
        <v>7</v>
      </c>
      <c r="K701" t="str" cm="1">
        <f t="array" aca="1" ref="K701:Q701" ca="1">TRANSPOSE(LEFT(A701,ROW(INDIRECT("1:"&amp;LEN(A701)))))</f>
        <v>S</v>
      </c>
      <c r="L701" t="str">
        <f ca="1"/>
        <v>Sy</v>
      </c>
      <c r="M701" t="str">
        <f ca="1"/>
        <v>Syl</v>
      </c>
      <c r="N701" t="str">
        <f ca="1"/>
        <v>Sylv</v>
      </c>
      <c r="O701" t="str">
        <f ca="1"/>
        <v>Sylve</v>
      </c>
      <c r="P701" t="str">
        <f ca="1"/>
        <v>Sylveo</v>
      </c>
      <c r="Q701" t="str">
        <f ca="1"/>
        <v>Sylveon</v>
      </c>
    </row>
    <row r="702" spans="1:20" x14ac:dyDescent="0.35">
      <c r="A702" s="1" t="s">
        <v>759</v>
      </c>
      <c r="B702" cm="1">
        <f t="array" aca="1" ref="B702" ca="1">SUM(_xlfn.XLOOKUP(MID(A702,ROW(INDIRECT("1:" &amp; LEN(A702))),1),refrence!$M$2:$M$53,refrence!$N$2:$N$53,0,0))</f>
        <v>19</v>
      </c>
      <c r="C702">
        <f t="shared" si="10"/>
        <v>8</v>
      </c>
      <c r="K702" t="str" cm="1">
        <f t="array" aca="1" ref="K702:R702" ca="1">TRANSPOSE(LEFT(A702,ROW(INDIRECT("1:"&amp;LEN(A702)))))</f>
        <v>H</v>
      </c>
      <c r="L702" t="str">
        <f ca="1"/>
        <v>Ha</v>
      </c>
      <c r="M702" t="str">
        <f ca="1"/>
        <v>Haw</v>
      </c>
      <c r="N702" t="str">
        <f ca="1"/>
        <v>Hawl</v>
      </c>
      <c r="O702" t="str">
        <f ca="1"/>
        <v>Hawlu</v>
      </c>
      <c r="P702" t="str">
        <f ca="1"/>
        <v>Hawluc</v>
      </c>
      <c r="Q702" t="str">
        <f ca="1"/>
        <v>Hawluch</v>
      </c>
      <c r="R702" t="str">
        <f ca="1"/>
        <v>Hawlucha</v>
      </c>
    </row>
    <row r="703" spans="1:20" x14ac:dyDescent="0.35">
      <c r="A703" s="1" t="s">
        <v>760</v>
      </c>
      <c r="B703" cm="1">
        <f t="array" aca="1" ref="B703" ca="1">SUM(_xlfn.XLOOKUP(MID(A703,ROW(INDIRECT("1:" &amp; LEN(A703))),1),refrence!$M$2:$M$53,refrence!$N$2:$N$53,0,0))</f>
        <v>9</v>
      </c>
      <c r="C703">
        <f t="shared" si="10"/>
        <v>7</v>
      </c>
      <c r="K703" t="str" cm="1">
        <f t="array" aca="1" ref="K703:Q703" ca="1">TRANSPOSE(LEFT(A703,ROW(INDIRECT("1:"&amp;LEN(A703)))))</f>
        <v>D</v>
      </c>
      <c r="L703" t="str">
        <f ca="1"/>
        <v>De</v>
      </c>
      <c r="M703" t="str">
        <f ca="1"/>
        <v>Ded</v>
      </c>
      <c r="N703" t="str">
        <f ca="1"/>
        <v>Dede</v>
      </c>
      <c r="O703" t="str">
        <f ca="1"/>
        <v>Deden</v>
      </c>
      <c r="P703" t="str">
        <f ca="1"/>
        <v>Dedenn</v>
      </c>
      <c r="Q703" t="str">
        <f ca="1"/>
        <v>Dedenne</v>
      </c>
    </row>
    <row r="704" spans="1:20" x14ac:dyDescent="0.35">
      <c r="A704" s="1" t="s">
        <v>761</v>
      </c>
      <c r="B704" cm="1">
        <f t="array" aca="1" ref="B704" ca="1">SUM(_xlfn.XLOOKUP(MID(A704,ROW(INDIRECT("1:" &amp; LEN(A704))),1),refrence!$M$2:$M$53,refrence!$N$2:$N$53,0,0))</f>
        <v>15</v>
      </c>
      <c r="C704">
        <f t="shared" si="10"/>
        <v>7</v>
      </c>
      <c r="K704" t="str" cm="1">
        <f t="array" aca="1" ref="K704:Q704" ca="1">TRANSPOSE(LEFT(A704,ROW(INDIRECT("1:"&amp;LEN(A704)))))</f>
        <v>C</v>
      </c>
      <c r="L704" t="str">
        <f ca="1"/>
        <v>Ca</v>
      </c>
      <c r="M704" t="str">
        <f ca="1"/>
        <v>Car</v>
      </c>
      <c r="N704" t="str">
        <f ca="1"/>
        <v>Carb</v>
      </c>
      <c r="O704" t="str">
        <f ca="1"/>
        <v>Carbi</v>
      </c>
      <c r="P704" t="str">
        <f ca="1"/>
        <v>Carbin</v>
      </c>
      <c r="Q704" t="str">
        <f ca="1"/>
        <v>Carbink</v>
      </c>
    </row>
    <row r="705" spans="1:19" x14ac:dyDescent="0.35">
      <c r="A705" s="1" t="s">
        <v>762</v>
      </c>
      <c r="B705" cm="1">
        <f t="array" aca="1" ref="B705" ca="1">SUM(_xlfn.XLOOKUP(MID(A705,ROW(INDIRECT("1:" &amp; LEN(A705))),1),refrence!$M$2:$M$53,refrence!$N$2:$N$53,0,0))</f>
        <v>11</v>
      </c>
      <c r="C705">
        <f t="shared" si="10"/>
        <v>5</v>
      </c>
      <c r="K705" t="str" cm="1">
        <f t="array" aca="1" ref="K705:O705" ca="1">TRANSPOSE(LEFT(A705,ROW(INDIRECT("1:"&amp;LEN(A705)))))</f>
        <v>G</v>
      </c>
      <c r="L705" t="str">
        <f ca="1"/>
        <v>Go</v>
      </c>
      <c r="M705" t="str">
        <f ca="1"/>
        <v>Goo</v>
      </c>
      <c r="N705" t="str">
        <f ca="1"/>
        <v>Goom</v>
      </c>
      <c r="O705" t="str">
        <f ca="1"/>
        <v>Goomy</v>
      </c>
    </row>
    <row r="706" spans="1:19" x14ac:dyDescent="0.35">
      <c r="A706" s="1" t="s">
        <v>763</v>
      </c>
      <c r="B706" cm="1">
        <f t="array" aca="1" ref="B706" ca="1">SUM(_xlfn.XLOOKUP(MID(A706,ROW(INDIRECT("1:" &amp; LEN(A706))),1),refrence!$M$2:$M$53,refrence!$N$2:$N$53,0,0))</f>
        <v>9</v>
      </c>
      <c r="C706">
        <f t="shared" ref="C706:C722" si="11">LEN(A706)</f>
        <v>7</v>
      </c>
      <c r="K706" t="str" cm="1">
        <f t="array" aca="1" ref="K706:Q706" ca="1">TRANSPOSE(LEFT(A706,ROW(INDIRECT("1:"&amp;LEN(A706)))))</f>
        <v>S</v>
      </c>
      <c r="L706" t="str">
        <f ca="1"/>
        <v>Sl</v>
      </c>
      <c r="M706" t="str">
        <f ca="1"/>
        <v>Sli</v>
      </c>
      <c r="N706" t="str">
        <f ca="1"/>
        <v>Slig</v>
      </c>
      <c r="O706" t="str">
        <f ca="1"/>
        <v>Sligg</v>
      </c>
      <c r="P706" t="str">
        <f ca="1"/>
        <v>Sliggo</v>
      </c>
      <c r="Q706" t="str">
        <f ca="1"/>
        <v>Sliggoo</v>
      </c>
    </row>
    <row r="707" spans="1:19" x14ac:dyDescent="0.35">
      <c r="A707" s="1" t="s">
        <v>764</v>
      </c>
      <c r="B707" cm="1">
        <f t="array" aca="1" ref="B707" ca="1">SUM(_xlfn.XLOOKUP(MID(A707,ROW(INDIRECT("1:" &amp; LEN(A707))),1),refrence!$M$2:$M$53,refrence!$N$2:$N$53,0,0))</f>
        <v>8</v>
      </c>
      <c r="C707">
        <f t="shared" si="11"/>
        <v>6</v>
      </c>
      <c r="K707" t="str" cm="1">
        <f t="array" aca="1" ref="K707:P707" ca="1">TRANSPOSE(LEFT(A707,ROW(INDIRECT("1:"&amp;LEN(A707)))))</f>
        <v>G</v>
      </c>
      <c r="L707" t="str">
        <f ca="1"/>
        <v>Go</v>
      </c>
      <c r="M707" t="str">
        <f ca="1"/>
        <v>Goo</v>
      </c>
      <c r="N707" t="str">
        <f ca="1"/>
        <v>Good</v>
      </c>
      <c r="O707" t="str">
        <f ca="1"/>
        <v>Goodr</v>
      </c>
      <c r="P707" t="str">
        <f ca="1"/>
        <v>Goodra</v>
      </c>
    </row>
    <row r="708" spans="1:19" x14ac:dyDescent="0.35">
      <c r="A708" s="1" t="s">
        <v>765</v>
      </c>
      <c r="B708" cm="1">
        <f t="array" aca="1" ref="B708" ca="1">SUM(_xlfn.XLOOKUP(MID(A708,ROW(INDIRECT("1:" &amp; LEN(A708))),1),refrence!$M$2:$M$53,refrence!$N$2:$N$53,0,0))</f>
        <v>17</v>
      </c>
      <c r="C708">
        <f t="shared" si="11"/>
        <v>6</v>
      </c>
      <c r="K708" t="str" cm="1">
        <f t="array" aca="1" ref="K708:P708" ca="1">TRANSPOSE(LEFT(A708,ROW(INDIRECT("1:"&amp;LEN(A708)))))</f>
        <v>K</v>
      </c>
      <c r="L708" t="str">
        <f ca="1"/>
        <v>Kl</v>
      </c>
      <c r="M708" t="str">
        <f ca="1"/>
        <v>Kle</v>
      </c>
      <c r="N708" t="str">
        <f ca="1"/>
        <v>Klef</v>
      </c>
      <c r="O708" t="str">
        <f ca="1"/>
        <v>Klefk</v>
      </c>
      <c r="P708" t="str">
        <f ca="1"/>
        <v>Klefki</v>
      </c>
    </row>
    <row r="709" spans="1:19" x14ac:dyDescent="0.35">
      <c r="A709" s="1" t="s">
        <v>766</v>
      </c>
      <c r="B709" cm="1">
        <f t="array" aca="1" ref="B709" ca="1">SUM(_xlfn.XLOOKUP(MID(A709,ROW(INDIRECT("1:" &amp; LEN(A709))),1),refrence!$M$2:$M$53,refrence!$N$2:$N$53,0,0))</f>
        <v>17</v>
      </c>
      <c r="C709">
        <f t="shared" si="11"/>
        <v>8</v>
      </c>
      <c r="K709" t="str" cm="1">
        <f t="array" aca="1" ref="K709:R709" ca="1">TRANSPOSE(LEFT(A709,ROW(INDIRECT("1:"&amp;LEN(A709)))))</f>
        <v>P</v>
      </c>
      <c r="L709" t="str">
        <f ca="1"/>
        <v>Ph</v>
      </c>
      <c r="M709" t="str">
        <f ca="1"/>
        <v>Pha</v>
      </c>
      <c r="N709" t="str">
        <f ca="1"/>
        <v>Phan</v>
      </c>
      <c r="O709" t="str">
        <f ca="1"/>
        <v>Phant</v>
      </c>
      <c r="P709" t="str">
        <f ca="1"/>
        <v>Phantu</v>
      </c>
      <c r="Q709" t="str">
        <f ca="1"/>
        <v>Phantum</v>
      </c>
      <c r="R709" t="str">
        <f ca="1"/>
        <v>Phantump</v>
      </c>
    </row>
    <row r="710" spans="1:19" x14ac:dyDescent="0.35">
      <c r="A710" s="1" t="s">
        <v>767</v>
      </c>
      <c r="B710" cm="1">
        <f t="array" aca="1" ref="B710" ca="1">SUM(_xlfn.XLOOKUP(MID(A710,ROW(INDIRECT("1:" &amp; LEN(A710))),1),refrence!$M$2:$M$53,refrence!$N$2:$N$53,0,0))</f>
        <v>12</v>
      </c>
      <c r="C710">
        <f t="shared" si="11"/>
        <v>9</v>
      </c>
      <c r="K710" t="str" cm="1">
        <f t="array" aca="1" ref="K710:S710" ca="1">TRANSPOSE(LEFT(A710,ROW(INDIRECT("1:"&amp;LEN(A710)))))</f>
        <v>T</v>
      </c>
      <c r="L710" t="str">
        <f ca="1"/>
        <v>Tr</v>
      </c>
      <c r="M710" t="str">
        <f ca="1"/>
        <v>Tre</v>
      </c>
      <c r="N710" t="str">
        <f ca="1"/>
        <v>Trev</v>
      </c>
      <c r="O710" t="str">
        <f ca="1"/>
        <v>Treve</v>
      </c>
      <c r="P710" t="str">
        <f ca="1"/>
        <v>Treven</v>
      </c>
      <c r="Q710" t="str">
        <f ca="1"/>
        <v>Trevena</v>
      </c>
      <c r="R710" t="str">
        <f ca="1"/>
        <v>Trevenan</v>
      </c>
      <c r="S710" t="str">
        <f ca="1"/>
        <v>Trevenant</v>
      </c>
    </row>
    <row r="711" spans="1:19" x14ac:dyDescent="0.35">
      <c r="A711" s="1" t="s">
        <v>768</v>
      </c>
      <c r="B711" cm="1">
        <f t="array" aca="1" ref="B711" ca="1">SUM(_xlfn.XLOOKUP(MID(A711,ROW(INDIRECT("1:" &amp; LEN(A711))),1),refrence!$M$2:$M$53,refrence!$N$2:$N$53,0,0))</f>
        <v>21</v>
      </c>
      <c r="C711">
        <f t="shared" si="11"/>
        <v>9</v>
      </c>
      <c r="K711" t="str" cm="1">
        <f t="array" aca="1" ref="K711:S711" ca="1">TRANSPOSE(LEFT(A711,ROW(INDIRECT("1:"&amp;LEN(A711)))))</f>
        <v>P</v>
      </c>
      <c r="L711" t="str">
        <f ca="1"/>
        <v>Pu</v>
      </c>
      <c r="M711" t="str">
        <f ca="1"/>
        <v>Pum</v>
      </c>
      <c r="N711" t="str">
        <f ca="1"/>
        <v>Pump</v>
      </c>
      <c r="O711" t="str">
        <f ca="1"/>
        <v>Pumpk</v>
      </c>
      <c r="P711" t="str">
        <f ca="1"/>
        <v>Pumpka</v>
      </c>
      <c r="Q711" t="str">
        <f ca="1"/>
        <v>Pumpkab</v>
      </c>
      <c r="R711" t="str">
        <f ca="1"/>
        <v>Pumpkabo</v>
      </c>
      <c r="S711" t="str">
        <f ca="1"/>
        <v>Pumpkaboo</v>
      </c>
    </row>
    <row r="712" spans="1:19" x14ac:dyDescent="0.35">
      <c r="A712" s="1" t="s">
        <v>769</v>
      </c>
      <c r="B712" cm="1">
        <f t="array" aca="1" ref="B712" ca="1">SUM(_xlfn.XLOOKUP(MID(A712,ROW(INDIRECT("1:" &amp; LEN(A712))),1),refrence!$M$2:$M$53,refrence!$N$2:$N$53,0,0))</f>
        <v>11</v>
      </c>
      <c r="C712">
        <f t="shared" si="11"/>
        <v>9</v>
      </c>
      <c r="K712" t="str" cm="1">
        <f t="array" aca="1" ref="K712:S712" ca="1">TRANSPOSE(LEFT(A712,ROW(INDIRECT("1:"&amp;LEN(A712)))))</f>
        <v>G</v>
      </c>
      <c r="L712" t="str">
        <f ca="1"/>
        <v>Go</v>
      </c>
      <c r="M712" t="str">
        <f ca="1"/>
        <v>Gou</v>
      </c>
      <c r="N712" t="str">
        <f ca="1"/>
        <v>Gour</v>
      </c>
      <c r="O712" t="str">
        <f ca="1"/>
        <v>Gourg</v>
      </c>
      <c r="P712" t="str">
        <f ca="1"/>
        <v>Gourge</v>
      </c>
      <c r="Q712" t="str">
        <f ca="1"/>
        <v>Gourgei</v>
      </c>
      <c r="R712" t="str">
        <f ca="1"/>
        <v>Gourgeis</v>
      </c>
      <c r="S712" t="str">
        <f ca="1"/>
        <v>Gourgeist</v>
      </c>
    </row>
    <row r="713" spans="1:19" x14ac:dyDescent="0.35">
      <c r="A713" s="1" t="s">
        <v>770</v>
      </c>
      <c r="B713" cm="1">
        <f t="array" aca="1" ref="B713" ca="1">SUM(_xlfn.XLOOKUP(MID(A713,ROW(INDIRECT("1:" &amp; LEN(A713))),1),refrence!$M$2:$M$53,refrence!$N$2:$N$53,0,0))</f>
        <v>13</v>
      </c>
      <c r="C713">
        <f t="shared" si="11"/>
        <v>8</v>
      </c>
      <c r="K713" t="str" cm="1">
        <f t="array" aca="1" ref="K713:R713" ca="1">TRANSPOSE(LEFT(A713,ROW(INDIRECT("1:"&amp;LEN(A713)))))</f>
        <v>B</v>
      </c>
      <c r="L713" t="str">
        <f ca="1"/>
        <v>Be</v>
      </c>
      <c r="M713" t="str">
        <f ca="1"/>
        <v>Ber</v>
      </c>
      <c r="N713" t="str">
        <f ca="1"/>
        <v>Berg</v>
      </c>
      <c r="O713" t="str">
        <f ca="1"/>
        <v>Bergm</v>
      </c>
      <c r="P713" t="str">
        <f ca="1"/>
        <v>Bergmi</v>
      </c>
      <c r="Q713" t="str">
        <f ca="1"/>
        <v>Bergmit</v>
      </c>
      <c r="R713" t="str">
        <f ca="1"/>
        <v>Bergmite</v>
      </c>
    </row>
    <row r="714" spans="1:19" x14ac:dyDescent="0.35">
      <c r="A714" s="1" t="s">
        <v>771</v>
      </c>
      <c r="B714" cm="1">
        <f t="array" aca="1" ref="B714" ca="1">SUM(_xlfn.XLOOKUP(MID(A714,ROW(INDIRECT("1:" &amp; LEN(A714))),1),refrence!$M$2:$M$53,refrence!$N$2:$N$53,0,0))</f>
        <v>12</v>
      </c>
      <c r="C714">
        <f t="shared" si="11"/>
        <v>7</v>
      </c>
      <c r="K714" t="str" cm="1">
        <f t="array" aca="1" ref="K714:Q714" ca="1">TRANSPOSE(LEFT(A714,ROW(INDIRECT("1:"&amp;LEN(A714)))))</f>
        <v>A</v>
      </c>
      <c r="L714" t="str">
        <f ca="1"/>
        <v>Av</v>
      </c>
      <c r="M714" t="str">
        <f ca="1"/>
        <v>Ava</v>
      </c>
      <c r="N714" t="str">
        <f ca="1"/>
        <v>Aval</v>
      </c>
      <c r="O714" t="str">
        <f ca="1"/>
        <v>Avalu</v>
      </c>
      <c r="P714" t="str">
        <f ca="1"/>
        <v>Avalug</v>
      </c>
      <c r="Q714" t="str">
        <f ca="1"/>
        <v>Avalugg</v>
      </c>
    </row>
    <row r="715" spans="1:19" x14ac:dyDescent="0.35">
      <c r="A715" s="1" t="s">
        <v>772</v>
      </c>
      <c r="B715" cm="1">
        <f t="array" aca="1" ref="B715" ca="1">SUM(_xlfn.XLOOKUP(MID(A715,ROW(INDIRECT("1:" &amp; LEN(A715))),1),refrence!$M$2:$M$53,refrence!$N$2:$N$53,0,0))</f>
        <v>8</v>
      </c>
      <c r="C715">
        <f t="shared" si="11"/>
        <v>6</v>
      </c>
      <c r="K715" t="str" cm="1">
        <f t="array" aca="1" ref="K715:P715" ca="1">TRANSPOSE(LEFT(A715,ROW(INDIRECT("1:"&amp;LEN(A715)))))</f>
        <v>N</v>
      </c>
      <c r="L715" t="str">
        <f ca="1"/>
        <v>No</v>
      </c>
      <c r="M715" t="str">
        <f ca="1"/>
        <v>Noi</v>
      </c>
      <c r="N715" t="str">
        <f ca="1"/>
        <v>Noib</v>
      </c>
      <c r="O715" t="str">
        <f ca="1"/>
        <v>Noiba</v>
      </c>
      <c r="P715" t="str">
        <f ca="1"/>
        <v>Noibat</v>
      </c>
    </row>
    <row r="716" spans="1:19" x14ac:dyDescent="0.35">
      <c r="A716" s="1" t="s">
        <v>773</v>
      </c>
      <c r="B716" cm="1">
        <f t="array" aca="1" ref="B716" ca="1">SUM(_xlfn.XLOOKUP(MID(A716,ROW(INDIRECT("1:" &amp; LEN(A716))),1),refrence!$M$2:$M$53,refrence!$N$2:$N$53,0,0))</f>
        <v>10</v>
      </c>
      <c r="C716">
        <f t="shared" si="11"/>
        <v>7</v>
      </c>
      <c r="K716" t="str" cm="1">
        <f t="array" aca="1" ref="K716:Q716" ca="1">TRANSPOSE(LEFT(A716,ROW(INDIRECT("1:"&amp;LEN(A716)))))</f>
        <v>N</v>
      </c>
      <c r="L716" t="str">
        <f ca="1"/>
        <v>No</v>
      </c>
      <c r="M716" t="str">
        <f ca="1"/>
        <v>Noi</v>
      </c>
      <c r="N716" t="str">
        <f ca="1"/>
        <v>Noiv</v>
      </c>
      <c r="O716" t="str">
        <f ca="1"/>
        <v>Noive</v>
      </c>
      <c r="P716" t="str">
        <f ca="1"/>
        <v>Noiver</v>
      </c>
      <c r="Q716" t="str">
        <f ca="1"/>
        <v>Noivern</v>
      </c>
    </row>
    <row r="717" spans="1:19" x14ac:dyDescent="0.35">
      <c r="A717" s="1" t="s">
        <v>774</v>
      </c>
      <c r="B717" cm="1">
        <f t="array" aca="1" ref="B717" ca="1">SUM(_xlfn.XLOOKUP(MID(A717,ROW(INDIRECT("1:" &amp; LEN(A717))),1),refrence!$M$2:$M$53,refrence!$N$2:$N$53,0,0))</f>
        <v>14</v>
      </c>
      <c r="C717">
        <f t="shared" si="11"/>
        <v>7</v>
      </c>
      <c r="K717" t="str" cm="1">
        <f t="array" aca="1" ref="K717:Q717" ca="1">TRANSPOSE(LEFT(A717,ROW(INDIRECT("1:"&amp;LEN(A717)))))</f>
        <v>X</v>
      </c>
      <c r="L717" t="str">
        <f ca="1"/>
        <v>Xe</v>
      </c>
      <c r="M717" t="str">
        <f ca="1"/>
        <v>Xer</v>
      </c>
      <c r="N717" t="str">
        <f ca="1"/>
        <v>Xern</v>
      </c>
      <c r="O717" t="str">
        <f ca="1"/>
        <v>Xerne</v>
      </c>
      <c r="P717" t="str">
        <f ca="1"/>
        <v>Xernea</v>
      </c>
      <c r="Q717" t="str">
        <f ca="1"/>
        <v>Xerneas</v>
      </c>
    </row>
    <row r="718" spans="1:19" x14ac:dyDescent="0.35">
      <c r="A718" s="1" t="s">
        <v>775</v>
      </c>
      <c r="B718" cm="1">
        <f t="array" aca="1" ref="B718" ca="1">SUM(_xlfn.XLOOKUP(MID(A718,ROW(INDIRECT("1:" &amp; LEN(A718))),1),refrence!$M$2:$M$53,refrence!$N$2:$N$53,0,0))</f>
        <v>13</v>
      </c>
      <c r="C718">
        <f t="shared" si="11"/>
        <v>7</v>
      </c>
      <c r="K718" t="str" cm="1">
        <f t="array" aca="1" ref="K718:Q718" ca="1">TRANSPOSE(LEFT(A718,ROW(INDIRECT("1:"&amp;LEN(A718)))))</f>
        <v>Y</v>
      </c>
      <c r="L718" t="str">
        <f ca="1"/>
        <v>Yv</v>
      </c>
      <c r="M718" t="str">
        <f ca="1"/>
        <v>Yve</v>
      </c>
      <c r="N718" t="str">
        <f ca="1"/>
        <v>Yvel</v>
      </c>
      <c r="O718" t="str">
        <f ca="1"/>
        <v>Yvelt</v>
      </c>
      <c r="P718" t="str">
        <f ca="1"/>
        <v>Yvelta</v>
      </c>
      <c r="Q718" t="str">
        <f ca="1"/>
        <v>Yveltal</v>
      </c>
    </row>
    <row r="719" spans="1:19" x14ac:dyDescent="0.35">
      <c r="A719" s="1" t="s">
        <v>776</v>
      </c>
      <c r="B719" cm="1">
        <f t="array" aca="1" ref="B719" ca="1">SUM(_xlfn.XLOOKUP(MID(A719,ROW(INDIRECT("1:" &amp; LEN(A719))),1),refrence!$M$2:$M$53,refrence!$N$2:$N$53,0,0))</f>
        <v>21</v>
      </c>
      <c r="C719">
        <f t="shared" si="11"/>
        <v>7</v>
      </c>
      <c r="K719" t="str" cm="1">
        <f t="array" aca="1" ref="K719:Q719" ca="1">TRANSPOSE(LEFT(A719,ROW(INDIRECT("1:"&amp;LEN(A719)))))</f>
        <v>Z</v>
      </c>
      <c r="L719" t="str">
        <f ca="1"/>
        <v>Zy</v>
      </c>
      <c r="M719" t="str">
        <f ca="1"/>
        <v>Zyg</v>
      </c>
      <c r="N719" t="str">
        <f ca="1"/>
        <v>Zyga</v>
      </c>
      <c r="O719" t="str">
        <f ca="1"/>
        <v>Zygar</v>
      </c>
      <c r="P719" t="str">
        <f ca="1"/>
        <v>Zygard</v>
      </c>
      <c r="Q719" t="str">
        <f ca="1"/>
        <v>Zygarde</v>
      </c>
    </row>
    <row r="720" spans="1:19" x14ac:dyDescent="0.35">
      <c r="A720" s="1" t="s">
        <v>777</v>
      </c>
      <c r="B720" cm="1">
        <f t="array" aca="1" ref="B720" ca="1">SUM(_xlfn.XLOOKUP(MID(A720,ROW(INDIRECT("1:" &amp; LEN(A720))),1),refrence!$M$2:$M$53,refrence!$N$2:$N$53,0,0))</f>
        <v>10</v>
      </c>
      <c r="C720">
        <f t="shared" si="11"/>
        <v>7</v>
      </c>
      <c r="K720" t="str" cm="1">
        <f t="array" aca="1" ref="K720:Q720" ca="1">TRANSPOSE(LEFT(A720,ROW(INDIRECT("1:"&amp;LEN(A720)))))</f>
        <v>D</v>
      </c>
      <c r="L720" t="str">
        <f ca="1"/>
        <v>Di</v>
      </c>
      <c r="M720" t="str">
        <f ca="1"/>
        <v>Dia</v>
      </c>
      <c r="N720" t="str">
        <f ca="1"/>
        <v>Dian</v>
      </c>
      <c r="O720" t="str">
        <f ca="1"/>
        <v>Dianc</v>
      </c>
      <c r="P720" t="str">
        <f ca="1"/>
        <v>Dianci</v>
      </c>
      <c r="Q720" t="str">
        <f ca="1"/>
        <v>Diancie</v>
      </c>
    </row>
    <row r="721" spans="1:19" x14ac:dyDescent="0.35">
      <c r="A721" s="1" t="s">
        <v>778</v>
      </c>
      <c r="B721" cm="1">
        <f t="array" aca="1" ref="B721" ca="1">SUM(_xlfn.XLOOKUP(MID(A721,ROW(INDIRECT("1:" &amp; LEN(A721))),1),refrence!$M$2:$M$53,refrence!$N$2:$N$53,0,0))</f>
        <v>10</v>
      </c>
      <c r="C721">
        <f t="shared" si="11"/>
        <v>5</v>
      </c>
      <c r="K721" t="str" cm="1">
        <f t="array" aca="1" ref="K721:O721" ca="1">TRANSPOSE(LEFT(A721,ROW(INDIRECT("1:"&amp;LEN(A721)))))</f>
        <v>H</v>
      </c>
      <c r="L721" t="str">
        <f ca="1"/>
        <v>Ho</v>
      </c>
      <c r="M721" t="str">
        <f ca="1"/>
        <v>Hoo</v>
      </c>
      <c r="N721" t="str">
        <f ca="1"/>
        <v>Hoop</v>
      </c>
      <c r="O721" t="str">
        <f ca="1"/>
        <v>Hoopa</v>
      </c>
    </row>
    <row r="722" spans="1:19" x14ac:dyDescent="0.35">
      <c r="A722" s="1" t="s">
        <v>779</v>
      </c>
      <c r="B722" cm="1">
        <f t="array" aca="1" ref="B722" ca="1">SUM(_xlfn.XLOOKUP(MID(A722,ROW(INDIRECT("1:" &amp; LEN(A722))),1),refrence!$M$2:$M$53,refrence!$N$2:$N$53,0,0))</f>
        <v>14</v>
      </c>
      <c r="C722">
        <f t="shared" si="11"/>
        <v>9</v>
      </c>
      <c r="K722" t="str" cm="1">
        <f t="array" aca="1" ref="K722:S722" ca="1">TRANSPOSE(LEFT(A722,ROW(INDIRECT("1:"&amp;LEN(A722)))))</f>
        <v>V</v>
      </c>
      <c r="L722" t="str">
        <f ca="1"/>
        <v>Vo</v>
      </c>
      <c r="M722" t="str">
        <f ca="1"/>
        <v>Vol</v>
      </c>
      <c r="N722" t="str">
        <f ca="1"/>
        <v>Volc</v>
      </c>
      <c r="O722" t="str">
        <f ca="1"/>
        <v>Volca</v>
      </c>
      <c r="P722" t="str">
        <f ca="1"/>
        <v>Volcan</v>
      </c>
      <c r="Q722" t="str">
        <f ca="1"/>
        <v>Volcani</v>
      </c>
      <c r="R722" t="str">
        <f ca="1"/>
        <v>Volcanio</v>
      </c>
      <c r="S722" t="str">
        <f ca="1"/>
        <v>Volcanion</v>
      </c>
    </row>
  </sheetData>
  <conditionalFormatting sqref="B2:B7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7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B3A-E89B-4B4A-BC4C-831129E1A862}">
  <dimension ref="A1:U722"/>
  <sheetViews>
    <sheetView workbookViewId="0">
      <selection activeCell="G13" sqref="G13"/>
    </sheetView>
  </sheetViews>
  <sheetFormatPr defaultRowHeight="14.5" x14ac:dyDescent="0.35"/>
  <cols>
    <col min="1" max="1" width="12.54296875" customWidth="1"/>
    <col min="2" max="2" width="14.36328125" customWidth="1"/>
    <col min="3" max="6" width="8.7265625" customWidth="1"/>
    <col min="7" max="7" width="9" customWidth="1"/>
    <col min="17" max="18" width="11.26953125" bestFit="1" customWidth="1"/>
  </cols>
  <sheetData>
    <row r="1" spans="1:20" x14ac:dyDescent="0.35">
      <c r="A1" t="s">
        <v>58</v>
      </c>
      <c r="B1" t="s">
        <v>780</v>
      </c>
      <c r="C1" t="s">
        <v>790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789</v>
      </c>
    </row>
    <row r="2" spans="1:20" x14ac:dyDescent="0.35">
      <c r="A2" s="1" t="s">
        <v>59</v>
      </c>
      <c r="B2" cm="1">
        <f t="array" aca="1" ref="B2" ca="1">SUM(_xlfn.XLOOKUP(MID(A2,ROW(INDIRECT("1:" &amp; LEN(A2))),1),refrence!$M$2:$M$53,refrence!$N$2:$N$53,0,0))</f>
        <v>13</v>
      </c>
      <c r="C2">
        <f t="shared" ref="C2:C65" si="0">LEN(A2)</f>
        <v>9</v>
      </c>
      <c r="E2">
        <f ca="1">MAX(B2:B722)</f>
        <v>32</v>
      </c>
      <c r="F2">
        <f ca="1">LARGE(B2:B722,2)</f>
        <v>32</v>
      </c>
      <c r="G2">
        <f ca="1">LARGE(B2:B722,3)</f>
        <v>30</v>
      </c>
      <c r="H2">
        <f ca="1">MIN(B2:B722)</f>
        <v>4</v>
      </c>
      <c r="I2">
        <f ca="1">SMALL(B2:B722,2)</f>
        <v>4</v>
      </c>
      <c r="J2">
        <f ca="1">SMALL(B2:B722,3)</f>
        <v>4</v>
      </c>
      <c r="K2" t="str" cm="1">
        <f t="array" aca="1" ref="K2:S2" ca="1">TRANSPOSE(RIGHT(A2,ROW(INDIRECT("1:"&amp;LEN(A2)))))</f>
        <v>r</v>
      </c>
      <c r="L2" t="str">
        <f ca="1"/>
        <v>ur</v>
      </c>
      <c r="M2" t="str">
        <f ca="1"/>
        <v>aur</v>
      </c>
      <c r="N2" t="str">
        <f ca="1"/>
        <v>saur</v>
      </c>
      <c r="O2" t="str">
        <f ca="1"/>
        <v>asaur</v>
      </c>
      <c r="P2" t="str">
        <f ca="1"/>
        <v>basaur</v>
      </c>
      <c r="Q2" t="str">
        <f ca="1"/>
        <v>lbasaur</v>
      </c>
      <c r="R2" t="str">
        <f ca="1"/>
        <v>ulbasaur</v>
      </c>
      <c r="S2" t="str">
        <f ca="1"/>
        <v>Bulbasaur</v>
      </c>
    </row>
    <row r="3" spans="1:20" x14ac:dyDescent="0.35">
      <c r="A3" s="1" t="s">
        <v>60</v>
      </c>
      <c r="B3" cm="1">
        <f t="array" aca="1" ref="B3" ca="1">SUM(_xlfn.XLOOKUP(MID(A3,ROW(INDIRECT("1:" &amp; LEN(A3))),1),refrence!$M$2:$M$53,refrence!$N$2:$N$53,0,0))</f>
        <v>13</v>
      </c>
      <c r="C3">
        <f t="shared" si="0"/>
        <v>7</v>
      </c>
      <c r="K3" t="str" cm="1">
        <f t="array" aca="1" ref="K3:Q3" ca="1">TRANSPOSE(RIGHT(A3,ROW(INDIRECT("1:"&amp;LEN(A3)))))</f>
        <v>r</v>
      </c>
      <c r="L3" t="str">
        <f ca="1"/>
        <v>ur</v>
      </c>
      <c r="M3" t="str">
        <f ca="1"/>
        <v>aur</v>
      </c>
      <c r="N3" t="str">
        <f ca="1"/>
        <v>saur</v>
      </c>
      <c r="O3" t="str">
        <f ca="1"/>
        <v>ysaur</v>
      </c>
      <c r="P3" t="str">
        <f ca="1"/>
        <v>vysaur</v>
      </c>
      <c r="Q3" t="str">
        <f ca="1"/>
        <v>Ivysaur</v>
      </c>
    </row>
    <row r="4" spans="1:20" x14ac:dyDescent="0.35">
      <c r="A4" s="1" t="s">
        <v>61</v>
      </c>
      <c r="B4" cm="1">
        <f t="array" aca="1" ref="B4" ca="1">SUM(_xlfn.XLOOKUP(MID(A4,ROW(INDIRECT("1:" &amp; LEN(A4))),1),refrence!$M$2:$M$53,refrence!$N$2:$N$53,0,0))</f>
        <v>11</v>
      </c>
      <c r="C4">
        <f t="shared" si="0"/>
        <v>8</v>
      </c>
      <c r="K4" t="str" cm="1">
        <f t="array" aca="1" ref="K4:R4" ca="1">TRANSPOSE(RIGHT(A4,ROW(INDIRECT("1:"&amp;LEN(A4)))))</f>
        <v>r</v>
      </c>
      <c r="L4" t="str">
        <f ca="1"/>
        <v>ur</v>
      </c>
      <c r="M4" t="str">
        <f ca="1"/>
        <v>aur</v>
      </c>
      <c r="N4" t="str">
        <f ca="1"/>
        <v>saur</v>
      </c>
      <c r="O4" t="str">
        <f ca="1"/>
        <v>usaur</v>
      </c>
      <c r="P4" t="str">
        <f ca="1"/>
        <v>nusaur</v>
      </c>
      <c r="Q4" t="str">
        <f ca="1"/>
        <v>enusaur</v>
      </c>
      <c r="R4" t="str">
        <f ca="1"/>
        <v>Venusaur</v>
      </c>
    </row>
    <row r="5" spans="1:20" x14ac:dyDescent="0.35">
      <c r="A5" s="1" t="s">
        <v>62</v>
      </c>
      <c r="B5" cm="1">
        <f t="array" aca="1" ref="B5" ca="1">SUM(_xlfn.XLOOKUP(MID(A5,ROW(INDIRECT("1:" &amp; LEN(A5))),1),refrence!$M$2:$M$53,refrence!$N$2:$N$53,0,0))</f>
        <v>18</v>
      </c>
      <c r="C5">
        <f t="shared" si="0"/>
        <v>10</v>
      </c>
      <c r="K5" t="str" cm="1">
        <f t="array" aca="1" ref="K5:T5" ca="1">TRANSPOSE(RIGHT(A5,ROW(INDIRECT("1:"&amp;LEN(A5)))))</f>
        <v>r</v>
      </c>
      <c r="L5" t="str">
        <f ca="1"/>
        <v>er</v>
      </c>
      <c r="M5" t="str">
        <f ca="1"/>
        <v>der</v>
      </c>
      <c r="N5" t="str">
        <f ca="1"/>
        <v>nder</v>
      </c>
      <c r="O5" t="str">
        <f ca="1"/>
        <v>ander</v>
      </c>
      <c r="P5" t="str">
        <f ca="1"/>
        <v>mander</v>
      </c>
      <c r="Q5" t="str">
        <f ca="1"/>
        <v>rmander</v>
      </c>
      <c r="R5" t="str">
        <f ca="1"/>
        <v>armander</v>
      </c>
      <c r="S5" t="str">
        <f ca="1"/>
        <v>harmander</v>
      </c>
      <c r="T5" t="str">
        <f ca="1"/>
        <v>Charmander</v>
      </c>
    </row>
    <row r="6" spans="1:20" x14ac:dyDescent="0.35">
      <c r="A6" s="1" t="s">
        <v>63</v>
      </c>
      <c r="B6" cm="1">
        <f t="array" aca="1" ref="B6" ca="1">SUM(_xlfn.XLOOKUP(MID(A6,ROW(INDIRECT("1:" &amp; LEN(A6))),1),refrence!$M$2:$M$53,refrence!$N$2:$N$53,0,0))</f>
        <v>17</v>
      </c>
      <c r="C6">
        <f t="shared" si="0"/>
        <v>10</v>
      </c>
      <c r="K6" t="str" cm="1">
        <f t="array" aca="1" ref="K6:T6" ca="1">TRANSPOSE(RIGHT(A6,ROW(INDIRECT("1:"&amp;LEN(A6)))))</f>
        <v>n</v>
      </c>
      <c r="L6" t="str">
        <f ca="1"/>
        <v>on</v>
      </c>
      <c r="M6" t="str">
        <f ca="1"/>
        <v>eon</v>
      </c>
      <c r="N6" t="str">
        <f ca="1"/>
        <v>leon</v>
      </c>
      <c r="O6" t="str">
        <f ca="1"/>
        <v>eleon</v>
      </c>
      <c r="P6" t="str">
        <f ca="1"/>
        <v>meleon</v>
      </c>
      <c r="Q6" t="str">
        <f ca="1"/>
        <v>rmeleon</v>
      </c>
      <c r="R6" t="str">
        <f ca="1"/>
        <v>armeleon</v>
      </c>
      <c r="S6" t="str">
        <f ca="1"/>
        <v>harmeleon</v>
      </c>
      <c r="T6" t="str">
        <f ca="1"/>
        <v>Charmeleon</v>
      </c>
    </row>
    <row r="7" spans="1:20" x14ac:dyDescent="0.35">
      <c r="A7" s="1" t="s">
        <v>64</v>
      </c>
      <c r="B7" cm="1">
        <f t="array" aca="1" ref="B7" ca="1">SUM(_xlfn.XLOOKUP(MID(A7,ROW(INDIRECT("1:" &amp; LEN(A7))),1),refrence!$M$2:$M$53,refrence!$N$2:$N$53,0,0))</f>
        <v>24</v>
      </c>
      <c r="C7">
        <f t="shared" si="0"/>
        <v>9</v>
      </c>
      <c r="K7" t="str" cm="1">
        <f t="array" aca="1" ref="K7:S7" ca="1">TRANSPOSE(RIGHT(A7,ROW(INDIRECT("1:"&amp;LEN(A7)))))</f>
        <v>d</v>
      </c>
      <c r="L7" t="str">
        <f ca="1"/>
        <v>rd</v>
      </c>
      <c r="M7" t="str">
        <f ca="1"/>
        <v>ard</v>
      </c>
      <c r="N7" t="str">
        <f ca="1"/>
        <v>zard</v>
      </c>
      <c r="O7" t="str">
        <f ca="1"/>
        <v>izard</v>
      </c>
      <c r="P7" t="str">
        <f ca="1"/>
        <v>rizard</v>
      </c>
      <c r="Q7" t="str">
        <f ca="1"/>
        <v>arizard</v>
      </c>
      <c r="R7" t="str">
        <f ca="1"/>
        <v>harizard</v>
      </c>
      <c r="S7" t="str">
        <f ca="1"/>
        <v>Charizard</v>
      </c>
    </row>
    <row r="8" spans="1:20" x14ac:dyDescent="0.35">
      <c r="A8" s="1" t="s">
        <v>65</v>
      </c>
      <c r="B8" cm="1">
        <f t="array" aca="1" ref="B8" ca="1">SUM(_xlfn.XLOOKUP(MID(A8,ROW(INDIRECT("1:" &amp; LEN(A8))),1),refrence!$M$2:$M$53,refrence!$N$2:$N$53,0,0))</f>
        <v>17</v>
      </c>
      <c r="C8">
        <f t="shared" si="0"/>
        <v>8</v>
      </c>
      <c r="K8" t="str" cm="1">
        <f t="array" aca="1" ref="K8:R8" ca="1">TRANSPOSE(RIGHT(A8,ROW(INDIRECT("1:"&amp;LEN(A8)))))</f>
        <v>e</v>
      </c>
      <c r="L8" t="str">
        <f ca="1"/>
        <v>le</v>
      </c>
      <c r="M8" t="str">
        <f ca="1"/>
        <v>tle</v>
      </c>
      <c r="N8" t="str">
        <f ca="1"/>
        <v>rtle</v>
      </c>
      <c r="O8" t="str">
        <f ca="1"/>
        <v>irtle</v>
      </c>
      <c r="P8" t="str">
        <f ca="1"/>
        <v>uirtle</v>
      </c>
      <c r="Q8" t="str">
        <f ca="1"/>
        <v>quirtle</v>
      </c>
      <c r="R8" t="str">
        <f ca="1"/>
        <v>Squirtle</v>
      </c>
    </row>
    <row r="9" spans="1:20" x14ac:dyDescent="0.35">
      <c r="A9" s="1" t="s">
        <v>66</v>
      </c>
      <c r="B9" cm="1">
        <f t="array" aca="1" ref="B9" ca="1">SUM(_xlfn.XLOOKUP(MID(A9,ROW(INDIRECT("1:" &amp; LEN(A9))),1),refrence!$M$2:$M$53,refrence!$N$2:$N$53,0,0))</f>
        <v>12</v>
      </c>
      <c r="C9">
        <f t="shared" si="0"/>
        <v>9</v>
      </c>
      <c r="K9" t="str" cm="1">
        <f t="array" aca="1" ref="K9:S9" ca="1">TRANSPOSE(RIGHT(A9,ROW(INDIRECT("1:"&amp;LEN(A9)))))</f>
        <v>e</v>
      </c>
      <c r="L9" t="str">
        <f ca="1"/>
        <v>le</v>
      </c>
      <c r="M9" t="str">
        <f ca="1"/>
        <v>tle</v>
      </c>
      <c r="N9" t="str">
        <f ca="1"/>
        <v>rtle</v>
      </c>
      <c r="O9" t="str">
        <f ca="1"/>
        <v>ortle</v>
      </c>
      <c r="P9" t="str">
        <f ca="1"/>
        <v>tortle</v>
      </c>
      <c r="Q9" t="str">
        <f ca="1"/>
        <v>rtortle</v>
      </c>
      <c r="R9" t="str">
        <f ca="1"/>
        <v>artortle</v>
      </c>
      <c r="S9" t="str">
        <f ca="1"/>
        <v>Wartortle</v>
      </c>
    </row>
    <row r="10" spans="1:20" x14ac:dyDescent="0.35">
      <c r="A10" s="1" t="s">
        <v>67</v>
      </c>
      <c r="B10" cm="1">
        <f t="array" aca="1" ref="B10" ca="1">SUM(_xlfn.XLOOKUP(MID(A10,ROW(INDIRECT("1:" &amp; LEN(A10))),1),refrence!$M$2:$M$53,refrence!$N$2:$N$53,0,0))</f>
        <v>11</v>
      </c>
      <c r="C10">
        <f t="shared" si="0"/>
        <v>9</v>
      </c>
      <c r="K10" t="str" cm="1">
        <f t="array" aca="1" ref="K10:S10" ca="1">TRANSPOSE(RIGHT(A10,ROW(INDIRECT("1:"&amp;LEN(A10)))))</f>
        <v>e</v>
      </c>
      <c r="L10" t="str">
        <f ca="1"/>
        <v>se</v>
      </c>
      <c r="M10" t="str">
        <f ca="1"/>
        <v>ise</v>
      </c>
      <c r="N10" t="str">
        <f ca="1"/>
        <v>oise</v>
      </c>
      <c r="O10" t="str">
        <f ca="1"/>
        <v>toise</v>
      </c>
      <c r="P10" t="str">
        <f ca="1"/>
        <v>stoise</v>
      </c>
      <c r="Q10" t="str">
        <f ca="1"/>
        <v>astoise</v>
      </c>
      <c r="R10" t="str">
        <f ca="1"/>
        <v>lastoise</v>
      </c>
      <c r="S10" t="str">
        <f ca="1"/>
        <v>Blastoise</v>
      </c>
    </row>
    <row r="11" spans="1:20" x14ac:dyDescent="0.35">
      <c r="A11" s="1" t="s">
        <v>68</v>
      </c>
      <c r="B11" cm="1">
        <f t="array" aca="1" ref="B11" ca="1">SUM(_xlfn.XLOOKUP(MID(A11,ROW(INDIRECT("1:" &amp; LEN(A11))),1),refrence!$M$2:$M$53,refrence!$N$2:$N$53,0,0))</f>
        <v>12</v>
      </c>
      <c r="C11">
        <f t="shared" si="0"/>
        <v>8</v>
      </c>
      <c r="K11" t="str" cm="1">
        <f t="array" aca="1" ref="K11:R11" ca="1">TRANSPOSE(RIGHT(A11,ROW(INDIRECT("1:"&amp;LEN(A11)))))</f>
        <v>e</v>
      </c>
      <c r="L11" t="str">
        <f ca="1"/>
        <v>ie</v>
      </c>
      <c r="M11" t="str">
        <f ca="1"/>
        <v>pie</v>
      </c>
      <c r="N11" t="str">
        <f ca="1"/>
        <v>rpie</v>
      </c>
      <c r="O11" t="str">
        <f ca="1"/>
        <v>erpie</v>
      </c>
      <c r="P11" t="str">
        <f ca="1"/>
        <v>terpie</v>
      </c>
      <c r="Q11" t="str">
        <f ca="1"/>
        <v>aterpie</v>
      </c>
      <c r="R11" t="str">
        <f ca="1"/>
        <v>Caterpie</v>
      </c>
    </row>
    <row r="12" spans="1:20" x14ac:dyDescent="0.35">
      <c r="A12" s="1" t="s">
        <v>69</v>
      </c>
      <c r="B12" cm="1">
        <f t="array" aca="1" ref="B12" ca="1">SUM(_xlfn.XLOOKUP(MID(A12,ROW(INDIRECT("1:" &amp; LEN(A12))),1),refrence!$M$2:$M$53,refrence!$N$2:$N$53,0,0))</f>
        <v>12</v>
      </c>
      <c r="C12">
        <f t="shared" si="0"/>
        <v>7</v>
      </c>
      <c r="K12" t="str" cm="1">
        <f t="array" aca="1" ref="K12:Q12" ca="1">TRANSPOSE(RIGHT(A12,ROW(INDIRECT("1:"&amp;LEN(A12)))))</f>
        <v>d</v>
      </c>
      <c r="L12" t="str">
        <f ca="1"/>
        <v>od</v>
      </c>
      <c r="M12" t="str">
        <f ca="1"/>
        <v>pod</v>
      </c>
      <c r="N12" t="str">
        <f ca="1"/>
        <v>apod</v>
      </c>
      <c r="O12" t="str">
        <f ca="1"/>
        <v>tapod</v>
      </c>
      <c r="P12" t="str">
        <f ca="1"/>
        <v>etapod</v>
      </c>
      <c r="Q12" t="str">
        <f ca="1"/>
        <v>Metapod</v>
      </c>
    </row>
    <row r="13" spans="1:20" x14ac:dyDescent="0.35">
      <c r="A13" s="1" t="s">
        <v>70</v>
      </c>
      <c r="B13" cm="1">
        <f t="array" aca="1" ref="B13" ca="1">SUM(_xlfn.XLOOKUP(MID(A13,ROW(INDIRECT("1:" &amp; LEN(A13))),1),refrence!$M$2:$M$53,refrence!$N$2:$N$53,0,0))</f>
        <v>15</v>
      </c>
      <c r="C13">
        <f t="shared" si="0"/>
        <v>10</v>
      </c>
      <c r="K13" t="str" cm="1">
        <f t="array" aca="1" ref="K13:T13" ca="1">TRANSPOSE(RIGHT(A13,ROW(INDIRECT("1:"&amp;LEN(A13)))))</f>
        <v>e</v>
      </c>
      <c r="L13" t="str">
        <f ca="1"/>
        <v>ee</v>
      </c>
      <c r="M13" t="str">
        <f ca="1"/>
        <v>ree</v>
      </c>
      <c r="N13" t="str">
        <f ca="1"/>
        <v>free</v>
      </c>
      <c r="O13" t="str">
        <f ca="1"/>
        <v>rfree</v>
      </c>
      <c r="P13" t="str">
        <f ca="1"/>
        <v>erfree</v>
      </c>
      <c r="Q13" t="str">
        <f ca="1"/>
        <v>terfree</v>
      </c>
      <c r="R13" t="str">
        <f ca="1"/>
        <v>tterfree</v>
      </c>
      <c r="S13" t="str">
        <f ca="1"/>
        <v>utterfree</v>
      </c>
      <c r="T13" t="str">
        <f ca="1"/>
        <v>Butterfree</v>
      </c>
    </row>
    <row r="14" spans="1:20" x14ac:dyDescent="0.35">
      <c r="A14" s="1" t="s">
        <v>71</v>
      </c>
      <c r="B14" cm="1">
        <f t="array" aca="1" ref="B14" ca="1">SUM(_xlfn.XLOOKUP(MID(A14,ROW(INDIRECT("1:" &amp; LEN(A14))),1),refrence!$M$2:$M$53,refrence!$N$2:$N$53,0,0))</f>
        <v>10</v>
      </c>
      <c r="C14">
        <f t="shared" si="0"/>
        <v>6</v>
      </c>
      <c r="K14" t="str" cm="1">
        <f t="array" aca="1" ref="K14:P14" ca="1">TRANSPOSE(RIGHT(A14,ROW(INDIRECT("1:"&amp;LEN(A14)))))</f>
        <v>e</v>
      </c>
      <c r="L14" t="str">
        <f ca="1"/>
        <v>le</v>
      </c>
      <c r="M14" t="str">
        <f ca="1"/>
        <v>dle</v>
      </c>
      <c r="N14" t="str">
        <f ca="1"/>
        <v>edle</v>
      </c>
      <c r="O14" t="str">
        <f ca="1"/>
        <v>eedle</v>
      </c>
      <c r="P14" t="str">
        <f ca="1"/>
        <v>Weedle</v>
      </c>
    </row>
    <row r="15" spans="1:20" x14ac:dyDescent="0.35">
      <c r="A15" s="1" t="s">
        <v>72</v>
      </c>
      <c r="B15" cm="1">
        <f t="array" aca="1" ref="B15" ca="1">SUM(_xlfn.XLOOKUP(MID(A15,ROW(INDIRECT("1:" &amp; LEN(A15))),1),refrence!$M$2:$M$53,refrence!$N$2:$N$53,0,0))</f>
        <v>14</v>
      </c>
      <c r="C15">
        <f t="shared" si="0"/>
        <v>6</v>
      </c>
      <c r="K15" t="str" cm="1">
        <f t="array" aca="1" ref="K15:P15" ca="1">TRANSPOSE(RIGHT(A15,ROW(INDIRECT("1:"&amp;LEN(A15)))))</f>
        <v>a</v>
      </c>
      <c r="L15" t="str">
        <f ca="1"/>
        <v>na</v>
      </c>
      <c r="M15" t="str">
        <f ca="1"/>
        <v>una</v>
      </c>
      <c r="N15" t="str">
        <f ca="1"/>
        <v>kuna</v>
      </c>
      <c r="O15" t="str">
        <f ca="1"/>
        <v>akuna</v>
      </c>
      <c r="P15" t="str">
        <f ca="1"/>
        <v>Kakuna</v>
      </c>
    </row>
    <row r="16" spans="1:20" x14ac:dyDescent="0.35">
      <c r="A16" s="1" t="s">
        <v>73</v>
      </c>
      <c r="B16" cm="1">
        <f t="array" aca="1" ref="B16" ca="1">SUM(_xlfn.XLOOKUP(MID(A16,ROW(INDIRECT("1:" &amp; LEN(A16))),1),refrence!$M$2:$M$53,refrence!$N$2:$N$53,0,0))</f>
        <v>11</v>
      </c>
      <c r="C16">
        <f t="shared" si="0"/>
        <v>8</v>
      </c>
      <c r="K16" t="str" cm="1">
        <f t="array" aca="1" ref="K16:R16" ca="1">TRANSPOSE(RIGHT(A16,ROW(INDIRECT("1:"&amp;LEN(A16)))))</f>
        <v>l</v>
      </c>
      <c r="L16" t="str">
        <f ca="1"/>
        <v>ll</v>
      </c>
      <c r="M16" t="str">
        <f ca="1"/>
        <v>ill</v>
      </c>
      <c r="N16" t="str">
        <f ca="1"/>
        <v>rill</v>
      </c>
      <c r="O16" t="str">
        <f ca="1"/>
        <v>drill</v>
      </c>
      <c r="P16" t="str">
        <f ca="1"/>
        <v>edrill</v>
      </c>
      <c r="Q16" t="str">
        <f ca="1"/>
        <v>eedrill</v>
      </c>
      <c r="R16" t="str">
        <f ca="1"/>
        <v>Beedrill</v>
      </c>
    </row>
    <row r="17" spans="1:19" x14ac:dyDescent="0.35">
      <c r="A17" s="1" t="s">
        <v>74</v>
      </c>
      <c r="B17" cm="1">
        <f t="array" aca="1" ref="B17" ca="1">SUM(_xlfn.XLOOKUP(MID(A17,ROW(INDIRECT("1:" &amp; LEN(A17))),1),refrence!$M$2:$M$53,refrence!$N$2:$N$53,0,0))</f>
        <v>13</v>
      </c>
      <c r="C17">
        <f t="shared" si="0"/>
        <v>6</v>
      </c>
      <c r="K17" t="str" cm="1">
        <f t="array" aca="1" ref="K17:P17" ca="1">TRANSPOSE(RIGHT(A17,ROW(INDIRECT("1:"&amp;LEN(A17)))))</f>
        <v>y</v>
      </c>
      <c r="L17" t="str">
        <f ca="1"/>
        <v>ey</v>
      </c>
      <c r="M17" t="str">
        <f ca="1"/>
        <v>gey</v>
      </c>
      <c r="N17" t="str">
        <f ca="1"/>
        <v>dgey</v>
      </c>
      <c r="O17" t="str">
        <f ca="1"/>
        <v>idgey</v>
      </c>
      <c r="P17" t="str">
        <f ca="1"/>
        <v>Pidgey</v>
      </c>
    </row>
    <row r="18" spans="1:19" x14ac:dyDescent="0.35">
      <c r="A18" s="1" t="s">
        <v>75</v>
      </c>
      <c r="B18" cm="1">
        <f t="array" aca="1" ref="B18" ca="1">SUM(_xlfn.XLOOKUP(MID(A18,ROW(INDIRECT("1:" &amp; LEN(A18))),1),refrence!$M$2:$M$53,refrence!$N$2:$N$53,0,0))</f>
        <v>13</v>
      </c>
      <c r="C18">
        <f t="shared" si="0"/>
        <v>9</v>
      </c>
      <c r="K18" t="str" cm="1">
        <f t="array" aca="1" ref="K18:S18" ca="1">TRANSPOSE(RIGHT(A18,ROW(INDIRECT("1:"&amp;LEN(A18)))))</f>
        <v>o</v>
      </c>
      <c r="L18" t="str">
        <f ca="1"/>
        <v>to</v>
      </c>
      <c r="M18" t="str">
        <f ca="1"/>
        <v>tto</v>
      </c>
      <c r="N18" t="str">
        <f ca="1"/>
        <v>otto</v>
      </c>
      <c r="O18" t="str">
        <f ca="1"/>
        <v>eotto</v>
      </c>
      <c r="P18" t="str">
        <f ca="1"/>
        <v>geotto</v>
      </c>
      <c r="Q18" t="str">
        <f ca="1"/>
        <v>dgeotto</v>
      </c>
      <c r="R18" t="str">
        <f ca="1"/>
        <v>idgeotto</v>
      </c>
      <c r="S18" t="str">
        <f ca="1"/>
        <v>Pidgeotto</v>
      </c>
    </row>
    <row r="19" spans="1:19" x14ac:dyDescent="0.35">
      <c r="A19" s="1" t="s">
        <v>76</v>
      </c>
      <c r="B19" cm="1">
        <f t="array" aca="1" ref="B19" ca="1">SUM(_xlfn.XLOOKUP(MID(A19,ROW(INDIRECT("1:" &amp; LEN(A19))),1),refrence!$M$2:$M$53,refrence!$N$2:$N$53,0,0))</f>
        <v>11</v>
      </c>
      <c r="C19">
        <f t="shared" si="0"/>
        <v>7</v>
      </c>
      <c r="K19" t="str" cm="1">
        <f t="array" aca="1" ref="K19:Q19" ca="1">TRANSPOSE(RIGHT(A19,ROW(INDIRECT("1:"&amp;LEN(A19)))))</f>
        <v>t</v>
      </c>
      <c r="L19" t="str">
        <f ca="1"/>
        <v>ot</v>
      </c>
      <c r="M19" t="str">
        <f ca="1"/>
        <v>eot</v>
      </c>
      <c r="N19" t="str">
        <f ca="1"/>
        <v>geot</v>
      </c>
      <c r="O19" t="str">
        <f ca="1"/>
        <v>dgeot</v>
      </c>
      <c r="P19" t="str">
        <f ca="1"/>
        <v>idgeot</v>
      </c>
      <c r="Q19" t="str">
        <f ca="1"/>
        <v>Pidgeot</v>
      </c>
    </row>
    <row r="20" spans="1:19" x14ac:dyDescent="0.35">
      <c r="A20" s="1" t="s">
        <v>77</v>
      </c>
      <c r="B20" cm="1">
        <f t="array" aca="1" ref="B20" ca="1">SUM(_xlfn.XLOOKUP(MID(A20,ROW(INDIRECT("1:" &amp; LEN(A20))),1),refrence!$M$2:$M$53,refrence!$N$2:$N$53,0,0))</f>
        <v>7</v>
      </c>
      <c r="C20">
        <f t="shared" si="0"/>
        <v>7</v>
      </c>
      <c r="K20" t="str" cm="1">
        <f t="array" aca="1" ref="K20:Q20" ca="1">TRANSPOSE(RIGHT(A20,ROW(INDIRECT("1:"&amp;LEN(A20)))))</f>
        <v>a</v>
      </c>
      <c r="L20" t="str">
        <f ca="1"/>
        <v>ta</v>
      </c>
      <c r="M20" t="str">
        <f ca="1"/>
        <v>ata</v>
      </c>
      <c r="N20" t="str">
        <f ca="1"/>
        <v>tata</v>
      </c>
      <c r="O20" t="str">
        <f ca="1"/>
        <v>ttata</v>
      </c>
      <c r="P20" t="str">
        <f ca="1"/>
        <v>attata</v>
      </c>
      <c r="Q20" t="str">
        <f ca="1"/>
        <v>Rattata</v>
      </c>
    </row>
    <row r="21" spans="1:19" x14ac:dyDescent="0.35">
      <c r="A21" s="1" t="s">
        <v>78</v>
      </c>
      <c r="B21" cm="1">
        <f t="array" aca="1" ref="B21" ca="1">SUM(_xlfn.XLOOKUP(MID(A21,ROW(INDIRECT("1:" &amp; LEN(A21))),1),refrence!$M$2:$M$53,refrence!$N$2:$N$53,0,0))</f>
        <v>10</v>
      </c>
      <c r="C21">
        <f t="shared" si="0"/>
        <v>8</v>
      </c>
      <c r="K21" t="str" cm="1">
        <f t="array" aca="1" ref="K21:R21" ca="1">TRANSPOSE(RIGHT(A21,ROW(INDIRECT("1:"&amp;LEN(A21)))))</f>
        <v>e</v>
      </c>
      <c r="L21" t="str">
        <f ca="1"/>
        <v>te</v>
      </c>
      <c r="M21" t="str">
        <f ca="1"/>
        <v>ate</v>
      </c>
      <c r="N21" t="str">
        <f ca="1"/>
        <v>cate</v>
      </c>
      <c r="O21" t="str">
        <f ca="1"/>
        <v>icate</v>
      </c>
      <c r="P21" t="str">
        <f ca="1"/>
        <v>ticate</v>
      </c>
      <c r="Q21" t="str">
        <f ca="1"/>
        <v>aticate</v>
      </c>
      <c r="R21" t="str">
        <f ca="1"/>
        <v>Raticate</v>
      </c>
    </row>
    <row r="22" spans="1:19" x14ac:dyDescent="0.35">
      <c r="A22" s="1" t="s">
        <v>79</v>
      </c>
      <c r="B22" cm="1">
        <f t="array" aca="1" ref="B22" ca="1">SUM(_xlfn.XLOOKUP(MID(A22,ROW(INDIRECT("1:" &amp; LEN(A22))),1),refrence!$M$2:$M$53,refrence!$N$2:$N$53,0,0))</f>
        <v>12</v>
      </c>
      <c r="C22">
        <f t="shared" si="0"/>
        <v>7</v>
      </c>
      <c r="K22" t="str" cm="1">
        <f t="array" aca="1" ref="K22:Q22" ca="1">TRANSPOSE(RIGHT(A22,ROW(INDIRECT("1:"&amp;LEN(A22)))))</f>
        <v>w</v>
      </c>
      <c r="L22" t="str">
        <f ca="1"/>
        <v>ow</v>
      </c>
      <c r="M22" t="str">
        <f ca="1"/>
        <v>row</v>
      </c>
      <c r="N22" t="str">
        <f ca="1"/>
        <v>arow</v>
      </c>
      <c r="O22" t="str">
        <f ca="1"/>
        <v>earow</v>
      </c>
      <c r="P22" t="str">
        <f ca="1"/>
        <v>pearow</v>
      </c>
      <c r="Q22" t="str">
        <f ca="1"/>
        <v>Spearow</v>
      </c>
    </row>
    <row r="23" spans="1:19" x14ac:dyDescent="0.35">
      <c r="A23" s="1" t="s">
        <v>80</v>
      </c>
      <c r="B23" cm="1">
        <f t="array" aca="1" ref="B23" ca="1">SUM(_xlfn.XLOOKUP(MID(A23,ROW(INDIRECT("1:" &amp; LEN(A23))),1),refrence!$M$2:$M$53,refrence!$N$2:$N$53,0,0))</f>
        <v>12</v>
      </c>
      <c r="C23">
        <f t="shared" si="0"/>
        <v>6</v>
      </c>
      <c r="K23" t="str" cm="1">
        <f t="array" aca="1" ref="K23:P23" ca="1">TRANSPOSE(RIGHT(A23,ROW(INDIRECT("1:"&amp;LEN(A23)))))</f>
        <v>w</v>
      </c>
      <c r="L23" t="str">
        <f ca="1"/>
        <v>ow</v>
      </c>
      <c r="M23" t="str">
        <f ca="1"/>
        <v>row</v>
      </c>
      <c r="N23" t="str">
        <f ca="1"/>
        <v>arow</v>
      </c>
      <c r="O23" t="str">
        <f ca="1"/>
        <v>earow</v>
      </c>
      <c r="P23" t="str">
        <f ca="1"/>
        <v>Fearow</v>
      </c>
    </row>
    <row r="24" spans="1:19" x14ac:dyDescent="0.35">
      <c r="A24" s="1" t="s">
        <v>81</v>
      </c>
      <c r="B24" cm="1">
        <f t="array" aca="1" ref="B24" ca="1">SUM(_xlfn.XLOOKUP(MID(A24,ROW(INDIRECT("1:" &amp; LEN(A24))),1),refrence!$M$2:$M$53,refrence!$N$2:$N$53,0,0))</f>
        <v>9</v>
      </c>
      <c r="C24">
        <f t="shared" si="0"/>
        <v>5</v>
      </c>
      <c r="K24" t="str" cm="1">
        <f t="array" aca="1" ref="K24:O24" ca="1">TRANSPOSE(RIGHT(A24,ROW(INDIRECT("1:"&amp;LEN(A24)))))</f>
        <v>s</v>
      </c>
      <c r="L24" t="str">
        <f ca="1"/>
        <v>ns</v>
      </c>
      <c r="M24" t="str">
        <f ca="1"/>
        <v>ans</v>
      </c>
      <c r="N24" t="str">
        <f ca="1"/>
        <v>kans</v>
      </c>
      <c r="O24" t="str">
        <f ca="1"/>
        <v>Ekans</v>
      </c>
    </row>
    <row r="25" spans="1:19" x14ac:dyDescent="0.35">
      <c r="A25" s="1" t="s">
        <v>82</v>
      </c>
      <c r="B25" cm="1">
        <f t="array" aca="1" ref="B25" ca="1">SUM(_xlfn.XLOOKUP(MID(A25,ROW(INDIRECT("1:" &amp; LEN(A25))),1),refrence!$M$2:$M$53,refrence!$N$2:$N$53,0,0))</f>
        <v>11</v>
      </c>
      <c r="C25">
        <f t="shared" si="0"/>
        <v>5</v>
      </c>
      <c r="K25" t="str" cm="1">
        <f t="array" aca="1" ref="K25:O25" ca="1">TRANSPOSE(RIGHT(A25,ROW(INDIRECT("1:"&amp;LEN(A25)))))</f>
        <v>k</v>
      </c>
      <c r="L25" t="str">
        <f ca="1"/>
        <v>ok</v>
      </c>
      <c r="M25" t="str">
        <f ca="1"/>
        <v>bok</v>
      </c>
      <c r="N25" t="str">
        <f ca="1"/>
        <v>rbok</v>
      </c>
      <c r="O25" t="str">
        <f ca="1"/>
        <v>Arbok</v>
      </c>
    </row>
    <row r="26" spans="1:19" x14ac:dyDescent="0.35">
      <c r="A26" s="1" t="s">
        <v>83</v>
      </c>
      <c r="B26" cm="1">
        <f t="array" aca="1" ref="B26" ca="1">SUM(_xlfn.XLOOKUP(MID(A26,ROW(INDIRECT("1:" &amp; LEN(A26))),1),refrence!$M$2:$M$53,refrence!$N$2:$N$53,0,0))</f>
        <v>18</v>
      </c>
      <c r="C26">
        <f t="shared" si="0"/>
        <v>7</v>
      </c>
      <c r="K26" t="str" cm="1">
        <f t="array" aca="1" ref="K26:Q26" ca="1">TRANSPOSE(RIGHT(A26,ROW(INDIRECT("1:"&amp;LEN(A26)))))</f>
        <v>u</v>
      </c>
      <c r="L26" t="str">
        <f ca="1"/>
        <v>hu</v>
      </c>
      <c r="M26" t="str">
        <f ca="1"/>
        <v>chu</v>
      </c>
      <c r="N26" t="str">
        <f ca="1"/>
        <v>achu</v>
      </c>
      <c r="O26" t="str">
        <f ca="1"/>
        <v>kachu</v>
      </c>
      <c r="P26" t="str">
        <f ca="1"/>
        <v>ikachu</v>
      </c>
      <c r="Q26" t="str">
        <f ca="1"/>
        <v>Pikachu</v>
      </c>
    </row>
    <row r="27" spans="1:19" x14ac:dyDescent="0.35">
      <c r="A27" s="1" t="s">
        <v>84</v>
      </c>
      <c r="B27" cm="1">
        <f t="array" aca="1" ref="B27" ca="1">SUM(_xlfn.XLOOKUP(MID(A27,ROW(INDIRECT("1:" &amp; LEN(A27))),1),refrence!$M$2:$M$53,refrence!$N$2:$N$53,0,0))</f>
        <v>11</v>
      </c>
      <c r="C27">
        <f t="shared" si="0"/>
        <v>6</v>
      </c>
      <c r="K27" t="str" cm="1">
        <f t="array" aca="1" ref="K27:P27" ca="1">TRANSPOSE(RIGHT(A27,ROW(INDIRECT("1:"&amp;LEN(A27)))))</f>
        <v>u</v>
      </c>
      <c r="L27" t="str">
        <f ca="1"/>
        <v>hu</v>
      </c>
      <c r="M27" t="str">
        <f ca="1"/>
        <v>chu</v>
      </c>
      <c r="N27" t="str">
        <f ca="1"/>
        <v>ichu</v>
      </c>
      <c r="O27" t="str">
        <f ca="1"/>
        <v>aichu</v>
      </c>
      <c r="P27" t="str">
        <f ca="1"/>
        <v>Raichu</v>
      </c>
    </row>
    <row r="28" spans="1:19" x14ac:dyDescent="0.35">
      <c r="A28" s="1" t="s">
        <v>85</v>
      </c>
      <c r="B28" cm="1">
        <f t="array" aca="1" ref="B28" ca="1">SUM(_xlfn.XLOOKUP(MID(A28,ROW(INDIRECT("1:" &amp; LEN(A28))),1),refrence!$M$2:$M$53,refrence!$N$2:$N$53,0,0))</f>
        <v>16</v>
      </c>
      <c r="C28">
        <f t="shared" si="0"/>
        <v>9</v>
      </c>
      <c r="K28" t="str" cm="1">
        <f t="array" aca="1" ref="K28:S28" ca="1">TRANSPOSE(RIGHT(A28,ROW(INDIRECT("1:"&amp;LEN(A28)))))</f>
        <v>w</v>
      </c>
      <c r="L28" t="str">
        <f ca="1"/>
        <v>ew</v>
      </c>
      <c r="M28" t="str">
        <f ca="1"/>
        <v>rew</v>
      </c>
      <c r="N28" t="str">
        <f ca="1"/>
        <v>hrew</v>
      </c>
      <c r="O28" t="str">
        <f ca="1"/>
        <v>shrew</v>
      </c>
      <c r="P28" t="str">
        <f ca="1"/>
        <v>dshrew</v>
      </c>
      <c r="Q28" t="str">
        <f ca="1"/>
        <v>ndshrew</v>
      </c>
      <c r="R28" t="str">
        <f ca="1"/>
        <v>andshrew</v>
      </c>
      <c r="S28" t="str">
        <f ca="1"/>
        <v>Sandshrew</v>
      </c>
    </row>
    <row r="29" spans="1:19" x14ac:dyDescent="0.35">
      <c r="A29" s="1" t="s">
        <v>86</v>
      </c>
      <c r="B29" cm="1">
        <f t="array" aca="1" ref="B29" ca="1">SUM(_xlfn.XLOOKUP(MID(A29,ROW(INDIRECT("1:" &amp; LEN(A29))),1),refrence!$M$2:$M$53,refrence!$N$2:$N$53,0,0))</f>
        <v>13</v>
      </c>
      <c r="C29">
        <f t="shared" si="0"/>
        <v>9</v>
      </c>
      <c r="K29" t="str" cm="1">
        <f t="array" aca="1" ref="K29:S29" ca="1">TRANSPOSE(RIGHT(A29,ROW(INDIRECT("1:"&amp;LEN(A29)))))</f>
        <v>h</v>
      </c>
      <c r="L29" t="str">
        <f ca="1"/>
        <v>sh</v>
      </c>
      <c r="M29" t="str">
        <f ca="1"/>
        <v>ash</v>
      </c>
      <c r="N29" t="str">
        <f ca="1"/>
        <v>lash</v>
      </c>
      <c r="O29" t="str">
        <f ca="1"/>
        <v>slash</v>
      </c>
      <c r="P29" t="str">
        <f ca="1"/>
        <v>dslash</v>
      </c>
      <c r="Q29" t="str">
        <f ca="1"/>
        <v>ndslash</v>
      </c>
      <c r="R29" t="str">
        <f ca="1"/>
        <v>andslash</v>
      </c>
      <c r="S29" t="str">
        <f ca="1"/>
        <v>Sandslash</v>
      </c>
    </row>
    <row r="30" spans="1:19" x14ac:dyDescent="0.35">
      <c r="A30" s="1" t="s">
        <v>87</v>
      </c>
      <c r="B30" cm="1">
        <f t="array" aca="1" ref="B30" ca="1">SUM(_xlfn.XLOOKUP(MID(A30,ROW(INDIRECT("1:" &amp; LEN(A30))),1),refrence!$M$2:$M$53,refrence!$N$2:$N$53,0,0))</f>
        <v>8</v>
      </c>
      <c r="C30">
        <f t="shared" si="0"/>
        <v>8</v>
      </c>
      <c r="K30" t="str" cm="1">
        <f t="array" aca="1" ref="K30:R30" ca="1">TRANSPOSE(RIGHT(A30,ROW(INDIRECT("1:"&amp;LEN(A30)))))</f>
        <v>♀</v>
      </c>
      <c r="L30" t="str">
        <f ca="1"/>
        <v>n♀</v>
      </c>
      <c r="M30" t="str">
        <f ca="1"/>
        <v>an♀</v>
      </c>
      <c r="N30" t="str">
        <f ca="1"/>
        <v>ran♀</v>
      </c>
      <c r="O30" t="str">
        <f ca="1"/>
        <v>oran♀</v>
      </c>
      <c r="P30" t="str">
        <f ca="1"/>
        <v>doran♀</v>
      </c>
      <c r="Q30" t="str">
        <f ca="1"/>
        <v>idoran♀</v>
      </c>
      <c r="R30" t="str">
        <f ca="1"/>
        <v>Nidoran♀</v>
      </c>
    </row>
    <row r="31" spans="1:19" x14ac:dyDescent="0.35">
      <c r="A31" s="1" t="s">
        <v>88</v>
      </c>
      <c r="B31" cm="1">
        <f t="array" aca="1" ref="B31" ca="1">SUM(_xlfn.XLOOKUP(MID(A31,ROW(INDIRECT("1:" &amp; LEN(A31))),1),refrence!$M$2:$M$53,refrence!$N$2:$N$53,0,0))</f>
        <v>9</v>
      </c>
      <c r="C31">
        <f t="shared" si="0"/>
        <v>8</v>
      </c>
      <c r="K31" t="str" cm="1">
        <f t="array" aca="1" ref="K31:R31" ca="1">TRANSPOSE(RIGHT(A31,ROW(INDIRECT("1:"&amp;LEN(A31)))))</f>
        <v>a</v>
      </c>
      <c r="L31" t="str">
        <f ca="1"/>
        <v>na</v>
      </c>
      <c r="M31" t="str">
        <f ca="1"/>
        <v>ina</v>
      </c>
      <c r="N31" t="str">
        <f ca="1"/>
        <v>rina</v>
      </c>
      <c r="O31" t="str">
        <f ca="1"/>
        <v>orina</v>
      </c>
      <c r="P31" t="str">
        <f ca="1"/>
        <v>dorina</v>
      </c>
      <c r="Q31" t="str">
        <f ca="1"/>
        <v>idorina</v>
      </c>
      <c r="R31" t="str">
        <f ca="1"/>
        <v>Nidorina</v>
      </c>
    </row>
    <row r="32" spans="1:19" x14ac:dyDescent="0.35">
      <c r="A32" s="1" t="s">
        <v>89</v>
      </c>
      <c r="B32" cm="1">
        <f t="array" aca="1" ref="B32" ca="1">SUM(_xlfn.XLOOKUP(MID(A32,ROW(INDIRECT("1:" &amp; LEN(A32))),1),refrence!$M$2:$M$53,refrence!$N$2:$N$53,0,0))</f>
        <v>19</v>
      </c>
      <c r="C32">
        <f t="shared" si="0"/>
        <v>9</v>
      </c>
      <c r="K32" t="str" cm="1">
        <f t="array" aca="1" ref="K32:S32" ca="1">TRANSPOSE(RIGHT(A32,ROW(INDIRECT("1:"&amp;LEN(A32)))))</f>
        <v>n</v>
      </c>
      <c r="L32" t="str">
        <f ca="1"/>
        <v>en</v>
      </c>
      <c r="M32" t="str">
        <f ca="1"/>
        <v>een</v>
      </c>
      <c r="N32" t="str">
        <f ca="1"/>
        <v>ueen</v>
      </c>
      <c r="O32" t="str">
        <f ca="1"/>
        <v>queen</v>
      </c>
      <c r="P32" t="str">
        <f ca="1"/>
        <v>oqueen</v>
      </c>
      <c r="Q32" t="str">
        <f ca="1"/>
        <v>doqueen</v>
      </c>
      <c r="R32" t="str">
        <f ca="1"/>
        <v>idoqueen</v>
      </c>
      <c r="S32" t="str">
        <f ca="1"/>
        <v>Nidoqueen</v>
      </c>
    </row>
    <row r="33" spans="1:20" x14ac:dyDescent="0.35">
      <c r="A33" s="1" t="s">
        <v>90</v>
      </c>
      <c r="B33" cm="1">
        <f t="array" aca="1" ref="B33" ca="1">SUM(_xlfn.XLOOKUP(MID(A33,ROW(INDIRECT("1:" &amp; LEN(A33))),1),refrence!$M$2:$M$53,refrence!$N$2:$N$53,0,0))</f>
        <v>8</v>
      </c>
      <c r="C33">
        <f t="shared" si="0"/>
        <v>8</v>
      </c>
      <c r="K33" t="str" cm="1">
        <f t="array" aca="1" ref="K33:R33" ca="1">TRANSPOSE(RIGHT(A33,ROW(INDIRECT("1:"&amp;LEN(A33)))))</f>
        <v>♂</v>
      </c>
      <c r="L33" t="str">
        <f ca="1"/>
        <v>n♂</v>
      </c>
      <c r="M33" t="str">
        <f ca="1"/>
        <v>an♂</v>
      </c>
      <c r="N33" t="str">
        <f ca="1"/>
        <v>ran♂</v>
      </c>
      <c r="O33" t="str">
        <f ca="1"/>
        <v>oran♂</v>
      </c>
      <c r="P33" t="str">
        <f ca="1"/>
        <v>doran♂</v>
      </c>
      <c r="Q33" t="str">
        <f ca="1"/>
        <v>idoran♂</v>
      </c>
      <c r="R33" t="str">
        <f ca="1"/>
        <v>Nidoran♂</v>
      </c>
    </row>
    <row r="34" spans="1:20" x14ac:dyDescent="0.35">
      <c r="A34" s="1" t="s">
        <v>91</v>
      </c>
      <c r="B34" cm="1">
        <f t="array" aca="1" ref="B34" ca="1">SUM(_xlfn.XLOOKUP(MID(A34,ROW(INDIRECT("1:" &amp; LEN(A34))),1),refrence!$M$2:$M$53,refrence!$N$2:$N$53,0,0))</f>
        <v>9</v>
      </c>
      <c r="C34">
        <f t="shared" si="0"/>
        <v>8</v>
      </c>
      <c r="K34" t="str" cm="1">
        <f t="array" aca="1" ref="K34:R34" ca="1">TRANSPOSE(RIGHT(A34,ROW(INDIRECT("1:"&amp;LEN(A34)))))</f>
        <v>o</v>
      </c>
      <c r="L34" t="str">
        <f ca="1"/>
        <v>no</v>
      </c>
      <c r="M34" t="str">
        <f ca="1"/>
        <v>ino</v>
      </c>
      <c r="N34" t="str">
        <f ca="1"/>
        <v>rino</v>
      </c>
      <c r="O34" t="str">
        <f ca="1"/>
        <v>orino</v>
      </c>
      <c r="P34" t="str">
        <f ca="1"/>
        <v>dorino</v>
      </c>
      <c r="Q34" t="str">
        <f ca="1"/>
        <v>idorino</v>
      </c>
      <c r="R34" t="str">
        <f ca="1"/>
        <v>Nidorino</v>
      </c>
    </row>
    <row r="35" spans="1:20" x14ac:dyDescent="0.35">
      <c r="A35" s="1" t="s">
        <v>92</v>
      </c>
      <c r="B35" cm="1">
        <f t="array" aca="1" ref="B35" ca="1">SUM(_xlfn.XLOOKUP(MID(A35,ROW(INDIRECT("1:" &amp; LEN(A35))),1),refrence!$M$2:$M$53,refrence!$N$2:$N$53,0,0))</f>
        <v>14</v>
      </c>
      <c r="C35">
        <f t="shared" si="0"/>
        <v>8</v>
      </c>
      <c r="K35" t="str" cm="1">
        <f t="array" aca="1" ref="K35:R35" ca="1">TRANSPOSE(RIGHT(A35,ROW(INDIRECT("1:"&amp;LEN(A35)))))</f>
        <v>g</v>
      </c>
      <c r="L35" t="str">
        <f ca="1"/>
        <v>ng</v>
      </c>
      <c r="M35" t="str">
        <f ca="1"/>
        <v>ing</v>
      </c>
      <c r="N35" t="str">
        <f ca="1"/>
        <v>king</v>
      </c>
      <c r="O35" t="str">
        <f ca="1"/>
        <v>oking</v>
      </c>
      <c r="P35" t="str">
        <f ca="1"/>
        <v>doking</v>
      </c>
      <c r="Q35" t="str">
        <f ca="1"/>
        <v>idoking</v>
      </c>
      <c r="R35" t="str">
        <f ca="1"/>
        <v>Nidoking</v>
      </c>
    </row>
    <row r="36" spans="1:20" x14ac:dyDescent="0.35">
      <c r="A36" s="1" t="s">
        <v>93</v>
      </c>
      <c r="B36" cm="1">
        <f t="array" aca="1" ref="B36" ca="1">SUM(_xlfn.XLOOKUP(MID(A36,ROW(INDIRECT("1:" &amp; LEN(A36))),1),refrence!$M$2:$M$53,refrence!$N$2:$N$53,0,0))</f>
        <v>16</v>
      </c>
      <c r="C36">
        <f t="shared" si="0"/>
        <v>8</v>
      </c>
      <c r="K36" t="str" cm="1">
        <f t="array" aca="1" ref="K36:R36" ca="1">TRANSPOSE(RIGHT(A36,ROW(INDIRECT("1:"&amp;LEN(A36)))))</f>
        <v>y</v>
      </c>
      <c r="L36" t="str">
        <f ca="1"/>
        <v>ry</v>
      </c>
      <c r="M36" t="str">
        <f ca="1"/>
        <v>iry</v>
      </c>
      <c r="N36" t="str">
        <f ca="1"/>
        <v>airy</v>
      </c>
      <c r="O36" t="str">
        <f ca="1"/>
        <v>fairy</v>
      </c>
      <c r="P36" t="str">
        <f ca="1"/>
        <v>efairy</v>
      </c>
      <c r="Q36" t="str">
        <f ca="1"/>
        <v>lefairy</v>
      </c>
      <c r="R36" t="str">
        <f ca="1"/>
        <v>Clefairy</v>
      </c>
    </row>
    <row r="37" spans="1:20" x14ac:dyDescent="0.35">
      <c r="A37" s="1" t="s">
        <v>94</v>
      </c>
      <c r="B37" cm="1">
        <f t="array" aca="1" ref="B37" ca="1">SUM(_xlfn.XLOOKUP(MID(A37,ROW(INDIRECT("1:" &amp; LEN(A37))),1),refrence!$M$2:$M$53,refrence!$N$2:$N$53,0,0))</f>
        <v>15</v>
      </c>
      <c r="C37">
        <f t="shared" si="0"/>
        <v>8</v>
      </c>
      <c r="K37" t="str" cm="1">
        <f t="array" aca="1" ref="K37:R37" ca="1">TRANSPOSE(RIGHT(A37,ROW(INDIRECT("1:"&amp;LEN(A37)))))</f>
        <v>e</v>
      </c>
      <c r="L37" t="str">
        <f ca="1"/>
        <v>le</v>
      </c>
      <c r="M37" t="str">
        <f ca="1"/>
        <v>ble</v>
      </c>
      <c r="N37" t="str">
        <f ca="1"/>
        <v>able</v>
      </c>
      <c r="O37" t="str">
        <f ca="1"/>
        <v>fable</v>
      </c>
      <c r="P37" t="str">
        <f ca="1"/>
        <v>efable</v>
      </c>
      <c r="Q37" t="str">
        <f ca="1"/>
        <v>lefable</v>
      </c>
      <c r="R37" t="str">
        <f ca="1"/>
        <v>Clefable</v>
      </c>
    </row>
    <row r="38" spans="1:20" x14ac:dyDescent="0.35">
      <c r="A38" s="1" t="s">
        <v>95</v>
      </c>
      <c r="B38" cm="1">
        <f t="array" aca="1" ref="B38" ca="1">SUM(_xlfn.XLOOKUP(MID(A38,ROW(INDIRECT("1:" &amp; LEN(A38))),1),refrence!$M$2:$M$53,refrence!$N$2:$N$53,0,0))</f>
        <v>18</v>
      </c>
      <c r="C38">
        <f t="shared" si="0"/>
        <v>6</v>
      </c>
      <c r="K38" t="str" cm="1">
        <f t="array" aca="1" ref="K38:P38" ca="1">TRANSPOSE(RIGHT(A38,ROW(INDIRECT("1:"&amp;LEN(A38)))))</f>
        <v>x</v>
      </c>
      <c r="L38" t="str">
        <f ca="1"/>
        <v>ix</v>
      </c>
      <c r="M38" t="str">
        <f ca="1"/>
        <v>pix</v>
      </c>
      <c r="N38" t="str">
        <f ca="1"/>
        <v>lpix</v>
      </c>
      <c r="O38" t="str">
        <f ca="1"/>
        <v>ulpix</v>
      </c>
      <c r="P38" t="str">
        <f ca="1"/>
        <v>Vulpix</v>
      </c>
    </row>
    <row r="39" spans="1:20" x14ac:dyDescent="0.35">
      <c r="A39" s="1" t="s">
        <v>96</v>
      </c>
      <c r="B39" cm="1">
        <f t="array" aca="1" ref="B39" ca="1">SUM(_xlfn.XLOOKUP(MID(A39,ROW(INDIRECT("1:" &amp; LEN(A39))),1),refrence!$M$2:$M$53,refrence!$N$2:$N$53,0,0))</f>
        <v>9</v>
      </c>
      <c r="C39">
        <f t="shared" si="0"/>
        <v>9</v>
      </c>
      <c r="K39" t="str" cm="1">
        <f t="array" aca="1" ref="K39:S39" ca="1">TRANSPOSE(RIGHT(A39,ROW(INDIRECT("1:"&amp;LEN(A39)))))</f>
        <v>s</v>
      </c>
      <c r="L39" t="str">
        <f ca="1"/>
        <v>es</v>
      </c>
      <c r="M39" t="str">
        <f ca="1"/>
        <v>les</v>
      </c>
      <c r="N39" t="str">
        <f ca="1"/>
        <v>ales</v>
      </c>
      <c r="O39" t="str">
        <f ca="1"/>
        <v>tales</v>
      </c>
      <c r="P39" t="str">
        <f ca="1"/>
        <v>etales</v>
      </c>
      <c r="Q39" t="str">
        <f ca="1"/>
        <v>netales</v>
      </c>
      <c r="R39" t="str">
        <f ca="1"/>
        <v>inetales</v>
      </c>
      <c r="S39" t="str">
        <f ca="1"/>
        <v>Ninetales</v>
      </c>
    </row>
    <row r="40" spans="1:20" x14ac:dyDescent="0.35">
      <c r="A40" s="1" t="s">
        <v>97</v>
      </c>
      <c r="B40" cm="1">
        <f t="array" aca="1" ref="B40" ca="1">SUM(_xlfn.XLOOKUP(MID(A40,ROW(INDIRECT("1:" &amp; LEN(A40))),1),refrence!$M$2:$M$53,refrence!$N$2:$N$53,0,0))</f>
        <v>30</v>
      </c>
      <c r="C40">
        <f t="shared" si="0"/>
        <v>10</v>
      </c>
      <c r="K40" t="str" cm="1">
        <f t="array" aca="1" ref="K40:T40" ca="1">TRANSPOSE(RIGHT(A40,ROW(INDIRECT("1:"&amp;LEN(A40)))))</f>
        <v>f</v>
      </c>
      <c r="L40" t="str">
        <f ca="1"/>
        <v>ff</v>
      </c>
      <c r="M40" t="str">
        <f ca="1"/>
        <v>uff</v>
      </c>
      <c r="N40" t="str">
        <f ca="1"/>
        <v>puff</v>
      </c>
      <c r="O40" t="str">
        <f ca="1"/>
        <v>ypuff</v>
      </c>
      <c r="P40" t="str">
        <f ca="1"/>
        <v>lypuff</v>
      </c>
      <c r="Q40" t="str">
        <f ca="1"/>
        <v>glypuff</v>
      </c>
      <c r="R40" t="str">
        <f ca="1"/>
        <v>gglypuff</v>
      </c>
      <c r="S40" t="str">
        <f ca="1"/>
        <v>igglypuff</v>
      </c>
      <c r="T40" t="str">
        <f ca="1"/>
        <v>Jigglypuff</v>
      </c>
    </row>
    <row r="41" spans="1:20" x14ac:dyDescent="0.35">
      <c r="A41" s="1" t="s">
        <v>98</v>
      </c>
      <c r="B41" cm="1">
        <f t="array" aca="1" ref="B41" ca="1">SUM(_xlfn.XLOOKUP(MID(A41,ROW(INDIRECT("1:" &amp; LEN(A41))),1),refrence!$M$2:$M$53,refrence!$N$2:$N$53,0,0))</f>
        <v>24</v>
      </c>
      <c r="C41">
        <f t="shared" si="0"/>
        <v>10</v>
      </c>
      <c r="K41" t="str" cm="1">
        <f t="array" aca="1" ref="K41:T41" ca="1">TRANSPOSE(RIGHT(A41,ROW(INDIRECT("1:"&amp;LEN(A41)))))</f>
        <v>f</v>
      </c>
      <c r="L41" t="str">
        <f ca="1"/>
        <v>ff</v>
      </c>
      <c r="M41" t="str">
        <f ca="1"/>
        <v>uff</v>
      </c>
      <c r="N41" t="str">
        <f ca="1"/>
        <v>tuff</v>
      </c>
      <c r="O41" t="str">
        <f ca="1"/>
        <v>ytuff</v>
      </c>
      <c r="P41" t="str">
        <f ca="1"/>
        <v>lytuff</v>
      </c>
      <c r="Q41" t="str">
        <f ca="1"/>
        <v>glytuff</v>
      </c>
      <c r="R41" t="str">
        <f ca="1"/>
        <v>gglytuff</v>
      </c>
      <c r="S41" t="str">
        <f ca="1"/>
        <v>igglytuff</v>
      </c>
      <c r="T41" t="str">
        <f ca="1"/>
        <v>Wigglytuff</v>
      </c>
    </row>
    <row r="42" spans="1:20" x14ac:dyDescent="0.35">
      <c r="A42" s="1" t="s">
        <v>99</v>
      </c>
      <c r="B42" cm="1">
        <f t="array" aca="1" ref="B42" ca="1">SUM(_xlfn.XLOOKUP(MID(A42,ROW(INDIRECT("1:" &amp; LEN(A42))),1),refrence!$M$2:$M$53,refrence!$N$2:$N$53,0,0))</f>
        <v>16</v>
      </c>
      <c r="C42">
        <f t="shared" si="0"/>
        <v>5</v>
      </c>
      <c r="K42" t="str" cm="1">
        <f t="array" aca="1" ref="K42:O42" ca="1">TRANSPOSE(RIGHT(A42,ROW(INDIRECT("1:"&amp;LEN(A42)))))</f>
        <v>t</v>
      </c>
      <c r="L42" t="str">
        <f ca="1"/>
        <v>at</v>
      </c>
      <c r="M42" t="str">
        <f ca="1"/>
        <v>bat</v>
      </c>
      <c r="N42" t="str">
        <f ca="1"/>
        <v>ubat</v>
      </c>
      <c r="O42" t="str">
        <f ca="1"/>
        <v>Zubat</v>
      </c>
    </row>
    <row r="43" spans="1:20" x14ac:dyDescent="0.35">
      <c r="A43" s="1" t="s">
        <v>100</v>
      </c>
      <c r="B43" cm="1">
        <f t="array" aca="1" ref="B43" ca="1">SUM(_xlfn.XLOOKUP(MID(A43,ROW(INDIRECT("1:" &amp; LEN(A43))),1),refrence!$M$2:$M$53,refrence!$N$2:$N$53,0,0))</f>
        <v>9</v>
      </c>
      <c r="C43">
        <f t="shared" si="0"/>
        <v>6</v>
      </c>
      <c r="K43" t="str" cm="1">
        <f t="array" aca="1" ref="K43:P43" ca="1">TRANSPOSE(RIGHT(A43,ROW(INDIRECT("1:"&amp;LEN(A43)))))</f>
        <v>t</v>
      </c>
      <c r="L43" t="str">
        <f ca="1"/>
        <v>at</v>
      </c>
      <c r="M43" t="str">
        <f ca="1"/>
        <v>bat</v>
      </c>
      <c r="N43" t="str">
        <f ca="1"/>
        <v>lbat</v>
      </c>
      <c r="O43" t="str">
        <f ca="1"/>
        <v>olbat</v>
      </c>
      <c r="P43" t="str">
        <f ca="1"/>
        <v>Golbat</v>
      </c>
    </row>
    <row r="44" spans="1:20" x14ac:dyDescent="0.35">
      <c r="A44" s="1" t="s">
        <v>101</v>
      </c>
      <c r="B44" cm="1">
        <f t="array" aca="1" ref="B44" ca="1">SUM(_xlfn.XLOOKUP(MID(A44,ROW(INDIRECT("1:" &amp; LEN(A44))),1),refrence!$M$2:$M$53,refrence!$N$2:$N$53,0,0))</f>
        <v>11</v>
      </c>
      <c r="C44">
        <f t="shared" si="0"/>
        <v>6</v>
      </c>
      <c r="K44" t="str" cm="1">
        <f t="array" aca="1" ref="K44:P44" ca="1">TRANSPOSE(RIGHT(A44,ROW(INDIRECT("1:"&amp;LEN(A44)))))</f>
        <v>h</v>
      </c>
      <c r="L44" t="str">
        <f ca="1"/>
        <v>sh</v>
      </c>
      <c r="M44" t="str">
        <f ca="1"/>
        <v>ish</v>
      </c>
      <c r="N44" t="str">
        <f ca="1"/>
        <v>dish</v>
      </c>
      <c r="O44" t="str">
        <f ca="1"/>
        <v>ddish</v>
      </c>
      <c r="P44" t="str">
        <f ca="1"/>
        <v>Oddish</v>
      </c>
    </row>
    <row r="45" spans="1:20" x14ac:dyDescent="0.35">
      <c r="A45" s="1" t="s">
        <v>102</v>
      </c>
      <c r="B45" cm="1">
        <f t="array" aca="1" ref="B45" ca="1">SUM(_xlfn.XLOOKUP(MID(A45,ROW(INDIRECT("1:" &amp; LEN(A45))),1),refrence!$M$2:$M$53,refrence!$N$2:$N$53,0,0))</f>
        <v>8</v>
      </c>
      <c r="C45">
        <f t="shared" si="0"/>
        <v>5</v>
      </c>
      <c r="K45" t="str" cm="1">
        <f t="array" aca="1" ref="K45:O45" ca="1">TRANSPOSE(RIGHT(A45,ROW(INDIRECT("1:"&amp;LEN(A45)))))</f>
        <v>m</v>
      </c>
      <c r="L45" t="str">
        <f ca="1"/>
        <v>om</v>
      </c>
      <c r="M45" t="str">
        <f ca="1"/>
        <v>oom</v>
      </c>
      <c r="N45" t="str">
        <f ca="1"/>
        <v>loom</v>
      </c>
      <c r="O45" t="str">
        <f ca="1"/>
        <v>Gloom</v>
      </c>
    </row>
    <row r="46" spans="1:20" x14ac:dyDescent="0.35">
      <c r="A46" s="1" t="s">
        <v>103</v>
      </c>
      <c r="B46" cm="1">
        <f t="array" aca="1" ref="B46" ca="1">SUM(_xlfn.XLOOKUP(MID(A46,ROW(INDIRECT("1:" &amp; LEN(A46))),1),refrence!$M$2:$M$53,refrence!$N$2:$N$53,0,0))</f>
        <v>16</v>
      </c>
      <c r="C46">
        <f t="shared" si="0"/>
        <v>9</v>
      </c>
      <c r="K46" t="str" cm="1">
        <f t="array" aca="1" ref="K46:S46" ca="1">TRANSPOSE(RIGHT(A46,ROW(INDIRECT("1:"&amp;LEN(A46)))))</f>
        <v>e</v>
      </c>
      <c r="L46" t="str">
        <f ca="1"/>
        <v>me</v>
      </c>
      <c r="M46" t="str">
        <f ca="1"/>
        <v>ume</v>
      </c>
      <c r="N46" t="str">
        <f ca="1"/>
        <v>lume</v>
      </c>
      <c r="O46" t="str">
        <f ca="1"/>
        <v>plume</v>
      </c>
      <c r="P46" t="str">
        <f ca="1"/>
        <v>eplume</v>
      </c>
      <c r="Q46" t="str">
        <f ca="1"/>
        <v>leplume</v>
      </c>
      <c r="R46" t="str">
        <f ca="1"/>
        <v>ileplume</v>
      </c>
      <c r="S46" t="str">
        <f ca="1"/>
        <v>Vileplume</v>
      </c>
    </row>
    <row r="47" spans="1:20" x14ac:dyDescent="0.35">
      <c r="A47" s="1" t="s">
        <v>104</v>
      </c>
      <c r="B47" cm="1">
        <f t="array" aca="1" ref="B47" ca="1">SUM(_xlfn.XLOOKUP(MID(A47,ROW(INDIRECT("1:" &amp; LEN(A47))),1),refrence!$M$2:$M$53,refrence!$N$2:$N$53,0,0))</f>
        <v>7</v>
      </c>
      <c r="C47">
        <f t="shared" si="0"/>
        <v>5</v>
      </c>
      <c r="K47" t="str" cm="1">
        <f t="array" aca="1" ref="K47:O47" ca="1">TRANSPOSE(RIGHT(A47,ROW(INDIRECT("1:"&amp;LEN(A47)))))</f>
        <v>s</v>
      </c>
      <c r="L47" t="str">
        <f ca="1"/>
        <v>as</v>
      </c>
      <c r="M47" t="str">
        <f ca="1"/>
        <v>ras</v>
      </c>
      <c r="N47" t="str">
        <f ca="1"/>
        <v>aras</v>
      </c>
      <c r="O47" t="str">
        <f ca="1"/>
        <v>Paras</v>
      </c>
    </row>
    <row r="48" spans="1:20" x14ac:dyDescent="0.35">
      <c r="A48" s="1" t="s">
        <v>105</v>
      </c>
      <c r="B48" cm="1">
        <f t="array" aca="1" ref="B48" ca="1">SUM(_xlfn.XLOOKUP(MID(A48,ROW(INDIRECT("1:" &amp; LEN(A48))),1),refrence!$M$2:$M$53,refrence!$N$2:$N$53,0,0))</f>
        <v>12</v>
      </c>
      <c r="C48">
        <f t="shared" si="0"/>
        <v>8</v>
      </c>
      <c r="K48" t="str" cm="1">
        <f t="array" aca="1" ref="K48:R48" ca="1">TRANSPOSE(RIGHT(A48,ROW(INDIRECT("1:"&amp;LEN(A48)))))</f>
        <v>t</v>
      </c>
      <c r="L48" t="str">
        <f ca="1"/>
        <v>ct</v>
      </c>
      <c r="M48" t="str">
        <f ca="1"/>
        <v>ect</v>
      </c>
      <c r="N48" t="str">
        <f ca="1"/>
        <v>sect</v>
      </c>
      <c r="O48" t="str">
        <f ca="1"/>
        <v>asect</v>
      </c>
      <c r="P48" t="str">
        <f ca="1"/>
        <v>rasect</v>
      </c>
      <c r="Q48" t="str">
        <f ca="1"/>
        <v>arasect</v>
      </c>
      <c r="R48" t="str">
        <f ca="1"/>
        <v>Parasect</v>
      </c>
    </row>
    <row r="49" spans="1:19" x14ac:dyDescent="0.35">
      <c r="A49" s="1" t="s">
        <v>106</v>
      </c>
      <c r="B49" cm="1">
        <f t="array" aca="1" ref="B49" ca="1">SUM(_xlfn.XLOOKUP(MID(A49,ROW(INDIRECT("1:" &amp; LEN(A49))),1),refrence!$M$2:$M$53,refrence!$N$2:$N$53,0,0))</f>
        <v>10</v>
      </c>
      <c r="C49">
        <f t="shared" si="0"/>
        <v>7</v>
      </c>
      <c r="K49" t="str" cm="1">
        <f t="array" aca="1" ref="K49:Q49" ca="1">TRANSPOSE(RIGHT(A49,ROW(INDIRECT("1:"&amp;LEN(A49)))))</f>
        <v>t</v>
      </c>
      <c r="L49" t="str">
        <f ca="1"/>
        <v>at</v>
      </c>
      <c r="M49" t="str">
        <f ca="1"/>
        <v>nat</v>
      </c>
      <c r="N49" t="str">
        <f ca="1"/>
        <v>onat</v>
      </c>
      <c r="O49" t="str">
        <f ca="1"/>
        <v>nonat</v>
      </c>
      <c r="P49" t="str">
        <f ca="1"/>
        <v>enonat</v>
      </c>
      <c r="Q49" t="str">
        <f ca="1"/>
        <v>Venonat</v>
      </c>
    </row>
    <row r="50" spans="1:19" x14ac:dyDescent="0.35">
      <c r="A50" s="1" t="s">
        <v>107</v>
      </c>
      <c r="B50" cm="1">
        <f t="array" aca="1" ref="B50" ca="1">SUM(_xlfn.XLOOKUP(MID(A50,ROW(INDIRECT("1:" &amp; LEN(A50))),1),refrence!$M$2:$M$53,refrence!$N$2:$N$53,0,0))</f>
        <v>16</v>
      </c>
      <c r="C50">
        <f t="shared" si="0"/>
        <v>8</v>
      </c>
      <c r="K50" t="str" cm="1">
        <f t="array" aca="1" ref="K50:R50" ca="1">TRANSPOSE(RIGHT(A50,ROW(INDIRECT("1:"&amp;LEN(A50)))))</f>
        <v>h</v>
      </c>
      <c r="L50" t="str">
        <f ca="1"/>
        <v>th</v>
      </c>
      <c r="M50" t="str">
        <f ca="1"/>
        <v>oth</v>
      </c>
      <c r="N50" t="str">
        <f ca="1"/>
        <v>moth</v>
      </c>
      <c r="O50" t="str">
        <f ca="1"/>
        <v>omoth</v>
      </c>
      <c r="P50" t="str">
        <f ca="1"/>
        <v>nomoth</v>
      </c>
      <c r="Q50" t="str">
        <f ca="1"/>
        <v>enomoth</v>
      </c>
      <c r="R50" t="str">
        <f ca="1"/>
        <v>Venomoth</v>
      </c>
    </row>
    <row r="51" spans="1:19" x14ac:dyDescent="0.35">
      <c r="A51" s="1" t="s">
        <v>108</v>
      </c>
      <c r="B51" cm="1">
        <f t="array" aca="1" ref="B51" ca="1">SUM(_xlfn.XLOOKUP(MID(A51,ROW(INDIRECT("1:" &amp; LEN(A51))),1),refrence!$M$2:$M$53,refrence!$N$2:$N$53,0,0))</f>
        <v>9</v>
      </c>
      <c r="C51">
        <f t="shared" si="0"/>
        <v>7</v>
      </c>
      <c r="K51" t="str" cm="1">
        <f t="array" aca="1" ref="K51:Q51" ca="1">TRANSPOSE(RIGHT(A51,ROW(INDIRECT("1:"&amp;LEN(A51)))))</f>
        <v>t</v>
      </c>
      <c r="L51" t="str">
        <f ca="1"/>
        <v>tt</v>
      </c>
      <c r="M51" t="str">
        <f ca="1"/>
        <v>ett</v>
      </c>
      <c r="N51" t="str">
        <f ca="1"/>
        <v>lett</v>
      </c>
      <c r="O51" t="str">
        <f ca="1"/>
        <v>glett</v>
      </c>
      <c r="P51" t="str">
        <f ca="1"/>
        <v>iglett</v>
      </c>
      <c r="Q51" t="str">
        <f ca="1"/>
        <v>Diglett</v>
      </c>
    </row>
    <row r="52" spans="1:19" x14ac:dyDescent="0.35">
      <c r="A52" s="1" t="s">
        <v>109</v>
      </c>
      <c r="B52" cm="1">
        <f t="array" aca="1" ref="B52" ca="1">SUM(_xlfn.XLOOKUP(MID(A52,ROW(INDIRECT("1:" &amp; LEN(A52))),1),refrence!$M$2:$M$53,refrence!$N$2:$N$53,0,0))</f>
        <v>9</v>
      </c>
      <c r="C52">
        <f t="shared" si="0"/>
        <v>7</v>
      </c>
      <c r="K52" t="str" cm="1">
        <f t="array" aca="1" ref="K52:Q52" ca="1">TRANSPOSE(RIGHT(A52,ROW(INDIRECT("1:"&amp;LEN(A52)))))</f>
        <v>o</v>
      </c>
      <c r="L52" t="str">
        <f ca="1"/>
        <v>io</v>
      </c>
      <c r="M52" t="str">
        <f ca="1"/>
        <v>rio</v>
      </c>
      <c r="N52" t="str">
        <f ca="1"/>
        <v>trio</v>
      </c>
      <c r="O52" t="str">
        <f ca="1"/>
        <v>gtrio</v>
      </c>
      <c r="P52" t="str">
        <f ca="1"/>
        <v>ugtrio</v>
      </c>
      <c r="Q52" t="str">
        <f ca="1"/>
        <v>Dugtrio</v>
      </c>
    </row>
    <row r="53" spans="1:19" x14ac:dyDescent="0.35">
      <c r="A53" s="1" t="s">
        <v>110</v>
      </c>
      <c r="B53" cm="1">
        <f t="array" aca="1" ref="B53" ca="1">SUM(_xlfn.XLOOKUP(MID(A53,ROW(INDIRECT("1:" &amp; LEN(A53))),1),refrence!$M$2:$M$53,refrence!$N$2:$N$53,0,0))</f>
        <v>14</v>
      </c>
      <c r="C53">
        <f t="shared" si="0"/>
        <v>6</v>
      </c>
      <c r="K53" t="str" cm="1">
        <f t="array" aca="1" ref="K53:P53" ca="1">TRANSPOSE(RIGHT(A53,ROW(INDIRECT("1:"&amp;LEN(A53)))))</f>
        <v>h</v>
      </c>
      <c r="L53" t="str">
        <f ca="1"/>
        <v>th</v>
      </c>
      <c r="M53" t="str">
        <f ca="1"/>
        <v>wth</v>
      </c>
      <c r="N53" t="str">
        <f ca="1"/>
        <v>owth</v>
      </c>
      <c r="O53" t="str">
        <f ca="1"/>
        <v>eowth</v>
      </c>
      <c r="P53" t="str">
        <f ca="1"/>
        <v>Meowth</v>
      </c>
    </row>
    <row r="54" spans="1:19" x14ac:dyDescent="0.35">
      <c r="A54" s="1" t="s">
        <v>111</v>
      </c>
      <c r="B54" cm="1">
        <f t="array" aca="1" ref="B54" ca="1">SUM(_xlfn.XLOOKUP(MID(A54,ROW(INDIRECT("1:" &amp; LEN(A54))),1),refrence!$M$2:$M$53,refrence!$N$2:$N$53,0,0))</f>
        <v>9</v>
      </c>
      <c r="C54">
        <f t="shared" si="0"/>
        <v>7</v>
      </c>
      <c r="K54" t="str" cm="1">
        <f t="array" aca="1" ref="K54:Q54" ca="1">TRANSPOSE(RIGHT(A54,ROW(INDIRECT("1:"&amp;LEN(A54)))))</f>
        <v>n</v>
      </c>
      <c r="L54" t="str">
        <f ca="1"/>
        <v>an</v>
      </c>
      <c r="M54" t="str">
        <f ca="1"/>
        <v>ian</v>
      </c>
      <c r="N54" t="str">
        <f ca="1"/>
        <v>sian</v>
      </c>
      <c r="O54" t="str">
        <f ca="1"/>
        <v>rsian</v>
      </c>
      <c r="P54" t="str">
        <f ca="1"/>
        <v>ersian</v>
      </c>
      <c r="Q54" t="str">
        <f ca="1"/>
        <v>Persian</v>
      </c>
    </row>
    <row r="55" spans="1:19" x14ac:dyDescent="0.35">
      <c r="A55" s="1" t="s">
        <v>112</v>
      </c>
      <c r="B55" cm="1">
        <f t="array" aca="1" ref="B55" ca="1">SUM(_xlfn.XLOOKUP(MID(A55,ROW(INDIRECT("1:" &amp; LEN(A55))),1),refrence!$M$2:$M$53,refrence!$N$2:$N$53,0,0))</f>
        <v>19</v>
      </c>
      <c r="C55">
        <f t="shared" si="0"/>
        <v>7</v>
      </c>
      <c r="K55" t="str" cm="1">
        <f t="array" aca="1" ref="K55:Q55" ca="1">TRANSPOSE(RIGHT(A55,ROW(INDIRECT("1:"&amp;LEN(A55)))))</f>
        <v>k</v>
      </c>
      <c r="L55" t="str">
        <f ca="1"/>
        <v>ck</v>
      </c>
      <c r="M55" t="str">
        <f ca="1"/>
        <v>uck</v>
      </c>
      <c r="N55" t="str">
        <f ca="1"/>
        <v>duck</v>
      </c>
      <c r="O55" t="str">
        <f ca="1"/>
        <v>yduck</v>
      </c>
      <c r="P55" t="str">
        <f ca="1"/>
        <v>syduck</v>
      </c>
      <c r="Q55" t="str">
        <f ca="1"/>
        <v>Psyduck</v>
      </c>
    </row>
    <row r="56" spans="1:19" x14ac:dyDescent="0.35">
      <c r="A56" s="1" t="s">
        <v>113</v>
      </c>
      <c r="B56" cm="1">
        <f t="array" aca="1" ref="B56" ca="1">SUM(_xlfn.XLOOKUP(MID(A56,ROW(INDIRECT("1:" &amp; LEN(A56))),1),refrence!$M$2:$M$53,refrence!$N$2:$N$53,0,0))</f>
        <v>15</v>
      </c>
      <c r="C56">
        <f t="shared" si="0"/>
        <v>7</v>
      </c>
      <c r="K56" t="str" cm="1">
        <f t="array" aca="1" ref="K56:Q56" ca="1">TRANSPOSE(RIGHT(A56,ROW(INDIRECT("1:"&amp;LEN(A56)))))</f>
        <v>k</v>
      </c>
      <c r="L56" t="str">
        <f ca="1"/>
        <v>ck</v>
      </c>
      <c r="M56" t="str">
        <f ca="1"/>
        <v>uck</v>
      </c>
      <c r="N56" t="str">
        <f ca="1"/>
        <v>duck</v>
      </c>
      <c r="O56" t="str">
        <f ca="1"/>
        <v>lduck</v>
      </c>
      <c r="P56" t="str">
        <f ca="1"/>
        <v>olduck</v>
      </c>
      <c r="Q56" t="str">
        <f ca="1"/>
        <v>Golduck</v>
      </c>
    </row>
    <row r="57" spans="1:19" x14ac:dyDescent="0.35">
      <c r="A57" s="1" t="s">
        <v>114</v>
      </c>
      <c r="B57" cm="1">
        <f t="array" aca="1" ref="B57" ca="1">SUM(_xlfn.XLOOKUP(MID(A57,ROW(INDIRECT("1:" &amp; LEN(A57))),1),refrence!$M$2:$M$53,refrence!$N$2:$N$53,0,0))</f>
        <v>15</v>
      </c>
      <c r="C57">
        <f t="shared" si="0"/>
        <v>6</v>
      </c>
      <c r="K57" t="str" cm="1">
        <f t="array" aca="1" ref="K57:P57" ca="1">TRANSPOSE(RIGHT(A57,ROW(INDIRECT("1:"&amp;LEN(A57)))))</f>
        <v>y</v>
      </c>
      <c r="L57" t="str">
        <f ca="1"/>
        <v>ey</v>
      </c>
      <c r="M57" t="str">
        <f ca="1"/>
        <v>key</v>
      </c>
      <c r="N57" t="str">
        <f ca="1"/>
        <v>nkey</v>
      </c>
      <c r="O57" t="str">
        <f ca="1"/>
        <v>ankey</v>
      </c>
      <c r="P57" t="str">
        <f ca="1"/>
        <v>Mankey</v>
      </c>
    </row>
    <row r="58" spans="1:19" x14ac:dyDescent="0.35">
      <c r="A58" s="1" t="s">
        <v>115</v>
      </c>
      <c r="B58" cm="1">
        <f t="array" aca="1" ref="B58" ca="1">SUM(_xlfn.XLOOKUP(MID(A58,ROW(INDIRECT("1:" &amp; LEN(A58))),1),refrence!$M$2:$M$53,refrence!$N$2:$N$53,0,0))</f>
        <v>14</v>
      </c>
      <c r="C58">
        <f t="shared" si="0"/>
        <v>8</v>
      </c>
      <c r="K58" t="str" cm="1">
        <f t="array" aca="1" ref="K58:R58" ca="1">TRANSPOSE(RIGHT(A58,ROW(INDIRECT("1:"&amp;LEN(A58)))))</f>
        <v>e</v>
      </c>
      <c r="L58" t="str">
        <f ca="1"/>
        <v>pe</v>
      </c>
      <c r="M58" t="str">
        <f ca="1"/>
        <v>ape</v>
      </c>
      <c r="N58" t="str">
        <f ca="1"/>
        <v>eape</v>
      </c>
      <c r="O58" t="str">
        <f ca="1"/>
        <v>meape</v>
      </c>
      <c r="P58" t="str">
        <f ca="1"/>
        <v>imeape</v>
      </c>
      <c r="Q58" t="str">
        <f ca="1"/>
        <v>rimeape</v>
      </c>
      <c r="R58" t="str">
        <f ca="1"/>
        <v>Primeape</v>
      </c>
    </row>
    <row r="59" spans="1:19" x14ac:dyDescent="0.35">
      <c r="A59" s="1" t="s">
        <v>116</v>
      </c>
      <c r="B59" cm="1">
        <f t="array" aca="1" ref="B59" ca="1">SUM(_xlfn.XLOOKUP(MID(A59,ROW(INDIRECT("1:" &amp; LEN(A59))),1),refrence!$M$2:$M$53,refrence!$N$2:$N$53,0,0))</f>
        <v>16</v>
      </c>
      <c r="C59">
        <f t="shared" si="0"/>
        <v>9</v>
      </c>
      <c r="K59" t="str" cm="1">
        <f t="array" aca="1" ref="K59:S59" ca="1">TRANSPOSE(RIGHT(A59,ROW(INDIRECT("1:"&amp;LEN(A59)))))</f>
        <v>e</v>
      </c>
      <c r="L59" t="str">
        <f ca="1"/>
        <v>he</v>
      </c>
      <c r="M59" t="str">
        <f ca="1"/>
        <v>the</v>
      </c>
      <c r="N59" t="str">
        <f ca="1"/>
        <v>ithe</v>
      </c>
      <c r="O59" t="str">
        <f ca="1"/>
        <v>lithe</v>
      </c>
      <c r="P59" t="str">
        <f ca="1"/>
        <v>wlithe</v>
      </c>
      <c r="Q59" t="str">
        <f ca="1"/>
        <v>owlithe</v>
      </c>
      <c r="R59" t="str">
        <f ca="1"/>
        <v>rowlithe</v>
      </c>
      <c r="S59" t="str">
        <f ca="1"/>
        <v>Growlithe</v>
      </c>
    </row>
    <row r="60" spans="1:19" x14ac:dyDescent="0.35">
      <c r="A60" s="1" t="s">
        <v>117</v>
      </c>
      <c r="B60" cm="1">
        <f t="array" aca="1" ref="B60" ca="1">SUM(_xlfn.XLOOKUP(MID(A60,ROW(INDIRECT("1:" &amp; LEN(A60))),1),refrence!$M$2:$M$53,refrence!$N$2:$N$53,0,0))</f>
        <v>10</v>
      </c>
      <c r="C60">
        <f t="shared" si="0"/>
        <v>8</v>
      </c>
      <c r="K60" t="str" cm="1">
        <f t="array" aca="1" ref="K60:R60" ca="1">TRANSPOSE(RIGHT(A60,ROW(INDIRECT("1:"&amp;LEN(A60)))))</f>
        <v>e</v>
      </c>
      <c r="L60" t="str">
        <f ca="1"/>
        <v>ne</v>
      </c>
      <c r="M60" t="str">
        <f ca="1"/>
        <v>ine</v>
      </c>
      <c r="N60" t="str">
        <f ca="1"/>
        <v>nine</v>
      </c>
      <c r="O60" t="str">
        <f ca="1"/>
        <v>anine</v>
      </c>
      <c r="P60" t="str">
        <f ca="1"/>
        <v>canine</v>
      </c>
      <c r="Q60" t="str">
        <f ca="1"/>
        <v>rcanine</v>
      </c>
      <c r="R60" t="str">
        <f ca="1"/>
        <v>Arcanine</v>
      </c>
    </row>
    <row r="61" spans="1:19" x14ac:dyDescent="0.35">
      <c r="A61" s="1" t="s">
        <v>118</v>
      </c>
      <c r="B61" cm="1">
        <f t="array" aca="1" ref="B61" ca="1">SUM(_xlfn.XLOOKUP(MID(A61,ROW(INDIRECT("1:" &amp; LEN(A61))),1),refrence!$M$2:$M$53,refrence!$N$2:$N$53,0,0))</f>
        <v>13</v>
      </c>
      <c r="C61">
        <f t="shared" si="0"/>
        <v>7</v>
      </c>
      <c r="K61" t="str" cm="1">
        <f t="array" aca="1" ref="K61:Q61" ca="1">TRANSPOSE(RIGHT(A61,ROW(INDIRECT("1:"&amp;LEN(A61)))))</f>
        <v>g</v>
      </c>
      <c r="L61" t="str">
        <f ca="1"/>
        <v>ag</v>
      </c>
      <c r="M61" t="str">
        <f ca="1"/>
        <v>wag</v>
      </c>
      <c r="N61" t="str">
        <f ca="1"/>
        <v>iwag</v>
      </c>
      <c r="O61" t="str">
        <f ca="1"/>
        <v>liwag</v>
      </c>
      <c r="P61" t="str">
        <f ca="1"/>
        <v>oliwag</v>
      </c>
      <c r="Q61" t="str">
        <f ca="1"/>
        <v>Poliwag</v>
      </c>
    </row>
    <row r="62" spans="1:19" x14ac:dyDescent="0.35">
      <c r="A62" s="1" t="s">
        <v>119</v>
      </c>
      <c r="B62" cm="1">
        <f t="array" aca="1" ref="B62" ca="1">SUM(_xlfn.XLOOKUP(MID(A62,ROW(INDIRECT("1:" &amp; LEN(A62))),1),refrence!$M$2:$M$53,refrence!$N$2:$N$53,0,0))</f>
        <v>17</v>
      </c>
      <c r="C62">
        <f t="shared" si="0"/>
        <v>9</v>
      </c>
      <c r="K62" t="str" cm="1">
        <f t="array" aca="1" ref="K62:S62" ca="1">TRANSPOSE(RIGHT(A62,ROW(INDIRECT("1:"&amp;LEN(A62)))))</f>
        <v>l</v>
      </c>
      <c r="L62" t="str">
        <f ca="1"/>
        <v>rl</v>
      </c>
      <c r="M62" t="str">
        <f ca="1"/>
        <v>irl</v>
      </c>
      <c r="N62" t="str">
        <f ca="1"/>
        <v>hirl</v>
      </c>
      <c r="O62" t="str">
        <f ca="1"/>
        <v>whirl</v>
      </c>
      <c r="P62" t="str">
        <f ca="1"/>
        <v>iwhirl</v>
      </c>
      <c r="Q62" t="str">
        <f ca="1"/>
        <v>liwhirl</v>
      </c>
      <c r="R62" t="str">
        <f ca="1"/>
        <v>oliwhirl</v>
      </c>
      <c r="S62" t="str">
        <f ca="1"/>
        <v>Poliwhirl</v>
      </c>
    </row>
    <row r="63" spans="1:19" x14ac:dyDescent="0.35">
      <c r="A63" s="1" t="s">
        <v>120</v>
      </c>
      <c r="B63" cm="1">
        <f t="array" aca="1" ref="B63" ca="1">SUM(_xlfn.XLOOKUP(MID(A63,ROW(INDIRECT("1:" &amp; LEN(A63))),1),refrence!$M$2:$M$53,refrence!$N$2:$N$53,0,0))</f>
        <v>17</v>
      </c>
      <c r="C63">
        <f t="shared" si="0"/>
        <v>9</v>
      </c>
      <c r="K63" t="str" cm="1">
        <f t="array" aca="1" ref="K63:S63" ca="1">TRANSPOSE(RIGHT(A63,ROW(INDIRECT("1:"&amp;LEN(A63)))))</f>
        <v>h</v>
      </c>
      <c r="L63" t="str">
        <f ca="1"/>
        <v>th</v>
      </c>
      <c r="M63" t="str">
        <f ca="1"/>
        <v>ath</v>
      </c>
      <c r="N63" t="str">
        <f ca="1"/>
        <v>rath</v>
      </c>
      <c r="O63" t="str">
        <f ca="1"/>
        <v>wrath</v>
      </c>
      <c r="P63" t="str">
        <f ca="1"/>
        <v>iwrath</v>
      </c>
      <c r="Q63" t="str">
        <f ca="1"/>
        <v>liwrath</v>
      </c>
      <c r="R63" t="str">
        <f ca="1"/>
        <v>oliwrath</v>
      </c>
      <c r="S63" t="str">
        <f ca="1"/>
        <v>Poliwrath</v>
      </c>
    </row>
    <row r="64" spans="1:19" x14ac:dyDescent="0.35">
      <c r="A64" s="1" t="s">
        <v>121</v>
      </c>
      <c r="B64" cm="1">
        <f t="array" aca="1" ref="B64" ca="1">SUM(_xlfn.XLOOKUP(MID(A64,ROW(INDIRECT("1:" &amp; LEN(A64))),1),refrence!$M$2:$M$53,refrence!$N$2:$N$53,0,0))</f>
        <v>6</v>
      </c>
      <c r="C64">
        <f t="shared" si="0"/>
        <v>4</v>
      </c>
      <c r="K64" t="str" cm="1">
        <f t="array" aca="1" ref="K64:N64" ca="1">TRANSPOSE(RIGHT(A64,ROW(INDIRECT("1:"&amp;LEN(A64)))))</f>
        <v>a</v>
      </c>
      <c r="L64" t="str">
        <f ca="1"/>
        <v>ra</v>
      </c>
      <c r="M64" t="str">
        <f ca="1"/>
        <v>bra</v>
      </c>
      <c r="N64" t="str">
        <f ca="1"/>
        <v>Abra</v>
      </c>
    </row>
    <row r="65" spans="1:20" x14ac:dyDescent="0.35">
      <c r="A65" s="1" t="s">
        <v>122</v>
      </c>
      <c r="B65" cm="1">
        <f t="array" aca="1" ref="B65" ca="1">SUM(_xlfn.XLOOKUP(MID(A65,ROW(INDIRECT("1:" &amp; LEN(A65))),1),refrence!$M$2:$M$53,refrence!$N$2:$N$53,0,0))</f>
        <v>14</v>
      </c>
      <c r="C65">
        <f t="shared" si="0"/>
        <v>7</v>
      </c>
      <c r="K65" t="str" cm="1">
        <f t="array" aca="1" ref="K65:Q65" ca="1">TRANSPOSE(RIGHT(A65,ROW(INDIRECT("1:"&amp;LEN(A65)))))</f>
        <v>a</v>
      </c>
      <c r="L65" t="str">
        <f ca="1"/>
        <v>ra</v>
      </c>
      <c r="M65" t="str">
        <f ca="1"/>
        <v>bra</v>
      </c>
      <c r="N65" t="str">
        <f ca="1"/>
        <v>abra</v>
      </c>
      <c r="O65" t="str">
        <f ca="1"/>
        <v>dabra</v>
      </c>
      <c r="P65" t="str">
        <f ca="1"/>
        <v>adabra</v>
      </c>
      <c r="Q65" t="str">
        <f ca="1"/>
        <v>Kadabra</v>
      </c>
    </row>
    <row r="66" spans="1:20" x14ac:dyDescent="0.35">
      <c r="A66" s="1" t="s">
        <v>123</v>
      </c>
      <c r="B66" cm="1">
        <f t="array" aca="1" ref="B66" ca="1">SUM(_xlfn.XLOOKUP(MID(A66,ROW(INDIRECT("1:" &amp; LEN(A66))),1),refrence!$M$2:$M$53,refrence!$N$2:$N$53,0,0))</f>
        <v>23</v>
      </c>
      <c r="C66">
        <f t="shared" ref="C66:C129" si="1">LEN(A66)</f>
        <v>8</v>
      </c>
      <c r="K66" t="str" cm="1">
        <f t="array" aca="1" ref="K66:R66" ca="1">TRANSPOSE(RIGHT(A66,ROW(INDIRECT("1:"&amp;LEN(A66)))))</f>
        <v>m</v>
      </c>
      <c r="L66" t="str">
        <f ca="1"/>
        <v>am</v>
      </c>
      <c r="M66" t="str">
        <f ca="1"/>
        <v>zam</v>
      </c>
      <c r="N66" t="str">
        <f ca="1"/>
        <v>azam</v>
      </c>
      <c r="O66" t="str">
        <f ca="1"/>
        <v>kazam</v>
      </c>
      <c r="P66" t="str">
        <f ca="1"/>
        <v>akazam</v>
      </c>
      <c r="Q66" t="str">
        <f ca="1"/>
        <v>lakazam</v>
      </c>
      <c r="R66" t="str">
        <f ca="1"/>
        <v>Alakazam</v>
      </c>
    </row>
    <row r="67" spans="1:20" x14ac:dyDescent="0.35">
      <c r="A67" s="1" t="s">
        <v>124</v>
      </c>
      <c r="B67" cm="1">
        <f t="array" aca="1" ref="B67" ca="1">SUM(_xlfn.XLOOKUP(MID(A67,ROW(INDIRECT("1:" &amp; LEN(A67))),1),refrence!$M$2:$M$53,refrence!$N$2:$N$53,0,0))</f>
        <v>15</v>
      </c>
      <c r="C67">
        <f t="shared" si="1"/>
        <v>6</v>
      </c>
      <c r="K67" t="str" cm="1">
        <f t="array" aca="1" ref="K67:P67" ca="1">TRANSPOSE(RIGHT(A67,ROW(INDIRECT("1:"&amp;LEN(A67)))))</f>
        <v>p</v>
      </c>
      <c r="L67" t="str">
        <f ca="1"/>
        <v>op</v>
      </c>
      <c r="M67" t="str">
        <f ca="1"/>
        <v>hop</v>
      </c>
      <c r="N67" t="str">
        <f ca="1"/>
        <v>chop</v>
      </c>
      <c r="O67" t="str">
        <f ca="1"/>
        <v>achop</v>
      </c>
      <c r="P67" t="str">
        <f ca="1"/>
        <v>Machop</v>
      </c>
    </row>
    <row r="68" spans="1:20" x14ac:dyDescent="0.35">
      <c r="A68" s="1" t="s">
        <v>125</v>
      </c>
      <c r="B68" cm="1">
        <f t="array" aca="1" ref="B68" ca="1">SUM(_xlfn.XLOOKUP(MID(A68,ROW(INDIRECT("1:" &amp; LEN(A68))),1),refrence!$M$2:$M$53,refrence!$N$2:$N$53,0,0))</f>
        <v>18</v>
      </c>
      <c r="C68">
        <f t="shared" si="1"/>
        <v>7</v>
      </c>
      <c r="K68" t="str" cm="1">
        <f t="array" aca="1" ref="K68:Q68" ca="1">TRANSPOSE(RIGHT(A68,ROW(INDIRECT("1:"&amp;LEN(A68)))))</f>
        <v>e</v>
      </c>
      <c r="L68" t="str">
        <f ca="1"/>
        <v>ke</v>
      </c>
      <c r="M68" t="str">
        <f ca="1"/>
        <v>oke</v>
      </c>
      <c r="N68" t="str">
        <f ca="1"/>
        <v>hoke</v>
      </c>
      <c r="O68" t="str">
        <f ca="1"/>
        <v>choke</v>
      </c>
      <c r="P68" t="str">
        <f ca="1"/>
        <v>achoke</v>
      </c>
      <c r="Q68" t="str">
        <f ca="1"/>
        <v>Machoke</v>
      </c>
    </row>
    <row r="69" spans="1:20" x14ac:dyDescent="0.35">
      <c r="A69" s="1" t="s">
        <v>126</v>
      </c>
      <c r="B69" cm="1">
        <f t="array" aca="1" ref="B69" ca="1">SUM(_xlfn.XLOOKUP(MID(A69,ROW(INDIRECT("1:" &amp; LEN(A69))),1),refrence!$M$2:$M$53,refrence!$N$2:$N$53,0,0))</f>
        <v>18</v>
      </c>
      <c r="C69">
        <f t="shared" si="1"/>
        <v>7</v>
      </c>
      <c r="K69" t="str" cm="1">
        <f t="array" aca="1" ref="K69:Q69" ca="1">TRANSPOSE(RIGHT(A69,ROW(INDIRECT("1:"&amp;LEN(A69)))))</f>
        <v>p</v>
      </c>
      <c r="L69" t="str">
        <f ca="1"/>
        <v>mp</v>
      </c>
      <c r="M69" t="str">
        <f ca="1"/>
        <v>amp</v>
      </c>
      <c r="N69" t="str">
        <f ca="1"/>
        <v>hamp</v>
      </c>
      <c r="O69" t="str">
        <f ca="1"/>
        <v>champ</v>
      </c>
      <c r="P69" t="str">
        <f ca="1"/>
        <v>achamp</v>
      </c>
      <c r="Q69" t="str">
        <f ca="1"/>
        <v>Machamp</v>
      </c>
    </row>
    <row r="70" spans="1:20" x14ac:dyDescent="0.35">
      <c r="A70" s="1" t="s">
        <v>127</v>
      </c>
      <c r="B70" cm="1">
        <f t="array" aca="1" ref="B70" ca="1">SUM(_xlfn.XLOOKUP(MID(A70,ROW(INDIRECT("1:" &amp; LEN(A70))),1),refrence!$M$2:$M$53,refrence!$N$2:$N$53,0,0))</f>
        <v>14</v>
      </c>
      <c r="C70">
        <f t="shared" si="1"/>
        <v>10</v>
      </c>
      <c r="K70" t="str" cm="1">
        <f t="array" aca="1" ref="K70:T70" ca="1">TRANSPOSE(RIGHT(A70,ROW(INDIRECT("1:"&amp;LEN(A70)))))</f>
        <v>t</v>
      </c>
      <c r="L70" t="str">
        <f ca="1"/>
        <v>ut</v>
      </c>
      <c r="M70" t="str">
        <f ca="1"/>
        <v>out</v>
      </c>
      <c r="N70" t="str">
        <f ca="1"/>
        <v>rout</v>
      </c>
      <c r="O70" t="str">
        <f ca="1"/>
        <v>prout</v>
      </c>
      <c r="P70" t="str">
        <f ca="1"/>
        <v>sprout</v>
      </c>
      <c r="Q70" t="str">
        <f ca="1"/>
        <v>lsprout</v>
      </c>
      <c r="R70" t="str">
        <f ca="1"/>
        <v>llsprout</v>
      </c>
      <c r="S70" t="str">
        <f ca="1"/>
        <v>ellsprout</v>
      </c>
      <c r="T70" t="str">
        <f ca="1"/>
        <v>Bellsprout</v>
      </c>
    </row>
    <row r="71" spans="1:20" x14ac:dyDescent="0.35">
      <c r="A71" s="1" t="s">
        <v>128</v>
      </c>
      <c r="B71" cm="1">
        <f t="array" aca="1" ref="B71" ca="1">SUM(_xlfn.XLOOKUP(MID(A71,ROW(INDIRECT("1:" &amp; LEN(A71))),1),refrence!$M$2:$M$53,refrence!$N$2:$N$53,0,0))</f>
        <v>17</v>
      </c>
      <c r="C71">
        <f t="shared" si="1"/>
        <v>10</v>
      </c>
      <c r="K71" t="str" cm="1">
        <f t="array" aca="1" ref="K71:T71" ca="1">TRANSPOSE(RIGHT(A71,ROW(INDIRECT("1:"&amp;LEN(A71)))))</f>
        <v>l</v>
      </c>
      <c r="L71" t="str">
        <f ca="1"/>
        <v>ll</v>
      </c>
      <c r="M71" t="str">
        <f ca="1"/>
        <v>ell</v>
      </c>
      <c r="N71" t="str">
        <f ca="1"/>
        <v>bell</v>
      </c>
      <c r="O71" t="str">
        <f ca="1"/>
        <v>nbell</v>
      </c>
      <c r="P71" t="str">
        <f ca="1"/>
        <v>inbell</v>
      </c>
      <c r="Q71" t="str">
        <f ca="1"/>
        <v>pinbell</v>
      </c>
      <c r="R71" t="str">
        <f ca="1"/>
        <v>epinbell</v>
      </c>
      <c r="S71" t="str">
        <f ca="1"/>
        <v>eepinbell</v>
      </c>
      <c r="T71" t="str">
        <f ca="1"/>
        <v>Weepinbell</v>
      </c>
    </row>
    <row r="72" spans="1:20" x14ac:dyDescent="0.35">
      <c r="A72" s="1" t="s">
        <v>129</v>
      </c>
      <c r="B72" cm="1">
        <f t="array" aca="1" ref="B72" ca="1">SUM(_xlfn.XLOOKUP(MID(A72,ROW(INDIRECT("1:" &amp; LEN(A72))),1),refrence!$M$2:$M$53,refrence!$N$2:$N$53,0,0))</f>
        <v>17</v>
      </c>
      <c r="C72">
        <f t="shared" si="1"/>
        <v>10</v>
      </c>
      <c r="K72" t="str" cm="1">
        <f t="array" aca="1" ref="K72:T72" ca="1">TRANSPOSE(RIGHT(A72,ROW(INDIRECT("1:"&amp;LEN(A72)))))</f>
        <v>l</v>
      </c>
      <c r="L72" t="str">
        <f ca="1"/>
        <v>el</v>
      </c>
      <c r="M72" t="str">
        <f ca="1"/>
        <v>bel</v>
      </c>
      <c r="N72" t="str">
        <f ca="1"/>
        <v>ebel</v>
      </c>
      <c r="O72" t="str">
        <f ca="1"/>
        <v>eebel</v>
      </c>
      <c r="P72" t="str">
        <f ca="1"/>
        <v>reebel</v>
      </c>
      <c r="Q72" t="str">
        <f ca="1"/>
        <v>treebel</v>
      </c>
      <c r="R72" t="str">
        <f ca="1"/>
        <v>ctreebel</v>
      </c>
      <c r="S72" t="str">
        <f ca="1"/>
        <v>ictreebel</v>
      </c>
      <c r="T72" t="str">
        <f ca="1"/>
        <v>Victreebel</v>
      </c>
    </row>
    <row r="73" spans="1:20" x14ac:dyDescent="0.35">
      <c r="A73" s="1" t="s">
        <v>130</v>
      </c>
      <c r="B73" cm="1">
        <f t="array" aca="1" ref="B73" ca="1">SUM(_xlfn.XLOOKUP(MID(A73,ROW(INDIRECT("1:" &amp; LEN(A73))),1),refrence!$M$2:$M$53,refrence!$N$2:$N$53,0,0))</f>
        <v>11</v>
      </c>
      <c r="C73">
        <f t="shared" si="1"/>
        <v>9</v>
      </c>
      <c r="K73" t="str" cm="1">
        <f t="array" aca="1" ref="K73:S73" ca="1">TRANSPOSE(RIGHT(A73,ROW(INDIRECT("1:"&amp;LEN(A73)))))</f>
        <v>l</v>
      </c>
      <c r="L73" t="str">
        <f ca="1"/>
        <v>ol</v>
      </c>
      <c r="M73" t="str">
        <f ca="1"/>
        <v>ool</v>
      </c>
      <c r="N73" t="str">
        <f ca="1"/>
        <v>cool</v>
      </c>
      <c r="O73" t="str">
        <f ca="1"/>
        <v>acool</v>
      </c>
      <c r="P73" t="str">
        <f ca="1"/>
        <v>tacool</v>
      </c>
      <c r="Q73" t="str">
        <f ca="1"/>
        <v>ntacool</v>
      </c>
      <c r="R73" t="str">
        <f ca="1"/>
        <v>entacool</v>
      </c>
      <c r="S73" t="str">
        <f ca="1"/>
        <v>Tentacool</v>
      </c>
    </row>
    <row r="74" spans="1:20" x14ac:dyDescent="0.35">
      <c r="A74" s="1" t="s">
        <v>131</v>
      </c>
      <c r="B74" cm="1">
        <f t="array" aca="1" ref="B74" ca="1">SUM(_xlfn.XLOOKUP(MID(A74,ROW(INDIRECT("1:" &amp; LEN(A74))),1),refrence!$M$2:$M$53,refrence!$N$2:$N$53,0,0))</f>
        <v>12</v>
      </c>
      <c r="C74">
        <f t="shared" si="1"/>
        <v>10</v>
      </c>
      <c r="K74" t="str" cm="1">
        <f t="array" aca="1" ref="K74:T74" ca="1">TRANSPOSE(RIGHT(A74,ROW(INDIRECT("1:"&amp;LEN(A74)))))</f>
        <v>l</v>
      </c>
      <c r="L74" t="str">
        <f ca="1"/>
        <v>el</v>
      </c>
      <c r="M74" t="str">
        <f ca="1"/>
        <v>uel</v>
      </c>
      <c r="N74" t="str">
        <f ca="1"/>
        <v>ruel</v>
      </c>
      <c r="O74" t="str">
        <f ca="1"/>
        <v>cruel</v>
      </c>
      <c r="P74" t="str">
        <f ca="1"/>
        <v>acruel</v>
      </c>
      <c r="Q74" t="str">
        <f ca="1"/>
        <v>tacruel</v>
      </c>
      <c r="R74" t="str">
        <f ca="1"/>
        <v>ntacruel</v>
      </c>
      <c r="S74" t="str">
        <f ca="1"/>
        <v>entacruel</v>
      </c>
      <c r="T74" t="str">
        <f ca="1"/>
        <v>Tentacruel</v>
      </c>
    </row>
    <row r="75" spans="1:20" x14ac:dyDescent="0.35">
      <c r="A75" s="1" t="s">
        <v>132</v>
      </c>
      <c r="B75" cm="1">
        <f t="array" aca="1" ref="B75" ca="1">SUM(_xlfn.XLOOKUP(MID(A75,ROW(INDIRECT("1:" &amp; LEN(A75))),1),refrence!$M$2:$M$53,refrence!$N$2:$N$53,0,0))</f>
        <v>10</v>
      </c>
      <c r="C75">
        <f t="shared" si="1"/>
        <v>7</v>
      </c>
      <c r="K75" t="str" cm="1">
        <f t="array" aca="1" ref="K75:Q75" ca="1">TRANSPOSE(RIGHT(A75,ROW(INDIRECT("1:"&amp;LEN(A75)))))</f>
        <v>e</v>
      </c>
      <c r="L75" t="str">
        <f ca="1"/>
        <v>de</v>
      </c>
      <c r="M75" t="str">
        <f ca="1"/>
        <v>ude</v>
      </c>
      <c r="N75" t="str">
        <f ca="1"/>
        <v>dude</v>
      </c>
      <c r="O75" t="str">
        <f ca="1"/>
        <v>odude</v>
      </c>
      <c r="P75" t="str">
        <f ca="1"/>
        <v>eodude</v>
      </c>
      <c r="Q75" t="str">
        <f ca="1"/>
        <v>Geodude</v>
      </c>
    </row>
    <row r="76" spans="1:20" x14ac:dyDescent="0.35">
      <c r="A76" s="1" t="s">
        <v>133</v>
      </c>
      <c r="B76" cm="1">
        <f t="array" aca="1" ref="B76" ca="1">SUM(_xlfn.XLOOKUP(MID(A76,ROW(INDIRECT("1:" &amp; LEN(A76))),1),refrence!$M$2:$M$53,refrence!$N$2:$N$53,0,0))</f>
        <v>12</v>
      </c>
      <c r="C76">
        <f t="shared" si="1"/>
        <v>8</v>
      </c>
      <c r="K76" t="str" cm="1">
        <f t="array" aca="1" ref="K76:R76" ca="1">TRANSPOSE(RIGHT(A76,ROW(INDIRECT("1:"&amp;LEN(A76)))))</f>
        <v>r</v>
      </c>
      <c r="L76" t="str">
        <f ca="1"/>
        <v>er</v>
      </c>
      <c r="M76" t="str">
        <f ca="1"/>
        <v>ler</v>
      </c>
      <c r="N76" t="str">
        <f ca="1"/>
        <v>eler</v>
      </c>
      <c r="O76" t="str">
        <f ca="1"/>
        <v>veler</v>
      </c>
      <c r="P76" t="str">
        <f ca="1"/>
        <v>aveler</v>
      </c>
      <c r="Q76" t="str">
        <f ca="1"/>
        <v>raveler</v>
      </c>
      <c r="R76" t="str">
        <f ca="1"/>
        <v>Graveler</v>
      </c>
    </row>
    <row r="77" spans="1:20" x14ac:dyDescent="0.35">
      <c r="A77" s="1" t="s">
        <v>134</v>
      </c>
      <c r="B77" cm="1">
        <f t="array" aca="1" ref="B77" ca="1">SUM(_xlfn.XLOOKUP(MID(A77,ROW(INDIRECT("1:" &amp; LEN(A77))),1),refrence!$M$2:$M$53,refrence!$N$2:$N$53,0,0))</f>
        <v>8</v>
      </c>
      <c r="C77">
        <f t="shared" si="1"/>
        <v>5</v>
      </c>
      <c r="K77" t="str" cm="1">
        <f t="array" aca="1" ref="K77:O77" ca="1">TRANSPOSE(RIGHT(A77,ROW(INDIRECT("1:"&amp;LEN(A77)))))</f>
        <v>m</v>
      </c>
      <c r="L77" t="str">
        <f ca="1"/>
        <v>em</v>
      </c>
      <c r="M77" t="str">
        <f ca="1"/>
        <v>lem</v>
      </c>
      <c r="N77" t="str">
        <f ca="1"/>
        <v>olem</v>
      </c>
      <c r="O77" t="str">
        <f ca="1"/>
        <v>Golem</v>
      </c>
    </row>
    <row r="78" spans="1:20" x14ac:dyDescent="0.35">
      <c r="A78" s="1" t="s">
        <v>135</v>
      </c>
      <c r="B78" cm="1">
        <f t="array" aca="1" ref="B78" ca="1">SUM(_xlfn.XLOOKUP(MID(A78,ROW(INDIRECT("1:" &amp; LEN(A78))),1),refrence!$M$2:$M$53,refrence!$N$2:$N$53,0,0))</f>
        <v>11</v>
      </c>
      <c r="C78">
        <f t="shared" si="1"/>
        <v>6</v>
      </c>
      <c r="K78" t="str" cm="1">
        <f t="array" aca="1" ref="K78:P78" ca="1">TRANSPOSE(RIGHT(A78,ROW(INDIRECT("1:"&amp;LEN(A78)))))</f>
        <v>a</v>
      </c>
      <c r="L78" t="str">
        <f ca="1"/>
        <v>ta</v>
      </c>
      <c r="M78" t="str">
        <f ca="1"/>
        <v>yta</v>
      </c>
      <c r="N78" t="str">
        <f ca="1"/>
        <v>nyta</v>
      </c>
      <c r="O78" t="str">
        <f ca="1"/>
        <v>onyta</v>
      </c>
      <c r="P78" t="str">
        <f ca="1"/>
        <v>Ponyta</v>
      </c>
    </row>
    <row r="79" spans="1:20" x14ac:dyDescent="0.35">
      <c r="A79" s="1" t="s">
        <v>136</v>
      </c>
      <c r="B79" cm="1">
        <f t="array" aca="1" ref="B79" ca="1">SUM(_xlfn.XLOOKUP(MID(A79,ROW(INDIRECT("1:" &amp; LEN(A79))),1),refrence!$M$2:$M$53,refrence!$N$2:$N$53,0,0))</f>
        <v>14</v>
      </c>
      <c r="C79">
        <f t="shared" si="1"/>
        <v>8</v>
      </c>
      <c r="K79" t="str" cm="1">
        <f t="array" aca="1" ref="K79:R79" ca="1">TRANSPOSE(RIGHT(A79,ROW(INDIRECT("1:"&amp;LEN(A79)))))</f>
        <v>h</v>
      </c>
      <c r="L79" t="str">
        <f ca="1"/>
        <v>sh</v>
      </c>
      <c r="M79" t="str">
        <f ca="1"/>
        <v>ash</v>
      </c>
      <c r="N79" t="str">
        <f ca="1"/>
        <v>dash</v>
      </c>
      <c r="O79" t="str">
        <f ca="1"/>
        <v>idash</v>
      </c>
      <c r="P79" t="str">
        <f ca="1"/>
        <v>pidash</v>
      </c>
      <c r="Q79" t="str">
        <f ca="1"/>
        <v>apidash</v>
      </c>
      <c r="R79" t="str">
        <f ca="1"/>
        <v>Rapidash</v>
      </c>
    </row>
    <row r="80" spans="1:20" x14ac:dyDescent="0.35">
      <c r="A80" s="1" t="s">
        <v>137</v>
      </c>
      <c r="B80" cm="1">
        <f t="array" aca="1" ref="B80" ca="1">SUM(_xlfn.XLOOKUP(MID(A80,ROW(INDIRECT("1:" &amp; LEN(A80))),1),refrence!$M$2:$M$53,refrence!$N$2:$N$53,0,0))</f>
        <v>17</v>
      </c>
      <c r="C80">
        <f t="shared" si="1"/>
        <v>8</v>
      </c>
      <c r="K80" t="str" cm="1">
        <f t="array" aca="1" ref="K80:R80" ca="1">TRANSPOSE(RIGHT(A80,ROW(INDIRECT("1:"&amp;LEN(A80)))))</f>
        <v>e</v>
      </c>
      <c r="L80" t="str">
        <f ca="1"/>
        <v>ke</v>
      </c>
      <c r="M80" t="str">
        <f ca="1"/>
        <v>oke</v>
      </c>
      <c r="N80" t="str">
        <f ca="1"/>
        <v>poke</v>
      </c>
      <c r="O80" t="str">
        <f ca="1"/>
        <v>wpoke</v>
      </c>
      <c r="P80" t="str">
        <f ca="1"/>
        <v>owpoke</v>
      </c>
      <c r="Q80" t="str">
        <f ca="1"/>
        <v>lowpoke</v>
      </c>
      <c r="R80" t="str">
        <f ca="1"/>
        <v>Slowpoke</v>
      </c>
    </row>
    <row r="81" spans="1:20" x14ac:dyDescent="0.35">
      <c r="A81" s="1" t="s">
        <v>138</v>
      </c>
      <c r="B81" cm="1">
        <f t="array" aca="1" ref="B81" ca="1">SUM(_xlfn.XLOOKUP(MID(A81,ROW(INDIRECT("1:" &amp; LEN(A81))),1),refrence!$M$2:$M$53,refrence!$N$2:$N$53,0,0))</f>
        <v>12</v>
      </c>
      <c r="C81">
        <f t="shared" si="1"/>
        <v>7</v>
      </c>
      <c r="K81" t="str" cm="1">
        <f t="array" aca="1" ref="K81:Q81" ca="1">TRANSPOSE(RIGHT(A81,ROW(INDIRECT("1:"&amp;LEN(A81)))))</f>
        <v>o</v>
      </c>
      <c r="L81" t="str">
        <f ca="1"/>
        <v>ro</v>
      </c>
      <c r="M81" t="str">
        <f ca="1"/>
        <v>bro</v>
      </c>
      <c r="N81" t="str">
        <f ca="1"/>
        <v>wbro</v>
      </c>
      <c r="O81" t="str">
        <f ca="1"/>
        <v>owbro</v>
      </c>
      <c r="P81" t="str">
        <f ca="1"/>
        <v>lowbro</v>
      </c>
      <c r="Q81" t="str">
        <f ca="1"/>
        <v>Slowbro</v>
      </c>
    </row>
    <row r="82" spans="1:20" x14ac:dyDescent="0.35">
      <c r="A82" s="1" t="s">
        <v>139</v>
      </c>
      <c r="B82" cm="1">
        <f t="array" aca="1" ref="B82" ca="1">SUM(_xlfn.XLOOKUP(MID(A82,ROW(INDIRECT("1:" &amp; LEN(A82))),1),refrence!$M$2:$M$53,refrence!$N$2:$N$53,0,0))</f>
        <v>14</v>
      </c>
      <c r="C82">
        <f t="shared" si="1"/>
        <v>9</v>
      </c>
      <c r="K82" t="str" cm="1">
        <f t="array" aca="1" ref="K82:S82" ca="1">TRANSPOSE(RIGHT(A82,ROW(INDIRECT("1:"&amp;LEN(A82)))))</f>
        <v>e</v>
      </c>
      <c r="L82" t="str">
        <f ca="1"/>
        <v>te</v>
      </c>
      <c r="M82" t="str">
        <f ca="1"/>
        <v>ite</v>
      </c>
      <c r="N82" t="str">
        <f ca="1"/>
        <v>mite</v>
      </c>
      <c r="O82" t="str">
        <f ca="1"/>
        <v>emite</v>
      </c>
      <c r="P82" t="str">
        <f ca="1"/>
        <v>nemite</v>
      </c>
      <c r="Q82" t="str">
        <f ca="1"/>
        <v>gnemite</v>
      </c>
      <c r="R82" t="str">
        <f ca="1"/>
        <v>agnemite</v>
      </c>
      <c r="S82" t="str">
        <f ca="1"/>
        <v>Magnemite</v>
      </c>
    </row>
    <row r="83" spans="1:20" x14ac:dyDescent="0.35">
      <c r="A83" s="1" t="s">
        <v>140</v>
      </c>
      <c r="B83" cm="1">
        <f t="array" aca="1" ref="B83" ca="1">SUM(_xlfn.XLOOKUP(MID(A83,ROW(INDIRECT("1:" &amp; LEN(A83))),1),refrence!$M$2:$M$53,refrence!$N$2:$N$53,0,0))</f>
        <v>11</v>
      </c>
      <c r="C83">
        <f t="shared" si="1"/>
        <v>8</v>
      </c>
      <c r="K83" t="str" cm="1">
        <f t="array" aca="1" ref="K83:R83" ca="1">TRANSPOSE(RIGHT(A83,ROW(INDIRECT("1:"&amp;LEN(A83)))))</f>
        <v>n</v>
      </c>
      <c r="L83" t="str">
        <f ca="1"/>
        <v>on</v>
      </c>
      <c r="M83" t="str">
        <f ca="1"/>
        <v>ton</v>
      </c>
      <c r="N83" t="str">
        <f ca="1"/>
        <v>eton</v>
      </c>
      <c r="O83" t="str">
        <f ca="1"/>
        <v>neton</v>
      </c>
      <c r="P83" t="str">
        <f ca="1"/>
        <v>gneton</v>
      </c>
      <c r="Q83" t="str">
        <f ca="1"/>
        <v>agneton</v>
      </c>
      <c r="R83" t="str">
        <f ca="1"/>
        <v>Magneton</v>
      </c>
    </row>
    <row r="84" spans="1:20" x14ac:dyDescent="0.35">
      <c r="A84" s="1" t="s">
        <v>141</v>
      </c>
      <c r="B84" cm="1">
        <f t="array" aca="1" ref="B84" ca="1">SUM(_xlfn.XLOOKUP(MID(A84,ROW(INDIRECT("1:" &amp; LEN(A84))),1),refrence!$M$2:$M$53,refrence!$N$2:$N$53,0,0))</f>
        <v>21</v>
      </c>
      <c r="C84">
        <f t="shared" si="1"/>
        <v>10</v>
      </c>
      <c r="K84" t="str" cm="1">
        <f t="array" aca="1" ref="K84:T84" ca="1">TRANSPOSE(RIGHT(A84,ROW(INDIRECT("1:"&amp;LEN(A84)))))</f>
        <v>d</v>
      </c>
      <c r="L84" t="str">
        <f ca="1"/>
        <v>'d</v>
      </c>
      <c r="M84" t="str">
        <f ca="1"/>
        <v>h'd</v>
      </c>
      <c r="N84" t="str">
        <f ca="1"/>
        <v>ch'd</v>
      </c>
      <c r="O84" t="str">
        <f ca="1"/>
        <v>tch'd</v>
      </c>
      <c r="P84" t="str">
        <f ca="1"/>
        <v>etch'd</v>
      </c>
      <c r="Q84" t="str">
        <f ca="1"/>
        <v>fetch'd</v>
      </c>
      <c r="R84" t="str">
        <f ca="1"/>
        <v>rfetch'd</v>
      </c>
      <c r="S84" t="str">
        <f ca="1"/>
        <v>arfetch'd</v>
      </c>
      <c r="T84" t="str">
        <f ca="1"/>
        <v>Farfetch'd</v>
      </c>
    </row>
    <row r="85" spans="1:20" x14ac:dyDescent="0.35">
      <c r="A85" s="1" t="s">
        <v>142</v>
      </c>
      <c r="B85" cm="1">
        <f t="array" aca="1" ref="B85" ca="1">SUM(_xlfn.XLOOKUP(MID(A85,ROW(INDIRECT("1:" &amp; LEN(A85))),1),refrence!$M$2:$M$53,refrence!$N$2:$N$53,0,0))</f>
        <v>7</v>
      </c>
      <c r="C85">
        <f t="shared" si="1"/>
        <v>5</v>
      </c>
      <c r="K85" t="str" cm="1">
        <f t="array" aca="1" ref="K85:O85" ca="1">TRANSPOSE(RIGHT(A85,ROW(INDIRECT("1:"&amp;LEN(A85)))))</f>
        <v>o</v>
      </c>
      <c r="L85" t="str">
        <f ca="1"/>
        <v>uo</v>
      </c>
      <c r="M85" t="str">
        <f ca="1"/>
        <v>duo</v>
      </c>
      <c r="N85" t="str">
        <f ca="1"/>
        <v>oduo</v>
      </c>
      <c r="O85" t="str">
        <f ca="1"/>
        <v>Doduo</v>
      </c>
    </row>
    <row r="86" spans="1:20" x14ac:dyDescent="0.35">
      <c r="A86" s="1" t="s">
        <v>143</v>
      </c>
      <c r="B86" cm="1">
        <f t="array" aca="1" ref="B86" ca="1">SUM(_xlfn.XLOOKUP(MID(A86,ROW(INDIRECT("1:" &amp; LEN(A86))),1),refrence!$M$2:$M$53,refrence!$N$2:$N$53,0,0))</f>
        <v>8</v>
      </c>
      <c r="C86">
        <f t="shared" si="1"/>
        <v>6</v>
      </c>
      <c r="K86" t="str" cm="1">
        <f t="array" aca="1" ref="K86:P86" ca="1">TRANSPOSE(RIGHT(A86,ROW(INDIRECT("1:"&amp;LEN(A86)))))</f>
        <v>o</v>
      </c>
      <c r="L86" t="str">
        <f ca="1"/>
        <v>io</v>
      </c>
      <c r="M86" t="str">
        <f ca="1"/>
        <v>rio</v>
      </c>
      <c r="N86" t="str">
        <f ca="1"/>
        <v>drio</v>
      </c>
      <c r="O86" t="str">
        <f ca="1"/>
        <v>odrio</v>
      </c>
      <c r="P86" t="str">
        <f ca="1"/>
        <v>Dodrio</v>
      </c>
    </row>
    <row r="87" spans="1:20" x14ac:dyDescent="0.35">
      <c r="A87" s="1" t="s">
        <v>144</v>
      </c>
      <c r="B87" cm="1">
        <f t="array" aca="1" ref="B87" ca="1">SUM(_xlfn.XLOOKUP(MID(A87,ROW(INDIRECT("1:" &amp; LEN(A87))),1),refrence!$M$2:$M$53,refrence!$N$2:$N$53,0,0))</f>
        <v>4</v>
      </c>
      <c r="C87">
        <f t="shared" si="1"/>
        <v>4</v>
      </c>
      <c r="K87" t="str" cm="1">
        <f t="array" aca="1" ref="K87:N87" ca="1">TRANSPOSE(RIGHT(A87,ROW(INDIRECT("1:"&amp;LEN(A87)))))</f>
        <v>l</v>
      </c>
      <c r="L87" t="str">
        <f ca="1"/>
        <v>el</v>
      </c>
      <c r="M87" t="str">
        <f ca="1"/>
        <v>eel</v>
      </c>
      <c r="N87" t="str">
        <f ca="1"/>
        <v>Seel</v>
      </c>
    </row>
    <row r="88" spans="1:20" x14ac:dyDescent="0.35">
      <c r="A88" s="1" t="s">
        <v>145</v>
      </c>
      <c r="B88" cm="1">
        <f t="array" aca="1" ref="B88" ca="1">SUM(_xlfn.XLOOKUP(MID(A88,ROW(INDIRECT("1:" &amp; LEN(A88))),1),refrence!$M$2:$M$53,refrence!$N$2:$N$53,0,0))</f>
        <v>13</v>
      </c>
      <c r="C88">
        <f t="shared" si="1"/>
        <v>7</v>
      </c>
      <c r="K88" t="str" cm="1">
        <f t="array" aca="1" ref="K88:Q88" ca="1">TRANSPOSE(RIGHT(A88,ROW(INDIRECT("1:"&amp;LEN(A88)))))</f>
        <v>g</v>
      </c>
      <c r="L88" t="str">
        <f ca="1"/>
        <v>ng</v>
      </c>
      <c r="M88" t="str">
        <f ca="1"/>
        <v>ong</v>
      </c>
      <c r="N88" t="str">
        <f ca="1"/>
        <v>gong</v>
      </c>
      <c r="O88" t="str">
        <f ca="1"/>
        <v>wgong</v>
      </c>
      <c r="P88" t="str">
        <f ca="1"/>
        <v>ewgong</v>
      </c>
      <c r="Q88" t="str">
        <f ca="1"/>
        <v>Dewgong</v>
      </c>
    </row>
    <row r="89" spans="1:20" x14ac:dyDescent="0.35">
      <c r="A89" s="1" t="s">
        <v>146</v>
      </c>
      <c r="B89" cm="1">
        <f t="array" aca="1" ref="B89" ca="1">SUM(_xlfn.XLOOKUP(MID(A89,ROW(INDIRECT("1:" &amp; LEN(A89))),1),refrence!$M$2:$M$53,refrence!$N$2:$N$53,0,0))</f>
        <v>9</v>
      </c>
      <c r="C89">
        <f t="shared" si="1"/>
        <v>6</v>
      </c>
      <c r="K89" t="str" cm="1">
        <f t="array" aca="1" ref="K89:P89" ca="1">TRANSPOSE(RIGHT(A89,ROW(INDIRECT("1:"&amp;LEN(A89)))))</f>
        <v>r</v>
      </c>
      <c r="L89" t="str">
        <f ca="1"/>
        <v>er</v>
      </c>
      <c r="M89" t="str">
        <f ca="1"/>
        <v>mer</v>
      </c>
      <c r="N89" t="str">
        <f ca="1"/>
        <v>imer</v>
      </c>
      <c r="O89" t="str">
        <f ca="1"/>
        <v>rimer</v>
      </c>
      <c r="P89" t="str">
        <f ca="1"/>
        <v>Grimer</v>
      </c>
    </row>
    <row r="90" spans="1:20" x14ac:dyDescent="0.35">
      <c r="A90" s="1" t="s">
        <v>147</v>
      </c>
      <c r="B90" cm="1">
        <f t="array" aca="1" ref="B90" ca="1">SUM(_xlfn.XLOOKUP(MID(A90,ROW(INDIRECT("1:" &amp; LEN(A90))),1),refrence!$M$2:$M$53,refrence!$N$2:$N$53,0,0))</f>
        <v>9</v>
      </c>
      <c r="C90">
        <f t="shared" si="1"/>
        <v>3</v>
      </c>
      <c r="K90" t="str" cm="1">
        <f t="array" aca="1" ref="K90:M90" ca="1">TRANSPOSE(RIGHT(A90,ROW(INDIRECT("1:"&amp;LEN(A90)))))</f>
        <v>k</v>
      </c>
      <c r="L90" t="str">
        <f ca="1"/>
        <v>uk</v>
      </c>
      <c r="M90" t="str">
        <f ca="1"/>
        <v>Muk</v>
      </c>
    </row>
    <row r="91" spans="1:20" x14ac:dyDescent="0.35">
      <c r="A91" s="1" t="s">
        <v>148</v>
      </c>
      <c r="B91" cm="1">
        <f t="array" aca="1" ref="B91" ca="1">SUM(_xlfn.XLOOKUP(MID(A91,ROW(INDIRECT("1:" &amp; LEN(A91))),1),refrence!$M$2:$M$53,refrence!$N$2:$N$53,0,0))</f>
        <v>12</v>
      </c>
      <c r="C91">
        <f t="shared" si="1"/>
        <v>8</v>
      </c>
      <c r="K91" t="str" cm="1">
        <f t="array" aca="1" ref="K91:R91" ca="1">TRANSPOSE(RIGHT(A91,ROW(INDIRECT("1:"&amp;LEN(A91)))))</f>
        <v>r</v>
      </c>
      <c r="L91" t="str">
        <f ca="1"/>
        <v>er</v>
      </c>
      <c r="M91" t="str">
        <f ca="1"/>
        <v>der</v>
      </c>
      <c r="N91" t="str">
        <f ca="1"/>
        <v>lder</v>
      </c>
      <c r="O91" t="str">
        <f ca="1"/>
        <v>llder</v>
      </c>
      <c r="P91" t="str">
        <f ca="1"/>
        <v>ellder</v>
      </c>
      <c r="Q91" t="str">
        <f ca="1"/>
        <v>hellder</v>
      </c>
      <c r="R91" t="str">
        <f ca="1"/>
        <v>Shellder</v>
      </c>
    </row>
    <row r="92" spans="1:20" x14ac:dyDescent="0.35">
      <c r="A92" s="1" t="s">
        <v>149</v>
      </c>
      <c r="B92" cm="1">
        <f t="array" aca="1" ref="B92" ca="1">SUM(_xlfn.XLOOKUP(MID(A92,ROW(INDIRECT("1:" &amp; LEN(A92))),1),refrence!$M$2:$M$53,refrence!$N$2:$N$53,0,0))</f>
        <v>13</v>
      </c>
      <c r="C92">
        <f t="shared" si="1"/>
        <v>8</v>
      </c>
      <c r="K92" t="str" cm="1">
        <f t="array" aca="1" ref="K92:R92" ca="1">TRANSPOSE(RIGHT(A92,ROW(INDIRECT("1:"&amp;LEN(A92)))))</f>
        <v>r</v>
      </c>
      <c r="L92" t="str">
        <f ca="1"/>
        <v>er</v>
      </c>
      <c r="M92" t="str">
        <f ca="1"/>
        <v>ter</v>
      </c>
      <c r="N92" t="str">
        <f ca="1"/>
        <v>ster</v>
      </c>
      <c r="O92" t="str">
        <f ca="1"/>
        <v>yster</v>
      </c>
      <c r="P92" t="str">
        <f ca="1"/>
        <v>oyster</v>
      </c>
      <c r="Q92" t="str">
        <f ca="1"/>
        <v>loyster</v>
      </c>
      <c r="R92" t="str">
        <f ca="1"/>
        <v>Cloyster</v>
      </c>
    </row>
    <row r="93" spans="1:20" x14ac:dyDescent="0.35">
      <c r="A93" s="1" t="s">
        <v>150</v>
      </c>
      <c r="B93" cm="1">
        <f t="array" aca="1" ref="B93" ca="1">SUM(_xlfn.XLOOKUP(MID(A93,ROW(INDIRECT("1:" &amp; LEN(A93))),1),refrence!$M$2:$M$53,refrence!$N$2:$N$53,0,0))</f>
        <v>10</v>
      </c>
      <c r="C93">
        <f t="shared" si="1"/>
        <v>6</v>
      </c>
      <c r="K93" t="str" cm="1">
        <f t="array" aca="1" ref="K93:P93" ca="1">TRANSPOSE(RIGHT(A93,ROW(INDIRECT("1:"&amp;LEN(A93)))))</f>
        <v>y</v>
      </c>
      <c r="L93" t="str">
        <f ca="1"/>
        <v>ly</v>
      </c>
      <c r="M93" t="str">
        <f ca="1"/>
        <v>tly</v>
      </c>
      <c r="N93" t="str">
        <f ca="1"/>
        <v>stly</v>
      </c>
      <c r="O93" t="str">
        <f ca="1"/>
        <v>astly</v>
      </c>
      <c r="P93" t="str">
        <f ca="1"/>
        <v>Gastly</v>
      </c>
    </row>
    <row r="94" spans="1:20" x14ac:dyDescent="0.35">
      <c r="A94" s="1" t="s">
        <v>151</v>
      </c>
      <c r="B94" cm="1">
        <f t="array" aca="1" ref="B94" ca="1">SUM(_xlfn.XLOOKUP(MID(A94,ROW(INDIRECT("1:" &amp; LEN(A94))),1),refrence!$M$2:$M$53,refrence!$N$2:$N$53,0,0))</f>
        <v>10</v>
      </c>
      <c r="C94">
        <f t="shared" si="1"/>
        <v>7</v>
      </c>
      <c r="K94" t="str" cm="1">
        <f t="array" aca="1" ref="K94:Q94" ca="1">TRANSPOSE(RIGHT(A94,ROW(INDIRECT("1:"&amp;LEN(A94)))))</f>
        <v>r</v>
      </c>
      <c r="L94" t="str">
        <f ca="1"/>
        <v>er</v>
      </c>
      <c r="M94" t="str">
        <f ca="1"/>
        <v>ter</v>
      </c>
      <c r="N94" t="str">
        <f ca="1"/>
        <v>nter</v>
      </c>
      <c r="O94" t="str">
        <f ca="1"/>
        <v>unter</v>
      </c>
      <c r="P94" t="str">
        <f ca="1"/>
        <v>aunter</v>
      </c>
      <c r="Q94" t="str">
        <f ca="1"/>
        <v>Haunter</v>
      </c>
    </row>
    <row r="95" spans="1:20" x14ac:dyDescent="0.35">
      <c r="A95" s="1" t="s">
        <v>152</v>
      </c>
      <c r="B95" cm="1">
        <f t="array" aca="1" ref="B95" ca="1">SUM(_xlfn.XLOOKUP(MID(A95,ROW(INDIRECT("1:" &amp; LEN(A95))),1),refrence!$M$2:$M$53,refrence!$N$2:$N$53,0,0))</f>
        <v>8</v>
      </c>
      <c r="C95">
        <f t="shared" si="1"/>
        <v>6</v>
      </c>
      <c r="K95" t="str" cm="1">
        <f t="array" aca="1" ref="K95:P95" ca="1">TRANSPOSE(RIGHT(A95,ROW(INDIRECT("1:"&amp;LEN(A95)))))</f>
        <v>r</v>
      </c>
      <c r="L95" t="str">
        <f ca="1"/>
        <v>ar</v>
      </c>
      <c r="M95" t="str">
        <f ca="1"/>
        <v>gar</v>
      </c>
      <c r="N95" t="str">
        <f ca="1"/>
        <v>ngar</v>
      </c>
      <c r="O95" t="str">
        <f ca="1"/>
        <v>engar</v>
      </c>
      <c r="P95" t="str">
        <f ca="1"/>
        <v>Gengar</v>
      </c>
    </row>
    <row r="96" spans="1:20" x14ac:dyDescent="0.35">
      <c r="A96" s="1" t="s">
        <v>153</v>
      </c>
      <c r="B96" cm="1">
        <f t="array" aca="1" ref="B96" ca="1">SUM(_xlfn.XLOOKUP(MID(A96,ROW(INDIRECT("1:" &amp; LEN(A96))),1),refrence!$M$2:$M$53,refrence!$N$2:$N$53,0,0))</f>
        <v>11</v>
      </c>
      <c r="C96">
        <f t="shared" si="1"/>
        <v>4</v>
      </c>
      <c r="K96" t="str" cm="1">
        <f t="array" aca="1" ref="K96:N96" ca="1">TRANSPOSE(RIGHT(A96,ROW(INDIRECT("1:"&amp;LEN(A96)))))</f>
        <v>x</v>
      </c>
      <c r="L96" t="str">
        <f ca="1"/>
        <v>ix</v>
      </c>
      <c r="M96" t="str">
        <f ca="1"/>
        <v>nix</v>
      </c>
      <c r="N96" t="str">
        <f ca="1"/>
        <v>Onix</v>
      </c>
    </row>
    <row r="97" spans="1:20" x14ac:dyDescent="0.35">
      <c r="A97" s="1" t="s">
        <v>154</v>
      </c>
      <c r="B97" cm="1">
        <f t="array" aca="1" ref="B97" ca="1">SUM(_xlfn.XLOOKUP(MID(A97,ROW(INDIRECT("1:" &amp; LEN(A97))),1),refrence!$M$2:$M$53,refrence!$N$2:$N$53,0,0))</f>
        <v>20</v>
      </c>
      <c r="C97">
        <f t="shared" si="1"/>
        <v>7</v>
      </c>
      <c r="K97" t="str" cm="1">
        <f t="array" aca="1" ref="K97:Q97" ca="1">TRANSPOSE(RIGHT(A97,ROW(INDIRECT("1:"&amp;LEN(A97)))))</f>
        <v>e</v>
      </c>
      <c r="L97" t="str">
        <f ca="1"/>
        <v>ee</v>
      </c>
      <c r="M97" t="str">
        <f ca="1"/>
        <v>zee</v>
      </c>
      <c r="N97" t="str">
        <f ca="1"/>
        <v>wzee</v>
      </c>
      <c r="O97" t="str">
        <f ca="1"/>
        <v>owzee</v>
      </c>
      <c r="P97" t="str">
        <f ca="1"/>
        <v>rowzee</v>
      </c>
      <c r="Q97" t="str">
        <f ca="1"/>
        <v>Drowzee</v>
      </c>
    </row>
    <row r="98" spans="1:20" x14ac:dyDescent="0.35">
      <c r="A98" s="1" t="s">
        <v>155</v>
      </c>
      <c r="B98" cm="1">
        <f t="array" aca="1" ref="B98" ca="1">SUM(_xlfn.XLOOKUP(MID(A98,ROW(INDIRECT("1:" &amp; LEN(A98))),1),refrence!$M$2:$M$53,refrence!$N$2:$N$53,0,0))</f>
        <v>13</v>
      </c>
      <c r="C98">
        <f t="shared" si="1"/>
        <v>5</v>
      </c>
      <c r="K98" t="str" cm="1">
        <f t="array" aca="1" ref="K98:O98" ca="1">TRANSPOSE(RIGHT(A98,ROW(INDIRECT("1:"&amp;LEN(A98)))))</f>
        <v>o</v>
      </c>
      <c r="L98" t="str">
        <f ca="1"/>
        <v>no</v>
      </c>
      <c r="M98" t="str">
        <f ca="1"/>
        <v>pno</v>
      </c>
      <c r="N98" t="str">
        <f ca="1"/>
        <v>ypno</v>
      </c>
      <c r="O98" t="str">
        <f ca="1"/>
        <v>Hypno</v>
      </c>
    </row>
    <row r="99" spans="1:20" x14ac:dyDescent="0.35">
      <c r="A99" s="1" t="s">
        <v>156</v>
      </c>
      <c r="B99" cm="1">
        <f t="array" aca="1" ref="B99" ca="1">SUM(_xlfn.XLOOKUP(MID(A99,ROW(INDIRECT("1:" &amp; LEN(A99))),1),refrence!$M$2:$M$53,refrence!$N$2:$N$53,0,0))</f>
        <v>17</v>
      </c>
      <c r="C99">
        <f t="shared" si="1"/>
        <v>6</v>
      </c>
      <c r="K99" t="str" cm="1">
        <f t="array" aca="1" ref="K99:P99" ca="1">TRANSPOSE(RIGHT(A99,ROW(INDIRECT("1:"&amp;LEN(A99)))))</f>
        <v>y</v>
      </c>
      <c r="L99" t="str">
        <f ca="1"/>
        <v>by</v>
      </c>
      <c r="M99" t="str">
        <f ca="1"/>
        <v>bby</v>
      </c>
      <c r="N99" t="str">
        <f ca="1"/>
        <v>abby</v>
      </c>
      <c r="O99" t="str">
        <f ca="1"/>
        <v>rabby</v>
      </c>
      <c r="P99" t="str">
        <f ca="1"/>
        <v>Krabby</v>
      </c>
    </row>
    <row r="100" spans="1:20" x14ac:dyDescent="0.35">
      <c r="A100" s="1" t="s">
        <v>157</v>
      </c>
      <c r="B100" cm="1">
        <f t="array" aca="1" ref="B100" ca="1">SUM(_xlfn.XLOOKUP(MID(A100,ROW(INDIRECT("1:" &amp; LEN(A100))),1),refrence!$M$2:$M$53,refrence!$N$2:$N$53,0,0))</f>
        <v>12</v>
      </c>
      <c r="C100">
        <f t="shared" si="1"/>
        <v>7</v>
      </c>
      <c r="K100" t="str" cm="1">
        <f t="array" aca="1" ref="K100:Q100" ca="1">TRANSPOSE(RIGHT(A100,ROW(INDIRECT("1:"&amp;LEN(A100)))))</f>
        <v>r</v>
      </c>
      <c r="L100" t="str">
        <f ca="1"/>
        <v>er</v>
      </c>
      <c r="M100" t="str">
        <f ca="1"/>
        <v>ler</v>
      </c>
      <c r="N100" t="str">
        <f ca="1"/>
        <v>gler</v>
      </c>
      <c r="O100" t="str">
        <f ca="1"/>
        <v>ngler</v>
      </c>
      <c r="P100" t="str">
        <f ca="1"/>
        <v>ingler</v>
      </c>
      <c r="Q100" t="str">
        <f ca="1"/>
        <v>Kingler</v>
      </c>
    </row>
    <row r="101" spans="1:20" x14ac:dyDescent="0.35">
      <c r="A101" s="1" t="s">
        <v>158</v>
      </c>
      <c r="B101" cm="1">
        <f t="array" aca="1" ref="B101" ca="1">SUM(_xlfn.XLOOKUP(MID(A101,ROW(INDIRECT("1:" &amp; LEN(A101))),1),refrence!$M$2:$M$53,refrence!$N$2:$N$53,0,0))</f>
        <v>12</v>
      </c>
      <c r="C101">
        <f t="shared" si="1"/>
        <v>7</v>
      </c>
      <c r="K101" t="str" cm="1">
        <f t="array" aca="1" ref="K101:Q101" ca="1">TRANSPOSE(RIGHT(A101,ROW(INDIRECT("1:"&amp;LEN(A101)))))</f>
        <v>b</v>
      </c>
      <c r="L101" t="str">
        <f ca="1"/>
        <v>rb</v>
      </c>
      <c r="M101" t="str">
        <f ca="1"/>
        <v>orb</v>
      </c>
      <c r="N101" t="str">
        <f ca="1"/>
        <v>torb</v>
      </c>
      <c r="O101" t="str">
        <f ca="1"/>
        <v>ltorb</v>
      </c>
      <c r="P101" t="str">
        <f ca="1"/>
        <v>oltorb</v>
      </c>
      <c r="Q101" t="str">
        <f ca="1"/>
        <v>Voltorb</v>
      </c>
    </row>
    <row r="102" spans="1:20" x14ac:dyDescent="0.35">
      <c r="A102" s="1" t="s">
        <v>159</v>
      </c>
      <c r="B102" cm="1">
        <f t="array" aca="1" ref="B102" ca="1">SUM(_xlfn.XLOOKUP(MID(A102,ROW(INDIRECT("1:" &amp; LEN(A102))),1),refrence!$M$2:$M$53,refrence!$N$2:$N$53,0,0))</f>
        <v>12</v>
      </c>
      <c r="C102">
        <f t="shared" si="1"/>
        <v>9</v>
      </c>
      <c r="K102" t="str" cm="1">
        <f t="array" aca="1" ref="K102:S102" ca="1">TRANSPOSE(RIGHT(A102,ROW(INDIRECT("1:"&amp;LEN(A102)))))</f>
        <v>e</v>
      </c>
      <c r="L102" t="str">
        <f ca="1"/>
        <v>de</v>
      </c>
      <c r="M102" t="str">
        <f ca="1"/>
        <v>ode</v>
      </c>
      <c r="N102" t="str">
        <f ca="1"/>
        <v>rode</v>
      </c>
      <c r="O102" t="str">
        <f ca="1"/>
        <v>trode</v>
      </c>
      <c r="P102" t="str">
        <f ca="1"/>
        <v>ctrode</v>
      </c>
      <c r="Q102" t="str">
        <f ca="1"/>
        <v>ectrode</v>
      </c>
      <c r="R102" t="str">
        <f ca="1"/>
        <v>lectrode</v>
      </c>
      <c r="S102" t="str">
        <f ca="1"/>
        <v>Electrode</v>
      </c>
    </row>
    <row r="103" spans="1:20" x14ac:dyDescent="0.35">
      <c r="A103" s="1" t="s">
        <v>160</v>
      </c>
      <c r="B103" cm="1">
        <f t="array" aca="1" ref="B103" ca="1">SUM(_xlfn.XLOOKUP(MID(A103,ROW(INDIRECT("1:" &amp; LEN(A103))),1),refrence!$M$2:$M$53,refrence!$N$2:$N$53,0,0))</f>
        <v>20</v>
      </c>
      <c r="C103">
        <f t="shared" si="1"/>
        <v>9</v>
      </c>
      <c r="K103" t="str" cm="1">
        <f t="array" aca="1" ref="K103:S103" ca="1">TRANSPOSE(RIGHT(A103,ROW(INDIRECT("1:"&amp;LEN(A103)))))</f>
        <v>e</v>
      </c>
      <c r="L103" t="str">
        <f ca="1"/>
        <v>te</v>
      </c>
      <c r="M103" t="str">
        <f ca="1"/>
        <v>ute</v>
      </c>
      <c r="N103" t="str">
        <f ca="1"/>
        <v>cute</v>
      </c>
      <c r="O103" t="str">
        <f ca="1"/>
        <v>gcute</v>
      </c>
      <c r="P103" t="str">
        <f ca="1"/>
        <v>ggcute</v>
      </c>
      <c r="Q103" t="str">
        <f ca="1"/>
        <v>eggcute</v>
      </c>
      <c r="R103" t="str">
        <f ca="1"/>
        <v>xeggcute</v>
      </c>
      <c r="S103" t="str">
        <f ca="1"/>
        <v>Exeggcute</v>
      </c>
    </row>
    <row r="104" spans="1:20" x14ac:dyDescent="0.35">
      <c r="A104" s="1" t="s">
        <v>161</v>
      </c>
      <c r="B104" cm="1">
        <f t="array" aca="1" ref="B104" ca="1">SUM(_xlfn.XLOOKUP(MID(A104,ROW(INDIRECT("1:" &amp; LEN(A104))),1),refrence!$M$2:$M$53,refrence!$N$2:$N$53,0,0))</f>
        <v>18</v>
      </c>
      <c r="C104">
        <f t="shared" si="1"/>
        <v>9</v>
      </c>
      <c r="K104" t="str" cm="1">
        <f t="array" aca="1" ref="K104:S104" ca="1">TRANSPOSE(RIGHT(A104,ROW(INDIRECT("1:"&amp;LEN(A104)))))</f>
        <v>r</v>
      </c>
      <c r="L104" t="str">
        <f ca="1"/>
        <v>or</v>
      </c>
      <c r="M104" t="str">
        <f ca="1"/>
        <v>tor</v>
      </c>
      <c r="N104" t="str">
        <f ca="1"/>
        <v>utor</v>
      </c>
      <c r="O104" t="str">
        <f ca="1"/>
        <v>gutor</v>
      </c>
      <c r="P104" t="str">
        <f ca="1"/>
        <v>ggutor</v>
      </c>
      <c r="Q104" t="str">
        <f ca="1"/>
        <v>eggutor</v>
      </c>
      <c r="R104" t="str">
        <f ca="1"/>
        <v>xeggutor</v>
      </c>
      <c r="S104" t="str">
        <f ca="1"/>
        <v>Exeggutor</v>
      </c>
    </row>
    <row r="105" spans="1:20" x14ac:dyDescent="0.35">
      <c r="A105" s="1" t="s">
        <v>162</v>
      </c>
      <c r="B105" cm="1">
        <f t="array" aca="1" ref="B105" ca="1">SUM(_xlfn.XLOOKUP(MID(A105,ROW(INDIRECT("1:" &amp; LEN(A105))),1),refrence!$M$2:$M$53,refrence!$N$2:$N$53,0,0))</f>
        <v>10</v>
      </c>
      <c r="C105">
        <f t="shared" si="1"/>
        <v>6</v>
      </c>
      <c r="K105" t="str" cm="1">
        <f t="array" aca="1" ref="K105:P105" ca="1">TRANSPOSE(RIGHT(A105,ROW(INDIRECT("1:"&amp;LEN(A105)))))</f>
        <v>e</v>
      </c>
      <c r="L105" t="str">
        <f ca="1"/>
        <v>ne</v>
      </c>
      <c r="M105" t="str">
        <f ca="1"/>
        <v>one</v>
      </c>
      <c r="N105" t="str">
        <f ca="1"/>
        <v>bone</v>
      </c>
      <c r="O105" t="str">
        <f ca="1"/>
        <v>ubone</v>
      </c>
      <c r="P105" t="str">
        <f ca="1"/>
        <v>Cubone</v>
      </c>
    </row>
    <row r="106" spans="1:20" x14ac:dyDescent="0.35">
      <c r="A106" s="1" t="s">
        <v>163</v>
      </c>
      <c r="B106" cm="1">
        <f t="array" aca="1" ref="B106" ca="1">SUM(_xlfn.XLOOKUP(MID(A106,ROW(INDIRECT("1:" &amp; LEN(A106))),1),refrence!$M$2:$M$53,refrence!$N$2:$N$53,0,0))</f>
        <v>16</v>
      </c>
      <c r="C106">
        <f t="shared" si="1"/>
        <v>7</v>
      </c>
      <c r="K106" t="str" cm="1">
        <f t="array" aca="1" ref="K106:Q106" ca="1">TRANSPOSE(RIGHT(A106,ROW(INDIRECT("1:"&amp;LEN(A106)))))</f>
        <v>k</v>
      </c>
      <c r="L106" t="str">
        <f ca="1"/>
        <v>ak</v>
      </c>
      <c r="M106" t="str">
        <f ca="1"/>
        <v>wak</v>
      </c>
      <c r="N106" t="str">
        <f ca="1"/>
        <v>owak</v>
      </c>
      <c r="O106" t="str">
        <f ca="1"/>
        <v>rowak</v>
      </c>
      <c r="P106" t="str">
        <f ca="1"/>
        <v>arowak</v>
      </c>
      <c r="Q106" t="str">
        <f ca="1"/>
        <v>Marowak</v>
      </c>
    </row>
    <row r="107" spans="1:20" x14ac:dyDescent="0.35">
      <c r="A107" s="1" t="s">
        <v>164</v>
      </c>
      <c r="B107" cm="1">
        <f t="array" aca="1" ref="B107" ca="1">SUM(_xlfn.XLOOKUP(MID(A107,ROW(INDIRECT("1:" &amp; LEN(A107))),1),refrence!$M$2:$M$53,refrence!$N$2:$N$53,0,0))</f>
        <v>14</v>
      </c>
      <c r="C107">
        <f t="shared" si="1"/>
        <v>9</v>
      </c>
      <c r="K107" t="str" cm="1">
        <f t="array" aca="1" ref="K107:S107" ca="1">TRANSPOSE(RIGHT(A107,ROW(INDIRECT("1:"&amp;LEN(A107)))))</f>
        <v>e</v>
      </c>
      <c r="L107" t="str">
        <f ca="1"/>
        <v>ee</v>
      </c>
      <c r="M107" t="str">
        <f ca="1"/>
        <v>lee</v>
      </c>
      <c r="N107" t="str">
        <f ca="1"/>
        <v>nlee</v>
      </c>
      <c r="O107" t="str">
        <f ca="1"/>
        <v>onlee</v>
      </c>
      <c r="P107" t="str">
        <f ca="1"/>
        <v>monlee</v>
      </c>
      <c r="Q107" t="str">
        <f ca="1"/>
        <v>tmonlee</v>
      </c>
      <c r="R107" t="str">
        <f ca="1"/>
        <v>itmonlee</v>
      </c>
      <c r="S107" t="str">
        <f ca="1"/>
        <v>Hitmonlee</v>
      </c>
    </row>
    <row r="108" spans="1:20" x14ac:dyDescent="0.35">
      <c r="A108" s="1" t="s">
        <v>165</v>
      </c>
      <c r="B108" cm="1">
        <f t="array" aca="1" ref="B108" ca="1">SUM(_xlfn.XLOOKUP(MID(A108,ROW(INDIRECT("1:" &amp; LEN(A108))),1),refrence!$M$2:$M$53,refrence!$N$2:$N$53,0,0))</f>
        <v>20</v>
      </c>
      <c r="C108">
        <f t="shared" si="1"/>
        <v>10</v>
      </c>
      <c r="K108" t="str" cm="1">
        <f t="array" aca="1" ref="K108:T108" ca="1">TRANSPOSE(RIGHT(A108,ROW(INDIRECT("1:"&amp;LEN(A108)))))</f>
        <v>n</v>
      </c>
      <c r="L108" t="str">
        <f ca="1"/>
        <v>an</v>
      </c>
      <c r="M108" t="str">
        <f ca="1"/>
        <v>han</v>
      </c>
      <c r="N108" t="str">
        <f ca="1"/>
        <v>chan</v>
      </c>
      <c r="O108" t="str">
        <f ca="1"/>
        <v>nchan</v>
      </c>
      <c r="P108" t="str">
        <f ca="1"/>
        <v>onchan</v>
      </c>
      <c r="Q108" t="str">
        <f ca="1"/>
        <v>monchan</v>
      </c>
      <c r="R108" t="str">
        <f ca="1"/>
        <v>tmonchan</v>
      </c>
      <c r="S108" t="str">
        <f ca="1"/>
        <v>itmonchan</v>
      </c>
      <c r="T108" t="str">
        <f ca="1"/>
        <v>Hitmonchan</v>
      </c>
    </row>
    <row r="109" spans="1:20" x14ac:dyDescent="0.35">
      <c r="A109" s="1" t="s">
        <v>166</v>
      </c>
      <c r="B109" cm="1">
        <f t="array" aca="1" ref="B109" ca="1">SUM(_xlfn.XLOOKUP(MID(A109,ROW(INDIRECT("1:" &amp; LEN(A109))),1),refrence!$M$2:$M$53,refrence!$N$2:$N$53,0,0))</f>
        <v>16</v>
      </c>
      <c r="C109">
        <f t="shared" si="1"/>
        <v>9</v>
      </c>
      <c r="K109" t="str" cm="1">
        <f t="array" aca="1" ref="K109:S109" ca="1">TRANSPOSE(RIGHT(A109,ROW(INDIRECT("1:"&amp;LEN(A109)))))</f>
        <v>g</v>
      </c>
      <c r="L109" t="str">
        <f ca="1"/>
        <v>ng</v>
      </c>
      <c r="M109" t="str">
        <f ca="1"/>
        <v>ung</v>
      </c>
      <c r="N109" t="str">
        <f ca="1"/>
        <v>tung</v>
      </c>
      <c r="O109" t="str">
        <f ca="1"/>
        <v>itung</v>
      </c>
      <c r="P109" t="str">
        <f ca="1"/>
        <v>kitung</v>
      </c>
      <c r="Q109" t="str">
        <f ca="1"/>
        <v>ckitung</v>
      </c>
      <c r="R109" t="str">
        <f ca="1"/>
        <v>ickitung</v>
      </c>
      <c r="S109" t="str">
        <f ca="1"/>
        <v>Lickitung</v>
      </c>
    </row>
    <row r="110" spans="1:20" x14ac:dyDescent="0.35">
      <c r="A110" s="1" t="s">
        <v>167</v>
      </c>
      <c r="B110" cm="1">
        <f t="array" aca="1" ref="B110" ca="1">SUM(_xlfn.XLOOKUP(MID(A110,ROW(INDIRECT("1:" &amp; LEN(A110))),1),refrence!$M$2:$M$53,refrence!$N$2:$N$53,0,0))</f>
        <v>18</v>
      </c>
      <c r="C110">
        <f t="shared" si="1"/>
        <v>7</v>
      </c>
      <c r="K110" t="str" cm="1">
        <f t="array" aca="1" ref="K110:Q110" ca="1">TRANSPOSE(RIGHT(A110,ROW(INDIRECT("1:"&amp;LEN(A110)))))</f>
        <v>g</v>
      </c>
      <c r="L110" t="str">
        <f ca="1"/>
        <v>ng</v>
      </c>
      <c r="M110" t="str">
        <f ca="1"/>
        <v>ing</v>
      </c>
      <c r="N110" t="str">
        <f ca="1"/>
        <v>fing</v>
      </c>
      <c r="O110" t="str">
        <f ca="1"/>
        <v>ffing</v>
      </c>
      <c r="P110" t="str">
        <f ca="1"/>
        <v>offing</v>
      </c>
      <c r="Q110" t="str">
        <f ca="1"/>
        <v>Koffing</v>
      </c>
    </row>
    <row r="111" spans="1:20" x14ac:dyDescent="0.35">
      <c r="A111" s="1" t="s">
        <v>168</v>
      </c>
      <c r="B111" cm="1">
        <f t="array" aca="1" ref="B111" ca="1">SUM(_xlfn.XLOOKUP(MID(A111,ROW(INDIRECT("1:" &amp; LEN(A111))),1),refrence!$M$2:$M$53,refrence!$N$2:$N$53,0,0))</f>
        <v>20</v>
      </c>
      <c r="C111">
        <f t="shared" si="1"/>
        <v>7</v>
      </c>
      <c r="K111" t="str" cm="1">
        <f t="array" aca="1" ref="K111:Q111" ca="1">TRANSPOSE(RIGHT(A111,ROW(INDIRECT("1:"&amp;LEN(A111)))))</f>
        <v>g</v>
      </c>
      <c r="L111" t="str">
        <f ca="1"/>
        <v>ng</v>
      </c>
      <c r="M111" t="str">
        <f ca="1"/>
        <v>ing</v>
      </c>
      <c r="N111" t="str">
        <f ca="1"/>
        <v>zing</v>
      </c>
      <c r="O111" t="str">
        <f ca="1"/>
        <v>ezing</v>
      </c>
      <c r="P111" t="str">
        <f ca="1"/>
        <v>eezing</v>
      </c>
      <c r="Q111" t="str">
        <f ca="1"/>
        <v>Weezing</v>
      </c>
    </row>
    <row r="112" spans="1:20" x14ac:dyDescent="0.35">
      <c r="A112" s="1" t="s">
        <v>169</v>
      </c>
      <c r="B112" cm="1">
        <f t="array" aca="1" ref="B112" ca="1">SUM(_xlfn.XLOOKUP(MID(A112,ROW(INDIRECT("1:" &amp; LEN(A112))),1),refrence!$M$2:$M$53,refrence!$N$2:$N$53,0,0))</f>
        <v>16</v>
      </c>
      <c r="C112">
        <f t="shared" si="1"/>
        <v>7</v>
      </c>
      <c r="K112" t="str" cm="1">
        <f t="array" aca="1" ref="K112:Q112" ca="1">TRANSPOSE(RIGHT(A112,ROW(INDIRECT("1:"&amp;LEN(A112)))))</f>
        <v>n</v>
      </c>
      <c r="L112" t="str">
        <f ca="1"/>
        <v>rn</v>
      </c>
      <c r="M112" t="str">
        <f ca="1"/>
        <v>orn</v>
      </c>
      <c r="N112" t="str">
        <f ca="1"/>
        <v>horn</v>
      </c>
      <c r="O112" t="str">
        <f ca="1"/>
        <v>yhorn</v>
      </c>
      <c r="P112" t="str">
        <f ca="1"/>
        <v>hyhorn</v>
      </c>
      <c r="Q112" t="str">
        <f ca="1"/>
        <v>Rhyhorn</v>
      </c>
    </row>
    <row r="113" spans="1:20" x14ac:dyDescent="0.35">
      <c r="A113" s="1" t="s">
        <v>170</v>
      </c>
      <c r="B113" cm="1">
        <f t="array" aca="1" ref="B113" ca="1">SUM(_xlfn.XLOOKUP(MID(A113,ROW(INDIRECT("1:" &amp; LEN(A113))),1),refrence!$M$2:$M$53,refrence!$N$2:$N$53,0,0))</f>
        <v>13</v>
      </c>
      <c r="C113">
        <f t="shared" si="1"/>
        <v>6</v>
      </c>
      <c r="K113" t="str" cm="1">
        <f t="array" aca="1" ref="K113:P113" ca="1">TRANSPOSE(RIGHT(A113,ROW(INDIRECT("1:"&amp;LEN(A113)))))</f>
        <v>n</v>
      </c>
      <c r="L113" t="str">
        <f ca="1"/>
        <v>on</v>
      </c>
      <c r="M113" t="str">
        <f ca="1"/>
        <v>don</v>
      </c>
      <c r="N113" t="str">
        <f ca="1"/>
        <v>ydon</v>
      </c>
      <c r="O113" t="str">
        <f ca="1"/>
        <v>hydon</v>
      </c>
      <c r="P113" t="str">
        <f ca="1"/>
        <v>Rhydon</v>
      </c>
    </row>
    <row r="114" spans="1:20" x14ac:dyDescent="0.35">
      <c r="A114" s="1" t="s">
        <v>171</v>
      </c>
      <c r="B114" cm="1">
        <f t="array" aca="1" ref="B114" ca="1">SUM(_xlfn.XLOOKUP(MID(A114,ROW(INDIRECT("1:" &amp; LEN(A114))),1),refrence!$M$2:$M$53,refrence!$N$2:$N$53,0,0))</f>
        <v>15</v>
      </c>
      <c r="C114">
        <f t="shared" si="1"/>
        <v>7</v>
      </c>
      <c r="K114" t="str" cm="1">
        <f t="array" aca="1" ref="K114:Q114" ca="1">TRANSPOSE(RIGHT(A114,ROW(INDIRECT("1:"&amp;LEN(A114)))))</f>
        <v>y</v>
      </c>
      <c r="L114" t="str">
        <f ca="1"/>
        <v>ey</v>
      </c>
      <c r="M114" t="str">
        <f ca="1"/>
        <v>sey</v>
      </c>
      <c r="N114" t="str">
        <f ca="1"/>
        <v>nsey</v>
      </c>
      <c r="O114" t="str">
        <f ca="1"/>
        <v>ansey</v>
      </c>
      <c r="P114" t="str">
        <f ca="1"/>
        <v>hansey</v>
      </c>
      <c r="Q114" t="str">
        <f ca="1"/>
        <v>Chansey</v>
      </c>
    </row>
    <row r="115" spans="1:20" x14ac:dyDescent="0.35">
      <c r="A115" s="1" t="s">
        <v>172</v>
      </c>
      <c r="B115" cm="1">
        <f t="array" aca="1" ref="B115" ca="1">SUM(_xlfn.XLOOKUP(MID(A115,ROW(INDIRECT("1:" &amp; LEN(A115))),1),refrence!$M$2:$M$53,refrence!$N$2:$N$53,0,0))</f>
        <v>8</v>
      </c>
      <c r="C115">
        <f t="shared" si="1"/>
        <v>7</v>
      </c>
      <c r="K115" t="str" cm="1">
        <f t="array" aca="1" ref="K115:Q115" ca="1">TRANSPOSE(RIGHT(A115,ROW(INDIRECT("1:"&amp;LEN(A115)))))</f>
        <v>a</v>
      </c>
      <c r="L115" t="str">
        <f ca="1"/>
        <v>la</v>
      </c>
      <c r="M115" t="str">
        <f ca="1"/>
        <v>ela</v>
      </c>
      <c r="N115" t="str">
        <f ca="1"/>
        <v>gela</v>
      </c>
      <c r="O115" t="str">
        <f ca="1"/>
        <v>ngela</v>
      </c>
      <c r="P115" t="str">
        <f ca="1"/>
        <v>angela</v>
      </c>
      <c r="Q115" t="str">
        <f ca="1"/>
        <v>Tangela</v>
      </c>
    </row>
    <row r="116" spans="1:20" x14ac:dyDescent="0.35">
      <c r="A116" s="1" t="s">
        <v>173</v>
      </c>
      <c r="B116" cm="1">
        <f t="array" aca="1" ref="B116" ca="1">SUM(_xlfn.XLOOKUP(MID(A116,ROW(INDIRECT("1:" &amp; LEN(A116))),1),refrence!$M$2:$M$53,refrence!$N$2:$N$53,0,0))</f>
        <v>22</v>
      </c>
      <c r="C116">
        <f t="shared" si="1"/>
        <v>10</v>
      </c>
      <c r="K116" t="str" cm="1">
        <f t="array" aca="1" ref="K116:T116" ca="1">TRANSPOSE(RIGHT(A116,ROW(INDIRECT("1:"&amp;LEN(A116)))))</f>
        <v>n</v>
      </c>
      <c r="L116" t="str">
        <f ca="1"/>
        <v>an</v>
      </c>
      <c r="M116" t="str">
        <f ca="1"/>
        <v>han</v>
      </c>
      <c r="N116" t="str">
        <f ca="1"/>
        <v>khan</v>
      </c>
      <c r="O116" t="str">
        <f ca="1"/>
        <v>skhan</v>
      </c>
      <c r="P116" t="str">
        <f ca="1"/>
        <v>askhan</v>
      </c>
      <c r="Q116" t="str">
        <f ca="1"/>
        <v>gaskhan</v>
      </c>
      <c r="R116" t="str">
        <f ca="1"/>
        <v>ngaskhan</v>
      </c>
      <c r="S116" t="str">
        <f ca="1"/>
        <v>angaskhan</v>
      </c>
      <c r="T116" t="str">
        <f ca="1"/>
        <v>Kangaskhan</v>
      </c>
    </row>
    <row r="117" spans="1:20" x14ac:dyDescent="0.35">
      <c r="A117" s="1" t="s">
        <v>174</v>
      </c>
      <c r="B117" cm="1">
        <f t="array" aca="1" ref="B117" ca="1">SUM(_xlfn.XLOOKUP(MID(A117,ROW(INDIRECT("1:" &amp; LEN(A117))),1),refrence!$M$2:$M$53,refrence!$N$2:$N$53,0,0))</f>
        <v>9</v>
      </c>
      <c r="C117">
        <f t="shared" si="1"/>
        <v>6</v>
      </c>
      <c r="K117" t="str" cm="1">
        <f t="array" aca="1" ref="K117:P117" ca="1">TRANSPOSE(RIGHT(A117,ROW(INDIRECT("1:"&amp;LEN(A117)))))</f>
        <v>a</v>
      </c>
      <c r="L117" t="str">
        <f ca="1"/>
        <v>ea</v>
      </c>
      <c r="M117" t="str">
        <f ca="1"/>
        <v>sea</v>
      </c>
      <c r="N117" t="str">
        <f ca="1"/>
        <v>rsea</v>
      </c>
      <c r="O117" t="str">
        <f ca="1"/>
        <v>orsea</v>
      </c>
      <c r="P117" t="str">
        <f ca="1"/>
        <v>Horsea</v>
      </c>
    </row>
    <row r="118" spans="1:20" x14ac:dyDescent="0.35">
      <c r="A118" s="1" t="s">
        <v>175</v>
      </c>
      <c r="B118" cm="1">
        <f t="array" aca="1" ref="B118" ca="1">SUM(_xlfn.XLOOKUP(MID(A118,ROW(INDIRECT("1:" &amp; LEN(A118))),1),refrence!$M$2:$M$53,refrence!$N$2:$N$53,0,0))</f>
        <v>7</v>
      </c>
      <c r="C118">
        <f t="shared" si="1"/>
        <v>6</v>
      </c>
      <c r="K118" t="str" cm="1">
        <f t="array" aca="1" ref="K118:P118" ca="1">TRANSPOSE(RIGHT(A118,ROW(INDIRECT("1:"&amp;LEN(A118)))))</f>
        <v>a</v>
      </c>
      <c r="L118" t="str">
        <f ca="1"/>
        <v>ra</v>
      </c>
      <c r="M118" t="str">
        <f ca="1"/>
        <v>dra</v>
      </c>
      <c r="N118" t="str">
        <f ca="1"/>
        <v>adra</v>
      </c>
      <c r="O118" t="str">
        <f ca="1"/>
        <v>eadra</v>
      </c>
      <c r="P118" t="str">
        <f ca="1"/>
        <v>Seadra</v>
      </c>
    </row>
    <row r="119" spans="1:20" x14ac:dyDescent="0.35">
      <c r="A119" s="1" t="s">
        <v>176</v>
      </c>
      <c r="B119" cm="1">
        <f t="array" aca="1" ref="B119" ca="1">SUM(_xlfn.XLOOKUP(MID(A119,ROW(INDIRECT("1:" &amp; LEN(A119))),1),refrence!$M$2:$M$53,refrence!$N$2:$N$53,0,0))</f>
        <v>9</v>
      </c>
      <c r="C119">
        <f t="shared" si="1"/>
        <v>7</v>
      </c>
      <c r="K119" t="str" cm="1">
        <f t="array" aca="1" ref="K119:Q119" ca="1">TRANSPOSE(RIGHT(A119,ROW(INDIRECT("1:"&amp;LEN(A119)))))</f>
        <v>n</v>
      </c>
      <c r="L119" t="str">
        <f ca="1"/>
        <v>en</v>
      </c>
      <c r="M119" t="str">
        <f ca="1"/>
        <v>een</v>
      </c>
      <c r="N119" t="str">
        <f ca="1"/>
        <v>deen</v>
      </c>
      <c r="O119" t="str">
        <f ca="1"/>
        <v>ldeen</v>
      </c>
      <c r="P119" t="str">
        <f ca="1"/>
        <v>oldeen</v>
      </c>
      <c r="Q119" t="str">
        <f ca="1"/>
        <v>Goldeen</v>
      </c>
    </row>
    <row r="120" spans="1:20" x14ac:dyDescent="0.35">
      <c r="A120" s="1" t="s">
        <v>177</v>
      </c>
      <c r="B120" cm="1">
        <f t="array" aca="1" ref="B120" ca="1">SUM(_xlfn.XLOOKUP(MID(A120,ROW(INDIRECT("1:" &amp; LEN(A120))),1),refrence!$M$2:$M$53,refrence!$N$2:$N$53,0,0))</f>
        <v>12</v>
      </c>
      <c r="C120">
        <f t="shared" si="1"/>
        <v>7</v>
      </c>
      <c r="K120" t="str" cm="1">
        <f t="array" aca="1" ref="K120:Q120" ca="1">TRANSPOSE(RIGHT(A120,ROW(INDIRECT("1:"&amp;LEN(A120)))))</f>
        <v>g</v>
      </c>
      <c r="L120" t="str">
        <f ca="1"/>
        <v>ng</v>
      </c>
      <c r="M120" t="str">
        <f ca="1"/>
        <v>ing</v>
      </c>
      <c r="N120" t="str">
        <f ca="1"/>
        <v>king</v>
      </c>
      <c r="O120" t="str">
        <f ca="1"/>
        <v>aking</v>
      </c>
      <c r="P120" t="str">
        <f ca="1"/>
        <v>eaking</v>
      </c>
      <c r="Q120" t="str">
        <f ca="1"/>
        <v>Seaking</v>
      </c>
    </row>
    <row r="121" spans="1:20" x14ac:dyDescent="0.35">
      <c r="A121" s="1" t="s">
        <v>178</v>
      </c>
      <c r="B121" cm="1">
        <f t="array" aca="1" ref="B121" ca="1">SUM(_xlfn.XLOOKUP(MID(A121,ROW(INDIRECT("1:" &amp; LEN(A121))),1),refrence!$M$2:$M$53,refrence!$N$2:$N$53,0,0))</f>
        <v>9</v>
      </c>
      <c r="C121">
        <f t="shared" si="1"/>
        <v>6</v>
      </c>
      <c r="K121" t="str" cm="1">
        <f t="array" aca="1" ref="K121:P121" ca="1">TRANSPOSE(RIGHT(A121,ROW(INDIRECT("1:"&amp;LEN(A121)))))</f>
        <v>u</v>
      </c>
      <c r="L121" t="str">
        <f ca="1"/>
        <v>yu</v>
      </c>
      <c r="M121" t="str">
        <f ca="1"/>
        <v>ryu</v>
      </c>
      <c r="N121" t="str">
        <f ca="1"/>
        <v>aryu</v>
      </c>
      <c r="O121" t="str">
        <f ca="1"/>
        <v>taryu</v>
      </c>
      <c r="P121" t="str">
        <f ca="1"/>
        <v>Staryu</v>
      </c>
    </row>
    <row r="122" spans="1:20" x14ac:dyDescent="0.35">
      <c r="A122" s="1" t="s">
        <v>179</v>
      </c>
      <c r="B122" cm="1">
        <f t="array" aca="1" ref="B122" ca="1">SUM(_xlfn.XLOOKUP(MID(A122,ROW(INDIRECT("1:" &amp; LEN(A122))),1),refrence!$M$2:$M$53,refrence!$N$2:$N$53,0,0))</f>
        <v>9</v>
      </c>
      <c r="C122">
        <f t="shared" si="1"/>
        <v>7</v>
      </c>
      <c r="K122" t="str" cm="1">
        <f t="array" aca="1" ref="K122:Q122" ca="1">TRANSPOSE(RIGHT(A122,ROW(INDIRECT("1:"&amp;LEN(A122)))))</f>
        <v>e</v>
      </c>
      <c r="L122" t="str">
        <f ca="1"/>
        <v>ie</v>
      </c>
      <c r="M122" t="str">
        <f ca="1"/>
        <v>mie</v>
      </c>
      <c r="N122" t="str">
        <f ca="1"/>
        <v>rmie</v>
      </c>
      <c r="O122" t="str">
        <f ca="1"/>
        <v>armie</v>
      </c>
      <c r="P122" t="str">
        <f ca="1"/>
        <v>tarmie</v>
      </c>
      <c r="Q122" t="str">
        <f ca="1"/>
        <v>Starmie</v>
      </c>
    </row>
    <row r="123" spans="1:20" x14ac:dyDescent="0.35">
      <c r="A123" s="1" t="s">
        <v>180</v>
      </c>
      <c r="B123" cm="1">
        <f t="array" aca="1" ref="B123" ca="1">SUM(_xlfn.XLOOKUP(MID(A123,ROW(INDIRECT("1:" &amp; LEN(A123))),1),refrence!$M$2:$M$53,refrence!$N$2:$N$53,0,0))</f>
        <v>12</v>
      </c>
      <c r="C123">
        <f t="shared" si="1"/>
        <v>8</v>
      </c>
      <c r="K123" t="str" cm="1">
        <f t="array" aca="1" ref="K123:R123" ca="1">TRANSPOSE(RIGHT(A123,ROW(INDIRECT("1:"&amp;LEN(A123)))))</f>
        <v>e</v>
      </c>
      <c r="L123" t="str">
        <f ca="1"/>
        <v>me</v>
      </c>
      <c r="M123" t="str">
        <f ca="1"/>
        <v>ime</v>
      </c>
      <c r="N123" t="str">
        <f ca="1"/>
        <v>Mime</v>
      </c>
      <c r="O123" t="str">
        <f ca="1"/>
        <v xml:space="preserve"> Mime</v>
      </c>
      <c r="P123" t="str">
        <f ca="1"/>
        <v>. Mime</v>
      </c>
      <c r="Q123" t="str">
        <f ca="1"/>
        <v>r. Mime</v>
      </c>
      <c r="R123" t="str">
        <f ca="1"/>
        <v>Mr. Mime</v>
      </c>
    </row>
    <row r="124" spans="1:20" x14ac:dyDescent="0.35">
      <c r="A124" s="1" t="s">
        <v>181</v>
      </c>
      <c r="B124" cm="1">
        <f t="array" aca="1" ref="B124" ca="1">SUM(_xlfn.XLOOKUP(MID(A124,ROW(INDIRECT("1:" &amp; LEN(A124))),1),refrence!$M$2:$M$53,refrence!$N$2:$N$53,0,0))</f>
        <v>15</v>
      </c>
      <c r="C124">
        <f t="shared" si="1"/>
        <v>7</v>
      </c>
      <c r="K124" t="str" cm="1">
        <f t="array" aca="1" ref="K124:Q124" ca="1">TRANSPOSE(RIGHT(A124,ROW(INDIRECT("1:"&amp;LEN(A124)))))</f>
        <v>r</v>
      </c>
      <c r="L124" t="str">
        <f ca="1"/>
        <v>er</v>
      </c>
      <c r="M124" t="str">
        <f ca="1"/>
        <v>her</v>
      </c>
      <c r="N124" t="str">
        <f ca="1"/>
        <v>ther</v>
      </c>
      <c r="O124" t="str">
        <f ca="1"/>
        <v>yther</v>
      </c>
      <c r="P124" t="str">
        <f ca="1"/>
        <v>cyther</v>
      </c>
      <c r="Q124" t="str">
        <f ca="1"/>
        <v>Scyther</v>
      </c>
    </row>
    <row r="125" spans="1:20" x14ac:dyDescent="0.35">
      <c r="A125" s="1" t="s">
        <v>182</v>
      </c>
      <c r="B125" cm="1">
        <f t="array" aca="1" ref="B125" ca="1">SUM(_xlfn.XLOOKUP(MID(A125,ROW(INDIRECT("1:" &amp; LEN(A125))),1),refrence!$M$2:$M$53,refrence!$N$2:$N$53,0,0))</f>
        <v>21</v>
      </c>
      <c r="C125">
        <f t="shared" si="1"/>
        <v>4</v>
      </c>
      <c r="K125" t="str" cm="1">
        <f t="array" aca="1" ref="K125:N125" ca="1">TRANSPOSE(RIGHT(A125,ROW(INDIRECT("1:"&amp;LEN(A125)))))</f>
        <v>x</v>
      </c>
      <c r="L125" t="str">
        <f ca="1"/>
        <v>nx</v>
      </c>
      <c r="M125" t="str">
        <f ca="1"/>
        <v>ynx</v>
      </c>
      <c r="N125" t="str">
        <f ca="1"/>
        <v>Jynx</v>
      </c>
    </row>
    <row r="126" spans="1:20" x14ac:dyDescent="0.35">
      <c r="A126" s="1" t="s">
        <v>183</v>
      </c>
      <c r="B126" cm="1">
        <f t="array" aca="1" ref="B126" ca="1">SUM(_xlfn.XLOOKUP(MID(A126,ROW(INDIRECT("1:" &amp; LEN(A126))),1),refrence!$M$2:$M$53,refrence!$N$2:$N$53,0,0))</f>
        <v>32</v>
      </c>
      <c r="C126">
        <f t="shared" si="1"/>
        <v>10</v>
      </c>
      <c r="K126" t="str" cm="1">
        <f t="array" aca="1" ref="K126:T126" ca="1">TRANSPOSE(RIGHT(A126,ROW(INDIRECT("1:"&amp;LEN(A126)))))</f>
        <v>z</v>
      </c>
      <c r="L126" t="str">
        <f ca="1"/>
        <v>zz</v>
      </c>
      <c r="M126" t="str">
        <f ca="1"/>
        <v>uzz</v>
      </c>
      <c r="N126" t="str">
        <f ca="1"/>
        <v>buzz</v>
      </c>
      <c r="O126" t="str">
        <f ca="1"/>
        <v>abuzz</v>
      </c>
      <c r="P126" t="str">
        <f ca="1"/>
        <v>tabuzz</v>
      </c>
      <c r="Q126" t="str">
        <f ca="1"/>
        <v>ctabuzz</v>
      </c>
      <c r="R126" t="str">
        <f ca="1"/>
        <v>ectabuzz</v>
      </c>
      <c r="S126" t="str">
        <f ca="1"/>
        <v>lectabuzz</v>
      </c>
      <c r="T126" t="str">
        <f ca="1"/>
        <v>Electabuzz</v>
      </c>
    </row>
    <row r="127" spans="1:20" x14ac:dyDescent="0.35">
      <c r="A127" s="1" t="s">
        <v>184</v>
      </c>
      <c r="B127" cm="1">
        <f t="array" aca="1" ref="B127" ca="1">SUM(_xlfn.XLOOKUP(MID(A127,ROW(INDIRECT("1:" &amp; LEN(A127))),1),refrence!$M$2:$M$53,refrence!$N$2:$N$53,0,0))</f>
        <v>11</v>
      </c>
      <c r="C127">
        <f t="shared" si="1"/>
        <v>6</v>
      </c>
      <c r="K127" t="str" cm="1">
        <f t="array" aca="1" ref="K127:P127" ca="1">TRANSPOSE(RIGHT(A127,ROW(INDIRECT("1:"&amp;LEN(A127)))))</f>
        <v>r</v>
      </c>
      <c r="L127" t="str">
        <f ca="1"/>
        <v>ar</v>
      </c>
      <c r="M127" t="str">
        <f ca="1"/>
        <v>mar</v>
      </c>
      <c r="N127" t="str">
        <f ca="1"/>
        <v>gmar</v>
      </c>
      <c r="O127" t="str">
        <f ca="1"/>
        <v>agmar</v>
      </c>
      <c r="P127" t="str">
        <f ca="1"/>
        <v>Magmar</v>
      </c>
    </row>
    <row r="128" spans="1:20" x14ac:dyDescent="0.35">
      <c r="A128" s="1" t="s">
        <v>185</v>
      </c>
      <c r="B128" cm="1">
        <f t="array" aca="1" ref="B128" ca="1">SUM(_xlfn.XLOOKUP(MID(A128,ROW(INDIRECT("1:" &amp; LEN(A128))),1),refrence!$M$2:$M$53,refrence!$N$2:$N$53,0,0))</f>
        <v>8</v>
      </c>
      <c r="C128">
        <f t="shared" si="1"/>
        <v>6</v>
      </c>
      <c r="K128" t="str" cm="1">
        <f t="array" aca="1" ref="K128:P128" ca="1">TRANSPOSE(RIGHT(A128,ROW(INDIRECT("1:"&amp;LEN(A128)))))</f>
        <v>r</v>
      </c>
      <c r="L128" t="str">
        <f ca="1"/>
        <v>ir</v>
      </c>
      <c r="M128" t="str">
        <f ca="1"/>
        <v>sir</v>
      </c>
      <c r="N128" t="str">
        <f ca="1"/>
        <v>nsir</v>
      </c>
      <c r="O128" t="str">
        <f ca="1"/>
        <v>insir</v>
      </c>
      <c r="P128" t="str">
        <f ca="1"/>
        <v>Pinsir</v>
      </c>
    </row>
    <row r="129" spans="1:20" x14ac:dyDescent="0.35">
      <c r="A129" s="1" t="s">
        <v>186</v>
      </c>
      <c r="B129" cm="1">
        <f t="array" aca="1" ref="B129" ca="1">SUM(_xlfn.XLOOKUP(MID(A129,ROW(INDIRECT("1:" &amp; LEN(A129))),1),refrence!$M$2:$M$53,refrence!$N$2:$N$53,0,0))</f>
        <v>6</v>
      </c>
      <c r="C129">
        <f t="shared" si="1"/>
        <v>6</v>
      </c>
      <c r="K129" t="str" cm="1">
        <f t="array" aca="1" ref="K129:P129" ca="1">TRANSPOSE(RIGHT(A129,ROW(INDIRECT("1:"&amp;LEN(A129)))))</f>
        <v>s</v>
      </c>
      <c r="L129" t="str">
        <f ca="1"/>
        <v>os</v>
      </c>
      <c r="M129" t="str">
        <f ca="1"/>
        <v>ros</v>
      </c>
      <c r="N129" t="str">
        <f ca="1"/>
        <v>uros</v>
      </c>
      <c r="O129" t="str">
        <f ca="1"/>
        <v>auros</v>
      </c>
      <c r="P129" t="str">
        <f ca="1"/>
        <v>Tauros</v>
      </c>
    </row>
    <row r="130" spans="1:20" x14ac:dyDescent="0.35">
      <c r="A130" s="1" t="s">
        <v>187</v>
      </c>
      <c r="B130" cm="1">
        <f t="array" aca="1" ref="B130" ca="1">SUM(_xlfn.XLOOKUP(MID(A130,ROW(INDIRECT("1:" &amp; LEN(A130))),1),refrence!$M$2:$M$53,refrence!$N$2:$N$53,0,0))</f>
        <v>17</v>
      </c>
      <c r="C130">
        <f t="shared" ref="C130:C193" si="2">LEN(A130)</f>
        <v>8</v>
      </c>
      <c r="K130" t="str" cm="1">
        <f t="array" aca="1" ref="K130:R130" ca="1">TRANSPOSE(RIGHT(A130,ROW(INDIRECT("1:"&amp;LEN(A130)))))</f>
        <v>p</v>
      </c>
      <c r="L130" t="str">
        <f ca="1"/>
        <v>rp</v>
      </c>
      <c r="M130" t="str">
        <f ca="1"/>
        <v>arp</v>
      </c>
      <c r="N130" t="str">
        <f ca="1"/>
        <v>karp</v>
      </c>
      <c r="O130" t="str">
        <f ca="1"/>
        <v>ikarp</v>
      </c>
      <c r="P130" t="str">
        <f ca="1"/>
        <v>gikarp</v>
      </c>
      <c r="Q130" t="str">
        <f ca="1"/>
        <v>agikarp</v>
      </c>
      <c r="R130" t="str">
        <f ca="1"/>
        <v>Magikarp</v>
      </c>
    </row>
    <row r="131" spans="1:20" x14ac:dyDescent="0.35">
      <c r="A131" s="1" t="s">
        <v>188</v>
      </c>
      <c r="B131" cm="1">
        <f t="array" aca="1" ref="B131" ca="1">SUM(_xlfn.XLOOKUP(MID(A131,ROW(INDIRECT("1:" &amp; LEN(A131))),1),refrence!$M$2:$M$53,refrence!$N$2:$N$53,0,0))</f>
        <v>13</v>
      </c>
      <c r="C131">
        <f t="shared" si="2"/>
        <v>8</v>
      </c>
      <c r="K131" t="str" cm="1">
        <f t="array" aca="1" ref="K131:R131" ca="1">TRANSPOSE(RIGHT(A131,ROW(INDIRECT("1:"&amp;LEN(A131)))))</f>
        <v>s</v>
      </c>
      <c r="L131" t="str">
        <f ca="1"/>
        <v>os</v>
      </c>
      <c r="M131" t="str">
        <f ca="1"/>
        <v>dos</v>
      </c>
      <c r="N131" t="str">
        <f ca="1"/>
        <v>ados</v>
      </c>
      <c r="O131" t="str">
        <f ca="1"/>
        <v>rados</v>
      </c>
      <c r="P131" t="str">
        <f ca="1"/>
        <v>arados</v>
      </c>
      <c r="Q131" t="str">
        <f ca="1"/>
        <v>yarados</v>
      </c>
      <c r="R131" t="str">
        <f ca="1"/>
        <v>Gyarados</v>
      </c>
    </row>
    <row r="132" spans="1:20" x14ac:dyDescent="0.35">
      <c r="A132" s="1" t="s">
        <v>189</v>
      </c>
      <c r="B132" cm="1">
        <f t="array" aca="1" ref="B132" ca="1">SUM(_xlfn.XLOOKUP(MID(A132,ROW(INDIRECT("1:" &amp; LEN(A132))),1),refrence!$M$2:$M$53,refrence!$N$2:$N$53,0,0))</f>
        <v>8</v>
      </c>
      <c r="C132">
        <f t="shared" si="2"/>
        <v>6</v>
      </c>
      <c r="K132" t="str" cm="1">
        <f t="array" aca="1" ref="K132:P132" ca="1">TRANSPOSE(RIGHT(A132,ROW(INDIRECT("1:"&amp;LEN(A132)))))</f>
        <v>s</v>
      </c>
      <c r="L132" t="str">
        <f ca="1"/>
        <v>as</v>
      </c>
      <c r="M132" t="str">
        <f ca="1"/>
        <v>ras</v>
      </c>
      <c r="N132" t="str">
        <f ca="1"/>
        <v>pras</v>
      </c>
      <c r="O132" t="str">
        <f ca="1"/>
        <v>apras</v>
      </c>
      <c r="P132" t="str">
        <f ca="1"/>
        <v>Lapras</v>
      </c>
    </row>
    <row r="133" spans="1:20" x14ac:dyDescent="0.35">
      <c r="A133" s="1" t="s">
        <v>190</v>
      </c>
      <c r="B133" cm="1">
        <f t="array" aca="1" ref="B133" ca="1">SUM(_xlfn.XLOOKUP(MID(A133,ROW(INDIRECT("1:" &amp; LEN(A133))),1),refrence!$M$2:$M$53,refrence!$N$2:$N$53,0,0))</f>
        <v>6</v>
      </c>
      <c r="C133">
        <f t="shared" si="2"/>
        <v>5</v>
      </c>
      <c r="K133" t="str" cm="1">
        <f t="array" aca="1" ref="K133:O133" ca="1">TRANSPOSE(RIGHT(A133,ROW(INDIRECT("1:"&amp;LEN(A133)))))</f>
        <v>o</v>
      </c>
      <c r="L133" t="str">
        <f ca="1"/>
        <v>to</v>
      </c>
      <c r="M133" t="str">
        <f ca="1"/>
        <v>tto</v>
      </c>
      <c r="N133" t="str">
        <f ca="1"/>
        <v>itto</v>
      </c>
      <c r="O133" t="str">
        <f ca="1"/>
        <v>Ditto</v>
      </c>
    </row>
    <row r="134" spans="1:20" x14ac:dyDescent="0.35">
      <c r="A134" s="1" t="s">
        <v>191</v>
      </c>
      <c r="B134" cm="1">
        <f t="array" aca="1" ref="B134" ca="1">SUM(_xlfn.XLOOKUP(MID(A134,ROW(INDIRECT("1:" &amp; LEN(A134))),1),refrence!$M$2:$M$53,refrence!$N$2:$N$53,0,0))</f>
        <v>8</v>
      </c>
      <c r="C134">
        <f t="shared" si="2"/>
        <v>5</v>
      </c>
      <c r="K134" t="str" cm="1">
        <f t="array" aca="1" ref="K134:O134" ca="1">TRANSPOSE(RIGHT(A134,ROW(INDIRECT("1:"&amp;LEN(A134)))))</f>
        <v>e</v>
      </c>
      <c r="L134" t="str">
        <f ca="1"/>
        <v>ee</v>
      </c>
      <c r="M134" t="str">
        <f ca="1"/>
        <v>vee</v>
      </c>
      <c r="N134" t="str">
        <f ca="1"/>
        <v>evee</v>
      </c>
      <c r="O134" t="str">
        <f ca="1"/>
        <v>Eevee</v>
      </c>
    </row>
    <row r="135" spans="1:20" x14ac:dyDescent="0.35">
      <c r="A135" s="1" t="s">
        <v>192</v>
      </c>
      <c r="B135" cm="1">
        <f t="array" aca="1" ref="B135" ca="1">SUM(_xlfn.XLOOKUP(MID(A135,ROW(INDIRECT("1:" &amp; LEN(A135))),1),refrence!$M$2:$M$53,refrence!$N$2:$N$53,0,0))</f>
        <v>13</v>
      </c>
      <c r="C135">
        <f t="shared" si="2"/>
        <v>8</v>
      </c>
      <c r="K135" t="str" cm="1">
        <f t="array" aca="1" ref="K135:R135" ca="1">TRANSPOSE(RIGHT(A135,ROW(INDIRECT("1:"&amp;LEN(A135)))))</f>
        <v>n</v>
      </c>
      <c r="L135" t="str">
        <f ca="1"/>
        <v>on</v>
      </c>
      <c r="M135" t="str">
        <f ca="1"/>
        <v>eon</v>
      </c>
      <c r="N135" t="str">
        <f ca="1"/>
        <v>reon</v>
      </c>
      <c r="O135" t="str">
        <f ca="1"/>
        <v>oreon</v>
      </c>
      <c r="P135" t="str">
        <f ca="1"/>
        <v>poreon</v>
      </c>
      <c r="Q135" t="str">
        <f ca="1"/>
        <v>aporeon</v>
      </c>
      <c r="R135" t="str">
        <f ca="1"/>
        <v>Vaporeon</v>
      </c>
    </row>
    <row r="136" spans="1:20" x14ac:dyDescent="0.35">
      <c r="A136" s="1" t="s">
        <v>193</v>
      </c>
      <c r="B136" cm="1">
        <f t="array" aca="1" ref="B136" ca="1">SUM(_xlfn.XLOOKUP(MID(A136,ROW(INDIRECT("1:" &amp; LEN(A136))),1),refrence!$M$2:$M$53,refrence!$N$2:$N$53,0,0))</f>
        <v>14</v>
      </c>
      <c r="C136">
        <f t="shared" si="2"/>
        <v>7</v>
      </c>
      <c r="K136" t="str" cm="1">
        <f t="array" aca="1" ref="K136:Q136" ca="1">TRANSPOSE(RIGHT(A136,ROW(INDIRECT("1:"&amp;LEN(A136)))))</f>
        <v>n</v>
      </c>
      <c r="L136" t="str">
        <f ca="1"/>
        <v>on</v>
      </c>
      <c r="M136" t="str">
        <f ca="1"/>
        <v>eon</v>
      </c>
      <c r="N136" t="str">
        <f ca="1"/>
        <v>teon</v>
      </c>
      <c r="O136" t="str">
        <f ca="1"/>
        <v>lteon</v>
      </c>
      <c r="P136" t="str">
        <f ca="1"/>
        <v>olteon</v>
      </c>
      <c r="Q136" t="str">
        <f ca="1"/>
        <v>Jolteon</v>
      </c>
    </row>
    <row r="137" spans="1:20" x14ac:dyDescent="0.35">
      <c r="A137" s="1" t="s">
        <v>194</v>
      </c>
      <c r="B137" cm="1">
        <f t="array" aca="1" ref="B137" ca="1">SUM(_xlfn.XLOOKUP(MID(A137,ROW(INDIRECT("1:" &amp; LEN(A137))),1),refrence!$M$2:$M$53,refrence!$N$2:$N$53,0,0))</f>
        <v>10</v>
      </c>
      <c r="C137">
        <f t="shared" si="2"/>
        <v>7</v>
      </c>
      <c r="K137" t="str" cm="1">
        <f t="array" aca="1" ref="K137:Q137" ca="1">TRANSPOSE(RIGHT(A137,ROW(INDIRECT("1:"&amp;LEN(A137)))))</f>
        <v>n</v>
      </c>
      <c r="L137" t="str">
        <f ca="1"/>
        <v>on</v>
      </c>
      <c r="M137" t="str">
        <f ca="1"/>
        <v>eon</v>
      </c>
      <c r="N137" t="str">
        <f ca="1"/>
        <v>reon</v>
      </c>
      <c r="O137" t="str">
        <f ca="1"/>
        <v>areon</v>
      </c>
      <c r="P137" t="str">
        <f ca="1"/>
        <v>lareon</v>
      </c>
      <c r="Q137" t="str">
        <f ca="1"/>
        <v>Flareon</v>
      </c>
    </row>
    <row r="138" spans="1:20" x14ac:dyDescent="0.35">
      <c r="A138" s="1" t="s">
        <v>195</v>
      </c>
      <c r="B138" cm="1">
        <f t="array" aca="1" ref="B138" ca="1">SUM(_xlfn.XLOOKUP(MID(A138,ROW(INDIRECT("1:" &amp; LEN(A138))),1),refrence!$M$2:$M$53,refrence!$N$2:$N$53,0,0))</f>
        <v>13</v>
      </c>
      <c r="C138">
        <f t="shared" si="2"/>
        <v>7</v>
      </c>
      <c r="K138" t="str" cm="1">
        <f t="array" aca="1" ref="K138:Q138" ca="1">TRANSPOSE(RIGHT(A138,ROW(INDIRECT("1:"&amp;LEN(A138)))))</f>
        <v>n</v>
      </c>
      <c r="L138" t="str">
        <f ca="1"/>
        <v>on</v>
      </c>
      <c r="M138" t="str">
        <f ca="1"/>
        <v>gon</v>
      </c>
      <c r="N138" t="str">
        <f ca="1"/>
        <v>ygon</v>
      </c>
      <c r="O138" t="str">
        <f ca="1"/>
        <v>rygon</v>
      </c>
      <c r="P138" t="str">
        <f ca="1"/>
        <v>orygon</v>
      </c>
      <c r="Q138" t="str">
        <f ca="1"/>
        <v>Porygon</v>
      </c>
    </row>
    <row r="139" spans="1:20" x14ac:dyDescent="0.35">
      <c r="A139" s="1" t="s">
        <v>196</v>
      </c>
      <c r="B139" cm="1">
        <f t="array" aca="1" ref="B139" ca="1">SUM(_xlfn.XLOOKUP(MID(A139,ROW(INDIRECT("1:" &amp; LEN(A139))),1),refrence!$M$2:$M$53,refrence!$N$2:$N$53,0,0))</f>
        <v>12</v>
      </c>
      <c r="C139">
        <f t="shared" si="2"/>
        <v>7</v>
      </c>
      <c r="K139" t="str" cm="1">
        <f t="array" aca="1" ref="K139:Q139" ca="1">TRANSPOSE(RIGHT(A139,ROW(INDIRECT("1:"&amp;LEN(A139)))))</f>
        <v>e</v>
      </c>
      <c r="L139" t="str">
        <f ca="1"/>
        <v>te</v>
      </c>
      <c r="M139" t="str">
        <f ca="1"/>
        <v>yte</v>
      </c>
      <c r="N139" t="str">
        <f ca="1"/>
        <v>nyte</v>
      </c>
      <c r="O139" t="str">
        <f ca="1"/>
        <v>anyte</v>
      </c>
      <c r="P139" t="str">
        <f ca="1"/>
        <v>manyte</v>
      </c>
      <c r="Q139" t="str">
        <f ca="1"/>
        <v>Omanyte</v>
      </c>
    </row>
    <row r="140" spans="1:20" x14ac:dyDescent="0.35">
      <c r="A140" s="1" t="s">
        <v>197</v>
      </c>
      <c r="B140" cm="1">
        <f t="array" aca="1" ref="B140" ca="1">SUM(_xlfn.XLOOKUP(MID(A140,ROW(INDIRECT("1:" &amp; LEN(A140))),1),refrence!$M$2:$M$53,refrence!$N$2:$N$53,0,0))</f>
        <v>9</v>
      </c>
      <c r="C140">
        <f t="shared" si="2"/>
        <v>7</v>
      </c>
      <c r="K140" t="str" cm="1">
        <f t="array" aca="1" ref="K140:Q140" ca="1">TRANSPOSE(RIGHT(A140,ROW(INDIRECT("1:"&amp;LEN(A140)))))</f>
        <v>r</v>
      </c>
      <c r="L140" t="str">
        <f ca="1"/>
        <v>ar</v>
      </c>
      <c r="M140" t="str">
        <f ca="1"/>
        <v>tar</v>
      </c>
      <c r="N140" t="str">
        <f ca="1"/>
        <v>star</v>
      </c>
      <c r="O140" t="str">
        <f ca="1"/>
        <v>astar</v>
      </c>
      <c r="P140" t="str">
        <f ca="1"/>
        <v>mastar</v>
      </c>
      <c r="Q140" t="str">
        <f ca="1"/>
        <v>Omastar</v>
      </c>
    </row>
    <row r="141" spans="1:20" x14ac:dyDescent="0.35">
      <c r="A141" s="1" t="s">
        <v>198</v>
      </c>
      <c r="B141" cm="1">
        <f t="array" aca="1" ref="B141" ca="1">SUM(_xlfn.XLOOKUP(MID(A141,ROW(INDIRECT("1:" &amp; LEN(A141))),1),refrence!$M$2:$M$53,refrence!$N$2:$N$53,0,0))</f>
        <v>12</v>
      </c>
      <c r="C141">
        <f t="shared" si="2"/>
        <v>6</v>
      </c>
      <c r="K141" t="str" cm="1">
        <f t="array" aca="1" ref="K141:P141" ca="1">TRANSPOSE(RIGHT(A141,ROW(INDIRECT("1:"&amp;LEN(A141)))))</f>
        <v>o</v>
      </c>
      <c r="L141" t="str">
        <f ca="1"/>
        <v>to</v>
      </c>
      <c r="M141" t="str">
        <f ca="1"/>
        <v>uto</v>
      </c>
      <c r="N141" t="str">
        <f ca="1"/>
        <v>buto</v>
      </c>
      <c r="O141" t="str">
        <f ca="1"/>
        <v>abuto</v>
      </c>
      <c r="P141" t="str">
        <f ca="1"/>
        <v>Kabuto</v>
      </c>
    </row>
    <row r="142" spans="1:20" x14ac:dyDescent="0.35">
      <c r="A142" s="1" t="s">
        <v>199</v>
      </c>
      <c r="B142" cm="1">
        <f t="array" aca="1" ref="B142" ca="1">SUM(_xlfn.XLOOKUP(MID(A142,ROW(INDIRECT("1:" &amp; LEN(A142))),1),refrence!$M$2:$M$53,refrence!$N$2:$N$53,0,0))</f>
        <v>16</v>
      </c>
      <c r="C142">
        <f t="shared" si="2"/>
        <v>8</v>
      </c>
      <c r="K142" t="str" cm="1">
        <f t="array" aca="1" ref="K142:R142" ca="1">TRANSPOSE(RIGHT(A142,ROW(INDIRECT("1:"&amp;LEN(A142)))))</f>
        <v>s</v>
      </c>
      <c r="L142" t="str">
        <f ca="1"/>
        <v>ps</v>
      </c>
      <c r="M142" t="str">
        <f ca="1"/>
        <v>ops</v>
      </c>
      <c r="N142" t="str">
        <f ca="1"/>
        <v>tops</v>
      </c>
      <c r="O142" t="str">
        <f ca="1"/>
        <v>utops</v>
      </c>
      <c r="P142" t="str">
        <f ca="1"/>
        <v>butops</v>
      </c>
      <c r="Q142" t="str">
        <f ca="1"/>
        <v>abutops</v>
      </c>
      <c r="R142" t="str">
        <f ca="1"/>
        <v>Kabutops</v>
      </c>
    </row>
    <row r="143" spans="1:20" x14ac:dyDescent="0.35">
      <c r="A143" s="1" t="s">
        <v>200</v>
      </c>
      <c r="B143" cm="1">
        <f t="array" aca="1" ref="B143" ca="1">SUM(_xlfn.XLOOKUP(MID(A143,ROW(INDIRECT("1:" &amp; LEN(A143))),1),refrence!$M$2:$M$53,refrence!$N$2:$N$53,0,0))</f>
        <v>16</v>
      </c>
      <c r="C143">
        <f t="shared" si="2"/>
        <v>10</v>
      </c>
      <c r="K143" t="str" cm="1">
        <f t="array" aca="1" ref="K143:T143" ca="1">TRANSPOSE(RIGHT(A143,ROW(INDIRECT("1:"&amp;LEN(A143)))))</f>
        <v>l</v>
      </c>
      <c r="L143" t="str">
        <f ca="1"/>
        <v>yl</v>
      </c>
      <c r="M143" t="str">
        <f ca="1"/>
        <v>tyl</v>
      </c>
      <c r="N143" t="str">
        <f ca="1"/>
        <v>ctyl</v>
      </c>
      <c r="O143" t="str">
        <f ca="1"/>
        <v>actyl</v>
      </c>
      <c r="P143" t="str">
        <f ca="1"/>
        <v>dactyl</v>
      </c>
      <c r="Q143" t="str">
        <f ca="1"/>
        <v>odactyl</v>
      </c>
      <c r="R143" t="str">
        <f ca="1"/>
        <v>rodactyl</v>
      </c>
      <c r="S143" t="str">
        <f ca="1"/>
        <v>erodactyl</v>
      </c>
      <c r="T143" t="str">
        <f ca="1"/>
        <v>Aerodactyl</v>
      </c>
    </row>
    <row r="144" spans="1:20" x14ac:dyDescent="0.35">
      <c r="A144" s="1" t="s">
        <v>201</v>
      </c>
      <c r="B144" cm="1">
        <f t="array" aca="1" ref="B144" ca="1">SUM(_xlfn.XLOOKUP(MID(A144,ROW(INDIRECT("1:" &amp; LEN(A144))),1),refrence!$M$2:$M$53,refrence!$N$2:$N$53,0,0))</f>
        <v>14</v>
      </c>
      <c r="C144">
        <f t="shared" si="2"/>
        <v>7</v>
      </c>
      <c r="K144" t="str" cm="1">
        <f t="array" aca="1" ref="K144:Q144" ca="1">TRANSPOSE(RIGHT(A144,ROW(INDIRECT("1:"&amp;LEN(A144)))))</f>
        <v>x</v>
      </c>
      <c r="L144" t="str">
        <f ca="1"/>
        <v>ax</v>
      </c>
      <c r="M144" t="str">
        <f ca="1"/>
        <v>lax</v>
      </c>
      <c r="N144" t="str">
        <f ca="1"/>
        <v>rlax</v>
      </c>
      <c r="O144" t="str">
        <f ca="1"/>
        <v>orlax</v>
      </c>
      <c r="P144" t="str">
        <f ca="1"/>
        <v>norlax</v>
      </c>
      <c r="Q144" t="str">
        <f ca="1"/>
        <v>Snorlax</v>
      </c>
    </row>
    <row r="145" spans="1:20" x14ac:dyDescent="0.35">
      <c r="A145" s="1" t="s">
        <v>202</v>
      </c>
      <c r="B145" cm="1">
        <f t="array" aca="1" ref="B145" ca="1">SUM(_xlfn.XLOOKUP(MID(A145,ROW(INDIRECT("1:" &amp; LEN(A145))),1),refrence!$M$2:$M$53,refrence!$N$2:$N$53,0,0))</f>
        <v>10</v>
      </c>
      <c r="C145">
        <f t="shared" si="2"/>
        <v>8</v>
      </c>
      <c r="K145" t="str" cm="1">
        <f t="array" aca="1" ref="K145:R145" ca="1">TRANSPOSE(RIGHT(A145,ROW(INDIRECT("1:"&amp;LEN(A145)))))</f>
        <v>o</v>
      </c>
      <c r="L145" t="str">
        <f ca="1"/>
        <v>no</v>
      </c>
      <c r="M145" t="str">
        <f ca="1"/>
        <v>uno</v>
      </c>
      <c r="N145" t="str">
        <f ca="1"/>
        <v>cuno</v>
      </c>
      <c r="O145" t="str">
        <f ca="1"/>
        <v>icuno</v>
      </c>
      <c r="P145" t="str">
        <f ca="1"/>
        <v>ticuno</v>
      </c>
      <c r="Q145" t="str">
        <f ca="1"/>
        <v>rticuno</v>
      </c>
      <c r="R145" t="str">
        <f ca="1"/>
        <v>Articuno</v>
      </c>
    </row>
    <row r="146" spans="1:20" x14ac:dyDescent="0.35">
      <c r="A146" s="1" t="s">
        <v>203</v>
      </c>
      <c r="B146" cm="1">
        <f t="array" aca="1" ref="B146" ca="1">SUM(_xlfn.XLOOKUP(MID(A146,ROW(INDIRECT("1:" &amp; LEN(A146))),1),refrence!$M$2:$M$53,refrence!$N$2:$N$53,0,0))</f>
        <v>18</v>
      </c>
      <c r="C146">
        <f t="shared" si="2"/>
        <v>6</v>
      </c>
      <c r="K146" t="str" cm="1">
        <f t="array" aca="1" ref="K146:P146" ca="1">TRANSPOSE(RIGHT(A146,ROW(INDIRECT("1:"&amp;LEN(A146)))))</f>
        <v>s</v>
      </c>
      <c r="L146" t="str">
        <f ca="1"/>
        <v>os</v>
      </c>
      <c r="M146" t="str">
        <f ca="1"/>
        <v>dos</v>
      </c>
      <c r="N146" t="str">
        <f ca="1"/>
        <v>pdos</v>
      </c>
      <c r="O146" t="str">
        <f ca="1"/>
        <v>apdos</v>
      </c>
      <c r="P146" t="str">
        <f ca="1"/>
        <v>Zapdos</v>
      </c>
    </row>
    <row r="147" spans="1:20" x14ac:dyDescent="0.35">
      <c r="A147" s="1" t="s">
        <v>204</v>
      </c>
      <c r="B147" cm="1">
        <f t="array" aca="1" ref="B147" ca="1">SUM(_xlfn.XLOOKUP(MID(A147,ROW(INDIRECT("1:" &amp; LEN(A147))),1),refrence!$M$2:$M$53,refrence!$N$2:$N$53,0,0))</f>
        <v>9</v>
      </c>
      <c r="C147">
        <f t="shared" si="2"/>
        <v>7</v>
      </c>
      <c r="K147" t="str" cm="1">
        <f t="array" aca="1" ref="K147:Q147" ca="1">TRANSPOSE(RIGHT(A147,ROW(INDIRECT("1:"&amp;LEN(A147)))))</f>
        <v>s</v>
      </c>
      <c r="L147" t="str">
        <f ca="1"/>
        <v>es</v>
      </c>
      <c r="M147" t="str">
        <f ca="1"/>
        <v>res</v>
      </c>
      <c r="N147" t="str">
        <f ca="1"/>
        <v>tres</v>
      </c>
      <c r="O147" t="str">
        <f ca="1"/>
        <v>ltres</v>
      </c>
      <c r="P147" t="str">
        <f ca="1"/>
        <v>oltres</v>
      </c>
      <c r="Q147" t="str">
        <f ca="1"/>
        <v>Moltres</v>
      </c>
    </row>
    <row r="148" spans="1:20" x14ac:dyDescent="0.35">
      <c r="A148" s="1" t="s">
        <v>205</v>
      </c>
      <c r="B148" cm="1">
        <f t="array" aca="1" ref="B148" ca="1">SUM(_xlfn.XLOOKUP(MID(A148,ROW(INDIRECT("1:" &amp; LEN(A148))),1),refrence!$M$2:$M$53,refrence!$N$2:$N$53,0,0))</f>
        <v>8</v>
      </c>
      <c r="C148">
        <f t="shared" si="2"/>
        <v>7</v>
      </c>
      <c r="K148" t="str" cm="1">
        <f t="array" aca="1" ref="K148:Q148" ca="1">TRANSPOSE(RIGHT(A148,ROW(INDIRECT("1:"&amp;LEN(A148)))))</f>
        <v>i</v>
      </c>
      <c r="L148" t="str">
        <f ca="1"/>
        <v>ni</v>
      </c>
      <c r="M148" t="str">
        <f ca="1"/>
        <v>ini</v>
      </c>
      <c r="N148" t="str">
        <f ca="1"/>
        <v>tini</v>
      </c>
      <c r="O148" t="str">
        <f ca="1"/>
        <v>atini</v>
      </c>
      <c r="P148" t="str">
        <f ca="1"/>
        <v>ratini</v>
      </c>
      <c r="Q148" t="str">
        <f ca="1"/>
        <v>Dratini</v>
      </c>
    </row>
    <row r="149" spans="1:20" x14ac:dyDescent="0.35">
      <c r="A149" s="1" t="s">
        <v>206</v>
      </c>
      <c r="B149" cm="1">
        <f t="array" aca="1" ref="B149" ca="1">SUM(_xlfn.XLOOKUP(MID(A149,ROW(INDIRECT("1:" &amp; LEN(A149))),1),refrence!$M$2:$M$53,refrence!$N$2:$N$53,0,0))</f>
        <v>11</v>
      </c>
      <c r="C149">
        <f t="shared" si="2"/>
        <v>9</v>
      </c>
      <c r="K149" t="str" cm="1">
        <f t="array" aca="1" ref="K149:S149" ca="1">TRANSPOSE(RIGHT(A149,ROW(INDIRECT("1:"&amp;LEN(A149)))))</f>
        <v>r</v>
      </c>
      <c r="L149" t="str">
        <f ca="1"/>
        <v>ir</v>
      </c>
      <c r="M149" t="str">
        <f ca="1"/>
        <v>air</v>
      </c>
      <c r="N149" t="str">
        <f ca="1"/>
        <v>nair</v>
      </c>
      <c r="O149" t="str">
        <f ca="1"/>
        <v>onair</v>
      </c>
      <c r="P149" t="str">
        <f ca="1"/>
        <v>gonair</v>
      </c>
      <c r="Q149" t="str">
        <f ca="1"/>
        <v>agonair</v>
      </c>
      <c r="R149" t="str">
        <f ca="1"/>
        <v>ragonair</v>
      </c>
      <c r="S149" t="str">
        <f ca="1"/>
        <v>Dragonair</v>
      </c>
    </row>
    <row r="150" spans="1:20" x14ac:dyDescent="0.35">
      <c r="A150" s="1" t="s">
        <v>207</v>
      </c>
      <c r="B150" cm="1">
        <f t="array" aca="1" ref="B150" ca="1">SUM(_xlfn.XLOOKUP(MID(A150,ROW(INDIRECT("1:" &amp; LEN(A150))),1),refrence!$M$2:$M$53,refrence!$N$2:$N$53,0,0))</f>
        <v>11</v>
      </c>
      <c r="C150">
        <f t="shared" si="2"/>
        <v>9</v>
      </c>
      <c r="K150" t="str" cm="1">
        <f t="array" aca="1" ref="K150:S150" ca="1">TRANSPOSE(RIGHT(A150,ROW(INDIRECT("1:"&amp;LEN(A150)))))</f>
        <v>e</v>
      </c>
      <c r="L150" t="str">
        <f ca="1"/>
        <v>te</v>
      </c>
      <c r="M150" t="str">
        <f ca="1"/>
        <v>ite</v>
      </c>
      <c r="N150" t="str">
        <f ca="1"/>
        <v>nite</v>
      </c>
      <c r="O150" t="str">
        <f ca="1"/>
        <v>onite</v>
      </c>
      <c r="P150" t="str">
        <f ca="1"/>
        <v>gonite</v>
      </c>
      <c r="Q150" t="str">
        <f ca="1"/>
        <v>agonite</v>
      </c>
      <c r="R150" t="str">
        <f ca="1"/>
        <v>ragonite</v>
      </c>
      <c r="S150" t="str">
        <f ca="1"/>
        <v>Dragonite</v>
      </c>
    </row>
    <row r="151" spans="1:20" x14ac:dyDescent="0.35">
      <c r="A151" s="1" t="s">
        <v>208</v>
      </c>
      <c r="B151" cm="1">
        <f t="array" aca="1" ref="B151" ca="1">SUM(_xlfn.XLOOKUP(MID(A151,ROW(INDIRECT("1:" &amp; LEN(A151))),1),refrence!$M$2:$M$53,refrence!$N$2:$N$53,0,0))</f>
        <v>14</v>
      </c>
      <c r="C151">
        <f t="shared" si="2"/>
        <v>6</v>
      </c>
      <c r="K151" t="str" cm="1">
        <f t="array" aca="1" ref="K151:P151" ca="1">TRANSPOSE(RIGHT(A151,ROW(INDIRECT("1:"&amp;LEN(A151)))))</f>
        <v>o</v>
      </c>
      <c r="L151" t="str">
        <f ca="1"/>
        <v>wo</v>
      </c>
      <c r="M151" t="str">
        <f ca="1"/>
        <v>two</v>
      </c>
      <c r="N151" t="str">
        <f ca="1"/>
        <v>wtwo</v>
      </c>
      <c r="O151" t="str">
        <f ca="1"/>
        <v>ewtwo</v>
      </c>
      <c r="P151" t="str">
        <f ca="1"/>
        <v>Mewtwo</v>
      </c>
    </row>
    <row r="152" spans="1:20" x14ac:dyDescent="0.35">
      <c r="A152" s="1" t="s">
        <v>209</v>
      </c>
      <c r="B152" cm="1">
        <f t="array" aca="1" ref="B152" ca="1">SUM(_xlfn.XLOOKUP(MID(A152,ROW(INDIRECT("1:" &amp; LEN(A152))),1),refrence!$M$2:$M$53,refrence!$N$2:$N$53,0,0))</f>
        <v>8</v>
      </c>
      <c r="C152">
        <f t="shared" si="2"/>
        <v>3</v>
      </c>
      <c r="K152" t="str" cm="1">
        <f t="array" aca="1" ref="K152:M152" ca="1">TRANSPOSE(RIGHT(A152,ROW(INDIRECT("1:"&amp;LEN(A152)))))</f>
        <v>w</v>
      </c>
      <c r="L152" t="str">
        <f ca="1"/>
        <v>ew</v>
      </c>
      <c r="M152" t="str">
        <f ca="1"/>
        <v>Mew</v>
      </c>
    </row>
    <row r="153" spans="1:20" x14ac:dyDescent="0.35">
      <c r="A153" s="1" t="s">
        <v>210</v>
      </c>
      <c r="B153" cm="1">
        <f t="array" aca="1" ref="B153" ca="1">SUM(_xlfn.XLOOKUP(MID(A153,ROW(INDIRECT("1:" &amp; LEN(A153))),1),refrence!$M$2:$M$53,refrence!$N$2:$N$53,0,0))</f>
        <v>18</v>
      </c>
      <c r="C153">
        <f t="shared" si="2"/>
        <v>9</v>
      </c>
      <c r="K153" t="str" cm="1">
        <f t="array" aca="1" ref="K153:S153" ca="1">TRANSPOSE(RIGHT(A153,ROW(INDIRECT("1:"&amp;LEN(A153)))))</f>
        <v>a</v>
      </c>
      <c r="L153" t="str">
        <f ca="1"/>
        <v>ta</v>
      </c>
      <c r="M153" t="str">
        <f ca="1"/>
        <v>ita</v>
      </c>
      <c r="N153" t="str">
        <f ca="1"/>
        <v>rita</v>
      </c>
      <c r="O153" t="str">
        <f ca="1"/>
        <v>orita</v>
      </c>
      <c r="P153" t="str">
        <f ca="1"/>
        <v>korita</v>
      </c>
      <c r="Q153" t="str">
        <f ca="1"/>
        <v>ikorita</v>
      </c>
      <c r="R153" t="str">
        <f ca="1"/>
        <v>hikorita</v>
      </c>
      <c r="S153" t="str">
        <f ca="1"/>
        <v>Chikorita</v>
      </c>
    </row>
    <row r="154" spans="1:20" x14ac:dyDescent="0.35">
      <c r="A154" s="1" t="s">
        <v>211</v>
      </c>
      <c r="B154" cm="1">
        <f t="array" aca="1" ref="B154" ca="1">SUM(_xlfn.XLOOKUP(MID(A154,ROW(INDIRECT("1:" &amp; LEN(A154))),1),refrence!$M$2:$M$53,refrence!$N$2:$N$53,0,0))</f>
        <v>15</v>
      </c>
      <c r="C154">
        <f t="shared" si="2"/>
        <v>7</v>
      </c>
      <c r="K154" t="str" cm="1">
        <f t="array" aca="1" ref="K154:Q154" ca="1">TRANSPOSE(RIGHT(A154,ROW(INDIRECT("1:"&amp;LEN(A154)))))</f>
        <v>f</v>
      </c>
      <c r="L154" t="str">
        <f ca="1"/>
        <v>ef</v>
      </c>
      <c r="M154" t="str">
        <f ca="1"/>
        <v>eef</v>
      </c>
      <c r="N154" t="str">
        <f ca="1"/>
        <v>leef</v>
      </c>
      <c r="O154" t="str">
        <f ca="1"/>
        <v>yleef</v>
      </c>
      <c r="P154" t="str">
        <f ca="1"/>
        <v>ayleef</v>
      </c>
      <c r="Q154" t="str">
        <f ca="1"/>
        <v>Bayleef</v>
      </c>
    </row>
    <row r="155" spans="1:20" x14ac:dyDescent="0.35">
      <c r="A155" s="1" t="s">
        <v>212</v>
      </c>
      <c r="B155" cm="1">
        <f t="array" aca="1" ref="B155" ca="1">SUM(_xlfn.XLOOKUP(MID(A155,ROW(INDIRECT("1:" &amp; LEN(A155))),1),refrence!$M$2:$M$53,refrence!$N$2:$N$53,0,0))</f>
        <v>13</v>
      </c>
      <c r="C155">
        <f t="shared" si="2"/>
        <v>8</v>
      </c>
      <c r="K155" t="str" cm="1">
        <f t="array" aca="1" ref="K155:R155" ca="1">TRANSPOSE(RIGHT(A155,ROW(INDIRECT("1:"&amp;LEN(A155)))))</f>
        <v>m</v>
      </c>
      <c r="L155" t="str">
        <f ca="1"/>
        <v>um</v>
      </c>
      <c r="M155" t="str">
        <f ca="1"/>
        <v>ium</v>
      </c>
      <c r="N155" t="str">
        <f ca="1"/>
        <v>nium</v>
      </c>
      <c r="O155" t="str">
        <f ca="1"/>
        <v>anium</v>
      </c>
      <c r="P155" t="str">
        <f ca="1"/>
        <v>ganium</v>
      </c>
      <c r="Q155" t="str">
        <f ca="1"/>
        <v>eganium</v>
      </c>
      <c r="R155" t="str">
        <f ca="1"/>
        <v>Meganium</v>
      </c>
    </row>
    <row r="156" spans="1:20" x14ac:dyDescent="0.35">
      <c r="A156" s="1" t="s">
        <v>213</v>
      </c>
      <c r="B156" cm="1">
        <f t="array" aca="1" ref="B156" ca="1">SUM(_xlfn.XLOOKUP(MID(A156,ROW(INDIRECT("1:" &amp; LEN(A156))),1),refrence!$M$2:$M$53,refrence!$N$2:$N$53,0,0))</f>
        <v>24</v>
      </c>
      <c r="C156">
        <f t="shared" si="2"/>
        <v>9</v>
      </c>
      <c r="K156" t="str" cm="1">
        <f t="array" aca="1" ref="K156:S156" ca="1">TRANSPOSE(RIGHT(A156,ROW(INDIRECT("1:"&amp;LEN(A156)))))</f>
        <v>l</v>
      </c>
      <c r="L156" t="str">
        <f ca="1"/>
        <v>il</v>
      </c>
      <c r="M156" t="str">
        <f ca="1"/>
        <v>uil</v>
      </c>
      <c r="N156" t="str">
        <f ca="1"/>
        <v>quil</v>
      </c>
      <c r="O156" t="str">
        <f ca="1"/>
        <v>aquil</v>
      </c>
      <c r="P156" t="str">
        <f ca="1"/>
        <v>daquil</v>
      </c>
      <c r="Q156" t="str">
        <f ca="1"/>
        <v>ndaquil</v>
      </c>
      <c r="R156" t="str">
        <f ca="1"/>
        <v>yndaquil</v>
      </c>
      <c r="S156" t="str">
        <f ca="1"/>
        <v>Cyndaquil</v>
      </c>
    </row>
    <row r="157" spans="1:20" x14ac:dyDescent="0.35">
      <c r="A157" s="1" t="s">
        <v>214</v>
      </c>
      <c r="B157" cm="1">
        <f t="array" aca="1" ref="B157" ca="1">SUM(_xlfn.XLOOKUP(MID(A157,ROW(INDIRECT("1:" &amp; LEN(A157))),1),refrence!$M$2:$M$53,refrence!$N$2:$N$53,0,0))</f>
        <v>19</v>
      </c>
      <c r="C157">
        <f t="shared" si="2"/>
        <v>7</v>
      </c>
      <c r="K157" t="str" cm="1">
        <f t="array" aca="1" ref="K157:Q157" ca="1">TRANSPOSE(RIGHT(A157,ROW(INDIRECT("1:"&amp;LEN(A157)))))</f>
        <v>a</v>
      </c>
      <c r="L157" t="str">
        <f ca="1"/>
        <v>va</v>
      </c>
      <c r="M157" t="str">
        <f ca="1"/>
        <v>ava</v>
      </c>
      <c r="N157" t="str">
        <f ca="1"/>
        <v>lava</v>
      </c>
      <c r="O157" t="str">
        <f ca="1"/>
        <v>ilava</v>
      </c>
      <c r="P157" t="str">
        <f ca="1"/>
        <v>uilava</v>
      </c>
      <c r="Q157" t="str">
        <f ca="1"/>
        <v>Quilava</v>
      </c>
    </row>
    <row r="158" spans="1:20" x14ac:dyDescent="0.35">
      <c r="A158" s="1" t="s">
        <v>215</v>
      </c>
      <c r="B158" cm="1">
        <f t="array" aca="1" ref="B158" ca="1">SUM(_xlfn.XLOOKUP(MID(A158,ROW(INDIRECT("1:" &amp; LEN(A158))),1),refrence!$M$2:$M$53,refrence!$N$2:$N$53,0,0))</f>
        <v>18</v>
      </c>
      <c r="C158">
        <f t="shared" si="2"/>
        <v>10</v>
      </c>
      <c r="K158" t="str" cm="1">
        <f t="array" aca="1" ref="K158:T158" ca="1">TRANSPOSE(RIGHT(A158,ROW(INDIRECT("1:"&amp;LEN(A158)))))</f>
        <v>n</v>
      </c>
      <c r="L158" t="str">
        <f ca="1"/>
        <v>on</v>
      </c>
      <c r="M158" t="str">
        <f ca="1"/>
        <v>ion</v>
      </c>
      <c r="N158" t="str">
        <f ca="1"/>
        <v>sion</v>
      </c>
      <c r="O158" t="str">
        <f ca="1"/>
        <v>osion</v>
      </c>
      <c r="P158" t="str">
        <f ca="1"/>
        <v>losion</v>
      </c>
      <c r="Q158" t="str">
        <f ca="1"/>
        <v>hlosion</v>
      </c>
      <c r="R158" t="str">
        <f ca="1"/>
        <v>phlosion</v>
      </c>
      <c r="S158" t="str">
        <f ca="1"/>
        <v>yphlosion</v>
      </c>
      <c r="T158" t="str">
        <f ca="1"/>
        <v>Typhlosion</v>
      </c>
    </row>
    <row r="159" spans="1:20" x14ac:dyDescent="0.35">
      <c r="A159" s="1" t="s">
        <v>216</v>
      </c>
      <c r="B159" cm="1">
        <f t="array" aca="1" ref="B159" ca="1">SUM(_xlfn.XLOOKUP(MID(A159,ROW(INDIRECT("1:" &amp; LEN(A159))),1),refrence!$M$2:$M$53,refrence!$N$2:$N$53,0,0))</f>
        <v>9</v>
      </c>
      <c r="C159">
        <f t="shared" si="2"/>
        <v>8</v>
      </c>
      <c r="K159" t="str" cm="1">
        <f t="array" aca="1" ref="K159:R159" ca="1">TRANSPOSE(RIGHT(A159,ROW(INDIRECT("1:"&amp;LEN(A159)))))</f>
        <v>e</v>
      </c>
      <c r="L159" t="str">
        <f ca="1"/>
        <v>le</v>
      </c>
      <c r="M159" t="str">
        <f ca="1"/>
        <v>ile</v>
      </c>
      <c r="N159" t="str">
        <f ca="1"/>
        <v>dile</v>
      </c>
      <c r="O159" t="str">
        <f ca="1"/>
        <v>odile</v>
      </c>
      <c r="P159" t="str">
        <f ca="1"/>
        <v>todile</v>
      </c>
      <c r="Q159" t="str">
        <f ca="1"/>
        <v>otodile</v>
      </c>
      <c r="R159" t="str">
        <f ca="1"/>
        <v>Totodile</v>
      </c>
    </row>
    <row r="160" spans="1:20" x14ac:dyDescent="0.35">
      <c r="A160" s="1" t="s">
        <v>217</v>
      </c>
      <c r="B160" cm="1">
        <f t="array" aca="1" ref="B160" ca="1">SUM(_xlfn.XLOOKUP(MID(A160,ROW(INDIRECT("1:" &amp; LEN(A160))),1),refrence!$M$2:$M$53,refrence!$N$2:$N$53,0,0))</f>
        <v>15</v>
      </c>
      <c r="C160">
        <f t="shared" si="2"/>
        <v>8</v>
      </c>
      <c r="K160" t="str" cm="1">
        <f t="array" aca="1" ref="K160:R160" ca="1">TRANSPOSE(RIGHT(A160,ROW(INDIRECT("1:"&amp;LEN(A160)))))</f>
        <v>w</v>
      </c>
      <c r="L160" t="str">
        <f ca="1"/>
        <v>aw</v>
      </c>
      <c r="M160" t="str">
        <f ca="1"/>
        <v>naw</v>
      </c>
      <c r="N160" t="str">
        <f ca="1"/>
        <v>onaw</v>
      </c>
      <c r="O160" t="str">
        <f ca="1"/>
        <v>conaw</v>
      </c>
      <c r="P160" t="str">
        <f ca="1"/>
        <v>oconaw</v>
      </c>
      <c r="Q160" t="str">
        <f ca="1"/>
        <v>roconaw</v>
      </c>
      <c r="R160" t="str">
        <f ca="1"/>
        <v>Croconaw</v>
      </c>
    </row>
    <row r="161" spans="1:20" x14ac:dyDescent="0.35">
      <c r="A161" s="1" t="s">
        <v>218</v>
      </c>
      <c r="B161" cm="1">
        <f t="array" aca="1" ref="B161" ca="1">SUM(_xlfn.XLOOKUP(MID(A161,ROW(INDIRECT("1:" &amp; LEN(A161))),1),refrence!$M$2:$M$53,refrence!$N$2:$N$53,0,0))</f>
        <v>14</v>
      </c>
      <c r="C161">
        <f t="shared" si="2"/>
        <v>10</v>
      </c>
      <c r="K161" t="str" cm="1">
        <f t="array" aca="1" ref="K161:T161" ca="1">TRANSPOSE(RIGHT(A161,ROW(INDIRECT("1:"&amp;LEN(A161)))))</f>
        <v>r</v>
      </c>
      <c r="L161" t="str">
        <f ca="1"/>
        <v>tr</v>
      </c>
      <c r="M161" t="str">
        <f ca="1"/>
        <v>atr</v>
      </c>
      <c r="N161" t="str">
        <f ca="1"/>
        <v>gatr</v>
      </c>
      <c r="O161" t="str">
        <f ca="1"/>
        <v>igatr</v>
      </c>
      <c r="P161" t="str">
        <f ca="1"/>
        <v>ligatr</v>
      </c>
      <c r="Q161" t="str">
        <f ca="1"/>
        <v>aligatr</v>
      </c>
      <c r="R161" t="str">
        <f ca="1"/>
        <v>raligatr</v>
      </c>
      <c r="S161" t="str">
        <f ca="1"/>
        <v>eraligatr</v>
      </c>
      <c r="T161" t="str">
        <f ca="1"/>
        <v>Feraligatr</v>
      </c>
    </row>
    <row r="162" spans="1:20" x14ac:dyDescent="0.35">
      <c r="A162" s="1" t="s">
        <v>219</v>
      </c>
      <c r="B162" cm="1">
        <f t="array" aca="1" ref="B162" ca="1">SUM(_xlfn.XLOOKUP(MID(A162,ROW(INDIRECT("1:" &amp; LEN(A162))),1),refrence!$M$2:$M$53,refrence!$N$2:$N$53,0,0))</f>
        <v>7</v>
      </c>
      <c r="C162">
        <f t="shared" si="2"/>
        <v>7</v>
      </c>
      <c r="K162" t="str" cm="1">
        <f t="array" aca="1" ref="K162:Q162" ca="1">TRANSPOSE(RIGHT(A162,ROW(INDIRECT("1:"&amp;LEN(A162)))))</f>
        <v>t</v>
      </c>
      <c r="L162" t="str">
        <f ca="1"/>
        <v>et</v>
      </c>
      <c r="M162" t="str">
        <f ca="1"/>
        <v>ret</v>
      </c>
      <c r="N162" t="str">
        <f ca="1"/>
        <v>tret</v>
      </c>
      <c r="O162" t="str">
        <f ca="1"/>
        <v>ntret</v>
      </c>
      <c r="P162" t="str">
        <f ca="1"/>
        <v>entret</v>
      </c>
      <c r="Q162" t="str">
        <f ca="1"/>
        <v>Sentret</v>
      </c>
    </row>
    <row r="163" spans="1:20" x14ac:dyDescent="0.35">
      <c r="A163" s="1" t="s">
        <v>220</v>
      </c>
      <c r="B163" cm="1">
        <f t="array" aca="1" ref="B163" ca="1">SUM(_xlfn.XLOOKUP(MID(A163,ROW(INDIRECT("1:" &amp; LEN(A163))),1),refrence!$M$2:$M$53,refrence!$N$2:$N$53,0,0))</f>
        <v>9</v>
      </c>
      <c r="C163">
        <f t="shared" si="2"/>
        <v>6</v>
      </c>
      <c r="K163" t="str" cm="1">
        <f t="array" aca="1" ref="K163:P163" ca="1">TRANSPOSE(RIGHT(A163,ROW(INDIRECT("1:"&amp;LEN(A163)))))</f>
        <v>t</v>
      </c>
      <c r="L163" t="str">
        <f ca="1"/>
        <v>et</v>
      </c>
      <c r="M163" t="str">
        <f ca="1"/>
        <v>ret</v>
      </c>
      <c r="N163" t="str">
        <f ca="1"/>
        <v>rret</v>
      </c>
      <c r="O163" t="str">
        <f ca="1"/>
        <v>urret</v>
      </c>
      <c r="P163" t="str">
        <f ca="1"/>
        <v>Furret</v>
      </c>
    </row>
    <row r="164" spans="1:20" x14ac:dyDescent="0.35">
      <c r="A164" s="1" t="s">
        <v>221</v>
      </c>
      <c r="B164" cm="1">
        <f t="array" aca="1" ref="B164" ca="1">SUM(_xlfn.XLOOKUP(MID(A164,ROW(INDIRECT("1:" &amp; LEN(A164))),1),refrence!$M$2:$M$53,refrence!$N$2:$N$53,0,0))</f>
        <v>14</v>
      </c>
      <c r="C164">
        <f t="shared" si="2"/>
        <v>8</v>
      </c>
      <c r="K164" t="str" cm="1">
        <f t="array" aca="1" ref="K164:R164" ca="1">TRANSPOSE(RIGHT(A164,ROW(INDIRECT("1:"&amp;LEN(A164)))))</f>
        <v>t</v>
      </c>
      <c r="L164" t="str">
        <f ca="1"/>
        <v>ot</v>
      </c>
      <c r="M164" t="str">
        <f ca="1"/>
        <v>oot</v>
      </c>
      <c r="N164" t="str">
        <f ca="1"/>
        <v>hoot</v>
      </c>
      <c r="O164" t="str">
        <f ca="1"/>
        <v>thoot</v>
      </c>
      <c r="P164" t="str">
        <f ca="1"/>
        <v>othoot</v>
      </c>
      <c r="Q164" t="str">
        <f ca="1"/>
        <v>oothoot</v>
      </c>
      <c r="R164" t="str">
        <f ca="1"/>
        <v>Hoothoot</v>
      </c>
    </row>
    <row r="165" spans="1:20" x14ac:dyDescent="0.35">
      <c r="A165" s="1" t="s">
        <v>222</v>
      </c>
      <c r="B165" cm="1">
        <f t="array" aca="1" ref="B165" ca="1">SUM(_xlfn.XLOOKUP(MID(A165,ROW(INDIRECT("1:" &amp; LEN(A165))),1),refrence!$M$2:$M$53,refrence!$N$2:$N$53,0,0))</f>
        <v>12</v>
      </c>
      <c r="C165">
        <f t="shared" si="2"/>
        <v>7</v>
      </c>
      <c r="K165" t="str" cm="1">
        <f t="array" aca="1" ref="K165:Q165" ca="1">TRANSPOSE(RIGHT(A165,ROW(INDIRECT("1:"&amp;LEN(A165)))))</f>
        <v>l</v>
      </c>
      <c r="L165" t="str">
        <f ca="1"/>
        <v>wl</v>
      </c>
      <c r="M165" t="str">
        <f ca="1"/>
        <v>owl</v>
      </c>
      <c r="N165" t="str">
        <f ca="1"/>
        <v>towl</v>
      </c>
      <c r="O165" t="str">
        <f ca="1"/>
        <v>ctowl</v>
      </c>
      <c r="P165" t="str">
        <f ca="1"/>
        <v>octowl</v>
      </c>
      <c r="Q165" t="str">
        <f ca="1"/>
        <v>Noctowl</v>
      </c>
    </row>
    <row r="166" spans="1:20" x14ac:dyDescent="0.35">
      <c r="A166" s="1" t="s">
        <v>223</v>
      </c>
      <c r="B166" cm="1">
        <f t="array" aca="1" ref="B166" ca="1">SUM(_xlfn.XLOOKUP(MID(A166,ROW(INDIRECT("1:" &amp; LEN(A166))),1),refrence!$M$2:$M$53,refrence!$N$2:$N$53,0,0))</f>
        <v>12</v>
      </c>
      <c r="C166">
        <f t="shared" si="2"/>
        <v>6</v>
      </c>
      <c r="K166" t="str" cm="1">
        <f t="array" aca="1" ref="K166:P166" ca="1">TRANSPOSE(RIGHT(A166,ROW(INDIRECT("1:"&amp;LEN(A166)))))</f>
        <v>a</v>
      </c>
      <c r="L166" t="str">
        <f ca="1"/>
        <v>ba</v>
      </c>
      <c r="M166" t="str">
        <f ca="1"/>
        <v>yba</v>
      </c>
      <c r="N166" t="str">
        <f ca="1"/>
        <v>dyba</v>
      </c>
      <c r="O166" t="str">
        <f ca="1"/>
        <v>edyba</v>
      </c>
      <c r="P166" t="str">
        <f ca="1"/>
        <v>Ledyba</v>
      </c>
    </row>
    <row r="167" spans="1:20" x14ac:dyDescent="0.35">
      <c r="A167" s="1" t="s">
        <v>224</v>
      </c>
      <c r="B167" cm="1">
        <f t="array" aca="1" ref="B167" ca="1">SUM(_xlfn.XLOOKUP(MID(A167,ROW(INDIRECT("1:" &amp; LEN(A167))),1),refrence!$M$2:$M$53,refrence!$N$2:$N$53,0,0))</f>
        <v>7</v>
      </c>
      <c r="C167">
        <f t="shared" si="2"/>
        <v>6</v>
      </c>
      <c r="K167" t="str" cm="1">
        <f t="array" aca="1" ref="K167:P167" ca="1">TRANSPOSE(RIGHT(A167,ROW(INDIRECT("1:"&amp;LEN(A167)))))</f>
        <v>n</v>
      </c>
      <c r="L167" t="str">
        <f ca="1"/>
        <v>an</v>
      </c>
      <c r="M167" t="str">
        <f ca="1"/>
        <v>ian</v>
      </c>
      <c r="N167" t="str">
        <f ca="1"/>
        <v>dian</v>
      </c>
      <c r="O167" t="str">
        <f ca="1"/>
        <v>edian</v>
      </c>
      <c r="P167" t="str">
        <f ca="1"/>
        <v>Ledian</v>
      </c>
    </row>
    <row r="168" spans="1:20" x14ac:dyDescent="0.35">
      <c r="A168" s="1" t="s">
        <v>225</v>
      </c>
      <c r="B168" cm="1">
        <f t="array" aca="1" ref="B168" ca="1">SUM(_xlfn.XLOOKUP(MID(A168,ROW(INDIRECT("1:" &amp; LEN(A168))),1),refrence!$M$2:$M$53,refrence!$N$2:$N$53,0,0))</f>
        <v>14</v>
      </c>
      <c r="C168">
        <f t="shared" si="2"/>
        <v>8</v>
      </c>
      <c r="K168" t="str" cm="1">
        <f t="array" aca="1" ref="K168:R168" ca="1">TRANSPOSE(RIGHT(A168,ROW(INDIRECT("1:"&amp;LEN(A168)))))</f>
        <v>k</v>
      </c>
      <c r="L168" t="str">
        <f ca="1"/>
        <v>ak</v>
      </c>
      <c r="M168" t="str">
        <f ca="1"/>
        <v>rak</v>
      </c>
      <c r="N168" t="str">
        <f ca="1"/>
        <v>arak</v>
      </c>
      <c r="O168" t="str">
        <f ca="1"/>
        <v>narak</v>
      </c>
      <c r="P168" t="str">
        <f ca="1"/>
        <v>inarak</v>
      </c>
      <c r="Q168" t="str">
        <f ca="1"/>
        <v>pinarak</v>
      </c>
      <c r="R168" t="str">
        <f ca="1"/>
        <v>Spinarak</v>
      </c>
    </row>
    <row r="169" spans="1:20" x14ac:dyDescent="0.35">
      <c r="A169" s="1" t="s">
        <v>226</v>
      </c>
      <c r="B169" cm="1">
        <f t="array" aca="1" ref="B169" ca="1">SUM(_xlfn.XLOOKUP(MID(A169,ROW(INDIRECT("1:" &amp; LEN(A169))),1),refrence!$M$2:$M$53,refrence!$N$2:$N$53,0,0))</f>
        <v>8</v>
      </c>
      <c r="C169">
        <f t="shared" si="2"/>
        <v>7</v>
      </c>
      <c r="K169" t="str" cm="1">
        <f t="array" aca="1" ref="K169:Q169" ca="1">TRANSPOSE(RIGHT(A169,ROW(INDIRECT("1:"&amp;LEN(A169)))))</f>
        <v>s</v>
      </c>
      <c r="L169" t="str">
        <f ca="1"/>
        <v>os</v>
      </c>
      <c r="M169" t="str">
        <f ca="1"/>
        <v>dos</v>
      </c>
      <c r="N169" t="str">
        <f ca="1"/>
        <v>ados</v>
      </c>
      <c r="O169" t="str">
        <f ca="1"/>
        <v>iados</v>
      </c>
      <c r="P169" t="str">
        <f ca="1"/>
        <v>riados</v>
      </c>
      <c r="Q169" t="str">
        <f ca="1"/>
        <v>Ariados</v>
      </c>
    </row>
    <row r="170" spans="1:20" x14ac:dyDescent="0.35">
      <c r="A170" s="1" t="s">
        <v>227</v>
      </c>
      <c r="B170" cm="1">
        <f t="array" aca="1" ref="B170" ca="1">SUM(_xlfn.XLOOKUP(MID(A170,ROW(INDIRECT("1:" &amp; LEN(A170))),1),refrence!$M$2:$M$53,refrence!$N$2:$N$53,0,0))</f>
        <v>10</v>
      </c>
      <c r="C170">
        <f t="shared" si="2"/>
        <v>6</v>
      </c>
      <c r="K170" t="str" cm="1">
        <f t="array" aca="1" ref="K170:P170" ca="1">TRANSPOSE(RIGHT(A170,ROW(INDIRECT("1:"&amp;LEN(A170)))))</f>
        <v>t</v>
      </c>
      <c r="L170" t="str">
        <f ca="1"/>
        <v>at</v>
      </c>
      <c r="M170" t="str">
        <f ca="1"/>
        <v>bat</v>
      </c>
      <c r="N170" t="str">
        <f ca="1"/>
        <v>obat</v>
      </c>
      <c r="O170" t="str">
        <f ca="1"/>
        <v>robat</v>
      </c>
      <c r="P170" t="str">
        <f ca="1"/>
        <v>Crobat</v>
      </c>
    </row>
    <row r="171" spans="1:20" x14ac:dyDescent="0.35">
      <c r="A171" s="1" t="s">
        <v>228</v>
      </c>
      <c r="B171" cm="1">
        <f t="array" aca="1" ref="B171" ca="1">SUM(_xlfn.XLOOKUP(MID(A171,ROW(INDIRECT("1:" &amp; LEN(A171))),1),refrence!$M$2:$M$53,refrence!$N$2:$N$53,0,0))</f>
        <v>18</v>
      </c>
      <c r="C171">
        <f t="shared" si="2"/>
        <v>8</v>
      </c>
      <c r="K171" t="str" cm="1">
        <f t="array" aca="1" ref="K171:R171" ca="1">TRANSPOSE(RIGHT(A171,ROW(INDIRECT("1:"&amp;LEN(A171)))))</f>
        <v>u</v>
      </c>
      <c r="L171" t="str">
        <f ca="1"/>
        <v>ou</v>
      </c>
      <c r="M171" t="str">
        <f ca="1"/>
        <v>hou</v>
      </c>
      <c r="N171" t="str">
        <f ca="1"/>
        <v>chou</v>
      </c>
      <c r="O171" t="str">
        <f ca="1"/>
        <v>nchou</v>
      </c>
      <c r="P171" t="str">
        <f ca="1"/>
        <v>inchou</v>
      </c>
      <c r="Q171" t="str">
        <f ca="1"/>
        <v>hinchou</v>
      </c>
      <c r="R171" t="str">
        <f ca="1"/>
        <v>Chinchou</v>
      </c>
    </row>
    <row r="172" spans="1:20" x14ac:dyDescent="0.35">
      <c r="A172" s="1" t="s">
        <v>229</v>
      </c>
      <c r="B172" cm="1">
        <f t="array" aca="1" ref="B172" ca="1">SUM(_xlfn.XLOOKUP(MID(A172,ROW(INDIRECT("1:" &amp; LEN(A172))),1),refrence!$M$2:$M$53,refrence!$N$2:$N$53,0,0))</f>
        <v>7</v>
      </c>
      <c r="C172">
        <f t="shared" si="2"/>
        <v>7</v>
      </c>
      <c r="K172" t="str" cm="1">
        <f t="array" aca="1" ref="K172:Q172" ca="1">TRANSPOSE(RIGHT(A172,ROW(INDIRECT("1:"&amp;LEN(A172)))))</f>
        <v>n</v>
      </c>
      <c r="L172" t="str">
        <f ca="1"/>
        <v>rn</v>
      </c>
      <c r="M172" t="str">
        <f ca="1"/>
        <v>urn</v>
      </c>
      <c r="N172" t="str">
        <f ca="1"/>
        <v>turn</v>
      </c>
      <c r="O172" t="str">
        <f ca="1"/>
        <v>nturn</v>
      </c>
      <c r="P172" t="str">
        <f ca="1"/>
        <v>anturn</v>
      </c>
      <c r="Q172" t="str">
        <f ca="1"/>
        <v>Lanturn</v>
      </c>
    </row>
    <row r="173" spans="1:20" x14ac:dyDescent="0.35">
      <c r="A173" s="1" t="s">
        <v>230</v>
      </c>
      <c r="B173" cm="1">
        <f t="array" aca="1" ref="B173" ca="1">SUM(_xlfn.XLOOKUP(MID(A173,ROW(INDIRECT("1:" &amp; LEN(A173))),1),refrence!$M$2:$M$53,refrence!$N$2:$N$53,0,0))</f>
        <v>12</v>
      </c>
      <c r="C173">
        <f t="shared" si="2"/>
        <v>5</v>
      </c>
      <c r="K173" t="str" cm="1">
        <f t="array" aca="1" ref="K173:O173" ca="1">TRANSPOSE(RIGHT(A173,ROW(INDIRECT("1:"&amp;LEN(A173)))))</f>
        <v>u</v>
      </c>
      <c r="L173" t="str">
        <f ca="1"/>
        <v>hu</v>
      </c>
      <c r="M173" t="str">
        <f ca="1"/>
        <v>chu</v>
      </c>
      <c r="N173" t="str">
        <f ca="1"/>
        <v>ichu</v>
      </c>
      <c r="O173" t="str">
        <f ca="1"/>
        <v>Pichu</v>
      </c>
    </row>
    <row r="174" spans="1:20" x14ac:dyDescent="0.35">
      <c r="A174" s="1" t="s">
        <v>231</v>
      </c>
      <c r="B174" cm="1">
        <f t="array" aca="1" ref="B174" ca="1">SUM(_xlfn.XLOOKUP(MID(A174,ROW(INDIRECT("1:" &amp; LEN(A174))),1),refrence!$M$2:$M$53,refrence!$N$2:$N$53,0,0))</f>
        <v>14</v>
      </c>
      <c r="C174">
        <f t="shared" si="2"/>
        <v>6</v>
      </c>
      <c r="K174" t="str" cm="1">
        <f t="array" aca="1" ref="K174:P174" ca="1">TRANSPOSE(RIGHT(A174,ROW(INDIRECT("1:"&amp;LEN(A174)))))</f>
        <v>a</v>
      </c>
      <c r="L174" t="str">
        <f ca="1"/>
        <v>fa</v>
      </c>
      <c r="M174" t="str">
        <f ca="1"/>
        <v>ffa</v>
      </c>
      <c r="N174" t="str">
        <f ca="1"/>
        <v>effa</v>
      </c>
      <c r="O174" t="str">
        <f ca="1"/>
        <v>leffa</v>
      </c>
      <c r="P174" t="str">
        <f ca="1"/>
        <v>Cleffa</v>
      </c>
    </row>
    <row r="175" spans="1:20" x14ac:dyDescent="0.35">
      <c r="A175" s="1" t="s">
        <v>232</v>
      </c>
      <c r="B175" cm="1">
        <f t="array" aca="1" ref="B175" ca="1">SUM(_xlfn.XLOOKUP(MID(A175,ROW(INDIRECT("1:" &amp; LEN(A175))),1),refrence!$M$2:$M$53,refrence!$N$2:$N$53,0,0))</f>
        <v>22</v>
      </c>
      <c r="C175">
        <f t="shared" si="2"/>
        <v>9</v>
      </c>
      <c r="K175" t="str" cm="1">
        <f t="array" aca="1" ref="K175:S175" ca="1">TRANSPOSE(RIGHT(A175,ROW(INDIRECT("1:"&amp;LEN(A175)))))</f>
        <v>f</v>
      </c>
      <c r="L175" t="str">
        <f ca="1"/>
        <v>ff</v>
      </c>
      <c r="M175" t="str">
        <f ca="1"/>
        <v>uff</v>
      </c>
      <c r="N175" t="str">
        <f ca="1"/>
        <v>buff</v>
      </c>
      <c r="O175" t="str">
        <f ca="1"/>
        <v>ybuff</v>
      </c>
      <c r="P175" t="str">
        <f ca="1"/>
        <v>lybuff</v>
      </c>
      <c r="Q175" t="str">
        <f ca="1"/>
        <v>glybuff</v>
      </c>
      <c r="R175" t="str">
        <f ca="1"/>
        <v>gglybuff</v>
      </c>
      <c r="S175" t="str">
        <f ca="1"/>
        <v>Igglybuff</v>
      </c>
    </row>
    <row r="176" spans="1:20" x14ac:dyDescent="0.35">
      <c r="A176" s="1" t="s">
        <v>233</v>
      </c>
      <c r="B176" cm="1">
        <f t="array" aca="1" ref="B176" ca="1">SUM(_xlfn.XLOOKUP(MID(A176,ROW(INDIRECT("1:" &amp; LEN(A176))),1),refrence!$M$2:$M$53,refrence!$N$2:$N$53,0,0))</f>
        <v>9</v>
      </c>
      <c r="C176">
        <f t="shared" si="2"/>
        <v>6</v>
      </c>
      <c r="K176" t="str" cm="1">
        <f t="array" aca="1" ref="K176:P176" ca="1">TRANSPOSE(RIGHT(A176,ROW(INDIRECT("1:"&amp;LEN(A176)))))</f>
        <v>i</v>
      </c>
      <c r="L176" t="str">
        <f ca="1"/>
        <v>pi</v>
      </c>
      <c r="M176" t="str">
        <f ca="1"/>
        <v>epi</v>
      </c>
      <c r="N176" t="str">
        <f ca="1"/>
        <v>gepi</v>
      </c>
      <c r="O176" t="str">
        <f ca="1"/>
        <v>ogepi</v>
      </c>
      <c r="P176" t="str">
        <f ca="1"/>
        <v>Togepi</v>
      </c>
    </row>
    <row r="177" spans="1:19" x14ac:dyDescent="0.35">
      <c r="A177" s="1" t="s">
        <v>234</v>
      </c>
      <c r="B177" cm="1">
        <f t="array" aca="1" ref="B177" ca="1">SUM(_xlfn.XLOOKUP(MID(A177,ROW(INDIRECT("1:" &amp; LEN(A177))),1),refrence!$M$2:$M$53,refrence!$N$2:$N$53,0,0))</f>
        <v>10</v>
      </c>
      <c r="C177">
        <f t="shared" si="2"/>
        <v>7</v>
      </c>
      <c r="K177" t="str" cm="1">
        <f t="array" aca="1" ref="K177:Q177" ca="1">TRANSPOSE(RIGHT(A177,ROW(INDIRECT("1:"&amp;LEN(A177)))))</f>
        <v>c</v>
      </c>
      <c r="L177" t="str">
        <f ca="1"/>
        <v>ic</v>
      </c>
      <c r="M177" t="str">
        <f ca="1"/>
        <v>tic</v>
      </c>
      <c r="N177" t="str">
        <f ca="1"/>
        <v>etic</v>
      </c>
      <c r="O177" t="str">
        <f ca="1"/>
        <v>getic</v>
      </c>
      <c r="P177" t="str">
        <f ca="1"/>
        <v>ogetic</v>
      </c>
      <c r="Q177" t="str">
        <f ca="1"/>
        <v>Togetic</v>
      </c>
    </row>
    <row r="178" spans="1:19" x14ac:dyDescent="0.35">
      <c r="A178" s="1" t="s">
        <v>235</v>
      </c>
      <c r="B178" cm="1">
        <f t="array" aca="1" ref="B178" ca="1">SUM(_xlfn.XLOOKUP(MID(A178,ROW(INDIRECT("1:" &amp; LEN(A178))),1),refrence!$M$2:$M$53,refrence!$N$2:$N$53,0,0))</f>
        <v>4</v>
      </c>
      <c r="C178">
        <f t="shared" si="2"/>
        <v>4</v>
      </c>
      <c r="K178" t="str" cm="1">
        <f t="array" aca="1" ref="K178:N178" ca="1">TRANSPOSE(RIGHT(A178,ROW(INDIRECT("1:"&amp;LEN(A178)))))</f>
        <v>u</v>
      </c>
      <c r="L178" t="str">
        <f ca="1"/>
        <v>tu</v>
      </c>
      <c r="M178" t="str">
        <f ca="1"/>
        <v>atu</v>
      </c>
      <c r="N178" t="str">
        <f ca="1"/>
        <v>Natu</v>
      </c>
    </row>
    <row r="179" spans="1:19" x14ac:dyDescent="0.35">
      <c r="A179" s="1" t="s">
        <v>236</v>
      </c>
      <c r="B179" cm="1">
        <f t="array" aca="1" ref="B179" ca="1">SUM(_xlfn.XLOOKUP(MID(A179,ROW(INDIRECT("1:" &amp; LEN(A179))),1),refrence!$M$2:$M$53,refrence!$N$2:$N$53,0,0))</f>
        <v>11</v>
      </c>
      <c r="C179">
        <f t="shared" si="2"/>
        <v>4</v>
      </c>
      <c r="K179" t="str" cm="1">
        <f t="array" aca="1" ref="K179:N179" ca="1">TRANSPOSE(RIGHT(A179,ROW(INDIRECT("1:"&amp;LEN(A179)))))</f>
        <v>u</v>
      </c>
      <c r="L179" t="str">
        <f ca="1"/>
        <v>tu</v>
      </c>
      <c r="M179" t="str">
        <f ca="1"/>
        <v>atu</v>
      </c>
      <c r="N179" t="str">
        <f ca="1"/>
        <v>Xatu</v>
      </c>
    </row>
    <row r="180" spans="1:19" x14ac:dyDescent="0.35">
      <c r="A180" s="1" t="s">
        <v>237</v>
      </c>
      <c r="B180" cm="1">
        <f t="array" aca="1" ref="B180" ca="1">SUM(_xlfn.XLOOKUP(MID(A180,ROW(INDIRECT("1:" &amp; LEN(A180))),1),refrence!$M$2:$M$53,refrence!$N$2:$N$53,0,0))</f>
        <v>10</v>
      </c>
      <c r="C180">
        <f t="shared" si="2"/>
        <v>6</v>
      </c>
      <c r="K180" t="str" cm="1">
        <f t="array" aca="1" ref="K180:P180" ca="1">TRANSPOSE(RIGHT(A180,ROW(INDIRECT("1:"&amp;LEN(A180)))))</f>
        <v>p</v>
      </c>
      <c r="L180" t="str">
        <f ca="1"/>
        <v>ep</v>
      </c>
      <c r="M180" t="str">
        <f ca="1"/>
        <v>eep</v>
      </c>
      <c r="N180" t="str">
        <f ca="1"/>
        <v>reep</v>
      </c>
      <c r="O180" t="str">
        <f ca="1"/>
        <v>areep</v>
      </c>
      <c r="P180" t="str">
        <f ca="1"/>
        <v>Mareep</v>
      </c>
    </row>
    <row r="181" spans="1:19" x14ac:dyDescent="0.35">
      <c r="A181" s="1" t="s">
        <v>238</v>
      </c>
      <c r="B181" cm="1">
        <f t="array" aca="1" ref="B181" ca="1">SUM(_xlfn.XLOOKUP(MID(A181,ROW(INDIRECT("1:" &amp; LEN(A181))),1),refrence!$M$2:$M$53,refrence!$N$2:$N$53,0,0))</f>
        <v>19</v>
      </c>
      <c r="C181">
        <f t="shared" si="2"/>
        <v>7</v>
      </c>
      <c r="K181" t="str" cm="1">
        <f t="array" aca="1" ref="K181:Q181" ca="1">TRANSPOSE(RIGHT(A181,ROW(INDIRECT("1:"&amp;LEN(A181)))))</f>
        <v>y</v>
      </c>
      <c r="L181" t="str">
        <f ca="1"/>
        <v>fy</v>
      </c>
      <c r="M181" t="str">
        <f ca="1"/>
        <v>ffy</v>
      </c>
      <c r="N181" t="str">
        <f ca="1"/>
        <v>affy</v>
      </c>
      <c r="O181" t="str">
        <f ca="1"/>
        <v>aaffy</v>
      </c>
      <c r="P181" t="str">
        <f ca="1"/>
        <v>laaffy</v>
      </c>
      <c r="Q181" t="str">
        <f ca="1"/>
        <v>Flaaffy</v>
      </c>
    </row>
    <row r="182" spans="1:19" x14ac:dyDescent="0.35">
      <c r="A182" s="1" t="s">
        <v>239</v>
      </c>
      <c r="B182" cm="1">
        <f t="array" aca="1" ref="B182" ca="1">SUM(_xlfn.XLOOKUP(MID(A182,ROW(INDIRECT("1:" &amp; LEN(A182))),1),refrence!$M$2:$M$53,refrence!$N$2:$N$53,0,0))</f>
        <v>15</v>
      </c>
      <c r="C182">
        <f t="shared" si="2"/>
        <v>8</v>
      </c>
      <c r="K182" t="str" cm="1">
        <f t="array" aca="1" ref="K182:R182" ca="1">TRANSPOSE(RIGHT(A182,ROW(INDIRECT("1:"&amp;LEN(A182)))))</f>
        <v>s</v>
      </c>
      <c r="L182" t="str">
        <f ca="1"/>
        <v>os</v>
      </c>
      <c r="M182" t="str">
        <f ca="1"/>
        <v>ros</v>
      </c>
      <c r="N182" t="str">
        <f ca="1"/>
        <v>aros</v>
      </c>
      <c r="O182" t="str">
        <f ca="1"/>
        <v>haros</v>
      </c>
      <c r="P182" t="str">
        <f ca="1"/>
        <v>pharos</v>
      </c>
      <c r="Q182" t="str">
        <f ca="1"/>
        <v>mpharos</v>
      </c>
      <c r="R182" t="str">
        <f ca="1"/>
        <v>Ampharos</v>
      </c>
    </row>
    <row r="183" spans="1:19" x14ac:dyDescent="0.35">
      <c r="A183" s="1" t="s">
        <v>240</v>
      </c>
      <c r="B183" cm="1">
        <f t="array" aca="1" ref="B183" ca="1">SUM(_xlfn.XLOOKUP(MID(A183,ROW(INDIRECT("1:" &amp; LEN(A183))),1),refrence!$M$2:$M$53,refrence!$N$2:$N$53,0,0))</f>
        <v>13</v>
      </c>
      <c r="C183">
        <f t="shared" si="2"/>
        <v>9</v>
      </c>
      <c r="K183" t="str" cm="1">
        <f t="array" aca="1" ref="K183:S183" ca="1">TRANSPOSE(RIGHT(A183,ROW(INDIRECT("1:"&amp;LEN(A183)))))</f>
        <v>m</v>
      </c>
      <c r="L183" t="str">
        <f ca="1"/>
        <v>om</v>
      </c>
      <c r="M183" t="str">
        <f ca="1"/>
        <v>som</v>
      </c>
      <c r="N183" t="str">
        <f ca="1"/>
        <v>ssom</v>
      </c>
      <c r="O183" t="str">
        <f ca="1"/>
        <v>ossom</v>
      </c>
      <c r="P183" t="str">
        <f ca="1"/>
        <v>lossom</v>
      </c>
      <c r="Q183" t="str">
        <f ca="1"/>
        <v>llossom</v>
      </c>
      <c r="R183" t="str">
        <f ca="1"/>
        <v>ellossom</v>
      </c>
      <c r="S183" t="str">
        <f ca="1"/>
        <v>Bellossom</v>
      </c>
    </row>
    <row r="184" spans="1:19" x14ac:dyDescent="0.35">
      <c r="A184" s="1" t="s">
        <v>241</v>
      </c>
      <c r="B184" cm="1">
        <f t="array" aca="1" ref="B184" ca="1">SUM(_xlfn.XLOOKUP(MID(A184,ROW(INDIRECT("1:" &amp; LEN(A184))),1),refrence!$M$2:$M$53,refrence!$N$2:$N$53,0,0))</f>
        <v>8</v>
      </c>
      <c r="C184">
        <f t="shared" si="2"/>
        <v>6</v>
      </c>
      <c r="K184" t="str" cm="1">
        <f t="array" aca="1" ref="K184:P184" ca="1">TRANSPOSE(RIGHT(A184,ROW(INDIRECT("1:"&amp;LEN(A184)))))</f>
        <v>l</v>
      </c>
      <c r="L184" t="str">
        <f ca="1"/>
        <v>ll</v>
      </c>
      <c r="M184" t="str">
        <f ca="1"/>
        <v>ill</v>
      </c>
      <c r="N184" t="str">
        <f ca="1"/>
        <v>rill</v>
      </c>
      <c r="O184" t="str">
        <f ca="1"/>
        <v>arill</v>
      </c>
      <c r="P184" t="str">
        <f ca="1"/>
        <v>Marill</v>
      </c>
    </row>
    <row r="185" spans="1:19" x14ac:dyDescent="0.35">
      <c r="A185" s="1" t="s">
        <v>242</v>
      </c>
      <c r="B185" cm="1">
        <f t="array" aca="1" ref="B185" ca="1">SUM(_xlfn.XLOOKUP(MID(A185,ROW(INDIRECT("1:" &amp; LEN(A185))),1),refrence!$M$2:$M$53,refrence!$N$2:$N$53,0,0))</f>
        <v>20</v>
      </c>
      <c r="C185">
        <f t="shared" si="2"/>
        <v>9</v>
      </c>
      <c r="K185" t="str" cm="1">
        <f t="array" aca="1" ref="K185:S185" ca="1">TRANSPOSE(RIGHT(A185,ROW(INDIRECT("1:"&amp;LEN(A185)))))</f>
        <v>l</v>
      </c>
      <c r="L185" t="str">
        <f ca="1"/>
        <v>ll</v>
      </c>
      <c r="M185" t="str">
        <f ca="1"/>
        <v>ill</v>
      </c>
      <c r="N185" t="str">
        <f ca="1"/>
        <v>rill</v>
      </c>
      <c r="O185" t="str">
        <f ca="1"/>
        <v>arill</v>
      </c>
      <c r="P185" t="str">
        <f ca="1"/>
        <v>marill</v>
      </c>
      <c r="Q185" t="str">
        <f ca="1"/>
        <v>umarill</v>
      </c>
      <c r="R185" t="str">
        <f ca="1"/>
        <v>zumarill</v>
      </c>
      <c r="S185" t="str">
        <f ca="1"/>
        <v>Azumarill</v>
      </c>
    </row>
    <row r="186" spans="1:19" x14ac:dyDescent="0.35">
      <c r="A186" s="1" t="s">
        <v>243</v>
      </c>
      <c r="B186" cm="1">
        <f t="array" aca="1" ref="B186" ca="1">SUM(_xlfn.XLOOKUP(MID(A186,ROW(INDIRECT("1:" &amp; LEN(A186))),1),refrence!$M$2:$M$53,refrence!$N$2:$N$53,0,0))</f>
        <v>14</v>
      </c>
      <c r="C186">
        <f t="shared" si="2"/>
        <v>9</v>
      </c>
      <c r="K186" t="str" cm="1">
        <f t="array" aca="1" ref="K186:S186" ca="1">TRANSPOSE(RIGHT(A186,ROW(INDIRECT("1:"&amp;LEN(A186)))))</f>
        <v>o</v>
      </c>
      <c r="L186" t="str">
        <f ca="1"/>
        <v>do</v>
      </c>
      <c r="M186" t="str">
        <f ca="1"/>
        <v>odo</v>
      </c>
      <c r="N186" t="str">
        <f ca="1"/>
        <v>oodo</v>
      </c>
      <c r="O186" t="str">
        <f ca="1"/>
        <v>woodo</v>
      </c>
      <c r="P186" t="str">
        <f ca="1"/>
        <v>owoodo</v>
      </c>
      <c r="Q186" t="str">
        <f ca="1"/>
        <v>dowoodo</v>
      </c>
      <c r="R186" t="str">
        <f ca="1"/>
        <v>udowoodo</v>
      </c>
      <c r="S186" t="str">
        <f ca="1"/>
        <v>Sudowoodo</v>
      </c>
    </row>
    <row r="187" spans="1:19" x14ac:dyDescent="0.35">
      <c r="A187" s="1" t="s">
        <v>244</v>
      </c>
      <c r="B187" cm="1">
        <f t="array" aca="1" ref="B187" ca="1">SUM(_xlfn.XLOOKUP(MID(A187,ROW(INDIRECT("1:" &amp; LEN(A187))),1),refrence!$M$2:$M$53,refrence!$N$2:$N$53,0,0))</f>
        <v>11</v>
      </c>
      <c r="C187">
        <f t="shared" si="2"/>
        <v>8</v>
      </c>
      <c r="K187" t="str" cm="1">
        <f t="array" aca="1" ref="K187:R187" ca="1">TRANSPOSE(RIGHT(A187,ROW(INDIRECT("1:"&amp;LEN(A187)))))</f>
        <v>d</v>
      </c>
      <c r="L187" t="str">
        <f ca="1"/>
        <v>ed</v>
      </c>
      <c r="M187" t="str">
        <f ca="1"/>
        <v>oed</v>
      </c>
      <c r="N187" t="str">
        <f ca="1"/>
        <v>toed</v>
      </c>
      <c r="O187" t="str">
        <f ca="1"/>
        <v>itoed</v>
      </c>
      <c r="P187" t="str">
        <f ca="1"/>
        <v>litoed</v>
      </c>
      <c r="Q187" t="str">
        <f ca="1"/>
        <v>olitoed</v>
      </c>
      <c r="R187" t="str">
        <f ca="1"/>
        <v>Politoed</v>
      </c>
    </row>
    <row r="188" spans="1:19" x14ac:dyDescent="0.35">
      <c r="A188" s="1" t="s">
        <v>245</v>
      </c>
      <c r="B188" cm="1">
        <f t="array" aca="1" ref="B188" ca="1">SUM(_xlfn.XLOOKUP(MID(A188,ROW(INDIRECT("1:" &amp; LEN(A188))),1),refrence!$M$2:$M$53,refrence!$N$2:$N$53,0,0))</f>
        <v>15</v>
      </c>
      <c r="C188">
        <f t="shared" si="2"/>
        <v>6</v>
      </c>
      <c r="K188" t="str" cm="1">
        <f t="array" aca="1" ref="K188:P188" ca="1">TRANSPOSE(RIGHT(A188,ROW(INDIRECT("1:"&amp;LEN(A188)))))</f>
        <v>p</v>
      </c>
      <c r="L188" t="str">
        <f ca="1"/>
        <v>ip</v>
      </c>
      <c r="M188" t="str">
        <f ca="1"/>
        <v>pip</v>
      </c>
      <c r="N188" t="str">
        <f ca="1"/>
        <v>ppip</v>
      </c>
      <c r="O188" t="str">
        <f ca="1"/>
        <v>oppip</v>
      </c>
      <c r="P188" t="str">
        <f ca="1"/>
        <v>Hoppip</v>
      </c>
    </row>
    <row r="189" spans="1:19" x14ac:dyDescent="0.35">
      <c r="A189" s="1" t="s">
        <v>246</v>
      </c>
      <c r="B189" cm="1">
        <f t="array" aca="1" ref="B189" ca="1">SUM(_xlfn.XLOOKUP(MID(A189,ROW(INDIRECT("1:" &amp; LEN(A189))),1),refrence!$M$2:$M$53,refrence!$N$2:$N$53,0,0))</f>
        <v>16</v>
      </c>
      <c r="C189">
        <f t="shared" si="2"/>
        <v>8</v>
      </c>
      <c r="K189" t="str" cm="1">
        <f t="array" aca="1" ref="K189:R189" ca="1">TRANSPOSE(RIGHT(A189,ROW(INDIRECT("1:"&amp;LEN(A189)))))</f>
        <v>m</v>
      </c>
      <c r="L189" t="str">
        <f ca="1"/>
        <v>om</v>
      </c>
      <c r="M189" t="str">
        <f ca="1"/>
        <v>oom</v>
      </c>
      <c r="N189" t="str">
        <f ca="1"/>
        <v>loom</v>
      </c>
      <c r="O189" t="str">
        <f ca="1"/>
        <v>ploom</v>
      </c>
      <c r="P189" t="str">
        <f ca="1"/>
        <v>iploom</v>
      </c>
      <c r="Q189" t="str">
        <f ca="1"/>
        <v>kiploom</v>
      </c>
      <c r="R189" t="str">
        <f ca="1"/>
        <v>Skiploom</v>
      </c>
    </row>
    <row r="190" spans="1:19" x14ac:dyDescent="0.35">
      <c r="A190" s="1" t="s">
        <v>247</v>
      </c>
      <c r="B190" cm="1">
        <f t="array" aca="1" ref="B190" ca="1">SUM(_xlfn.XLOOKUP(MID(A190,ROW(INDIRECT("1:" &amp; LEN(A190))),1),refrence!$M$2:$M$53,refrence!$N$2:$N$53,0,0))</f>
        <v>25</v>
      </c>
      <c r="C190">
        <f t="shared" si="2"/>
        <v>8</v>
      </c>
      <c r="K190" t="str" cm="1">
        <f t="array" aca="1" ref="K190:R190" ca="1">TRANSPOSE(RIGHT(A190,ROW(INDIRECT("1:"&amp;LEN(A190)))))</f>
        <v>f</v>
      </c>
      <c r="L190" t="str">
        <f ca="1"/>
        <v>ff</v>
      </c>
      <c r="M190" t="str">
        <f ca="1"/>
        <v>uff</v>
      </c>
      <c r="N190" t="str">
        <f ca="1"/>
        <v>luff</v>
      </c>
      <c r="O190" t="str">
        <f ca="1"/>
        <v>pluff</v>
      </c>
      <c r="P190" t="str">
        <f ca="1"/>
        <v>mpluff</v>
      </c>
      <c r="Q190" t="str">
        <f ca="1"/>
        <v>umpluff</v>
      </c>
      <c r="R190" t="str">
        <f ca="1"/>
        <v>Jumpluff</v>
      </c>
    </row>
    <row r="191" spans="1:19" x14ac:dyDescent="0.35">
      <c r="A191" s="1" t="s">
        <v>248</v>
      </c>
      <c r="B191" cm="1">
        <f t="array" aca="1" ref="B191" ca="1">SUM(_xlfn.XLOOKUP(MID(A191,ROW(INDIRECT("1:" &amp; LEN(A191))),1),refrence!$M$2:$M$53,refrence!$N$2:$N$53,0,0))</f>
        <v>9</v>
      </c>
      <c r="C191">
        <f t="shared" si="2"/>
        <v>5</v>
      </c>
      <c r="K191" t="str" cm="1">
        <f t="array" aca="1" ref="K191:O191" ca="1">TRANSPOSE(RIGHT(A191,ROW(INDIRECT("1:"&amp;LEN(A191)))))</f>
        <v>m</v>
      </c>
      <c r="L191" t="str">
        <f ca="1"/>
        <v>om</v>
      </c>
      <c r="M191" t="str">
        <f ca="1"/>
        <v>pom</v>
      </c>
      <c r="N191" t="str">
        <f ca="1"/>
        <v>ipom</v>
      </c>
      <c r="O191" t="str">
        <f ca="1"/>
        <v>Aipom</v>
      </c>
    </row>
    <row r="192" spans="1:19" x14ac:dyDescent="0.35">
      <c r="A192" s="1" t="s">
        <v>249</v>
      </c>
      <c r="B192" cm="1">
        <f t="array" aca="1" ref="B192" ca="1">SUM(_xlfn.XLOOKUP(MID(A192,ROW(INDIRECT("1:" &amp; LEN(A192))),1),refrence!$M$2:$M$53,refrence!$N$2:$N$53,0,0))</f>
        <v>11</v>
      </c>
      <c r="C192">
        <f t="shared" si="2"/>
        <v>7</v>
      </c>
      <c r="K192" t="str" cm="1">
        <f t="array" aca="1" ref="K192:Q192" ca="1">TRANSPOSE(RIGHT(A192,ROW(INDIRECT("1:"&amp;LEN(A192)))))</f>
        <v>n</v>
      </c>
      <c r="L192" t="str">
        <f ca="1"/>
        <v>rn</v>
      </c>
      <c r="M192" t="str">
        <f ca="1"/>
        <v>ern</v>
      </c>
      <c r="N192" t="str">
        <f ca="1"/>
        <v>kern</v>
      </c>
      <c r="O192" t="str">
        <f ca="1"/>
        <v>nkern</v>
      </c>
      <c r="P192" t="str">
        <f ca="1"/>
        <v>unkern</v>
      </c>
      <c r="Q192" t="str">
        <f ca="1"/>
        <v>Sunkern</v>
      </c>
    </row>
    <row r="193" spans="1:20" x14ac:dyDescent="0.35">
      <c r="A193" s="1" t="s">
        <v>250</v>
      </c>
      <c r="B193" cm="1">
        <f t="array" aca="1" ref="B193" ca="1">SUM(_xlfn.XLOOKUP(MID(A193,ROW(INDIRECT("1:" &amp; LEN(A193))),1),refrence!$M$2:$M$53,refrence!$N$2:$N$53,0,0))</f>
        <v>11</v>
      </c>
      <c r="C193">
        <f t="shared" si="2"/>
        <v>8</v>
      </c>
      <c r="K193" t="str" cm="1">
        <f t="array" aca="1" ref="K193:R193" ca="1">TRANSPOSE(RIGHT(A193,ROW(INDIRECT("1:"&amp;LEN(A193)))))</f>
        <v>a</v>
      </c>
      <c r="L193" t="str">
        <f ca="1"/>
        <v>ra</v>
      </c>
      <c r="M193" t="str">
        <f ca="1"/>
        <v>ora</v>
      </c>
      <c r="N193" t="str">
        <f ca="1"/>
        <v>lora</v>
      </c>
      <c r="O193" t="str">
        <f ca="1"/>
        <v>flora</v>
      </c>
      <c r="P193" t="str">
        <f ca="1"/>
        <v>nflora</v>
      </c>
      <c r="Q193" t="str">
        <f ca="1"/>
        <v>unflora</v>
      </c>
      <c r="R193" t="str">
        <f ca="1"/>
        <v>Sunflora</v>
      </c>
    </row>
    <row r="194" spans="1:20" x14ac:dyDescent="0.35">
      <c r="A194" s="1" t="s">
        <v>251</v>
      </c>
      <c r="B194" cm="1">
        <f t="array" aca="1" ref="B194" ca="1">SUM(_xlfn.XLOOKUP(MID(A194,ROW(INDIRECT("1:" &amp; LEN(A194))),1),refrence!$M$2:$M$53,refrence!$N$2:$N$53,0,0))</f>
        <v>10</v>
      </c>
      <c r="C194">
        <f t="shared" ref="C194:C257" si="3">LEN(A194)</f>
        <v>5</v>
      </c>
      <c r="K194" t="str" cm="1">
        <f t="array" aca="1" ref="K194:O194" ca="1">TRANSPOSE(RIGHT(A194,ROW(INDIRECT("1:"&amp;LEN(A194)))))</f>
        <v>a</v>
      </c>
      <c r="L194" t="str">
        <f ca="1"/>
        <v>ma</v>
      </c>
      <c r="M194" t="str">
        <f ca="1"/>
        <v>nma</v>
      </c>
      <c r="N194" t="str">
        <f ca="1"/>
        <v>anma</v>
      </c>
      <c r="O194" t="str">
        <f ca="1"/>
        <v>Yanma</v>
      </c>
    </row>
    <row r="195" spans="1:20" x14ac:dyDescent="0.35">
      <c r="A195" s="1" t="s">
        <v>252</v>
      </c>
      <c r="B195" cm="1">
        <f t="array" aca="1" ref="B195" ca="1">SUM(_xlfn.XLOOKUP(MID(A195,ROW(INDIRECT("1:" &amp; LEN(A195))),1),refrence!$M$2:$M$53,refrence!$N$2:$N$53,0,0))</f>
        <v>11</v>
      </c>
      <c r="C195">
        <f t="shared" si="3"/>
        <v>6</v>
      </c>
      <c r="K195" t="str" cm="1">
        <f t="array" aca="1" ref="K195:P195" ca="1">TRANSPOSE(RIGHT(A195,ROW(INDIRECT("1:"&amp;LEN(A195)))))</f>
        <v>r</v>
      </c>
      <c r="L195" t="str">
        <f ca="1"/>
        <v>er</v>
      </c>
      <c r="M195" t="str">
        <f ca="1"/>
        <v>per</v>
      </c>
      <c r="N195" t="str">
        <f ca="1"/>
        <v>oper</v>
      </c>
      <c r="O195" t="str">
        <f ca="1"/>
        <v>ooper</v>
      </c>
      <c r="P195" t="str">
        <f ca="1"/>
        <v>Wooper</v>
      </c>
    </row>
    <row r="196" spans="1:20" x14ac:dyDescent="0.35">
      <c r="A196" s="1" t="s">
        <v>253</v>
      </c>
      <c r="B196" cm="1">
        <f t="array" aca="1" ref="B196" ca="1">SUM(_xlfn.XLOOKUP(MID(A196,ROW(INDIRECT("1:" &amp; LEN(A196))),1),refrence!$M$2:$M$53,refrence!$N$2:$N$53,0,0))</f>
        <v>18</v>
      </c>
      <c r="C196">
        <f t="shared" si="3"/>
        <v>8</v>
      </c>
      <c r="K196" t="str" cm="1">
        <f t="array" aca="1" ref="K196:R196" ca="1">TRANSPOSE(RIGHT(A196,ROW(INDIRECT("1:"&amp;LEN(A196)))))</f>
        <v>e</v>
      </c>
      <c r="L196" t="str">
        <f ca="1"/>
        <v>re</v>
      </c>
      <c r="M196" t="str">
        <f ca="1"/>
        <v>ire</v>
      </c>
      <c r="N196" t="str">
        <f ca="1"/>
        <v>sire</v>
      </c>
      <c r="O196" t="str">
        <f ca="1"/>
        <v>gsire</v>
      </c>
      <c r="P196" t="str">
        <f ca="1"/>
        <v>agsire</v>
      </c>
      <c r="Q196" t="str">
        <f ca="1"/>
        <v>uagsire</v>
      </c>
      <c r="R196" t="str">
        <f ca="1"/>
        <v>Quagsire</v>
      </c>
    </row>
    <row r="197" spans="1:20" x14ac:dyDescent="0.35">
      <c r="A197" s="1" t="s">
        <v>254</v>
      </c>
      <c r="B197" cm="1">
        <f t="array" aca="1" ref="B197" ca="1">SUM(_xlfn.XLOOKUP(MID(A197,ROW(INDIRECT("1:" &amp; LEN(A197))),1),refrence!$M$2:$M$53,refrence!$N$2:$N$53,0,0))</f>
        <v>8</v>
      </c>
      <c r="C197">
        <f t="shared" si="3"/>
        <v>6</v>
      </c>
      <c r="K197" t="str" cm="1">
        <f t="array" aca="1" ref="K197:P197" ca="1">TRANSPOSE(RIGHT(A197,ROW(INDIRECT("1:"&amp;LEN(A197)))))</f>
        <v>n</v>
      </c>
      <c r="L197" t="str">
        <f ca="1"/>
        <v>on</v>
      </c>
      <c r="M197" t="str">
        <f ca="1"/>
        <v>eon</v>
      </c>
      <c r="N197" t="str">
        <f ca="1"/>
        <v>peon</v>
      </c>
      <c r="O197" t="str">
        <f ca="1"/>
        <v>speon</v>
      </c>
      <c r="P197" t="str">
        <f ca="1"/>
        <v>Espeon</v>
      </c>
    </row>
    <row r="198" spans="1:20" x14ac:dyDescent="0.35">
      <c r="A198" s="1" t="s">
        <v>255</v>
      </c>
      <c r="B198" cm="1">
        <f t="array" aca="1" ref="B198" ca="1">SUM(_xlfn.XLOOKUP(MID(A198,ROW(INDIRECT("1:" &amp; LEN(A198))),1),refrence!$M$2:$M$53,refrence!$N$2:$N$53,0,0))</f>
        <v>11</v>
      </c>
      <c r="C198">
        <f t="shared" si="3"/>
        <v>7</v>
      </c>
      <c r="K198" t="str" cm="1">
        <f t="array" aca="1" ref="K198:Q198" ca="1">TRANSPOSE(RIGHT(A198,ROW(INDIRECT("1:"&amp;LEN(A198)))))</f>
        <v>n</v>
      </c>
      <c r="L198" t="str">
        <f ca="1"/>
        <v>on</v>
      </c>
      <c r="M198" t="str">
        <f ca="1"/>
        <v>eon</v>
      </c>
      <c r="N198" t="str">
        <f ca="1"/>
        <v>reon</v>
      </c>
      <c r="O198" t="str">
        <f ca="1"/>
        <v>breon</v>
      </c>
      <c r="P198" t="str">
        <f ca="1"/>
        <v>mbreon</v>
      </c>
      <c r="Q198" t="str">
        <f ca="1"/>
        <v>Umbreon</v>
      </c>
    </row>
    <row r="199" spans="1:20" x14ac:dyDescent="0.35">
      <c r="A199" s="1" t="s">
        <v>256</v>
      </c>
      <c r="B199" cm="1">
        <f t="array" aca="1" ref="B199" ca="1">SUM(_xlfn.XLOOKUP(MID(A199,ROW(INDIRECT("1:" &amp; LEN(A199))),1),refrence!$M$2:$M$53,refrence!$N$2:$N$53,0,0))</f>
        <v>16</v>
      </c>
      <c r="C199">
        <f t="shared" si="3"/>
        <v>7</v>
      </c>
      <c r="K199" t="str" cm="1">
        <f t="array" aca="1" ref="K199:Q199" ca="1">TRANSPOSE(RIGHT(A199,ROW(INDIRECT("1:"&amp;LEN(A199)))))</f>
        <v>w</v>
      </c>
      <c r="L199" t="str">
        <f ca="1"/>
        <v>ow</v>
      </c>
      <c r="M199" t="str">
        <f ca="1"/>
        <v>row</v>
      </c>
      <c r="N199" t="str">
        <f ca="1"/>
        <v>krow</v>
      </c>
      <c r="O199" t="str">
        <f ca="1"/>
        <v>rkrow</v>
      </c>
      <c r="P199" t="str">
        <f ca="1"/>
        <v>urkrow</v>
      </c>
      <c r="Q199" t="str">
        <f ca="1"/>
        <v>Murkrow</v>
      </c>
    </row>
    <row r="200" spans="1:20" x14ac:dyDescent="0.35">
      <c r="A200" s="1" t="s">
        <v>257</v>
      </c>
      <c r="B200" cm="1">
        <f t="array" aca="1" ref="B200" ca="1">SUM(_xlfn.XLOOKUP(MID(A200,ROW(INDIRECT("1:" &amp; LEN(A200))),1),refrence!$M$2:$M$53,refrence!$N$2:$N$53,0,0))</f>
        <v>16</v>
      </c>
      <c r="C200">
        <f t="shared" si="3"/>
        <v>8</v>
      </c>
      <c r="K200" t="str" cm="1">
        <f t="array" aca="1" ref="K200:R200" ca="1">TRANSPOSE(RIGHT(A200,ROW(INDIRECT("1:"&amp;LEN(A200)))))</f>
        <v>g</v>
      </c>
      <c r="L200" t="str">
        <f ca="1"/>
        <v>ng</v>
      </c>
      <c r="M200" t="str">
        <f ca="1"/>
        <v>ing</v>
      </c>
      <c r="N200" t="str">
        <f ca="1"/>
        <v>king</v>
      </c>
      <c r="O200" t="str">
        <f ca="1"/>
        <v>wking</v>
      </c>
      <c r="P200" t="str">
        <f ca="1"/>
        <v>owking</v>
      </c>
      <c r="Q200" t="str">
        <f ca="1"/>
        <v>lowking</v>
      </c>
      <c r="R200" t="str">
        <f ca="1"/>
        <v>Slowking</v>
      </c>
    </row>
    <row r="201" spans="1:20" x14ac:dyDescent="0.35">
      <c r="A201" s="1" t="s">
        <v>258</v>
      </c>
      <c r="B201" cm="1">
        <f t="array" aca="1" ref="B201" ca="1">SUM(_xlfn.XLOOKUP(MID(A201,ROW(INDIRECT("1:" &amp; LEN(A201))),1),refrence!$M$2:$M$53,refrence!$N$2:$N$53,0,0))</f>
        <v>16</v>
      </c>
      <c r="C201">
        <f t="shared" si="3"/>
        <v>10</v>
      </c>
      <c r="K201" t="str" cm="1">
        <f t="array" aca="1" ref="K201:T201" ca="1">TRANSPOSE(RIGHT(A201,ROW(INDIRECT("1:"&amp;LEN(A201)))))</f>
        <v>s</v>
      </c>
      <c r="L201" t="str">
        <f ca="1"/>
        <v>us</v>
      </c>
      <c r="M201" t="str">
        <f ca="1"/>
        <v>vus</v>
      </c>
      <c r="N201" t="str">
        <f ca="1"/>
        <v>avus</v>
      </c>
      <c r="O201" t="str">
        <f ca="1"/>
        <v>eavus</v>
      </c>
      <c r="P201" t="str">
        <f ca="1"/>
        <v>reavus</v>
      </c>
      <c r="Q201" t="str">
        <f ca="1"/>
        <v>dreavus</v>
      </c>
      <c r="R201" t="str">
        <f ca="1"/>
        <v>sdreavus</v>
      </c>
      <c r="S201" t="str">
        <f ca="1"/>
        <v>isdreavus</v>
      </c>
      <c r="T201" t="str">
        <f ca="1"/>
        <v>Misdreavus</v>
      </c>
    </row>
    <row r="202" spans="1:20" x14ac:dyDescent="0.35">
      <c r="A202" s="1" t="s">
        <v>259</v>
      </c>
      <c r="B202" cm="1">
        <f t="array" aca="1" ref="B202" ca="1">SUM(_xlfn.XLOOKUP(MID(A202,ROW(INDIRECT("1:" &amp; LEN(A202))),1),refrence!$M$2:$M$53,refrence!$N$2:$N$53,0,0))</f>
        <v>8</v>
      </c>
      <c r="C202">
        <f t="shared" si="3"/>
        <v>5</v>
      </c>
      <c r="K202" t="str" cm="1">
        <f t="array" aca="1" ref="K202:O202" ca="1">TRANSPOSE(RIGHT(A202,ROW(INDIRECT("1:"&amp;LEN(A202)))))</f>
        <v>n</v>
      </c>
      <c r="L202" t="str">
        <f ca="1"/>
        <v>wn</v>
      </c>
      <c r="M202" t="str">
        <f ca="1"/>
        <v>own</v>
      </c>
      <c r="N202" t="str">
        <f ca="1"/>
        <v>nown</v>
      </c>
      <c r="O202" t="str">
        <f ca="1"/>
        <v>Unown</v>
      </c>
    </row>
    <row r="203" spans="1:20" x14ac:dyDescent="0.35">
      <c r="A203" s="1" t="s">
        <v>260</v>
      </c>
      <c r="B203" cm="1">
        <f t="array" aca="1" ref="B203" ca="1">SUM(_xlfn.XLOOKUP(MID(A203,ROW(INDIRECT("1:" &amp; LEN(A203))),1),refrence!$M$2:$M$53,refrence!$N$2:$N$53,0,0))</f>
        <v>22</v>
      </c>
      <c r="C203">
        <f t="shared" si="3"/>
        <v>9</v>
      </c>
      <c r="K203" t="str" cm="1">
        <f t="array" aca="1" ref="K203:S203" ca="1">TRANSPOSE(RIGHT(A203,ROW(INDIRECT("1:"&amp;LEN(A203)))))</f>
        <v>t</v>
      </c>
      <c r="L203" t="str">
        <f ca="1"/>
        <v>et</v>
      </c>
      <c r="M203" t="str">
        <f ca="1"/>
        <v>fet</v>
      </c>
      <c r="N203" t="str">
        <f ca="1"/>
        <v>ffet</v>
      </c>
      <c r="O203" t="str">
        <f ca="1"/>
        <v>uffet</v>
      </c>
      <c r="P203" t="str">
        <f ca="1"/>
        <v>buffet</v>
      </c>
      <c r="Q203" t="str">
        <f ca="1"/>
        <v>bbuffet</v>
      </c>
      <c r="R203" t="str">
        <f ca="1"/>
        <v>obbuffet</v>
      </c>
      <c r="S203" t="str">
        <f ca="1"/>
        <v>Wobbuffet</v>
      </c>
    </row>
    <row r="204" spans="1:20" x14ac:dyDescent="0.35">
      <c r="A204" s="1" t="s">
        <v>261</v>
      </c>
      <c r="B204" cm="1">
        <f t="array" aca="1" ref="B204" ca="1">SUM(_xlfn.XLOOKUP(MID(A204,ROW(INDIRECT("1:" &amp; LEN(A204))),1),refrence!$M$2:$M$53,refrence!$N$2:$N$53,0,0))</f>
        <v>14</v>
      </c>
      <c r="C204">
        <f t="shared" si="3"/>
        <v>9</v>
      </c>
      <c r="K204" t="str" cm="1">
        <f t="array" aca="1" ref="K204:S204" ca="1">TRANSPOSE(RIGHT(A204,ROW(INDIRECT("1:"&amp;LEN(A204)))))</f>
        <v>g</v>
      </c>
      <c r="L204" t="str">
        <f ca="1"/>
        <v>ig</v>
      </c>
      <c r="M204" t="str">
        <f ca="1"/>
        <v>rig</v>
      </c>
      <c r="N204" t="str">
        <f ca="1"/>
        <v>arig</v>
      </c>
      <c r="O204" t="str">
        <f ca="1"/>
        <v>farig</v>
      </c>
      <c r="P204" t="str">
        <f ca="1"/>
        <v>afarig</v>
      </c>
      <c r="Q204" t="str">
        <f ca="1"/>
        <v>rafarig</v>
      </c>
      <c r="R204" t="str">
        <f ca="1"/>
        <v>irafarig</v>
      </c>
      <c r="S204" t="str">
        <f ca="1"/>
        <v>Girafarig</v>
      </c>
    </row>
    <row r="205" spans="1:20" x14ac:dyDescent="0.35">
      <c r="A205" s="1" t="s">
        <v>262</v>
      </c>
      <c r="B205" cm="1">
        <f t="array" aca="1" ref="B205" ca="1">SUM(_xlfn.XLOOKUP(MID(A205,ROW(INDIRECT("1:" &amp; LEN(A205))),1),refrence!$M$2:$M$53,refrence!$N$2:$N$53,0,0))</f>
        <v>10</v>
      </c>
      <c r="C205">
        <f t="shared" si="3"/>
        <v>6</v>
      </c>
      <c r="K205" t="str" cm="1">
        <f t="array" aca="1" ref="K205:P205" ca="1">TRANSPOSE(RIGHT(A205,ROW(INDIRECT("1:"&amp;LEN(A205)))))</f>
        <v>o</v>
      </c>
      <c r="L205" t="str">
        <f ca="1"/>
        <v>co</v>
      </c>
      <c r="M205" t="str">
        <f ca="1"/>
        <v>eco</v>
      </c>
      <c r="N205" t="str">
        <f ca="1"/>
        <v>neco</v>
      </c>
      <c r="O205" t="str">
        <f ca="1"/>
        <v>ineco</v>
      </c>
      <c r="P205" t="str">
        <f ca="1"/>
        <v>Pineco</v>
      </c>
    </row>
    <row r="206" spans="1:20" x14ac:dyDescent="0.35">
      <c r="A206" s="1" t="s">
        <v>263</v>
      </c>
      <c r="B206" cm="1">
        <f t="array" aca="1" ref="B206" ca="1">SUM(_xlfn.XLOOKUP(MID(A206,ROW(INDIRECT("1:" &amp; LEN(A206))),1),refrence!$M$2:$M$53,refrence!$N$2:$N$53,0,0))</f>
        <v>13</v>
      </c>
      <c r="C206">
        <f t="shared" si="3"/>
        <v>10</v>
      </c>
      <c r="K206" t="str" cm="1">
        <f t="array" aca="1" ref="K206:T206" ca="1">TRANSPOSE(RIGHT(A206,ROW(INDIRECT("1:"&amp;LEN(A206)))))</f>
        <v>s</v>
      </c>
      <c r="L206" t="str">
        <f ca="1"/>
        <v>ss</v>
      </c>
      <c r="M206" t="str">
        <f ca="1"/>
        <v>ess</v>
      </c>
      <c r="N206" t="str">
        <f ca="1"/>
        <v>ress</v>
      </c>
      <c r="O206" t="str">
        <f ca="1"/>
        <v>tress</v>
      </c>
      <c r="P206" t="str">
        <f ca="1"/>
        <v>etress</v>
      </c>
      <c r="Q206" t="str">
        <f ca="1"/>
        <v>retress</v>
      </c>
      <c r="R206" t="str">
        <f ca="1"/>
        <v>rretress</v>
      </c>
      <c r="S206" t="str">
        <f ca="1"/>
        <v>orretress</v>
      </c>
      <c r="T206" t="str">
        <f ca="1"/>
        <v>Forretress</v>
      </c>
    </row>
    <row r="207" spans="1:20" x14ac:dyDescent="0.35">
      <c r="A207" s="1" t="s">
        <v>264</v>
      </c>
      <c r="B207" cm="1">
        <f t="array" aca="1" ref="B207" ca="1">SUM(_xlfn.XLOOKUP(MID(A207,ROW(INDIRECT("1:" &amp; LEN(A207))),1),refrence!$M$2:$M$53,refrence!$N$2:$N$53,0,0))</f>
        <v>14</v>
      </c>
      <c r="C207">
        <f t="shared" si="3"/>
        <v>9</v>
      </c>
      <c r="K207" t="str" cm="1">
        <f t="array" aca="1" ref="K207:S207" ca="1">TRANSPOSE(RIGHT(A207,ROW(INDIRECT("1:"&amp;LEN(A207)))))</f>
        <v>e</v>
      </c>
      <c r="L207" t="str">
        <f ca="1"/>
        <v>ce</v>
      </c>
      <c r="M207" t="str">
        <f ca="1"/>
        <v>rce</v>
      </c>
      <c r="N207" t="str">
        <f ca="1"/>
        <v>arce</v>
      </c>
      <c r="O207" t="str">
        <f ca="1"/>
        <v>parce</v>
      </c>
      <c r="P207" t="str">
        <f ca="1"/>
        <v>sparce</v>
      </c>
      <c r="Q207" t="str">
        <f ca="1"/>
        <v>nsparce</v>
      </c>
      <c r="R207" t="str">
        <f ca="1"/>
        <v>unsparce</v>
      </c>
      <c r="S207" t="str">
        <f ca="1"/>
        <v>Dunsparce</v>
      </c>
    </row>
    <row r="208" spans="1:20" x14ac:dyDescent="0.35">
      <c r="A208" s="1" t="s">
        <v>265</v>
      </c>
      <c r="B208" cm="1">
        <f t="array" aca="1" ref="B208" ca="1">SUM(_xlfn.XLOOKUP(MID(A208,ROW(INDIRECT("1:" &amp; LEN(A208))),1),refrence!$M$2:$M$53,refrence!$N$2:$N$53,0,0))</f>
        <v>8</v>
      </c>
      <c r="C208">
        <f t="shared" si="3"/>
        <v>6</v>
      </c>
      <c r="K208" t="str" cm="1">
        <f t="array" aca="1" ref="K208:P208" ca="1">TRANSPOSE(RIGHT(A208,ROW(INDIRECT("1:"&amp;LEN(A208)))))</f>
        <v>r</v>
      </c>
      <c r="L208" t="str">
        <f ca="1"/>
        <v>ar</v>
      </c>
      <c r="M208" t="str">
        <f ca="1"/>
        <v>gar</v>
      </c>
      <c r="N208" t="str">
        <f ca="1"/>
        <v>igar</v>
      </c>
      <c r="O208" t="str">
        <f ca="1"/>
        <v>ligar</v>
      </c>
      <c r="P208" t="str">
        <f ca="1"/>
        <v>Gligar</v>
      </c>
    </row>
    <row r="209" spans="1:19" x14ac:dyDescent="0.35">
      <c r="A209" s="1" t="s">
        <v>266</v>
      </c>
      <c r="B209" cm="1">
        <f t="array" aca="1" ref="B209" ca="1">SUM(_xlfn.XLOOKUP(MID(A209,ROW(INDIRECT("1:" &amp; LEN(A209))),1),refrence!$M$2:$M$53,refrence!$N$2:$N$53,0,0))</f>
        <v>14</v>
      </c>
      <c r="C209">
        <f t="shared" si="3"/>
        <v>7</v>
      </c>
      <c r="K209" t="str" cm="1">
        <f t="array" aca="1" ref="K209:Q209" ca="1">TRANSPOSE(RIGHT(A209,ROW(INDIRECT("1:"&amp;LEN(A209)))))</f>
        <v>x</v>
      </c>
      <c r="L209" t="str">
        <f ca="1"/>
        <v>ix</v>
      </c>
      <c r="M209" t="str">
        <f ca="1"/>
        <v>lix</v>
      </c>
      <c r="N209" t="str">
        <f ca="1"/>
        <v>elix</v>
      </c>
      <c r="O209" t="str">
        <f ca="1"/>
        <v>eelix</v>
      </c>
      <c r="P209" t="str">
        <f ca="1"/>
        <v>teelix</v>
      </c>
      <c r="Q209" t="str">
        <f ca="1"/>
        <v>Steelix</v>
      </c>
    </row>
    <row r="210" spans="1:19" x14ac:dyDescent="0.35">
      <c r="A210" s="1" t="s">
        <v>267</v>
      </c>
      <c r="B210" cm="1">
        <f t="array" aca="1" ref="B210" ca="1">SUM(_xlfn.XLOOKUP(MID(A210,ROW(INDIRECT("1:" &amp; LEN(A210))),1),refrence!$M$2:$M$53,refrence!$N$2:$N$53,0,0))</f>
        <v>12</v>
      </c>
      <c r="C210">
        <f t="shared" si="3"/>
        <v>8</v>
      </c>
      <c r="K210" t="str" cm="1">
        <f t="array" aca="1" ref="K210:R210" ca="1">TRANSPOSE(RIGHT(A210,ROW(INDIRECT("1:"&amp;LEN(A210)))))</f>
        <v>l</v>
      </c>
      <c r="L210" t="str">
        <f ca="1"/>
        <v>ll</v>
      </c>
      <c r="M210" t="str">
        <f ca="1"/>
        <v>ull</v>
      </c>
      <c r="N210" t="str">
        <f ca="1"/>
        <v>bull</v>
      </c>
      <c r="O210" t="str">
        <f ca="1"/>
        <v>bbull</v>
      </c>
      <c r="P210" t="str">
        <f ca="1"/>
        <v>ubbull</v>
      </c>
      <c r="Q210" t="str">
        <f ca="1"/>
        <v>nubbull</v>
      </c>
      <c r="R210" t="str">
        <f ca="1"/>
        <v>Snubbull</v>
      </c>
    </row>
    <row r="211" spans="1:19" x14ac:dyDescent="0.35">
      <c r="A211" s="1" t="s">
        <v>268</v>
      </c>
      <c r="B211" cm="1">
        <f t="array" aca="1" ref="B211" ca="1">SUM(_xlfn.XLOOKUP(MID(A211,ROW(INDIRECT("1:" &amp; LEN(A211))),1),refrence!$M$2:$M$53,refrence!$N$2:$N$53,0,0))</f>
        <v>11</v>
      </c>
      <c r="C211">
        <f t="shared" si="3"/>
        <v>8</v>
      </c>
      <c r="K211" t="str" cm="1">
        <f t="array" aca="1" ref="K211:R211" ca="1">TRANSPOSE(RIGHT(A211,ROW(INDIRECT("1:"&amp;LEN(A211)))))</f>
        <v>l</v>
      </c>
      <c r="L211" t="str">
        <f ca="1"/>
        <v>ll</v>
      </c>
      <c r="M211" t="str">
        <f ca="1"/>
        <v>ull</v>
      </c>
      <c r="N211" t="str">
        <f ca="1"/>
        <v>bull</v>
      </c>
      <c r="O211" t="str">
        <f ca="1"/>
        <v>nbull</v>
      </c>
      <c r="P211" t="str">
        <f ca="1"/>
        <v>anbull</v>
      </c>
      <c r="Q211" t="str">
        <f ca="1"/>
        <v>ranbull</v>
      </c>
      <c r="R211" t="str">
        <f ca="1"/>
        <v>Granbull</v>
      </c>
    </row>
    <row r="212" spans="1:19" x14ac:dyDescent="0.35">
      <c r="A212" s="1" t="s">
        <v>269</v>
      </c>
      <c r="B212" cm="1">
        <f t="array" aca="1" ref="B212" ca="1">SUM(_xlfn.XLOOKUP(MID(A212,ROW(INDIRECT("1:" &amp; LEN(A212))),1),refrence!$M$2:$M$53,refrence!$N$2:$N$53,0,0))</f>
        <v>26</v>
      </c>
      <c r="C212">
        <f t="shared" si="3"/>
        <v>8</v>
      </c>
      <c r="K212" t="str" cm="1">
        <f t="array" aca="1" ref="K212:R212" ca="1">TRANSPOSE(RIGHT(A212,ROW(INDIRECT("1:"&amp;LEN(A212)))))</f>
        <v>h</v>
      </c>
      <c r="L212" t="str">
        <f ca="1"/>
        <v>sh</v>
      </c>
      <c r="M212" t="str">
        <f ca="1"/>
        <v>ish</v>
      </c>
      <c r="N212" t="str">
        <f ca="1"/>
        <v>fish</v>
      </c>
      <c r="O212" t="str">
        <f ca="1"/>
        <v>lfish</v>
      </c>
      <c r="P212" t="str">
        <f ca="1"/>
        <v>ilfish</v>
      </c>
      <c r="Q212" t="str">
        <f ca="1"/>
        <v>wilfish</v>
      </c>
      <c r="R212" t="str">
        <f ca="1"/>
        <v>Qwilfish</v>
      </c>
    </row>
    <row r="213" spans="1:19" x14ac:dyDescent="0.35">
      <c r="A213" s="1" t="s">
        <v>270</v>
      </c>
      <c r="B213" cm="1">
        <f t="array" aca="1" ref="B213" ca="1">SUM(_xlfn.XLOOKUP(MID(A213,ROW(INDIRECT("1:" &amp; LEN(A213))),1),refrence!$M$2:$M$53,refrence!$N$2:$N$53,0,0))</f>
        <v>17</v>
      </c>
      <c r="C213">
        <f t="shared" si="3"/>
        <v>6</v>
      </c>
      <c r="K213" t="str" cm="1">
        <f t="array" aca="1" ref="K213:P213" ca="1">TRANSPOSE(RIGHT(A213,ROW(INDIRECT("1:"&amp;LEN(A213)))))</f>
        <v>r</v>
      </c>
      <c r="L213" t="str">
        <f ca="1"/>
        <v>or</v>
      </c>
      <c r="M213" t="str">
        <f ca="1"/>
        <v>zor</v>
      </c>
      <c r="N213" t="str">
        <f ca="1"/>
        <v>izor</v>
      </c>
      <c r="O213" t="str">
        <f ca="1"/>
        <v>cizor</v>
      </c>
      <c r="P213" t="str">
        <f ca="1"/>
        <v>Scizor</v>
      </c>
    </row>
    <row r="214" spans="1:19" x14ac:dyDescent="0.35">
      <c r="A214" s="1" t="s">
        <v>271</v>
      </c>
      <c r="B214" cm="1">
        <f t="array" aca="1" ref="B214" ca="1">SUM(_xlfn.XLOOKUP(MID(A214,ROW(INDIRECT("1:" &amp; LEN(A214))),1),refrence!$M$2:$M$53,refrence!$N$2:$N$53,0,0))</f>
        <v>16</v>
      </c>
      <c r="C214">
        <f t="shared" si="3"/>
        <v>7</v>
      </c>
      <c r="K214" t="str" cm="1">
        <f t="array" aca="1" ref="K214:Q214" ca="1">TRANSPOSE(RIGHT(A214,ROW(INDIRECT("1:"&amp;LEN(A214)))))</f>
        <v>e</v>
      </c>
      <c r="L214" t="str">
        <f ca="1"/>
        <v>le</v>
      </c>
      <c r="M214" t="str">
        <f ca="1"/>
        <v>kle</v>
      </c>
      <c r="N214" t="str">
        <f ca="1"/>
        <v>ckle</v>
      </c>
      <c r="O214" t="str">
        <f ca="1"/>
        <v>uckle</v>
      </c>
      <c r="P214" t="str">
        <f ca="1"/>
        <v>huckle</v>
      </c>
      <c r="Q214" t="str">
        <f ca="1"/>
        <v>Shuckle</v>
      </c>
    </row>
    <row r="215" spans="1:19" x14ac:dyDescent="0.35">
      <c r="A215" s="1" t="s">
        <v>272</v>
      </c>
      <c r="B215" cm="1">
        <f t="array" aca="1" ref="B215" ca="1">SUM(_xlfn.XLOOKUP(MID(A215,ROW(INDIRECT("1:" &amp; LEN(A215))),1),refrence!$M$2:$M$53,refrence!$N$2:$N$53,0,0))</f>
        <v>14</v>
      </c>
      <c r="C215">
        <f t="shared" si="3"/>
        <v>9</v>
      </c>
      <c r="K215" t="str" cm="1">
        <f t="array" aca="1" ref="K215:S215" ca="1">TRANSPOSE(RIGHT(A215,ROW(INDIRECT("1:"&amp;LEN(A215)))))</f>
        <v>s</v>
      </c>
      <c r="L215" t="str">
        <f ca="1"/>
        <v>ss</v>
      </c>
      <c r="M215" t="str">
        <f ca="1"/>
        <v>oss</v>
      </c>
      <c r="N215" t="str">
        <f ca="1"/>
        <v>ross</v>
      </c>
      <c r="O215" t="str">
        <f ca="1"/>
        <v>cross</v>
      </c>
      <c r="P215" t="str">
        <f ca="1"/>
        <v>across</v>
      </c>
      <c r="Q215" t="str">
        <f ca="1"/>
        <v>racross</v>
      </c>
      <c r="R215" t="str">
        <f ca="1"/>
        <v>eracross</v>
      </c>
      <c r="S215" t="str">
        <f ca="1"/>
        <v>Heracross</v>
      </c>
    </row>
    <row r="216" spans="1:19" x14ac:dyDescent="0.35">
      <c r="A216" s="1" t="s">
        <v>273</v>
      </c>
      <c r="B216" cm="1">
        <f t="array" aca="1" ref="B216" ca="1">SUM(_xlfn.XLOOKUP(MID(A216,ROW(INDIRECT("1:" &amp; LEN(A216))),1),refrence!$M$2:$M$53,refrence!$N$2:$N$53,0,0))</f>
        <v>7</v>
      </c>
      <c r="C216">
        <f t="shared" si="3"/>
        <v>7</v>
      </c>
      <c r="K216" t="str" cm="1">
        <f t="array" aca="1" ref="K216:Q216" ca="1">TRANSPOSE(RIGHT(A216,ROW(INDIRECT("1:"&amp;LEN(A216)))))</f>
        <v>l</v>
      </c>
      <c r="L216" t="str">
        <f ca="1"/>
        <v>el</v>
      </c>
      <c r="M216" t="str">
        <f ca="1"/>
        <v>sel</v>
      </c>
      <c r="N216" t="str">
        <f ca="1"/>
        <v>asel</v>
      </c>
      <c r="O216" t="str">
        <f ca="1"/>
        <v>easel</v>
      </c>
      <c r="P216" t="str">
        <f ca="1"/>
        <v>neasel</v>
      </c>
      <c r="Q216" t="str">
        <f ca="1"/>
        <v>Sneasel</v>
      </c>
    </row>
    <row r="217" spans="1:19" x14ac:dyDescent="0.35">
      <c r="A217" s="1" t="s">
        <v>274</v>
      </c>
      <c r="B217" cm="1">
        <f t="array" aca="1" ref="B217" ca="1">SUM(_xlfn.XLOOKUP(MID(A217,ROW(INDIRECT("1:" &amp; LEN(A217))),1),refrence!$M$2:$M$53,refrence!$N$2:$N$53,0,0))</f>
        <v>11</v>
      </c>
      <c r="C217">
        <f t="shared" si="3"/>
        <v>9</v>
      </c>
      <c r="K217" t="str" cm="1">
        <f t="array" aca="1" ref="K217:S217" ca="1">TRANSPOSE(RIGHT(A217,ROW(INDIRECT("1:"&amp;LEN(A217)))))</f>
        <v>a</v>
      </c>
      <c r="L217" t="str">
        <f ca="1"/>
        <v>sa</v>
      </c>
      <c r="M217" t="str">
        <f ca="1"/>
        <v>rsa</v>
      </c>
      <c r="N217" t="str">
        <f ca="1"/>
        <v>ursa</v>
      </c>
      <c r="O217" t="str">
        <f ca="1"/>
        <v>iursa</v>
      </c>
      <c r="P217" t="str">
        <f ca="1"/>
        <v>diursa</v>
      </c>
      <c r="Q217" t="str">
        <f ca="1"/>
        <v>ddiursa</v>
      </c>
      <c r="R217" t="str">
        <f ca="1"/>
        <v>eddiursa</v>
      </c>
      <c r="S217" t="str">
        <f ca="1"/>
        <v>Teddiursa</v>
      </c>
    </row>
    <row r="218" spans="1:19" x14ac:dyDescent="0.35">
      <c r="A218" s="1" t="s">
        <v>275</v>
      </c>
      <c r="B218" cm="1">
        <f t="array" aca="1" ref="B218" ca="1">SUM(_xlfn.XLOOKUP(MID(A218,ROW(INDIRECT("1:" &amp; LEN(A218))),1),refrence!$M$2:$M$53,refrence!$N$2:$N$53,0,0))</f>
        <v>9</v>
      </c>
      <c r="C218">
        <f t="shared" si="3"/>
        <v>8</v>
      </c>
      <c r="K218" t="str" cm="1">
        <f t="array" aca="1" ref="K218:R218" ca="1">TRANSPOSE(RIGHT(A218,ROW(INDIRECT("1:"&amp;LEN(A218)))))</f>
        <v>g</v>
      </c>
      <c r="L218" t="str">
        <f ca="1"/>
        <v>ng</v>
      </c>
      <c r="M218" t="str">
        <f ca="1"/>
        <v>ing</v>
      </c>
      <c r="N218" t="str">
        <f ca="1"/>
        <v>ring</v>
      </c>
      <c r="O218" t="str">
        <f ca="1"/>
        <v>aring</v>
      </c>
      <c r="P218" t="str">
        <f ca="1"/>
        <v>saring</v>
      </c>
      <c r="Q218" t="str">
        <f ca="1"/>
        <v>rsaring</v>
      </c>
      <c r="R218" t="str">
        <f ca="1"/>
        <v>Ursaring</v>
      </c>
    </row>
    <row r="219" spans="1:19" x14ac:dyDescent="0.35">
      <c r="A219" s="1" t="s">
        <v>276</v>
      </c>
      <c r="B219" cm="1">
        <f t="array" aca="1" ref="B219" ca="1">SUM(_xlfn.XLOOKUP(MID(A219,ROW(INDIRECT("1:" &amp; LEN(A219))),1),refrence!$M$2:$M$53,refrence!$N$2:$N$53,0,0))</f>
        <v>9</v>
      </c>
      <c r="C219">
        <f t="shared" si="3"/>
        <v>6</v>
      </c>
      <c r="K219" t="str" cm="1">
        <f t="array" aca="1" ref="K219:P219" ca="1">TRANSPOSE(RIGHT(A219,ROW(INDIRECT("1:"&amp;LEN(A219)))))</f>
        <v>a</v>
      </c>
      <c r="L219" t="str">
        <f ca="1"/>
        <v>ma</v>
      </c>
      <c r="M219" t="str">
        <f ca="1"/>
        <v>gma</v>
      </c>
      <c r="N219" t="str">
        <f ca="1"/>
        <v>ugma</v>
      </c>
      <c r="O219" t="str">
        <f ca="1"/>
        <v>lugma</v>
      </c>
      <c r="P219" t="str">
        <f ca="1"/>
        <v>Slugma</v>
      </c>
    </row>
    <row r="220" spans="1:19" x14ac:dyDescent="0.35">
      <c r="A220" s="1" t="s">
        <v>277</v>
      </c>
      <c r="B220" cm="1">
        <f t="array" aca="1" ref="B220" ca="1">SUM(_xlfn.XLOOKUP(MID(A220,ROW(INDIRECT("1:" &amp; LEN(A220))),1),refrence!$M$2:$M$53,refrence!$N$2:$N$53,0,0))</f>
        <v>14</v>
      </c>
      <c r="C220">
        <f t="shared" si="3"/>
        <v>8</v>
      </c>
      <c r="K220" t="str" cm="1">
        <f t="array" aca="1" ref="K220:R220" ca="1">TRANSPOSE(RIGHT(A220,ROW(INDIRECT("1:"&amp;LEN(A220)))))</f>
        <v>o</v>
      </c>
      <c r="L220" t="str">
        <f ca="1"/>
        <v>go</v>
      </c>
      <c r="M220" t="str">
        <f ca="1"/>
        <v>rgo</v>
      </c>
      <c r="N220" t="str">
        <f ca="1"/>
        <v>argo</v>
      </c>
      <c r="O220" t="str">
        <f ca="1"/>
        <v>cargo</v>
      </c>
      <c r="P220" t="str">
        <f ca="1"/>
        <v>gcargo</v>
      </c>
      <c r="Q220" t="str">
        <f ca="1"/>
        <v>agcargo</v>
      </c>
      <c r="R220" t="str">
        <f ca="1"/>
        <v>Magcargo</v>
      </c>
    </row>
    <row r="221" spans="1:19" x14ac:dyDescent="0.35">
      <c r="A221" s="1" t="s">
        <v>278</v>
      </c>
      <c r="B221" cm="1">
        <f t="array" aca="1" ref="B221" ca="1">SUM(_xlfn.XLOOKUP(MID(A221,ROW(INDIRECT("1:" &amp; LEN(A221))),1),refrence!$M$2:$M$53,refrence!$N$2:$N$53,0,0))</f>
        <v>11</v>
      </c>
      <c r="C221">
        <f t="shared" si="3"/>
        <v>6</v>
      </c>
      <c r="K221" t="str" cm="1">
        <f t="array" aca="1" ref="K221:P221" ca="1">TRANSPOSE(RIGHT(A221,ROW(INDIRECT("1:"&amp;LEN(A221)))))</f>
        <v>b</v>
      </c>
      <c r="L221" t="str">
        <f ca="1"/>
        <v>ub</v>
      </c>
      <c r="M221" t="str">
        <f ca="1"/>
        <v>nub</v>
      </c>
      <c r="N221" t="str">
        <f ca="1"/>
        <v>inub</v>
      </c>
      <c r="O221" t="str">
        <f ca="1"/>
        <v>winub</v>
      </c>
      <c r="P221" t="str">
        <f ca="1"/>
        <v>Swinub</v>
      </c>
    </row>
    <row r="222" spans="1:19" x14ac:dyDescent="0.35">
      <c r="A222" s="1" t="s">
        <v>279</v>
      </c>
      <c r="B222" cm="1">
        <f t="array" aca="1" ref="B222" ca="1">SUM(_xlfn.XLOOKUP(MID(A222,ROW(INDIRECT("1:" &amp; LEN(A222))),1),refrence!$M$2:$M$53,refrence!$N$2:$N$53,0,0))</f>
        <v>14</v>
      </c>
      <c r="C222">
        <f t="shared" si="3"/>
        <v>9</v>
      </c>
      <c r="K222" t="str" cm="1">
        <f t="array" aca="1" ref="K222:S222" ca="1">TRANSPOSE(RIGHT(A222,ROW(INDIRECT("1:"&amp;LEN(A222)))))</f>
        <v>e</v>
      </c>
      <c r="L222" t="str">
        <f ca="1"/>
        <v>ne</v>
      </c>
      <c r="M222" t="str">
        <f ca="1"/>
        <v>ine</v>
      </c>
      <c r="N222" t="str">
        <f ca="1"/>
        <v>wine</v>
      </c>
      <c r="O222" t="str">
        <f ca="1"/>
        <v>swine</v>
      </c>
      <c r="P222" t="str">
        <f ca="1"/>
        <v>oswine</v>
      </c>
      <c r="Q222" t="str">
        <f ca="1"/>
        <v>loswine</v>
      </c>
      <c r="R222" t="str">
        <f ca="1"/>
        <v>iloswine</v>
      </c>
      <c r="S222" t="str">
        <f ca="1"/>
        <v>Piloswine</v>
      </c>
    </row>
    <row r="223" spans="1:19" x14ac:dyDescent="0.35">
      <c r="A223" s="1" t="s">
        <v>280</v>
      </c>
      <c r="B223" cm="1">
        <f t="array" aca="1" ref="B223" ca="1">SUM(_xlfn.XLOOKUP(MID(A223,ROW(INDIRECT("1:" &amp; LEN(A223))),1),refrence!$M$2:$M$53,refrence!$N$2:$N$53,0,0))</f>
        <v>9</v>
      </c>
      <c r="C223">
        <f t="shared" si="3"/>
        <v>7</v>
      </c>
      <c r="K223" t="str" cm="1">
        <f t="array" aca="1" ref="K223:Q223" ca="1">TRANSPOSE(RIGHT(A223,ROW(INDIRECT("1:"&amp;LEN(A223)))))</f>
        <v>a</v>
      </c>
      <c r="L223" t="str">
        <f ca="1"/>
        <v>la</v>
      </c>
      <c r="M223" t="str">
        <f ca="1"/>
        <v>ola</v>
      </c>
      <c r="N223" t="str">
        <f ca="1"/>
        <v>sola</v>
      </c>
      <c r="O223" t="str">
        <f ca="1"/>
        <v>rsola</v>
      </c>
      <c r="P223" t="str">
        <f ca="1"/>
        <v>orsola</v>
      </c>
      <c r="Q223" t="str">
        <f ca="1"/>
        <v>Corsola</v>
      </c>
    </row>
    <row r="224" spans="1:19" x14ac:dyDescent="0.35">
      <c r="A224" s="1" t="s">
        <v>281</v>
      </c>
      <c r="B224" cm="1">
        <f t="array" aca="1" ref="B224" ca="1">SUM(_xlfn.XLOOKUP(MID(A224,ROW(INDIRECT("1:" &amp; LEN(A224))),1),refrence!$M$2:$M$53,refrence!$N$2:$N$53,0,0))</f>
        <v>11</v>
      </c>
      <c r="C224">
        <f t="shared" si="3"/>
        <v>8</v>
      </c>
      <c r="K224" t="str" cm="1">
        <f t="array" aca="1" ref="K224:R224" ca="1">TRANSPOSE(RIGHT(A224,ROW(INDIRECT("1:"&amp;LEN(A224)))))</f>
        <v>d</v>
      </c>
      <c r="L224" t="str">
        <f ca="1"/>
        <v>id</v>
      </c>
      <c r="M224" t="str">
        <f ca="1"/>
        <v>aid</v>
      </c>
      <c r="N224" t="str">
        <f ca="1"/>
        <v>raid</v>
      </c>
      <c r="O224" t="str">
        <f ca="1"/>
        <v>oraid</v>
      </c>
      <c r="P224" t="str">
        <f ca="1"/>
        <v>moraid</v>
      </c>
      <c r="Q224" t="str">
        <f ca="1"/>
        <v>emoraid</v>
      </c>
      <c r="R224" t="str">
        <f ca="1"/>
        <v>Remoraid</v>
      </c>
    </row>
    <row r="225" spans="1:19" x14ac:dyDescent="0.35">
      <c r="A225" s="1" t="s">
        <v>282</v>
      </c>
      <c r="B225" cm="1">
        <f t="array" aca="1" ref="B225" ca="1">SUM(_xlfn.XLOOKUP(MID(A225,ROW(INDIRECT("1:" &amp; LEN(A225))),1),refrence!$M$2:$M$53,refrence!$N$2:$N$53,0,0))</f>
        <v>14</v>
      </c>
      <c r="C225">
        <f t="shared" si="3"/>
        <v>9</v>
      </c>
      <c r="K225" t="str" cm="1">
        <f t="array" aca="1" ref="K225:S225" ca="1">TRANSPOSE(RIGHT(A225,ROW(INDIRECT("1:"&amp;LEN(A225)))))</f>
        <v>y</v>
      </c>
      <c r="L225" t="str">
        <f ca="1"/>
        <v>ry</v>
      </c>
      <c r="M225" t="str">
        <f ca="1"/>
        <v>ery</v>
      </c>
      <c r="N225" t="str">
        <f ca="1"/>
        <v>lery</v>
      </c>
      <c r="O225" t="str">
        <f ca="1"/>
        <v>llery</v>
      </c>
      <c r="P225" t="str">
        <f ca="1"/>
        <v>illery</v>
      </c>
      <c r="Q225" t="str">
        <f ca="1"/>
        <v>tillery</v>
      </c>
      <c r="R225" t="str">
        <f ca="1"/>
        <v>ctillery</v>
      </c>
      <c r="S225" t="str">
        <f ca="1"/>
        <v>Octillery</v>
      </c>
    </row>
    <row r="226" spans="1:19" x14ac:dyDescent="0.35">
      <c r="A226" s="1" t="s">
        <v>283</v>
      </c>
      <c r="B226" cm="1">
        <f t="array" aca="1" ref="B226" ca="1">SUM(_xlfn.XLOOKUP(MID(A226,ROW(INDIRECT("1:" &amp; LEN(A226))),1),refrence!$M$2:$M$53,refrence!$N$2:$N$53,0,0))</f>
        <v>12</v>
      </c>
      <c r="C226">
        <f t="shared" si="3"/>
        <v>8</v>
      </c>
      <c r="K226" t="str" cm="1">
        <f t="array" aca="1" ref="K226:R226" ca="1">TRANSPOSE(RIGHT(A226,ROW(INDIRECT("1:"&amp;LEN(A226)))))</f>
        <v>d</v>
      </c>
      <c r="L226" t="str">
        <f ca="1"/>
        <v>rd</v>
      </c>
      <c r="M226" t="str">
        <f ca="1"/>
        <v>ird</v>
      </c>
      <c r="N226" t="str">
        <f ca="1"/>
        <v>bird</v>
      </c>
      <c r="O226" t="str">
        <f ca="1"/>
        <v>ibird</v>
      </c>
      <c r="P226" t="str">
        <f ca="1"/>
        <v>libird</v>
      </c>
      <c r="Q226" t="str">
        <f ca="1"/>
        <v>elibird</v>
      </c>
      <c r="R226" t="str">
        <f ca="1"/>
        <v>Delibird</v>
      </c>
    </row>
    <row r="227" spans="1:19" x14ac:dyDescent="0.35">
      <c r="A227" s="1" t="s">
        <v>284</v>
      </c>
      <c r="B227" cm="1">
        <f t="array" aca="1" ref="B227" ca="1">SUM(_xlfn.XLOOKUP(MID(A227,ROW(INDIRECT("1:" &amp; LEN(A227))),1),refrence!$M$2:$M$53,refrence!$N$2:$N$53,0,0))</f>
        <v>9</v>
      </c>
      <c r="C227">
        <f t="shared" si="3"/>
        <v>7</v>
      </c>
      <c r="K227" t="str" cm="1">
        <f t="array" aca="1" ref="K227:Q227" ca="1">TRANSPOSE(RIGHT(A227,ROW(INDIRECT("1:"&amp;LEN(A227)))))</f>
        <v>e</v>
      </c>
      <c r="L227" t="str">
        <f ca="1"/>
        <v>ne</v>
      </c>
      <c r="M227" t="str">
        <f ca="1"/>
        <v>ine</v>
      </c>
      <c r="N227" t="str">
        <f ca="1"/>
        <v>tine</v>
      </c>
      <c r="O227" t="str">
        <f ca="1"/>
        <v>ntine</v>
      </c>
      <c r="P227" t="str">
        <f ca="1"/>
        <v>antine</v>
      </c>
      <c r="Q227" t="str">
        <f ca="1"/>
        <v>Mantine</v>
      </c>
    </row>
    <row r="228" spans="1:19" x14ac:dyDescent="0.35">
      <c r="A228" s="1" t="s">
        <v>285</v>
      </c>
      <c r="B228" cm="1">
        <f t="array" aca="1" ref="B228" ca="1">SUM(_xlfn.XLOOKUP(MID(A228,ROW(INDIRECT("1:" &amp; LEN(A228))),1),refrence!$M$2:$M$53,refrence!$N$2:$N$53,0,0))</f>
        <v>17</v>
      </c>
      <c r="C228">
        <f t="shared" si="3"/>
        <v>8</v>
      </c>
      <c r="K228" t="str" cm="1">
        <f t="array" aca="1" ref="K228:R228" ca="1">TRANSPOSE(RIGHT(A228,ROW(INDIRECT("1:"&amp;LEN(A228)))))</f>
        <v>y</v>
      </c>
      <c r="L228" t="str">
        <f ca="1"/>
        <v>ry</v>
      </c>
      <c r="M228" t="str">
        <f ca="1"/>
        <v>ory</v>
      </c>
      <c r="N228" t="str">
        <f ca="1"/>
        <v>mory</v>
      </c>
      <c r="O228" t="str">
        <f ca="1"/>
        <v>rmory</v>
      </c>
      <c r="P228" t="str">
        <f ca="1"/>
        <v>armory</v>
      </c>
      <c r="Q228" t="str">
        <f ca="1"/>
        <v>karmory</v>
      </c>
      <c r="R228" t="str">
        <f ca="1"/>
        <v>Skarmory</v>
      </c>
    </row>
    <row r="229" spans="1:19" x14ac:dyDescent="0.35">
      <c r="A229" s="1" t="s">
        <v>286</v>
      </c>
      <c r="B229" cm="1">
        <f t="array" aca="1" ref="B229" ca="1">SUM(_xlfn.XLOOKUP(MID(A229,ROW(INDIRECT("1:" &amp; LEN(A229))),1),refrence!$M$2:$M$53,refrence!$N$2:$N$53,0,0))</f>
        <v>12</v>
      </c>
      <c r="C229">
        <f t="shared" si="3"/>
        <v>8</v>
      </c>
      <c r="K229" t="str" cm="1">
        <f t="array" aca="1" ref="K229:R229" ca="1">TRANSPOSE(RIGHT(A229,ROW(INDIRECT("1:"&amp;LEN(A229)))))</f>
        <v>r</v>
      </c>
      <c r="L229" t="str">
        <f ca="1"/>
        <v>ur</v>
      </c>
      <c r="M229" t="str">
        <f ca="1"/>
        <v>our</v>
      </c>
      <c r="N229" t="str">
        <f ca="1"/>
        <v>dour</v>
      </c>
      <c r="O229" t="str">
        <f ca="1"/>
        <v>ndour</v>
      </c>
      <c r="P229" t="str">
        <f ca="1"/>
        <v>undour</v>
      </c>
      <c r="Q229" t="str">
        <f ca="1"/>
        <v>oundour</v>
      </c>
      <c r="R229" t="str">
        <f ca="1"/>
        <v>Houndour</v>
      </c>
    </row>
    <row r="230" spans="1:19" x14ac:dyDescent="0.35">
      <c r="A230" s="1" t="s">
        <v>287</v>
      </c>
      <c r="B230" cm="1">
        <f t="array" aca="1" ref="B230" ca="1">SUM(_xlfn.XLOOKUP(MID(A230,ROW(INDIRECT("1:" &amp; LEN(A230))),1),refrence!$M$2:$M$53,refrence!$N$2:$N$53,0,0))</f>
        <v>14</v>
      </c>
      <c r="C230">
        <f t="shared" si="3"/>
        <v>8</v>
      </c>
      <c r="K230" t="str" cm="1">
        <f t="array" aca="1" ref="K230:R230" ca="1">TRANSPOSE(RIGHT(A230,ROW(INDIRECT("1:"&amp;LEN(A230)))))</f>
        <v>m</v>
      </c>
      <c r="L230" t="str">
        <f ca="1"/>
        <v>om</v>
      </c>
      <c r="M230" t="str">
        <f ca="1"/>
        <v>oom</v>
      </c>
      <c r="N230" t="str">
        <f ca="1"/>
        <v>doom</v>
      </c>
      <c r="O230" t="str">
        <f ca="1"/>
        <v>ndoom</v>
      </c>
      <c r="P230" t="str">
        <f ca="1"/>
        <v>undoom</v>
      </c>
      <c r="Q230" t="str">
        <f ca="1"/>
        <v>oundoom</v>
      </c>
      <c r="R230" t="str">
        <f ca="1"/>
        <v>Houndoom</v>
      </c>
    </row>
    <row r="231" spans="1:19" x14ac:dyDescent="0.35">
      <c r="A231" s="1" t="s">
        <v>288</v>
      </c>
      <c r="B231" cm="1">
        <f t="array" aca="1" ref="B231" ca="1">SUM(_xlfn.XLOOKUP(MID(A231,ROW(INDIRECT("1:" &amp; LEN(A231))),1),refrence!$M$2:$M$53,refrence!$N$2:$N$53,0,0))</f>
        <v>13</v>
      </c>
      <c r="C231">
        <f t="shared" si="3"/>
        <v>7</v>
      </c>
      <c r="K231" t="str" cm="1">
        <f t="array" aca="1" ref="K231:Q231" ca="1">TRANSPOSE(RIGHT(A231,ROW(INDIRECT("1:"&amp;LEN(A231)))))</f>
        <v>a</v>
      </c>
      <c r="L231" t="str">
        <f ca="1"/>
        <v>ra</v>
      </c>
      <c r="M231" t="str">
        <f ca="1"/>
        <v>dra</v>
      </c>
      <c r="N231" t="str">
        <f ca="1"/>
        <v>gdra</v>
      </c>
      <c r="O231" t="str">
        <f ca="1"/>
        <v>ngdra</v>
      </c>
      <c r="P231" t="str">
        <f ca="1"/>
        <v>ingdra</v>
      </c>
      <c r="Q231" t="str">
        <f ca="1"/>
        <v>Kingdra</v>
      </c>
    </row>
    <row r="232" spans="1:19" x14ac:dyDescent="0.35">
      <c r="A232" s="1" t="s">
        <v>289</v>
      </c>
      <c r="B232" cm="1">
        <f t="array" aca="1" ref="B232" ca="1">SUM(_xlfn.XLOOKUP(MID(A232,ROW(INDIRECT("1:" &amp; LEN(A232))),1),refrence!$M$2:$M$53,refrence!$N$2:$N$53,0,0))</f>
        <v>16</v>
      </c>
      <c r="C232">
        <f t="shared" si="3"/>
        <v>6</v>
      </c>
      <c r="K232" t="str" cm="1">
        <f t="array" aca="1" ref="K232:P232" ca="1">TRANSPOSE(RIGHT(A232,ROW(INDIRECT("1:"&amp;LEN(A232)))))</f>
        <v>y</v>
      </c>
      <c r="L232" t="str">
        <f ca="1"/>
        <v>py</v>
      </c>
      <c r="M232" t="str">
        <f ca="1"/>
        <v>npy</v>
      </c>
      <c r="N232" t="str">
        <f ca="1"/>
        <v>anpy</v>
      </c>
      <c r="O232" t="str">
        <f ca="1"/>
        <v>hanpy</v>
      </c>
      <c r="P232" t="str">
        <f ca="1"/>
        <v>Phanpy</v>
      </c>
    </row>
    <row r="233" spans="1:19" x14ac:dyDescent="0.35">
      <c r="A233" s="1" t="s">
        <v>290</v>
      </c>
      <c r="B233" cm="1">
        <f t="array" aca="1" ref="B233" ca="1">SUM(_xlfn.XLOOKUP(MID(A233,ROW(INDIRECT("1:" &amp; LEN(A233))),1),refrence!$M$2:$M$53,refrence!$N$2:$N$53,0,0))</f>
        <v>13</v>
      </c>
      <c r="C233">
        <f t="shared" si="3"/>
        <v>7</v>
      </c>
      <c r="K233" t="str" cm="1">
        <f t="array" aca="1" ref="K233:Q233" ca="1">TRANSPOSE(RIGHT(A233,ROW(INDIRECT("1:"&amp;LEN(A233)))))</f>
        <v>n</v>
      </c>
      <c r="L233" t="str">
        <f ca="1"/>
        <v>an</v>
      </c>
      <c r="M233" t="str">
        <f ca="1"/>
        <v>han</v>
      </c>
      <c r="N233" t="str">
        <f ca="1"/>
        <v>phan</v>
      </c>
      <c r="O233" t="str">
        <f ca="1"/>
        <v>nphan</v>
      </c>
      <c r="P233" t="str">
        <f ca="1"/>
        <v>onphan</v>
      </c>
      <c r="Q233" t="str">
        <f ca="1"/>
        <v>Donphan</v>
      </c>
    </row>
    <row r="234" spans="1:19" x14ac:dyDescent="0.35">
      <c r="A234" s="1" t="s">
        <v>291</v>
      </c>
      <c r="B234" cm="1">
        <f t="array" aca="1" ref="B234" ca="1">SUM(_xlfn.XLOOKUP(MID(A234,ROW(INDIRECT("1:" &amp; LEN(A234))),1),refrence!$M$2:$M$53,refrence!$N$2:$N$53,0,0))</f>
        <v>13</v>
      </c>
      <c r="C234">
        <f t="shared" si="3"/>
        <v>8</v>
      </c>
      <c r="K234" t="str" cm="1">
        <f t="array" aca="1" ref="K234:R234" ca="1">TRANSPOSE(RIGHT(A234,ROW(INDIRECT("1:"&amp;LEN(A234)))))</f>
        <v>2</v>
      </c>
      <c r="L234" t="str">
        <f ca="1"/>
        <v>n2</v>
      </c>
      <c r="M234" t="str">
        <f ca="1"/>
        <v>on2</v>
      </c>
      <c r="N234" t="str">
        <f ca="1"/>
        <v>gon2</v>
      </c>
      <c r="O234" t="str">
        <f ca="1"/>
        <v>ygon2</v>
      </c>
      <c r="P234" t="str">
        <f ca="1"/>
        <v>rygon2</v>
      </c>
      <c r="Q234" t="str">
        <f ca="1"/>
        <v>orygon2</v>
      </c>
      <c r="R234" t="str">
        <f ca="1"/>
        <v>Porygon2</v>
      </c>
    </row>
    <row r="235" spans="1:19" x14ac:dyDescent="0.35">
      <c r="A235" s="1" t="s">
        <v>292</v>
      </c>
      <c r="B235" cm="1">
        <f t="array" aca="1" ref="B235" ca="1">SUM(_xlfn.XLOOKUP(MID(A235,ROW(INDIRECT("1:" &amp; LEN(A235))),1),refrence!$M$2:$M$53,refrence!$N$2:$N$53,0,0))</f>
        <v>8</v>
      </c>
      <c r="C235">
        <f t="shared" si="3"/>
        <v>8</v>
      </c>
      <c r="K235" t="str" cm="1">
        <f t="array" aca="1" ref="K235:R235" ca="1">TRANSPOSE(RIGHT(A235,ROW(INDIRECT("1:"&amp;LEN(A235)))))</f>
        <v>r</v>
      </c>
      <c r="L235" t="str">
        <f ca="1"/>
        <v>er</v>
      </c>
      <c r="M235" t="str">
        <f ca="1"/>
        <v>ler</v>
      </c>
      <c r="N235" t="str">
        <f ca="1"/>
        <v>tler</v>
      </c>
      <c r="O235" t="str">
        <f ca="1"/>
        <v>ntler</v>
      </c>
      <c r="P235" t="str">
        <f ca="1"/>
        <v>antler</v>
      </c>
      <c r="Q235" t="str">
        <f ca="1"/>
        <v>tantler</v>
      </c>
      <c r="R235" t="str">
        <f ca="1"/>
        <v>Stantler</v>
      </c>
    </row>
    <row r="236" spans="1:19" x14ac:dyDescent="0.35">
      <c r="A236" s="1" t="s">
        <v>293</v>
      </c>
      <c r="B236" cm="1">
        <f t="array" aca="1" ref="B236" ca="1">SUM(_xlfn.XLOOKUP(MID(A236,ROW(INDIRECT("1:" &amp; LEN(A236))),1),refrence!$M$2:$M$53,refrence!$N$2:$N$53,0,0))</f>
        <v>11</v>
      </c>
      <c r="C236">
        <f t="shared" si="3"/>
        <v>8</v>
      </c>
      <c r="K236" t="str" cm="1">
        <f t="array" aca="1" ref="K236:R236" ca="1">TRANSPOSE(RIGHT(A236,ROW(INDIRECT("1:"&amp;LEN(A236)))))</f>
        <v>e</v>
      </c>
      <c r="L236" t="str">
        <f ca="1"/>
        <v>le</v>
      </c>
      <c r="M236" t="str">
        <f ca="1"/>
        <v>gle</v>
      </c>
      <c r="N236" t="str">
        <f ca="1"/>
        <v>rgle</v>
      </c>
      <c r="O236" t="str">
        <f ca="1"/>
        <v>argle</v>
      </c>
      <c r="P236" t="str">
        <f ca="1"/>
        <v>eargle</v>
      </c>
      <c r="Q236" t="str">
        <f ca="1"/>
        <v>meargle</v>
      </c>
      <c r="R236" t="str">
        <f ca="1"/>
        <v>Smeargle</v>
      </c>
    </row>
    <row r="237" spans="1:19" x14ac:dyDescent="0.35">
      <c r="A237" s="1" t="s">
        <v>294</v>
      </c>
      <c r="B237" cm="1">
        <f t="array" aca="1" ref="B237" ca="1">SUM(_xlfn.XLOOKUP(MID(A237,ROW(INDIRECT("1:" &amp; LEN(A237))),1),refrence!$M$2:$M$53,refrence!$N$2:$N$53,0,0))</f>
        <v>11</v>
      </c>
      <c r="C237">
        <f t="shared" si="3"/>
        <v>7</v>
      </c>
      <c r="K237" t="str" cm="1">
        <f t="array" aca="1" ref="K237:Q237" ca="1">TRANSPOSE(RIGHT(A237,ROW(INDIRECT("1:"&amp;LEN(A237)))))</f>
        <v>e</v>
      </c>
      <c r="L237" t="str">
        <f ca="1"/>
        <v>ue</v>
      </c>
      <c r="M237" t="str">
        <f ca="1"/>
        <v>gue</v>
      </c>
      <c r="N237" t="str">
        <f ca="1"/>
        <v>ogue</v>
      </c>
      <c r="O237" t="str">
        <f ca="1"/>
        <v>rogue</v>
      </c>
      <c r="P237" t="str">
        <f ca="1"/>
        <v>yrogue</v>
      </c>
      <c r="Q237" t="str">
        <f ca="1"/>
        <v>Tyrogue</v>
      </c>
    </row>
    <row r="238" spans="1:19" x14ac:dyDescent="0.35">
      <c r="A238" s="1" t="s">
        <v>295</v>
      </c>
      <c r="B238" cm="1">
        <f t="array" aca="1" ref="B238" ca="1">SUM(_xlfn.XLOOKUP(MID(A238,ROW(INDIRECT("1:" &amp; LEN(A238))),1),refrence!$M$2:$M$53,refrence!$N$2:$N$53,0,0))</f>
        <v>16</v>
      </c>
      <c r="C238">
        <f t="shared" si="3"/>
        <v>9</v>
      </c>
      <c r="K238" t="str" cm="1">
        <f t="array" aca="1" ref="K238:S238" ca="1">TRANSPOSE(RIGHT(A238,ROW(INDIRECT("1:"&amp;LEN(A238)))))</f>
        <v>p</v>
      </c>
      <c r="L238" t="str">
        <f ca="1"/>
        <v>op</v>
      </c>
      <c r="M238" t="str">
        <f ca="1"/>
        <v>top</v>
      </c>
      <c r="N238" t="str">
        <f ca="1"/>
        <v>ntop</v>
      </c>
      <c r="O238" t="str">
        <f ca="1"/>
        <v>ontop</v>
      </c>
      <c r="P238" t="str">
        <f ca="1"/>
        <v>montop</v>
      </c>
      <c r="Q238" t="str">
        <f ca="1"/>
        <v>tmontop</v>
      </c>
      <c r="R238" t="str">
        <f ca="1"/>
        <v>itmontop</v>
      </c>
      <c r="S238" t="str">
        <f ca="1"/>
        <v>Hitmontop</v>
      </c>
    </row>
    <row r="239" spans="1:19" x14ac:dyDescent="0.35">
      <c r="A239" s="1" t="s">
        <v>296</v>
      </c>
      <c r="B239" cm="1">
        <f t="array" aca="1" ref="B239" ca="1">SUM(_xlfn.XLOOKUP(MID(A239,ROW(INDIRECT("1:" &amp; LEN(A239))),1),refrence!$M$2:$M$53,refrence!$N$2:$N$53,0,0))</f>
        <v>17</v>
      </c>
      <c r="C239">
        <f t="shared" si="3"/>
        <v>8</v>
      </c>
      <c r="K239" t="str" cm="1">
        <f t="array" aca="1" ref="K239:R239" ca="1">TRANSPOSE(RIGHT(A239,ROW(INDIRECT("1:"&amp;LEN(A239)))))</f>
        <v>m</v>
      </c>
      <c r="L239" t="str">
        <f ca="1"/>
        <v>um</v>
      </c>
      <c r="M239" t="str">
        <f ca="1"/>
        <v>hum</v>
      </c>
      <c r="N239" t="str">
        <f ca="1"/>
        <v>chum</v>
      </c>
      <c r="O239" t="str">
        <f ca="1"/>
        <v>ochum</v>
      </c>
      <c r="P239" t="str">
        <f ca="1"/>
        <v>oochum</v>
      </c>
      <c r="Q239" t="str">
        <f ca="1"/>
        <v>moochum</v>
      </c>
      <c r="R239" t="str">
        <f ca="1"/>
        <v>Smoochum</v>
      </c>
    </row>
    <row r="240" spans="1:19" x14ac:dyDescent="0.35">
      <c r="A240" s="1" t="s">
        <v>297</v>
      </c>
      <c r="B240" cm="1">
        <f t="array" aca="1" ref="B240" ca="1">SUM(_xlfn.XLOOKUP(MID(A240,ROW(INDIRECT("1:" &amp; LEN(A240))),1),refrence!$M$2:$M$53,refrence!$N$2:$N$53,0,0))</f>
        <v>11</v>
      </c>
      <c r="C240">
        <f t="shared" si="3"/>
        <v>6</v>
      </c>
      <c r="K240" t="str" cm="1">
        <f t="array" aca="1" ref="K240:P240" ca="1">TRANSPOSE(RIGHT(A240,ROW(INDIRECT("1:"&amp;LEN(A240)))))</f>
        <v>d</v>
      </c>
      <c r="L240" t="str">
        <f ca="1"/>
        <v>id</v>
      </c>
      <c r="M240" t="str">
        <f ca="1"/>
        <v>kid</v>
      </c>
      <c r="N240" t="str">
        <f ca="1"/>
        <v>ekid</v>
      </c>
      <c r="O240" t="str">
        <f ca="1"/>
        <v>lekid</v>
      </c>
      <c r="P240" t="str">
        <f ca="1"/>
        <v>Elekid</v>
      </c>
    </row>
    <row r="241" spans="1:19" x14ac:dyDescent="0.35">
      <c r="A241" s="1" t="s">
        <v>298</v>
      </c>
      <c r="B241" cm="1">
        <f t="array" aca="1" ref="B241" ca="1">SUM(_xlfn.XLOOKUP(MID(A241,ROW(INDIRECT("1:" &amp; LEN(A241))),1),refrence!$M$2:$M$53,refrence!$N$2:$N$53,0,0))</f>
        <v>13</v>
      </c>
      <c r="C241">
        <f t="shared" si="3"/>
        <v>5</v>
      </c>
      <c r="K241" t="str" cm="1">
        <f t="array" aca="1" ref="K241:O241" ca="1">TRANSPOSE(RIGHT(A241,ROW(INDIRECT("1:"&amp;LEN(A241)))))</f>
        <v>y</v>
      </c>
      <c r="L241" t="str">
        <f ca="1"/>
        <v>by</v>
      </c>
      <c r="M241" t="str">
        <f ca="1"/>
        <v>gby</v>
      </c>
      <c r="N241" t="str">
        <f ca="1"/>
        <v>agby</v>
      </c>
      <c r="O241" t="str">
        <f ca="1"/>
        <v>Magby</v>
      </c>
    </row>
    <row r="242" spans="1:19" x14ac:dyDescent="0.35">
      <c r="A242" s="1" t="s">
        <v>299</v>
      </c>
      <c r="B242" cm="1">
        <f t="array" aca="1" ref="B242" ca="1">SUM(_xlfn.XLOOKUP(MID(A242,ROW(INDIRECT("1:" &amp; LEN(A242))),1),refrence!$M$2:$M$53,refrence!$N$2:$N$53,0,0))</f>
        <v>13</v>
      </c>
      <c r="C242">
        <f t="shared" si="3"/>
        <v>7</v>
      </c>
      <c r="K242" t="str" cm="1">
        <f t="array" aca="1" ref="K242:Q242" ca="1">TRANSPOSE(RIGHT(A242,ROW(INDIRECT("1:"&amp;LEN(A242)))))</f>
        <v>k</v>
      </c>
      <c r="L242" t="str">
        <f ca="1"/>
        <v>nk</v>
      </c>
      <c r="M242" t="str">
        <f ca="1"/>
        <v>ank</v>
      </c>
      <c r="N242" t="str">
        <f ca="1"/>
        <v>tank</v>
      </c>
      <c r="O242" t="str">
        <f ca="1"/>
        <v>ltank</v>
      </c>
      <c r="P242" t="str">
        <f ca="1"/>
        <v>iltank</v>
      </c>
      <c r="Q242" t="str">
        <f ca="1"/>
        <v>Miltank</v>
      </c>
    </row>
    <row r="243" spans="1:19" x14ac:dyDescent="0.35">
      <c r="A243" s="1" t="s">
        <v>300</v>
      </c>
      <c r="B243" cm="1">
        <f t="array" aca="1" ref="B243" ca="1">SUM(_xlfn.XLOOKUP(MID(A243,ROW(INDIRECT("1:" &amp; LEN(A243))),1),refrence!$M$2:$M$53,refrence!$N$2:$N$53,0,0))</f>
        <v>12</v>
      </c>
      <c r="C243">
        <f t="shared" si="3"/>
        <v>7</v>
      </c>
      <c r="K243" t="str" cm="1">
        <f t="array" aca="1" ref="K243:Q243" ca="1">TRANSPOSE(RIGHT(A243,ROW(INDIRECT("1:"&amp;LEN(A243)))))</f>
        <v>y</v>
      </c>
      <c r="L243" t="str">
        <f ca="1"/>
        <v>ey</v>
      </c>
      <c r="M243" t="str">
        <f ca="1"/>
        <v>sey</v>
      </c>
      <c r="N243" t="str">
        <f ca="1"/>
        <v>ssey</v>
      </c>
      <c r="O243" t="str">
        <f ca="1"/>
        <v>issey</v>
      </c>
      <c r="P243" t="str">
        <f ca="1"/>
        <v>lissey</v>
      </c>
      <c r="Q243" t="str">
        <f ca="1"/>
        <v>Blissey</v>
      </c>
    </row>
    <row r="244" spans="1:19" x14ac:dyDescent="0.35">
      <c r="A244" s="1" t="s">
        <v>301</v>
      </c>
      <c r="B244" cm="1">
        <f t="array" aca="1" ref="B244" ca="1">SUM(_xlfn.XLOOKUP(MID(A244,ROW(INDIRECT("1:" &amp; LEN(A244))),1),refrence!$M$2:$M$53,refrence!$N$2:$N$53,0,0))</f>
        <v>10</v>
      </c>
      <c r="C244">
        <f t="shared" si="3"/>
        <v>6</v>
      </c>
      <c r="K244" t="str" cm="1">
        <f t="array" aca="1" ref="K244:P244" ca="1">TRANSPOSE(RIGHT(A244,ROW(INDIRECT("1:"&amp;LEN(A244)))))</f>
        <v>u</v>
      </c>
      <c r="L244" t="str">
        <f ca="1"/>
        <v>ou</v>
      </c>
      <c r="M244" t="str">
        <f ca="1"/>
        <v>kou</v>
      </c>
      <c r="N244" t="str">
        <f ca="1"/>
        <v>ikou</v>
      </c>
      <c r="O244" t="str">
        <f ca="1"/>
        <v>aikou</v>
      </c>
      <c r="P244" t="str">
        <f ca="1"/>
        <v>Raikou</v>
      </c>
    </row>
    <row r="245" spans="1:19" x14ac:dyDescent="0.35">
      <c r="A245" s="1" t="s">
        <v>302</v>
      </c>
      <c r="B245" cm="1">
        <f t="array" aca="1" ref="B245" ca="1">SUM(_xlfn.XLOOKUP(MID(A245,ROW(INDIRECT("1:" &amp; LEN(A245))),1),refrence!$M$2:$M$53,refrence!$N$2:$N$53,0,0))</f>
        <v>5</v>
      </c>
      <c r="C245">
        <f t="shared" si="3"/>
        <v>5</v>
      </c>
      <c r="K245" t="str" cm="1">
        <f t="array" aca="1" ref="K245:O245" ca="1">TRANSPOSE(RIGHT(A245,ROW(INDIRECT("1:"&amp;LEN(A245)))))</f>
        <v>i</v>
      </c>
      <c r="L245" t="str">
        <f ca="1"/>
        <v>ei</v>
      </c>
      <c r="M245" t="str">
        <f ca="1"/>
        <v>tei</v>
      </c>
      <c r="N245" t="str">
        <f ca="1"/>
        <v>ntei</v>
      </c>
      <c r="O245" t="str">
        <f ca="1"/>
        <v>Entei</v>
      </c>
    </row>
    <row r="246" spans="1:19" x14ac:dyDescent="0.35">
      <c r="A246" s="1" t="s">
        <v>303</v>
      </c>
      <c r="B246" cm="1">
        <f t="array" aca="1" ref="B246" ca="1">SUM(_xlfn.XLOOKUP(MID(A246,ROW(INDIRECT("1:" &amp; LEN(A246))),1),refrence!$M$2:$M$53,refrence!$N$2:$N$53,0,0))</f>
        <v>9</v>
      </c>
      <c r="C246">
        <f t="shared" si="3"/>
        <v>7</v>
      </c>
      <c r="K246" t="str" cm="1">
        <f t="array" aca="1" ref="K246:Q246" ca="1">TRANSPOSE(RIGHT(A246,ROW(INDIRECT("1:"&amp;LEN(A246)))))</f>
        <v>e</v>
      </c>
      <c r="L246" t="str">
        <f ca="1"/>
        <v>ne</v>
      </c>
      <c r="M246" t="str">
        <f ca="1"/>
        <v>une</v>
      </c>
      <c r="N246" t="str">
        <f ca="1"/>
        <v>cune</v>
      </c>
      <c r="O246" t="str">
        <f ca="1"/>
        <v>icune</v>
      </c>
      <c r="P246" t="str">
        <f ca="1"/>
        <v>uicune</v>
      </c>
      <c r="Q246" t="str">
        <f ca="1"/>
        <v>Suicune</v>
      </c>
    </row>
    <row r="247" spans="1:19" x14ac:dyDescent="0.35">
      <c r="A247" s="1" t="s">
        <v>304</v>
      </c>
      <c r="B247" cm="1">
        <f t="array" aca="1" ref="B247" ca="1">SUM(_xlfn.XLOOKUP(MID(A247,ROW(INDIRECT("1:" &amp; LEN(A247))),1),refrence!$M$2:$M$53,refrence!$N$2:$N$53,0,0))</f>
        <v>11</v>
      </c>
      <c r="C247">
        <f t="shared" si="3"/>
        <v>8</v>
      </c>
      <c r="K247" t="str" cm="1">
        <f t="array" aca="1" ref="K247:R247" ca="1">TRANSPOSE(RIGHT(A247,ROW(INDIRECT("1:"&amp;LEN(A247)))))</f>
        <v>r</v>
      </c>
      <c r="L247" t="str">
        <f ca="1"/>
        <v>ar</v>
      </c>
      <c r="M247" t="str">
        <f ca="1"/>
        <v>tar</v>
      </c>
      <c r="N247" t="str">
        <f ca="1"/>
        <v>itar</v>
      </c>
      <c r="O247" t="str">
        <f ca="1"/>
        <v>vitar</v>
      </c>
      <c r="P247" t="str">
        <f ca="1"/>
        <v>rvitar</v>
      </c>
      <c r="Q247" t="str">
        <f ca="1"/>
        <v>arvitar</v>
      </c>
      <c r="R247" t="str">
        <f ca="1"/>
        <v>Larvitar</v>
      </c>
    </row>
    <row r="248" spans="1:19" x14ac:dyDescent="0.35">
      <c r="A248" s="1" t="s">
        <v>305</v>
      </c>
      <c r="B248" cm="1">
        <f t="array" aca="1" ref="B248" ca="1">SUM(_xlfn.XLOOKUP(MID(A248,ROW(INDIRECT("1:" &amp; LEN(A248))),1),refrence!$M$2:$M$53,refrence!$N$2:$N$53,0,0))</f>
        <v>11</v>
      </c>
      <c r="C248">
        <f t="shared" si="3"/>
        <v>7</v>
      </c>
      <c r="K248" t="str" cm="1">
        <f t="array" aca="1" ref="K248:Q248" ca="1">TRANSPOSE(RIGHT(A248,ROW(INDIRECT("1:"&amp;LEN(A248)))))</f>
        <v>r</v>
      </c>
      <c r="L248" t="str">
        <f ca="1"/>
        <v>ar</v>
      </c>
      <c r="M248" t="str">
        <f ca="1"/>
        <v>tar</v>
      </c>
      <c r="N248" t="str">
        <f ca="1"/>
        <v>itar</v>
      </c>
      <c r="O248" t="str">
        <f ca="1"/>
        <v>pitar</v>
      </c>
      <c r="P248" t="str">
        <f ca="1"/>
        <v>upitar</v>
      </c>
      <c r="Q248" t="str">
        <f ca="1"/>
        <v>Pupitar</v>
      </c>
    </row>
    <row r="249" spans="1:19" x14ac:dyDescent="0.35">
      <c r="A249" s="1" t="s">
        <v>306</v>
      </c>
      <c r="B249" cm="1">
        <f t="array" aca="1" ref="B249" ca="1">SUM(_xlfn.XLOOKUP(MID(A249,ROW(INDIRECT("1:" &amp; LEN(A249))),1),refrence!$M$2:$M$53,refrence!$N$2:$N$53,0,0))</f>
        <v>12</v>
      </c>
      <c r="C249">
        <f t="shared" si="3"/>
        <v>9</v>
      </c>
      <c r="K249" t="str" cm="1">
        <f t="array" aca="1" ref="K249:S249" ca="1">TRANSPOSE(RIGHT(A249,ROW(INDIRECT("1:"&amp;LEN(A249)))))</f>
        <v>r</v>
      </c>
      <c r="L249" t="str">
        <f ca="1"/>
        <v>ar</v>
      </c>
      <c r="M249" t="str">
        <f ca="1"/>
        <v>tar</v>
      </c>
      <c r="N249" t="str">
        <f ca="1"/>
        <v>itar</v>
      </c>
      <c r="O249" t="str">
        <f ca="1"/>
        <v>nitar</v>
      </c>
      <c r="P249" t="str">
        <f ca="1"/>
        <v>anitar</v>
      </c>
      <c r="Q249" t="str">
        <f ca="1"/>
        <v>ranitar</v>
      </c>
      <c r="R249" t="str">
        <f ca="1"/>
        <v>yranitar</v>
      </c>
      <c r="S249" t="str">
        <f ca="1"/>
        <v>Tyranitar</v>
      </c>
    </row>
    <row r="250" spans="1:19" x14ac:dyDescent="0.35">
      <c r="A250" s="1" t="s">
        <v>307</v>
      </c>
      <c r="B250" cm="1">
        <f t="array" aca="1" ref="B250" ca="1">SUM(_xlfn.XLOOKUP(MID(A250,ROW(INDIRECT("1:" &amp; LEN(A250))),1),refrence!$M$2:$M$53,refrence!$N$2:$N$53,0,0))</f>
        <v>6</v>
      </c>
      <c r="C250">
        <f t="shared" si="3"/>
        <v>5</v>
      </c>
      <c r="K250" t="str" cm="1">
        <f t="array" aca="1" ref="K250:O250" ca="1">TRANSPOSE(RIGHT(A250,ROW(INDIRECT("1:"&amp;LEN(A250)))))</f>
        <v>a</v>
      </c>
      <c r="L250" t="str">
        <f ca="1"/>
        <v>ia</v>
      </c>
      <c r="M250" t="str">
        <f ca="1"/>
        <v>gia</v>
      </c>
      <c r="N250" t="str">
        <f ca="1"/>
        <v>ugia</v>
      </c>
      <c r="O250" t="str">
        <f ca="1"/>
        <v>Lugia</v>
      </c>
    </row>
    <row r="251" spans="1:19" x14ac:dyDescent="0.35">
      <c r="A251" s="1" t="s">
        <v>308</v>
      </c>
      <c r="B251" cm="1">
        <f t="array" aca="1" ref="B251" ca="1">SUM(_xlfn.XLOOKUP(MID(A251,ROW(INDIRECT("1:" &amp; LEN(A251))),1),refrence!$M$2:$M$53,refrence!$N$2:$N$53,0,0))</f>
        <v>10</v>
      </c>
      <c r="C251">
        <f t="shared" si="3"/>
        <v>5</v>
      </c>
      <c r="K251" t="str" cm="1">
        <f t="array" aca="1" ref="K251:O251" ca="1">TRANSPOSE(RIGHT(A251,ROW(INDIRECT("1:"&amp;LEN(A251)))))</f>
        <v>h</v>
      </c>
      <c r="L251" t="str">
        <f ca="1"/>
        <v>Oh</v>
      </c>
      <c r="M251" t="str">
        <f ca="1"/>
        <v>-Oh</v>
      </c>
      <c r="N251" t="str">
        <f ca="1"/>
        <v>o-Oh</v>
      </c>
      <c r="O251" t="str">
        <f ca="1"/>
        <v>Ho-Oh</v>
      </c>
    </row>
    <row r="252" spans="1:19" x14ac:dyDescent="0.35">
      <c r="A252" s="1" t="s">
        <v>309</v>
      </c>
      <c r="B252" cm="1">
        <f t="array" aca="1" ref="B252" ca="1">SUM(_xlfn.XLOOKUP(MID(A252,ROW(INDIRECT("1:" &amp; LEN(A252))),1),refrence!$M$2:$M$53,refrence!$N$2:$N$53,0,0))</f>
        <v>10</v>
      </c>
      <c r="C252">
        <f t="shared" si="3"/>
        <v>6</v>
      </c>
      <c r="K252" t="str" cm="1">
        <f t="array" aca="1" ref="K252:P252" ca="1">TRANSPOSE(RIGHT(A252,ROW(INDIRECT("1:"&amp;LEN(A252)))))</f>
        <v>i</v>
      </c>
      <c r="L252" t="str">
        <f ca="1"/>
        <v>bi</v>
      </c>
      <c r="M252" t="str">
        <f ca="1"/>
        <v>ebi</v>
      </c>
      <c r="N252" t="str">
        <f ca="1"/>
        <v>lebi</v>
      </c>
      <c r="O252" t="str">
        <f ca="1"/>
        <v>elebi</v>
      </c>
      <c r="P252" t="str">
        <f ca="1"/>
        <v>Celebi</v>
      </c>
    </row>
    <row r="253" spans="1:19" x14ac:dyDescent="0.35">
      <c r="A253" s="1" t="s">
        <v>310</v>
      </c>
      <c r="B253" cm="1">
        <f t="array" aca="1" ref="B253" ca="1">SUM(_xlfn.XLOOKUP(MID(A253,ROW(INDIRECT("1:" &amp; LEN(A253))),1),refrence!$M$2:$M$53,refrence!$N$2:$N$53,0,0))</f>
        <v>13</v>
      </c>
      <c r="C253">
        <f t="shared" si="3"/>
        <v>7</v>
      </c>
      <c r="K253" t="str" cm="1">
        <f t="array" aca="1" ref="K253:Q253" ca="1">TRANSPOSE(RIGHT(A253,ROW(INDIRECT("1:"&amp;LEN(A253)))))</f>
        <v>o</v>
      </c>
      <c r="L253" t="str">
        <f ca="1"/>
        <v>ko</v>
      </c>
      <c r="M253" t="str">
        <f ca="1"/>
        <v>cko</v>
      </c>
      <c r="N253" t="str">
        <f ca="1"/>
        <v>ecko</v>
      </c>
      <c r="O253" t="str">
        <f ca="1"/>
        <v>eecko</v>
      </c>
      <c r="P253" t="str">
        <f ca="1"/>
        <v>reecko</v>
      </c>
      <c r="Q253" t="str">
        <f ca="1"/>
        <v>Treecko</v>
      </c>
    </row>
    <row r="254" spans="1:19" x14ac:dyDescent="0.35">
      <c r="A254" s="1" t="s">
        <v>311</v>
      </c>
      <c r="B254" cm="1">
        <f t="array" aca="1" ref="B254" ca="1">SUM(_xlfn.XLOOKUP(MID(A254,ROW(INDIRECT("1:" &amp; LEN(A254))),1),refrence!$M$2:$M$53,refrence!$N$2:$N$53,0,0))</f>
        <v>14</v>
      </c>
      <c r="C254">
        <f t="shared" si="3"/>
        <v>7</v>
      </c>
      <c r="K254" t="str" cm="1">
        <f t="array" aca="1" ref="K254:Q254" ca="1">TRANSPOSE(RIGHT(A254,ROW(INDIRECT("1:"&amp;LEN(A254)))))</f>
        <v>e</v>
      </c>
      <c r="L254" t="str">
        <f ca="1"/>
        <v>le</v>
      </c>
      <c r="M254" t="str">
        <f ca="1"/>
        <v>yle</v>
      </c>
      <c r="N254" t="str">
        <f ca="1"/>
        <v>vyle</v>
      </c>
      <c r="O254" t="str">
        <f ca="1"/>
        <v>ovyle</v>
      </c>
      <c r="P254" t="str">
        <f ca="1"/>
        <v>rovyle</v>
      </c>
      <c r="Q254" t="str">
        <f ca="1"/>
        <v>Grovyle</v>
      </c>
    </row>
    <row r="255" spans="1:19" x14ac:dyDescent="0.35">
      <c r="A255" s="1" t="s">
        <v>312</v>
      </c>
      <c r="B255" cm="1">
        <f t="array" aca="1" ref="B255" ca="1">SUM(_xlfn.XLOOKUP(MID(A255,ROW(INDIRECT("1:" &amp; LEN(A255))),1),refrence!$M$2:$M$53,refrence!$N$2:$N$53,0,0))</f>
        <v>12</v>
      </c>
      <c r="C255">
        <f t="shared" si="3"/>
        <v>8</v>
      </c>
      <c r="K255" t="str" cm="1">
        <f t="array" aca="1" ref="K255:R255" ca="1">TRANSPOSE(RIGHT(A255,ROW(INDIRECT("1:"&amp;LEN(A255)))))</f>
        <v>e</v>
      </c>
      <c r="L255" t="str">
        <f ca="1"/>
        <v>le</v>
      </c>
      <c r="M255" t="str">
        <f ca="1"/>
        <v>ile</v>
      </c>
      <c r="N255" t="str">
        <f ca="1"/>
        <v>tile</v>
      </c>
      <c r="O255" t="str">
        <f ca="1"/>
        <v>ptile</v>
      </c>
      <c r="P255" t="str">
        <f ca="1"/>
        <v>eptile</v>
      </c>
      <c r="Q255" t="str">
        <f ca="1"/>
        <v>ceptile</v>
      </c>
      <c r="R255" t="str">
        <f ca="1"/>
        <v>Sceptile</v>
      </c>
    </row>
    <row r="256" spans="1:19" x14ac:dyDescent="0.35">
      <c r="A256" s="1" t="s">
        <v>313</v>
      </c>
      <c r="B256" cm="1">
        <f t="array" aca="1" ref="B256" ca="1">SUM(_xlfn.XLOOKUP(MID(A256,ROW(INDIRECT("1:" &amp; LEN(A256))),1),refrence!$M$2:$M$53,refrence!$N$2:$N$53,0,0))</f>
        <v>14</v>
      </c>
      <c r="C256">
        <f t="shared" si="3"/>
        <v>7</v>
      </c>
      <c r="K256" t="str" cm="1">
        <f t="array" aca="1" ref="K256:Q256" ca="1">TRANSPOSE(RIGHT(A256,ROW(INDIRECT("1:"&amp;LEN(A256)))))</f>
        <v>c</v>
      </c>
      <c r="L256" t="str">
        <f ca="1"/>
        <v>ic</v>
      </c>
      <c r="M256" t="str">
        <f ca="1"/>
        <v>hic</v>
      </c>
      <c r="N256" t="str">
        <f ca="1"/>
        <v>chic</v>
      </c>
      <c r="O256" t="str">
        <f ca="1"/>
        <v>rchic</v>
      </c>
      <c r="P256" t="str">
        <f ca="1"/>
        <v>orchic</v>
      </c>
      <c r="Q256" t="str">
        <f ca="1"/>
        <v>Torchic</v>
      </c>
    </row>
    <row r="257" spans="1:19" x14ac:dyDescent="0.35">
      <c r="A257" s="1" t="s">
        <v>314</v>
      </c>
      <c r="B257" cm="1">
        <f t="array" aca="1" ref="B257" ca="1">SUM(_xlfn.XLOOKUP(MID(A257,ROW(INDIRECT("1:" &amp; LEN(A257))),1),refrence!$M$2:$M$53,refrence!$N$2:$N$53,0,0))</f>
        <v>19</v>
      </c>
      <c r="C257">
        <f t="shared" si="3"/>
        <v>9</v>
      </c>
      <c r="K257" t="str" cm="1">
        <f t="array" aca="1" ref="K257:S257" ca="1">TRANSPOSE(RIGHT(A257,ROW(INDIRECT("1:"&amp;LEN(A257)))))</f>
        <v>n</v>
      </c>
      <c r="L257" t="str">
        <f ca="1"/>
        <v>en</v>
      </c>
      <c r="M257" t="str">
        <f ca="1"/>
        <v>ken</v>
      </c>
      <c r="N257" t="str">
        <f ca="1"/>
        <v>sken</v>
      </c>
      <c r="O257" t="str">
        <f ca="1"/>
        <v>usken</v>
      </c>
      <c r="P257" t="str">
        <f ca="1"/>
        <v>busken</v>
      </c>
      <c r="Q257" t="str">
        <f ca="1"/>
        <v>mbusken</v>
      </c>
      <c r="R257" t="str">
        <f ca="1"/>
        <v>ombusken</v>
      </c>
      <c r="S257" t="str">
        <f ca="1"/>
        <v>Combusken</v>
      </c>
    </row>
    <row r="258" spans="1:19" x14ac:dyDescent="0.35">
      <c r="A258" s="1" t="s">
        <v>315</v>
      </c>
      <c r="B258" cm="1">
        <f t="array" aca="1" ref="B258" ca="1">SUM(_xlfn.XLOOKUP(MID(A258,ROW(INDIRECT("1:" &amp; LEN(A258))),1),refrence!$M$2:$M$53,refrence!$N$2:$N$53,0,0))</f>
        <v>23</v>
      </c>
      <c r="C258">
        <f t="shared" ref="C258:C321" si="4">LEN(A258)</f>
        <v>8</v>
      </c>
      <c r="K258" t="str" cm="1">
        <f t="array" aca="1" ref="K258:R258" ca="1">TRANSPOSE(RIGHT(A258,ROW(INDIRECT("1:"&amp;LEN(A258)))))</f>
        <v>n</v>
      </c>
      <c r="L258" t="str">
        <f ca="1"/>
        <v>en</v>
      </c>
      <c r="M258" t="str">
        <f ca="1"/>
        <v>ken</v>
      </c>
      <c r="N258" t="str">
        <f ca="1"/>
        <v>iken</v>
      </c>
      <c r="O258" t="str">
        <f ca="1"/>
        <v>ziken</v>
      </c>
      <c r="P258" t="str">
        <f ca="1"/>
        <v>aziken</v>
      </c>
      <c r="Q258" t="str">
        <f ca="1"/>
        <v>laziken</v>
      </c>
      <c r="R258" t="str">
        <f ca="1"/>
        <v>Blaziken</v>
      </c>
    </row>
    <row r="259" spans="1:19" x14ac:dyDescent="0.35">
      <c r="A259" s="1" t="s">
        <v>316</v>
      </c>
      <c r="B259" cm="1">
        <f t="array" aca="1" ref="B259" ca="1">SUM(_xlfn.XLOOKUP(MID(A259,ROW(INDIRECT("1:" &amp; LEN(A259))),1),refrence!$M$2:$M$53,refrence!$N$2:$N$53,0,0))</f>
        <v>15</v>
      </c>
      <c r="C259">
        <f t="shared" si="4"/>
        <v>6</v>
      </c>
      <c r="K259" t="str" cm="1">
        <f t="array" aca="1" ref="K259:P259" ca="1">TRANSPOSE(RIGHT(A259,ROW(INDIRECT("1:"&amp;LEN(A259)))))</f>
        <v>p</v>
      </c>
      <c r="L259" t="str">
        <f ca="1"/>
        <v>ip</v>
      </c>
      <c r="M259" t="str">
        <f ca="1"/>
        <v>kip</v>
      </c>
      <c r="N259" t="str">
        <f ca="1"/>
        <v>dkip</v>
      </c>
      <c r="O259" t="str">
        <f ca="1"/>
        <v>udkip</v>
      </c>
      <c r="P259" t="str">
        <f ca="1"/>
        <v>Mudkip</v>
      </c>
    </row>
    <row r="260" spans="1:19" x14ac:dyDescent="0.35">
      <c r="A260" s="1" t="s">
        <v>317</v>
      </c>
      <c r="B260" cm="1">
        <f t="array" aca="1" ref="B260" ca="1">SUM(_xlfn.XLOOKUP(MID(A260,ROW(INDIRECT("1:" &amp; LEN(A260))),1),refrence!$M$2:$M$53,refrence!$N$2:$N$53,0,0))</f>
        <v>18</v>
      </c>
      <c r="C260">
        <f t="shared" si="4"/>
        <v>9</v>
      </c>
      <c r="K260" t="str" cm="1">
        <f t="array" aca="1" ref="K260:S260" ca="1">TRANSPOSE(RIGHT(A260,ROW(INDIRECT("1:"&amp;LEN(A260)))))</f>
        <v>p</v>
      </c>
      <c r="L260" t="str">
        <f ca="1"/>
        <v>mp</v>
      </c>
      <c r="M260" t="str">
        <f ca="1"/>
        <v>omp</v>
      </c>
      <c r="N260" t="str">
        <f ca="1"/>
        <v>tomp</v>
      </c>
      <c r="O260" t="str">
        <f ca="1"/>
        <v>htomp</v>
      </c>
      <c r="P260" t="str">
        <f ca="1"/>
        <v>shtomp</v>
      </c>
      <c r="Q260" t="str">
        <f ca="1"/>
        <v>rshtomp</v>
      </c>
      <c r="R260" t="str">
        <f ca="1"/>
        <v>arshtomp</v>
      </c>
      <c r="S260" t="str">
        <f ca="1"/>
        <v>Marshtomp</v>
      </c>
    </row>
    <row r="261" spans="1:19" x14ac:dyDescent="0.35">
      <c r="A261" s="1" t="s">
        <v>318</v>
      </c>
      <c r="B261" cm="1">
        <f t="array" aca="1" ref="B261" ca="1">SUM(_xlfn.XLOOKUP(MID(A261,ROW(INDIRECT("1:" &amp; LEN(A261))),1),refrence!$M$2:$M$53,refrence!$N$2:$N$53,0,0))</f>
        <v>15</v>
      </c>
      <c r="C261">
        <f t="shared" si="4"/>
        <v>8</v>
      </c>
      <c r="K261" t="str" cm="1">
        <f t="array" aca="1" ref="K261:R261" ca="1">TRANSPOSE(RIGHT(A261,ROW(INDIRECT("1:"&amp;LEN(A261)))))</f>
        <v>t</v>
      </c>
      <c r="L261" t="str">
        <f ca="1"/>
        <v>rt</v>
      </c>
      <c r="M261" t="str">
        <f ca="1"/>
        <v>ert</v>
      </c>
      <c r="N261" t="str">
        <f ca="1"/>
        <v>pert</v>
      </c>
      <c r="O261" t="str">
        <f ca="1"/>
        <v>mpert</v>
      </c>
      <c r="P261" t="str">
        <f ca="1"/>
        <v>ampert</v>
      </c>
      <c r="Q261" t="str">
        <f ca="1"/>
        <v>wampert</v>
      </c>
      <c r="R261" t="str">
        <f ca="1"/>
        <v>Swampert</v>
      </c>
    </row>
    <row r="262" spans="1:19" x14ac:dyDescent="0.35">
      <c r="A262" s="1" t="s">
        <v>319</v>
      </c>
      <c r="B262" cm="1">
        <f t="array" aca="1" ref="B262" ca="1">SUM(_xlfn.XLOOKUP(MID(A262,ROW(INDIRECT("1:" &amp; LEN(A262))),1),refrence!$M$2:$M$53,refrence!$N$2:$N$53,0,0))</f>
        <v>19</v>
      </c>
      <c r="C262">
        <f t="shared" si="4"/>
        <v>9</v>
      </c>
      <c r="K262" t="str" cm="1">
        <f t="array" aca="1" ref="K262:S262" ca="1">TRANSPOSE(RIGHT(A262,ROW(INDIRECT("1:"&amp;LEN(A262)))))</f>
        <v>a</v>
      </c>
      <c r="L262" t="str">
        <f ca="1"/>
        <v>na</v>
      </c>
      <c r="M262" t="str">
        <f ca="1"/>
        <v>ena</v>
      </c>
      <c r="N262" t="str">
        <f ca="1"/>
        <v>yena</v>
      </c>
      <c r="O262" t="str">
        <f ca="1"/>
        <v>hyena</v>
      </c>
      <c r="P262" t="str">
        <f ca="1"/>
        <v>chyena</v>
      </c>
      <c r="Q262" t="str">
        <f ca="1"/>
        <v>ochyena</v>
      </c>
      <c r="R262" t="str">
        <f ca="1"/>
        <v>oochyena</v>
      </c>
      <c r="S262" t="str">
        <f ca="1"/>
        <v>Poochyena</v>
      </c>
    </row>
    <row r="263" spans="1:19" x14ac:dyDescent="0.35">
      <c r="A263" s="1" t="s">
        <v>320</v>
      </c>
      <c r="B263" cm="1">
        <f t="array" aca="1" ref="B263" ca="1">SUM(_xlfn.XLOOKUP(MID(A263,ROW(INDIRECT("1:" &amp; LEN(A263))),1),refrence!$M$2:$M$53,refrence!$N$2:$N$53,0,0))</f>
        <v>18</v>
      </c>
      <c r="C263">
        <f t="shared" si="4"/>
        <v>9</v>
      </c>
      <c r="K263" t="str" cm="1">
        <f t="array" aca="1" ref="K263:S263" ca="1">TRANSPOSE(RIGHT(A263,ROW(INDIRECT("1:"&amp;LEN(A263)))))</f>
        <v>a</v>
      </c>
      <c r="L263" t="str">
        <f ca="1"/>
        <v>na</v>
      </c>
      <c r="M263" t="str">
        <f ca="1"/>
        <v>ena</v>
      </c>
      <c r="N263" t="str">
        <f ca="1"/>
        <v>yena</v>
      </c>
      <c r="O263" t="str">
        <f ca="1"/>
        <v>tyena</v>
      </c>
      <c r="P263" t="str">
        <f ca="1"/>
        <v>htyena</v>
      </c>
      <c r="Q263" t="str">
        <f ca="1"/>
        <v>ghtyena</v>
      </c>
      <c r="R263" t="str">
        <f ca="1"/>
        <v>ightyena</v>
      </c>
      <c r="S263" t="str">
        <f ca="1"/>
        <v>Mightyena</v>
      </c>
    </row>
    <row r="264" spans="1:19" x14ac:dyDescent="0.35">
      <c r="A264" s="1" t="s">
        <v>321</v>
      </c>
      <c r="B264" cm="1">
        <f t="array" aca="1" ref="B264" ca="1">SUM(_xlfn.XLOOKUP(MID(A264,ROW(INDIRECT("1:" &amp; LEN(A264))),1),refrence!$M$2:$M$53,refrence!$N$2:$N$53,0,0))</f>
        <v>29</v>
      </c>
      <c r="C264">
        <f t="shared" si="4"/>
        <v>9</v>
      </c>
      <c r="K264" t="str" cm="1">
        <f t="array" aca="1" ref="K264:S264" ca="1">TRANSPOSE(RIGHT(A264,ROW(INDIRECT("1:"&amp;LEN(A264)))))</f>
        <v>n</v>
      </c>
      <c r="L264" t="str">
        <f ca="1"/>
        <v>on</v>
      </c>
      <c r="M264" t="str">
        <f ca="1"/>
        <v>oon</v>
      </c>
      <c r="N264" t="str">
        <f ca="1"/>
        <v>goon</v>
      </c>
      <c r="O264" t="str">
        <f ca="1"/>
        <v>agoon</v>
      </c>
      <c r="P264" t="str">
        <f ca="1"/>
        <v>zagoon</v>
      </c>
      <c r="Q264" t="str">
        <f ca="1"/>
        <v>gzagoon</v>
      </c>
      <c r="R264" t="str">
        <f ca="1"/>
        <v>igzagoon</v>
      </c>
      <c r="S264" t="str">
        <f ca="1"/>
        <v>Zigzagoon</v>
      </c>
    </row>
    <row r="265" spans="1:19" x14ac:dyDescent="0.35">
      <c r="A265" s="1" t="s">
        <v>322</v>
      </c>
      <c r="B265" cm="1">
        <f t="array" aca="1" ref="B265" ca="1">SUM(_xlfn.XLOOKUP(MID(A265,ROW(INDIRECT("1:" &amp; LEN(A265))),1),refrence!$M$2:$M$53,refrence!$N$2:$N$53,0,0))</f>
        <v>7</v>
      </c>
      <c r="C265">
        <f t="shared" si="4"/>
        <v>7</v>
      </c>
      <c r="K265" t="str" cm="1">
        <f t="array" aca="1" ref="K265:Q265" ca="1">TRANSPOSE(RIGHT(A265,ROW(INDIRECT("1:"&amp;LEN(A265)))))</f>
        <v>e</v>
      </c>
      <c r="L265" t="str">
        <f ca="1"/>
        <v>ne</v>
      </c>
      <c r="M265" t="str">
        <f ca="1"/>
        <v>one</v>
      </c>
      <c r="N265" t="str">
        <f ca="1"/>
        <v>oone</v>
      </c>
      <c r="O265" t="str">
        <f ca="1"/>
        <v>noone</v>
      </c>
      <c r="P265" t="str">
        <f ca="1"/>
        <v>inoone</v>
      </c>
      <c r="Q265" t="str">
        <f ca="1"/>
        <v>Linoone</v>
      </c>
    </row>
    <row r="266" spans="1:19" x14ac:dyDescent="0.35">
      <c r="A266" s="1" t="s">
        <v>323</v>
      </c>
      <c r="B266" cm="1">
        <f t="array" aca="1" ref="B266" ca="1">SUM(_xlfn.XLOOKUP(MID(A266,ROW(INDIRECT("1:" &amp; LEN(A266))),1),refrence!$M$2:$M$53,refrence!$N$2:$N$53,0,0))</f>
        <v>14</v>
      </c>
      <c r="C266">
        <f t="shared" si="4"/>
        <v>7</v>
      </c>
      <c r="K266" t="str" cm="1">
        <f t="array" aca="1" ref="K266:Q266" ca="1">TRANSPOSE(RIGHT(A266,ROW(INDIRECT("1:"&amp;LEN(A266)))))</f>
        <v>e</v>
      </c>
      <c r="L266" t="str">
        <f ca="1"/>
        <v>le</v>
      </c>
      <c r="M266" t="str">
        <f ca="1"/>
        <v>ple</v>
      </c>
      <c r="N266" t="str">
        <f ca="1"/>
        <v>mple</v>
      </c>
      <c r="O266" t="str">
        <f ca="1"/>
        <v>rmple</v>
      </c>
      <c r="P266" t="str">
        <f ca="1"/>
        <v>urmple</v>
      </c>
      <c r="Q266" t="str">
        <f ca="1"/>
        <v>Wurmple</v>
      </c>
    </row>
    <row r="267" spans="1:19" x14ac:dyDescent="0.35">
      <c r="A267" s="1" t="s">
        <v>324</v>
      </c>
      <c r="B267" cm="1">
        <f t="array" aca="1" ref="B267" ca="1">SUM(_xlfn.XLOOKUP(MID(A267,ROW(INDIRECT("1:" &amp; LEN(A267))),1),refrence!$M$2:$M$53,refrence!$N$2:$N$53,0,0))</f>
        <v>9</v>
      </c>
      <c r="C267">
        <f t="shared" si="4"/>
        <v>7</v>
      </c>
      <c r="K267" t="str" cm="1">
        <f t="array" aca="1" ref="K267:Q267" ca="1">TRANSPOSE(RIGHT(A267,ROW(INDIRECT("1:"&amp;LEN(A267)))))</f>
        <v>n</v>
      </c>
      <c r="L267" t="str">
        <f ca="1"/>
        <v>on</v>
      </c>
      <c r="M267" t="str">
        <f ca="1"/>
        <v>oon</v>
      </c>
      <c r="N267" t="str">
        <f ca="1"/>
        <v>coon</v>
      </c>
      <c r="O267" t="str">
        <f ca="1"/>
        <v>lcoon</v>
      </c>
      <c r="P267" t="str">
        <f ca="1"/>
        <v>ilcoon</v>
      </c>
      <c r="Q267" t="str">
        <f ca="1"/>
        <v>Silcoon</v>
      </c>
    </row>
    <row r="268" spans="1:19" x14ac:dyDescent="0.35">
      <c r="A268" s="1" t="s">
        <v>325</v>
      </c>
      <c r="B268" cm="1">
        <f t="array" aca="1" ref="B268" ca="1">SUM(_xlfn.XLOOKUP(MID(A268,ROW(INDIRECT("1:" &amp; LEN(A268))),1),refrence!$M$2:$M$53,refrence!$N$2:$N$53,0,0))</f>
        <v>17</v>
      </c>
      <c r="C268">
        <f t="shared" si="4"/>
        <v>9</v>
      </c>
      <c r="K268" t="str" cm="1">
        <f t="array" aca="1" ref="K268:S268" ca="1">TRANSPOSE(RIGHT(A268,ROW(INDIRECT("1:"&amp;LEN(A268)))))</f>
        <v>y</v>
      </c>
      <c r="L268" t="str">
        <f ca="1"/>
        <v>ly</v>
      </c>
      <c r="M268" t="str">
        <f ca="1"/>
        <v>fly</v>
      </c>
      <c r="N268" t="str">
        <f ca="1"/>
        <v>ifly</v>
      </c>
      <c r="O268" t="str">
        <f ca="1"/>
        <v>tifly</v>
      </c>
      <c r="P268" t="str">
        <f ca="1"/>
        <v>utifly</v>
      </c>
      <c r="Q268" t="str">
        <f ca="1"/>
        <v>autifly</v>
      </c>
      <c r="R268" t="str">
        <f ca="1"/>
        <v>eautifly</v>
      </c>
      <c r="S268" t="str">
        <f ca="1"/>
        <v>Beautifly</v>
      </c>
    </row>
    <row r="269" spans="1:19" x14ac:dyDescent="0.35">
      <c r="A269" s="1" t="s">
        <v>326</v>
      </c>
      <c r="B269" cm="1">
        <f t="array" aca="1" ref="B269" ca="1">SUM(_xlfn.XLOOKUP(MID(A269,ROW(INDIRECT("1:" &amp; LEN(A269))),1),refrence!$M$2:$M$53,refrence!$N$2:$N$53,0,0))</f>
        <v>11</v>
      </c>
      <c r="C269">
        <f t="shared" si="4"/>
        <v>7</v>
      </c>
      <c r="K269" t="str" cm="1">
        <f t="array" aca="1" ref="K269:Q269" ca="1">TRANSPOSE(RIGHT(A269,ROW(INDIRECT("1:"&amp;LEN(A269)))))</f>
        <v>n</v>
      </c>
      <c r="L269" t="str">
        <f ca="1"/>
        <v>on</v>
      </c>
      <c r="M269" t="str">
        <f ca="1"/>
        <v>oon</v>
      </c>
      <c r="N269" t="str">
        <f ca="1"/>
        <v>coon</v>
      </c>
      <c r="O269" t="str">
        <f ca="1"/>
        <v>scoon</v>
      </c>
      <c r="P269" t="str">
        <f ca="1"/>
        <v>ascoon</v>
      </c>
      <c r="Q269" t="str">
        <f ca="1"/>
        <v>Cascoon</v>
      </c>
    </row>
    <row r="270" spans="1:19" x14ac:dyDescent="0.35">
      <c r="A270" s="1" t="s">
        <v>327</v>
      </c>
      <c r="B270" cm="1">
        <f t="array" aca="1" ref="B270" ca="1">SUM(_xlfn.XLOOKUP(MID(A270,ROW(INDIRECT("1:" &amp; LEN(A270))),1),refrence!$M$2:$M$53,refrence!$N$2:$N$53,0,0))</f>
        <v>14</v>
      </c>
      <c r="C270">
        <f t="shared" si="4"/>
        <v>6</v>
      </c>
      <c r="K270" t="str" cm="1">
        <f t="array" aca="1" ref="K270:P270" ca="1">TRANSPOSE(RIGHT(A270,ROW(INDIRECT("1:"&amp;LEN(A270)))))</f>
        <v>x</v>
      </c>
      <c r="L270" t="str">
        <f ca="1"/>
        <v>ox</v>
      </c>
      <c r="M270" t="str">
        <f ca="1"/>
        <v>tox</v>
      </c>
      <c r="N270" t="str">
        <f ca="1"/>
        <v>stox</v>
      </c>
      <c r="O270" t="str">
        <f ca="1"/>
        <v>ustox</v>
      </c>
      <c r="P270" t="str">
        <f ca="1"/>
        <v>Dustox</v>
      </c>
    </row>
    <row r="271" spans="1:19" x14ac:dyDescent="0.35">
      <c r="A271" s="1" t="s">
        <v>328</v>
      </c>
      <c r="B271" cm="1">
        <f t="array" aca="1" ref="B271" ca="1">SUM(_xlfn.XLOOKUP(MID(A271,ROW(INDIRECT("1:" &amp; LEN(A271))),1),refrence!$M$2:$M$53,refrence!$N$2:$N$53,0,0))</f>
        <v>6</v>
      </c>
      <c r="C271">
        <f t="shared" si="4"/>
        <v>5</v>
      </c>
      <c r="K271" t="str" cm="1">
        <f t="array" aca="1" ref="K271:O271" ca="1">TRANSPOSE(RIGHT(A271,ROW(INDIRECT("1:"&amp;LEN(A271)))))</f>
        <v>d</v>
      </c>
      <c r="L271" t="str">
        <f ca="1"/>
        <v>ad</v>
      </c>
      <c r="M271" t="str">
        <f ca="1"/>
        <v>tad</v>
      </c>
      <c r="N271" t="str">
        <f ca="1"/>
        <v>otad</v>
      </c>
      <c r="O271" t="str">
        <f ca="1"/>
        <v>Lotad</v>
      </c>
    </row>
    <row r="272" spans="1:19" x14ac:dyDescent="0.35">
      <c r="A272" s="1" t="s">
        <v>329</v>
      </c>
      <c r="B272" cm="1">
        <f t="array" aca="1" ref="B272" ca="1">SUM(_xlfn.XLOOKUP(MID(A272,ROW(INDIRECT("1:" &amp; LEN(A272))),1),refrence!$M$2:$M$53,refrence!$N$2:$N$53,0,0))</f>
        <v>10</v>
      </c>
      <c r="C272">
        <f t="shared" si="4"/>
        <v>6</v>
      </c>
      <c r="K272" t="str" cm="1">
        <f t="array" aca="1" ref="K272:P272" ca="1">TRANSPOSE(RIGHT(A272,ROW(INDIRECT("1:"&amp;LEN(A272)))))</f>
        <v>e</v>
      </c>
      <c r="L272" t="str">
        <f ca="1"/>
        <v>re</v>
      </c>
      <c r="M272" t="str">
        <f ca="1"/>
        <v>bre</v>
      </c>
      <c r="N272" t="str">
        <f ca="1"/>
        <v>mbre</v>
      </c>
      <c r="O272" t="str">
        <f ca="1"/>
        <v>ombre</v>
      </c>
      <c r="P272" t="str">
        <f ca="1"/>
        <v>Lombre</v>
      </c>
    </row>
    <row r="273" spans="1:20" x14ac:dyDescent="0.35">
      <c r="A273" s="1" t="s">
        <v>330</v>
      </c>
      <c r="B273" cm="1">
        <f t="array" aca="1" ref="B273" ca="1">SUM(_xlfn.XLOOKUP(MID(A273,ROW(INDIRECT("1:" &amp; LEN(A273))),1),refrence!$M$2:$M$53,refrence!$N$2:$N$53,0,0))</f>
        <v>11</v>
      </c>
      <c r="C273">
        <f t="shared" si="4"/>
        <v>8</v>
      </c>
      <c r="K273" t="str" cm="1">
        <f t="array" aca="1" ref="K273:R273" ca="1">TRANSPOSE(RIGHT(A273,ROW(INDIRECT("1:"&amp;LEN(A273)))))</f>
        <v>o</v>
      </c>
      <c r="L273" t="str">
        <f ca="1"/>
        <v>lo</v>
      </c>
      <c r="M273" t="str">
        <f ca="1"/>
        <v>olo</v>
      </c>
      <c r="N273" t="str">
        <f ca="1"/>
        <v>colo</v>
      </c>
      <c r="O273" t="str">
        <f ca="1"/>
        <v>icolo</v>
      </c>
      <c r="P273" t="str">
        <f ca="1"/>
        <v>dicolo</v>
      </c>
      <c r="Q273" t="str">
        <f ca="1"/>
        <v>udicolo</v>
      </c>
      <c r="R273" t="str">
        <f ca="1"/>
        <v>Ludicolo</v>
      </c>
    </row>
    <row r="274" spans="1:20" x14ac:dyDescent="0.35">
      <c r="A274" s="1" t="s">
        <v>331</v>
      </c>
      <c r="B274" cm="1">
        <f t="array" aca="1" ref="B274" ca="1">SUM(_xlfn.XLOOKUP(MID(A274,ROW(INDIRECT("1:" &amp; LEN(A274))),1),refrence!$M$2:$M$53,refrence!$N$2:$N$53,0,0))</f>
        <v>7</v>
      </c>
      <c r="C274">
        <f t="shared" si="4"/>
        <v>6</v>
      </c>
      <c r="K274" t="str" cm="1">
        <f t="array" aca="1" ref="K274:P274" ca="1">TRANSPOSE(RIGHT(A274,ROW(INDIRECT("1:"&amp;LEN(A274)))))</f>
        <v>t</v>
      </c>
      <c r="L274" t="str">
        <f ca="1"/>
        <v>ot</v>
      </c>
      <c r="M274" t="str">
        <f ca="1"/>
        <v>dot</v>
      </c>
      <c r="N274" t="str">
        <f ca="1"/>
        <v>edot</v>
      </c>
      <c r="O274" t="str">
        <f ca="1"/>
        <v>eedot</v>
      </c>
      <c r="P274" t="str">
        <f ca="1"/>
        <v>Seedot</v>
      </c>
    </row>
    <row r="275" spans="1:20" x14ac:dyDescent="0.35">
      <c r="A275" s="1" t="s">
        <v>332</v>
      </c>
      <c r="B275" cm="1">
        <f t="array" aca="1" ref="B275" ca="1">SUM(_xlfn.XLOOKUP(MID(A275,ROW(INDIRECT("1:" &amp; LEN(A275))),1),refrence!$M$2:$M$53,refrence!$N$2:$N$53,0,0))</f>
        <v>19</v>
      </c>
      <c r="C275">
        <f t="shared" si="4"/>
        <v>7</v>
      </c>
      <c r="K275" t="str" cm="1">
        <f t="array" aca="1" ref="K275:Q275" ca="1">TRANSPOSE(RIGHT(A275,ROW(INDIRECT("1:"&amp;LEN(A275)))))</f>
        <v>f</v>
      </c>
      <c r="L275" t="str">
        <f ca="1"/>
        <v>af</v>
      </c>
      <c r="M275" t="str">
        <f ca="1"/>
        <v>eaf</v>
      </c>
      <c r="N275" t="str">
        <f ca="1"/>
        <v>leaf</v>
      </c>
      <c r="O275" t="str">
        <f ca="1"/>
        <v>zleaf</v>
      </c>
      <c r="P275" t="str">
        <f ca="1"/>
        <v>uzleaf</v>
      </c>
      <c r="Q275" t="str">
        <f ca="1"/>
        <v>Nuzleaf</v>
      </c>
    </row>
    <row r="276" spans="1:20" x14ac:dyDescent="0.35">
      <c r="A276" s="1" t="s">
        <v>333</v>
      </c>
      <c r="B276" cm="1">
        <f t="array" aca="1" ref="B276" ca="1">SUM(_xlfn.XLOOKUP(MID(A276,ROW(INDIRECT("1:" &amp; LEN(A276))),1),refrence!$M$2:$M$53,refrence!$N$2:$N$53,0,0))</f>
        <v>16</v>
      </c>
      <c r="C276">
        <f t="shared" si="4"/>
        <v>7</v>
      </c>
      <c r="K276" t="str" cm="1">
        <f t="array" aca="1" ref="K276:Q276" ca="1">TRANSPOSE(RIGHT(A276,ROW(INDIRECT("1:"&amp;LEN(A276)))))</f>
        <v>y</v>
      </c>
      <c r="L276" t="str">
        <f ca="1"/>
        <v>ry</v>
      </c>
      <c r="M276" t="str">
        <f ca="1"/>
        <v>try</v>
      </c>
      <c r="N276" t="str">
        <f ca="1"/>
        <v>ftry</v>
      </c>
      <c r="O276" t="str">
        <f ca="1"/>
        <v>iftry</v>
      </c>
      <c r="P276" t="str">
        <f ca="1"/>
        <v>hiftry</v>
      </c>
      <c r="Q276" t="str">
        <f ca="1"/>
        <v>Shiftry</v>
      </c>
    </row>
    <row r="277" spans="1:20" x14ac:dyDescent="0.35">
      <c r="A277" s="1" t="s">
        <v>334</v>
      </c>
      <c r="B277" cm="1">
        <f t="array" aca="1" ref="B277" ca="1">SUM(_xlfn.XLOOKUP(MID(A277,ROW(INDIRECT("1:" &amp; LEN(A277))),1),refrence!$M$2:$M$53,refrence!$N$2:$N$53,0,0))</f>
        <v>10</v>
      </c>
      <c r="C277">
        <f t="shared" si="4"/>
        <v>7</v>
      </c>
      <c r="K277" t="str" cm="1">
        <f t="array" aca="1" ref="K277:Q277" ca="1">TRANSPOSE(RIGHT(A277,ROW(INDIRECT("1:"&amp;LEN(A277)))))</f>
        <v>w</v>
      </c>
      <c r="L277" t="str">
        <f ca="1"/>
        <v>ow</v>
      </c>
      <c r="M277" t="str">
        <f ca="1"/>
        <v>low</v>
      </c>
      <c r="N277" t="str">
        <f ca="1"/>
        <v>llow</v>
      </c>
      <c r="O277" t="str">
        <f ca="1"/>
        <v>illow</v>
      </c>
      <c r="P277" t="str">
        <f ca="1"/>
        <v>aillow</v>
      </c>
      <c r="Q277" t="str">
        <f ca="1"/>
        <v>Taillow</v>
      </c>
    </row>
    <row r="278" spans="1:20" x14ac:dyDescent="0.35">
      <c r="A278" s="1" t="s">
        <v>335</v>
      </c>
      <c r="B278" cm="1">
        <f t="array" aca="1" ref="B278" ca="1">SUM(_xlfn.XLOOKUP(MID(A278,ROW(INDIRECT("1:" &amp; LEN(A278))),1),refrence!$M$2:$M$53,refrence!$N$2:$N$53,0,0))</f>
        <v>13</v>
      </c>
      <c r="C278">
        <f t="shared" si="4"/>
        <v>7</v>
      </c>
      <c r="K278" t="str" cm="1">
        <f t="array" aca="1" ref="K278:Q278" ca="1">TRANSPOSE(RIGHT(A278,ROW(INDIRECT("1:"&amp;LEN(A278)))))</f>
        <v>w</v>
      </c>
      <c r="L278" t="str">
        <f ca="1"/>
        <v>ow</v>
      </c>
      <c r="M278" t="str">
        <f ca="1"/>
        <v>low</v>
      </c>
      <c r="N278" t="str">
        <f ca="1"/>
        <v>llow</v>
      </c>
      <c r="O278" t="str">
        <f ca="1"/>
        <v>ellow</v>
      </c>
      <c r="P278" t="str">
        <f ca="1"/>
        <v>wellow</v>
      </c>
      <c r="Q278" t="str">
        <f ca="1"/>
        <v>Swellow</v>
      </c>
    </row>
    <row r="279" spans="1:20" x14ac:dyDescent="0.35">
      <c r="A279" s="1" t="s">
        <v>336</v>
      </c>
      <c r="B279" cm="1">
        <f t="array" aca="1" ref="B279" ca="1">SUM(_xlfn.XLOOKUP(MID(A279,ROW(INDIRECT("1:" &amp; LEN(A279))),1),refrence!$M$2:$M$53,refrence!$N$2:$N$53,0,0))</f>
        <v>11</v>
      </c>
      <c r="C279">
        <f t="shared" si="4"/>
        <v>7</v>
      </c>
      <c r="K279" t="str" cm="1">
        <f t="array" aca="1" ref="K279:Q279" ca="1">TRANSPOSE(RIGHT(A279,ROW(INDIRECT("1:"&amp;LEN(A279)))))</f>
        <v>l</v>
      </c>
      <c r="L279" t="str">
        <f ca="1"/>
        <v>ll</v>
      </c>
      <c r="M279" t="str">
        <f ca="1"/>
        <v>ull</v>
      </c>
      <c r="N279" t="str">
        <f ca="1"/>
        <v>gull</v>
      </c>
      <c r="O279" t="str">
        <f ca="1"/>
        <v>ngull</v>
      </c>
      <c r="P279" t="str">
        <f ca="1"/>
        <v>ingull</v>
      </c>
      <c r="Q279" t="str">
        <f ca="1"/>
        <v>Wingull</v>
      </c>
    </row>
    <row r="280" spans="1:20" x14ac:dyDescent="0.35">
      <c r="A280" s="1" t="s">
        <v>337</v>
      </c>
      <c r="B280" cm="1">
        <f t="array" aca="1" ref="B280" ca="1">SUM(_xlfn.XLOOKUP(MID(A280,ROW(INDIRECT("1:" &amp; LEN(A280))),1),refrence!$M$2:$M$53,refrence!$N$2:$N$53,0,0))</f>
        <v>14</v>
      </c>
      <c r="C280">
        <f t="shared" si="4"/>
        <v>8</v>
      </c>
      <c r="K280" t="str" cm="1">
        <f t="array" aca="1" ref="K280:R280" ca="1">TRANSPOSE(RIGHT(A280,ROW(INDIRECT("1:"&amp;LEN(A280)))))</f>
        <v>r</v>
      </c>
      <c r="L280" t="str">
        <f ca="1"/>
        <v>er</v>
      </c>
      <c r="M280" t="str">
        <f ca="1"/>
        <v>per</v>
      </c>
      <c r="N280" t="str">
        <f ca="1"/>
        <v>pper</v>
      </c>
      <c r="O280" t="str">
        <f ca="1"/>
        <v>ipper</v>
      </c>
      <c r="P280" t="str">
        <f ca="1"/>
        <v>lipper</v>
      </c>
      <c r="Q280" t="str">
        <f ca="1"/>
        <v>elipper</v>
      </c>
      <c r="R280" t="str">
        <f ca="1"/>
        <v>Pelipper</v>
      </c>
    </row>
    <row r="281" spans="1:20" x14ac:dyDescent="0.35">
      <c r="A281" s="1" t="s">
        <v>338</v>
      </c>
      <c r="B281" cm="1">
        <f t="array" aca="1" ref="B281" ca="1">SUM(_xlfn.XLOOKUP(MID(A281,ROW(INDIRECT("1:" &amp; LEN(A281))),1),refrence!$M$2:$M$53,refrence!$N$2:$N$53,0,0))</f>
        <v>5</v>
      </c>
      <c r="C281">
        <f t="shared" si="4"/>
        <v>5</v>
      </c>
      <c r="K281" t="str" cm="1">
        <f t="array" aca="1" ref="K281:O281" ca="1">TRANSPOSE(RIGHT(A281,ROW(INDIRECT("1:"&amp;LEN(A281)))))</f>
        <v>s</v>
      </c>
      <c r="L281" t="str">
        <f ca="1"/>
        <v>ts</v>
      </c>
      <c r="M281" t="str">
        <f ca="1"/>
        <v>lts</v>
      </c>
      <c r="N281" t="str">
        <f ca="1"/>
        <v>alts</v>
      </c>
      <c r="O281" t="str">
        <f ca="1"/>
        <v>Ralts</v>
      </c>
    </row>
    <row r="282" spans="1:20" x14ac:dyDescent="0.35">
      <c r="A282" s="1" t="s">
        <v>339</v>
      </c>
      <c r="B282" cm="1">
        <f t="array" aca="1" ref="B282" ca="1">SUM(_xlfn.XLOOKUP(MID(A282,ROW(INDIRECT("1:" &amp; LEN(A282))),1),refrence!$M$2:$M$53,refrence!$N$2:$N$53,0,0))</f>
        <v>10</v>
      </c>
      <c r="C282">
        <f t="shared" si="4"/>
        <v>6</v>
      </c>
      <c r="K282" t="str" cm="1">
        <f t="array" aca="1" ref="K282:P282" ca="1">TRANSPOSE(RIGHT(A282,ROW(INDIRECT("1:"&amp;LEN(A282)))))</f>
        <v>a</v>
      </c>
      <c r="L282" t="str">
        <f ca="1"/>
        <v>ia</v>
      </c>
      <c r="M282" t="str">
        <f ca="1"/>
        <v>lia</v>
      </c>
      <c r="N282" t="str">
        <f ca="1"/>
        <v>rlia</v>
      </c>
      <c r="O282" t="str">
        <f ca="1"/>
        <v>irlia</v>
      </c>
      <c r="P282" t="str">
        <f ca="1"/>
        <v>Kirlia</v>
      </c>
    </row>
    <row r="283" spans="1:20" x14ac:dyDescent="0.35">
      <c r="A283" s="1" t="s">
        <v>340</v>
      </c>
      <c r="B283" cm="1">
        <f t="array" aca="1" ref="B283" ca="1">SUM(_xlfn.XLOOKUP(MID(A283,ROW(INDIRECT("1:" &amp; LEN(A283))),1),refrence!$M$2:$M$53,refrence!$N$2:$N$53,0,0))</f>
        <v>14</v>
      </c>
      <c r="C283">
        <f t="shared" si="4"/>
        <v>9</v>
      </c>
      <c r="K283" t="str" cm="1">
        <f t="array" aca="1" ref="K283:S283" ca="1">TRANSPOSE(RIGHT(A283,ROW(INDIRECT("1:"&amp;LEN(A283)))))</f>
        <v>r</v>
      </c>
      <c r="L283" t="str">
        <f ca="1"/>
        <v>ir</v>
      </c>
      <c r="M283" t="str">
        <f ca="1"/>
        <v>oir</v>
      </c>
      <c r="N283" t="str">
        <f ca="1"/>
        <v>voir</v>
      </c>
      <c r="O283" t="str">
        <f ca="1"/>
        <v>evoir</v>
      </c>
      <c r="P283" t="str">
        <f ca="1"/>
        <v>devoir</v>
      </c>
      <c r="Q283" t="str">
        <f ca="1"/>
        <v>rdevoir</v>
      </c>
      <c r="R283" t="str">
        <f ca="1"/>
        <v>ardevoir</v>
      </c>
      <c r="S283" t="str">
        <f ca="1"/>
        <v>Gardevoir</v>
      </c>
    </row>
    <row r="284" spans="1:20" x14ac:dyDescent="0.35">
      <c r="A284" s="1" t="s">
        <v>341</v>
      </c>
      <c r="B284" cm="1">
        <f t="array" aca="1" ref="B284" ca="1">SUM(_xlfn.XLOOKUP(MID(A284,ROW(INDIRECT("1:" &amp; LEN(A284))),1),refrence!$M$2:$M$53,refrence!$N$2:$N$53,0,0))</f>
        <v>11</v>
      </c>
      <c r="C284">
        <f t="shared" si="4"/>
        <v>7</v>
      </c>
      <c r="K284" t="str" cm="1">
        <f t="array" aca="1" ref="K284:Q284" ca="1">TRANSPOSE(RIGHT(A284,ROW(INDIRECT("1:"&amp;LEN(A284)))))</f>
        <v>t</v>
      </c>
      <c r="L284" t="str">
        <f ca="1"/>
        <v>it</v>
      </c>
      <c r="M284" t="str">
        <f ca="1"/>
        <v>kit</v>
      </c>
      <c r="N284" t="str">
        <f ca="1"/>
        <v>skit</v>
      </c>
      <c r="O284" t="str">
        <f ca="1"/>
        <v>rskit</v>
      </c>
      <c r="P284" t="str">
        <f ca="1"/>
        <v>urskit</v>
      </c>
      <c r="Q284" t="str">
        <f ca="1"/>
        <v>Surskit</v>
      </c>
    </row>
    <row r="285" spans="1:20" x14ac:dyDescent="0.35">
      <c r="A285" s="1" t="s">
        <v>342</v>
      </c>
      <c r="B285" cm="1">
        <f t="array" aca="1" ref="B285" ca="1">SUM(_xlfn.XLOOKUP(MID(A285,ROW(INDIRECT("1:" &amp; LEN(A285))),1),refrence!$M$2:$M$53,refrence!$N$2:$N$53,0,0))</f>
        <v>21</v>
      </c>
      <c r="C285">
        <f t="shared" si="4"/>
        <v>10</v>
      </c>
      <c r="K285" t="str" cm="1">
        <f t="array" aca="1" ref="K285:T285" ca="1">TRANSPOSE(RIGHT(A285,ROW(INDIRECT("1:"&amp;LEN(A285)))))</f>
        <v>n</v>
      </c>
      <c r="L285" t="str">
        <f ca="1"/>
        <v>in</v>
      </c>
      <c r="M285" t="str">
        <f ca="1"/>
        <v>ain</v>
      </c>
      <c r="N285" t="str">
        <f ca="1"/>
        <v>rain</v>
      </c>
      <c r="O285" t="str">
        <f ca="1"/>
        <v>erain</v>
      </c>
      <c r="P285" t="str">
        <f ca="1"/>
        <v>uerain</v>
      </c>
      <c r="Q285" t="str">
        <f ca="1"/>
        <v>querain</v>
      </c>
      <c r="R285" t="str">
        <f ca="1"/>
        <v>squerain</v>
      </c>
      <c r="S285" t="str">
        <f ca="1"/>
        <v>asquerain</v>
      </c>
      <c r="T285" t="str">
        <f ca="1"/>
        <v>Masquerain</v>
      </c>
    </row>
    <row r="286" spans="1:20" x14ac:dyDescent="0.35">
      <c r="A286" s="1" t="s">
        <v>343</v>
      </c>
      <c r="B286" cm="1">
        <f t="array" aca="1" ref="B286" ca="1">SUM(_xlfn.XLOOKUP(MID(A286,ROW(INDIRECT("1:" &amp; LEN(A286))),1),refrence!$M$2:$M$53,refrence!$N$2:$N$53,0,0))</f>
        <v>17</v>
      </c>
      <c r="C286">
        <f t="shared" si="4"/>
        <v>9</v>
      </c>
      <c r="K286" t="str" cm="1">
        <f t="array" aca="1" ref="K286:S286" ca="1">TRANSPOSE(RIGHT(A286,ROW(INDIRECT("1:"&amp;LEN(A286)))))</f>
        <v>h</v>
      </c>
      <c r="L286" t="str">
        <f ca="1"/>
        <v>sh</v>
      </c>
      <c r="M286" t="str">
        <f ca="1"/>
        <v>ish</v>
      </c>
      <c r="N286" t="str">
        <f ca="1"/>
        <v>mish</v>
      </c>
      <c r="O286" t="str">
        <f ca="1"/>
        <v>omish</v>
      </c>
      <c r="P286" t="str">
        <f ca="1"/>
        <v>oomish</v>
      </c>
      <c r="Q286" t="str">
        <f ca="1"/>
        <v>roomish</v>
      </c>
      <c r="R286" t="str">
        <f ca="1"/>
        <v>hroomish</v>
      </c>
      <c r="S286" t="str">
        <f ca="1"/>
        <v>Shroomish</v>
      </c>
    </row>
    <row r="287" spans="1:20" x14ac:dyDescent="0.35">
      <c r="A287" s="1" t="s">
        <v>344</v>
      </c>
      <c r="B287" cm="1">
        <f t="array" aca="1" ref="B287" ca="1">SUM(_xlfn.XLOOKUP(MID(A287,ROW(INDIRECT("1:" &amp; LEN(A287))),1),refrence!$M$2:$M$53,refrence!$N$2:$N$53,0,0))</f>
        <v>11</v>
      </c>
      <c r="C287">
        <f t="shared" si="4"/>
        <v>7</v>
      </c>
      <c r="K287" t="str" cm="1">
        <f t="array" aca="1" ref="K287:Q287" ca="1">TRANSPOSE(RIGHT(A287,ROW(INDIRECT("1:"&amp;LEN(A287)))))</f>
        <v>m</v>
      </c>
      <c r="L287" t="str">
        <f ca="1"/>
        <v>om</v>
      </c>
      <c r="M287" t="str">
        <f ca="1"/>
        <v>oom</v>
      </c>
      <c r="N287" t="str">
        <f ca="1"/>
        <v>loom</v>
      </c>
      <c r="O287" t="str">
        <f ca="1"/>
        <v>eloom</v>
      </c>
      <c r="P287" t="str">
        <f ca="1"/>
        <v>reloom</v>
      </c>
      <c r="Q287" t="str">
        <f ca="1"/>
        <v>Breloom</v>
      </c>
    </row>
    <row r="288" spans="1:20" x14ac:dyDescent="0.35">
      <c r="A288" s="1" t="s">
        <v>345</v>
      </c>
      <c r="B288" cm="1">
        <f t="array" aca="1" ref="B288" ca="1">SUM(_xlfn.XLOOKUP(MID(A288,ROW(INDIRECT("1:" &amp; LEN(A288))),1),refrence!$M$2:$M$53,refrence!$N$2:$N$53,0,0))</f>
        <v>14</v>
      </c>
      <c r="C288">
        <f t="shared" si="4"/>
        <v>7</v>
      </c>
      <c r="K288" t="str" cm="1">
        <f t="array" aca="1" ref="K288:Q288" ca="1">TRANSPOSE(RIGHT(A288,ROW(INDIRECT("1:"&amp;LEN(A288)))))</f>
        <v>h</v>
      </c>
      <c r="L288" t="str">
        <f ca="1"/>
        <v>th</v>
      </c>
      <c r="M288" t="str">
        <f ca="1"/>
        <v>oth</v>
      </c>
      <c r="N288" t="str">
        <f ca="1"/>
        <v>koth</v>
      </c>
      <c r="O288" t="str">
        <f ca="1"/>
        <v>akoth</v>
      </c>
      <c r="P288" t="str">
        <f ca="1"/>
        <v>lakoth</v>
      </c>
      <c r="Q288" t="str">
        <f ca="1"/>
        <v>Slakoth</v>
      </c>
    </row>
    <row r="289" spans="1:18" x14ac:dyDescent="0.35">
      <c r="A289" s="1" t="s">
        <v>346</v>
      </c>
      <c r="B289" cm="1">
        <f t="array" aca="1" ref="B289" ca="1">SUM(_xlfn.XLOOKUP(MID(A289,ROW(INDIRECT("1:" &amp; LEN(A289))),1),refrence!$M$2:$M$53,refrence!$N$2:$N$53,0,0))</f>
        <v>15</v>
      </c>
      <c r="C289">
        <f t="shared" si="4"/>
        <v>8</v>
      </c>
      <c r="K289" t="str" cm="1">
        <f t="array" aca="1" ref="K289:R289" ca="1">TRANSPOSE(RIGHT(A289,ROW(INDIRECT("1:"&amp;LEN(A289)))))</f>
        <v>h</v>
      </c>
      <c r="L289" t="str">
        <f ca="1"/>
        <v>th</v>
      </c>
      <c r="M289" t="str">
        <f ca="1"/>
        <v>oth</v>
      </c>
      <c r="N289" t="str">
        <f ca="1"/>
        <v>roth</v>
      </c>
      <c r="O289" t="str">
        <f ca="1"/>
        <v>oroth</v>
      </c>
      <c r="P289" t="str">
        <f ca="1"/>
        <v>goroth</v>
      </c>
      <c r="Q289" t="str">
        <f ca="1"/>
        <v>igoroth</v>
      </c>
      <c r="R289" t="str">
        <f ca="1"/>
        <v>Vigoroth</v>
      </c>
    </row>
    <row r="290" spans="1:18" x14ac:dyDescent="0.35">
      <c r="A290" s="1" t="s">
        <v>347</v>
      </c>
      <c r="B290" cm="1">
        <f t="array" aca="1" ref="B290" ca="1">SUM(_xlfn.XLOOKUP(MID(A290,ROW(INDIRECT("1:" &amp; LEN(A290))),1),refrence!$M$2:$M$53,refrence!$N$2:$N$53,0,0))</f>
        <v>12</v>
      </c>
      <c r="C290">
        <f t="shared" si="4"/>
        <v>7</v>
      </c>
      <c r="K290" t="str" cm="1">
        <f t="array" aca="1" ref="K290:Q290" ca="1">TRANSPOSE(RIGHT(A290,ROW(INDIRECT("1:"&amp;LEN(A290)))))</f>
        <v>g</v>
      </c>
      <c r="L290" t="str">
        <f ca="1"/>
        <v>ng</v>
      </c>
      <c r="M290" t="str">
        <f ca="1"/>
        <v>ing</v>
      </c>
      <c r="N290" t="str">
        <f ca="1"/>
        <v>king</v>
      </c>
      <c r="O290" t="str">
        <f ca="1"/>
        <v>aking</v>
      </c>
      <c r="P290" t="str">
        <f ca="1"/>
        <v>laking</v>
      </c>
      <c r="Q290" t="str">
        <f ca="1"/>
        <v>Slaking</v>
      </c>
    </row>
    <row r="291" spans="1:18" x14ac:dyDescent="0.35">
      <c r="A291" s="1" t="s">
        <v>348</v>
      </c>
      <c r="B291" cm="1">
        <f t="array" aca="1" ref="B291" ca="1">SUM(_xlfn.XLOOKUP(MID(A291,ROW(INDIRECT("1:" &amp; LEN(A291))),1),refrence!$M$2:$M$53,refrence!$N$2:$N$53,0,0))</f>
        <v>10</v>
      </c>
      <c r="C291">
        <f t="shared" si="4"/>
        <v>7</v>
      </c>
      <c r="K291" t="str" cm="1">
        <f t="array" aca="1" ref="K291:Q291" ca="1">TRANSPOSE(RIGHT(A291,ROW(INDIRECT("1:"&amp;LEN(A291)))))</f>
        <v>a</v>
      </c>
      <c r="L291" t="str">
        <f ca="1"/>
        <v>da</v>
      </c>
      <c r="M291" t="str">
        <f ca="1"/>
        <v>ada</v>
      </c>
      <c r="N291" t="str">
        <f ca="1"/>
        <v>cada</v>
      </c>
      <c r="O291" t="str">
        <f ca="1"/>
        <v>ncada</v>
      </c>
      <c r="P291" t="str">
        <f ca="1"/>
        <v>incada</v>
      </c>
      <c r="Q291" t="str">
        <f ca="1"/>
        <v>Nincada</v>
      </c>
    </row>
    <row r="292" spans="1:18" x14ac:dyDescent="0.35">
      <c r="A292" s="1" t="s">
        <v>349</v>
      </c>
      <c r="B292" cm="1">
        <f t="array" aca="1" ref="B292" ca="1">SUM(_xlfn.XLOOKUP(MID(A292,ROW(INDIRECT("1:" &amp; LEN(A292))),1),refrence!$M$2:$M$53,refrence!$N$2:$N$53,0,0))</f>
        <v>18</v>
      </c>
      <c r="C292">
        <f t="shared" si="4"/>
        <v>7</v>
      </c>
      <c r="K292" t="str" cm="1">
        <f t="array" aca="1" ref="K292:Q292" ca="1">TRANSPOSE(RIGHT(A292,ROW(INDIRECT("1:"&amp;LEN(A292)))))</f>
        <v>k</v>
      </c>
      <c r="L292" t="str">
        <f ca="1"/>
        <v>sk</v>
      </c>
      <c r="M292" t="str">
        <f ca="1"/>
        <v>ask</v>
      </c>
      <c r="N292" t="str">
        <f ca="1"/>
        <v>jask</v>
      </c>
      <c r="O292" t="str">
        <f ca="1"/>
        <v>njask</v>
      </c>
      <c r="P292" t="str">
        <f ca="1"/>
        <v>injask</v>
      </c>
      <c r="Q292" t="str">
        <f ca="1"/>
        <v>Ninjask</v>
      </c>
    </row>
    <row r="293" spans="1:18" x14ac:dyDescent="0.35">
      <c r="A293" s="1" t="s">
        <v>350</v>
      </c>
      <c r="B293" cm="1">
        <f t="array" aca="1" ref="B293" ca="1">SUM(_xlfn.XLOOKUP(MID(A293,ROW(INDIRECT("1:" &amp; LEN(A293))),1),refrence!$M$2:$M$53,refrence!$N$2:$N$53,0,0))</f>
        <v>19</v>
      </c>
      <c r="C293">
        <f t="shared" si="4"/>
        <v>8</v>
      </c>
      <c r="K293" t="str" cm="1">
        <f t="array" aca="1" ref="K293:R293" ca="1">TRANSPOSE(RIGHT(A293,ROW(INDIRECT("1:"&amp;LEN(A293)))))</f>
        <v>a</v>
      </c>
      <c r="L293" t="str">
        <f ca="1"/>
        <v>ja</v>
      </c>
      <c r="M293" t="str">
        <f ca="1"/>
        <v>nja</v>
      </c>
      <c r="N293" t="str">
        <f ca="1"/>
        <v>inja</v>
      </c>
      <c r="O293" t="str">
        <f ca="1"/>
        <v>dinja</v>
      </c>
      <c r="P293" t="str">
        <f ca="1"/>
        <v>edinja</v>
      </c>
      <c r="Q293" t="str">
        <f ca="1"/>
        <v>hedinja</v>
      </c>
      <c r="R293" t="str">
        <f ca="1"/>
        <v>Shedinja</v>
      </c>
    </row>
    <row r="294" spans="1:18" x14ac:dyDescent="0.35">
      <c r="A294" s="1" t="s">
        <v>351</v>
      </c>
      <c r="B294" cm="1">
        <f t="array" aca="1" ref="B294" ca="1">SUM(_xlfn.XLOOKUP(MID(A294,ROW(INDIRECT("1:" &amp; LEN(A294))),1),refrence!$M$2:$M$53,refrence!$N$2:$N$53,0,0))</f>
        <v>15</v>
      </c>
      <c r="C294">
        <f t="shared" si="4"/>
        <v>7</v>
      </c>
      <c r="K294" t="str" cm="1">
        <f t="array" aca="1" ref="K294:Q294" ca="1">TRANSPOSE(RIGHT(A294,ROW(INDIRECT("1:"&amp;LEN(A294)))))</f>
        <v>r</v>
      </c>
      <c r="L294" t="str">
        <f ca="1"/>
        <v>ur</v>
      </c>
      <c r="M294" t="str">
        <f ca="1"/>
        <v>mur</v>
      </c>
      <c r="N294" t="str">
        <f ca="1"/>
        <v>smur</v>
      </c>
      <c r="O294" t="str">
        <f ca="1"/>
        <v>ismur</v>
      </c>
      <c r="P294" t="str">
        <f ca="1"/>
        <v>hismur</v>
      </c>
      <c r="Q294" t="str">
        <f ca="1"/>
        <v>Whismur</v>
      </c>
    </row>
    <row r="295" spans="1:18" x14ac:dyDescent="0.35">
      <c r="A295" s="1" t="s">
        <v>352</v>
      </c>
      <c r="B295" cm="1">
        <f t="array" aca="1" ref="B295" ca="1">SUM(_xlfn.XLOOKUP(MID(A295,ROW(INDIRECT("1:" &amp; LEN(A295))),1),refrence!$M$2:$M$53,refrence!$N$2:$N$53,0,0))</f>
        <v>9</v>
      </c>
      <c r="C295">
        <f t="shared" si="4"/>
        <v>7</v>
      </c>
      <c r="K295" t="str" cm="1">
        <f t="array" aca="1" ref="K295:Q295" ca="1">TRANSPOSE(RIGHT(A295,ROW(INDIRECT("1:"&amp;LEN(A295)))))</f>
        <v>d</v>
      </c>
      <c r="L295" t="str">
        <f ca="1"/>
        <v>ed</v>
      </c>
      <c r="M295" t="str">
        <f ca="1"/>
        <v>red</v>
      </c>
      <c r="N295" t="str">
        <f ca="1"/>
        <v>dred</v>
      </c>
      <c r="O295" t="str">
        <f ca="1"/>
        <v>udred</v>
      </c>
      <c r="P295" t="str">
        <f ca="1"/>
        <v>oudred</v>
      </c>
      <c r="Q295" t="str">
        <f ca="1"/>
        <v>Loudred</v>
      </c>
    </row>
    <row r="296" spans="1:18" x14ac:dyDescent="0.35">
      <c r="A296" s="1" t="s">
        <v>353</v>
      </c>
      <c r="B296" cm="1">
        <f t="array" aca="1" ref="B296" ca="1">SUM(_xlfn.XLOOKUP(MID(A296,ROW(INDIRECT("1:" &amp; LEN(A296))),1),refrence!$M$2:$M$53,refrence!$N$2:$N$53,0,0))</f>
        <v>17</v>
      </c>
      <c r="C296">
        <f t="shared" si="4"/>
        <v>7</v>
      </c>
      <c r="K296" t="str" cm="1">
        <f t="array" aca="1" ref="K296:Q296" ca="1">TRANSPOSE(RIGHT(A296,ROW(INDIRECT("1:"&amp;LEN(A296)))))</f>
        <v>d</v>
      </c>
      <c r="L296" t="str">
        <f ca="1"/>
        <v>ud</v>
      </c>
      <c r="M296" t="str">
        <f ca="1"/>
        <v>oud</v>
      </c>
      <c r="N296" t="str">
        <f ca="1"/>
        <v>loud</v>
      </c>
      <c r="O296" t="str">
        <f ca="1"/>
        <v>ploud</v>
      </c>
      <c r="P296" t="str">
        <f ca="1"/>
        <v>xploud</v>
      </c>
      <c r="Q296" t="str">
        <f ca="1"/>
        <v>Exploud</v>
      </c>
    </row>
    <row r="297" spans="1:18" x14ac:dyDescent="0.35">
      <c r="A297" s="1" t="s">
        <v>354</v>
      </c>
      <c r="B297" cm="1">
        <f t="array" aca="1" ref="B297" ca="1">SUM(_xlfn.XLOOKUP(MID(A297,ROW(INDIRECT("1:" &amp; LEN(A297))),1),refrence!$M$2:$M$53,refrence!$N$2:$N$53,0,0))</f>
        <v>17</v>
      </c>
      <c r="C297">
        <f t="shared" si="4"/>
        <v>8</v>
      </c>
      <c r="K297" t="str" cm="1">
        <f t="array" aca="1" ref="K297:R297" ca="1">TRANSPOSE(RIGHT(A297,ROW(INDIRECT("1:"&amp;LEN(A297)))))</f>
        <v>a</v>
      </c>
      <c r="L297" t="str">
        <f ca="1"/>
        <v>ta</v>
      </c>
      <c r="M297" t="str">
        <f ca="1"/>
        <v>ita</v>
      </c>
      <c r="N297" t="str">
        <f ca="1"/>
        <v>hita</v>
      </c>
      <c r="O297" t="str">
        <f ca="1"/>
        <v>uhita</v>
      </c>
      <c r="P297" t="str">
        <f ca="1"/>
        <v>kuhita</v>
      </c>
      <c r="Q297" t="str">
        <f ca="1"/>
        <v>akuhita</v>
      </c>
      <c r="R297" t="str">
        <f ca="1"/>
        <v>Makuhita</v>
      </c>
    </row>
    <row r="298" spans="1:18" x14ac:dyDescent="0.35">
      <c r="A298" s="1" t="s">
        <v>355</v>
      </c>
      <c r="B298" cm="1">
        <f t="array" aca="1" ref="B298" ca="1">SUM(_xlfn.XLOOKUP(MID(A298,ROW(INDIRECT("1:" &amp; LEN(A298))),1),refrence!$M$2:$M$53,refrence!$N$2:$N$53,0,0))</f>
        <v>16</v>
      </c>
      <c r="C298">
        <f t="shared" si="4"/>
        <v>8</v>
      </c>
      <c r="K298" t="str" cm="1">
        <f t="array" aca="1" ref="K298:R298" ca="1">TRANSPOSE(RIGHT(A298,ROW(INDIRECT("1:"&amp;LEN(A298)))))</f>
        <v>a</v>
      </c>
      <c r="L298" t="str">
        <f ca="1"/>
        <v>ma</v>
      </c>
      <c r="M298" t="str">
        <f ca="1"/>
        <v>ama</v>
      </c>
      <c r="N298" t="str">
        <f ca="1"/>
        <v>yama</v>
      </c>
      <c r="O298" t="str">
        <f ca="1"/>
        <v>iyama</v>
      </c>
      <c r="P298" t="str">
        <f ca="1"/>
        <v>riyama</v>
      </c>
      <c r="Q298" t="str">
        <f ca="1"/>
        <v>ariyama</v>
      </c>
      <c r="R298" t="str">
        <f ca="1"/>
        <v>Hariyama</v>
      </c>
    </row>
    <row r="299" spans="1:18" x14ac:dyDescent="0.35">
      <c r="A299" s="1" t="s">
        <v>356</v>
      </c>
      <c r="B299" cm="1">
        <f t="array" aca="1" ref="B299" ca="1">SUM(_xlfn.XLOOKUP(MID(A299,ROW(INDIRECT("1:" &amp; LEN(A299))),1),refrence!$M$2:$M$53,refrence!$N$2:$N$53,0,0))</f>
        <v>16</v>
      </c>
      <c r="C299">
        <f t="shared" si="4"/>
        <v>7</v>
      </c>
      <c r="K299" t="str" cm="1">
        <f t="array" aca="1" ref="K299:Q299" ca="1">TRANSPOSE(RIGHT(A299,ROW(INDIRECT("1:"&amp;LEN(A299)))))</f>
        <v>l</v>
      </c>
      <c r="L299" t="str">
        <f ca="1"/>
        <v>ll</v>
      </c>
      <c r="M299" t="str">
        <f ca="1"/>
        <v>ill</v>
      </c>
      <c r="N299" t="str">
        <f ca="1"/>
        <v>rill</v>
      </c>
      <c r="O299" t="str">
        <f ca="1"/>
        <v>urill</v>
      </c>
      <c r="P299" t="str">
        <f ca="1"/>
        <v>zurill</v>
      </c>
      <c r="Q299" t="str">
        <f ca="1"/>
        <v>Azurill</v>
      </c>
    </row>
    <row r="300" spans="1:18" x14ac:dyDescent="0.35">
      <c r="A300" s="1" t="s">
        <v>357</v>
      </c>
      <c r="B300" cm="1">
        <f t="array" aca="1" ref="B300" ca="1">SUM(_xlfn.XLOOKUP(MID(A300,ROW(INDIRECT("1:" &amp; LEN(A300))),1),refrence!$M$2:$M$53,refrence!$N$2:$N$53,0,0))</f>
        <v>10</v>
      </c>
      <c r="C300">
        <f t="shared" si="4"/>
        <v>8</v>
      </c>
      <c r="K300" t="str" cm="1">
        <f t="array" aca="1" ref="K300:R300" ca="1">TRANSPOSE(RIGHT(A300,ROW(INDIRECT("1:"&amp;LEN(A300)))))</f>
        <v>s</v>
      </c>
      <c r="L300" t="str">
        <f ca="1"/>
        <v>ss</v>
      </c>
      <c r="M300" t="str">
        <f ca="1"/>
        <v>ass</v>
      </c>
      <c r="N300" t="str">
        <f ca="1"/>
        <v>pass</v>
      </c>
      <c r="O300" t="str">
        <f ca="1"/>
        <v>epass</v>
      </c>
      <c r="P300" t="str">
        <f ca="1"/>
        <v>sepass</v>
      </c>
      <c r="Q300" t="str">
        <f ca="1"/>
        <v>osepass</v>
      </c>
      <c r="R300" t="str">
        <f ca="1"/>
        <v>Nosepass</v>
      </c>
    </row>
    <row r="301" spans="1:18" x14ac:dyDescent="0.35">
      <c r="A301" s="1" t="s">
        <v>358</v>
      </c>
      <c r="B301" cm="1">
        <f t="array" aca="1" ref="B301" ca="1">SUM(_xlfn.XLOOKUP(MID(A301,ROW(INDIRECT("1:" &amp; LEN(A301))),1),refrence!$M$2:$M$53,refrence!$N$2:$N$53,0,0))</f>
        <v>13</v>
      </c>
      <c r="C301">
        <f t="shared" si="4"/>
        <v>6</v>
      </c>
      <c r="K301" t="str" cm="1">
        <f t="array" aca="1" ref="K301:P301" ca="1">TRANSPOSE(RIGHT(A301,ROW(INDIRECT("1:"&amp;LEN(A301)))))</f>
        <v>y</v>
      </c>
      <c r="L301" t="str">
        <f ca="1"/>
        <v>ty</v>
      </c>
      <c r="M301" t="str">
        <f ca="1"/>
        <v>tty</v>
      </c>
      <c r="N301" t="str">
        <f ca="1"/>
        <v>itty</v>
      </c>
      <c r="O301" t="str">
        <f ca="1"/>
        <v>kitty</v>
      </c>
      <c r="P301" t="str">
        <f ca="1"/>
        <v>Skitty</v>
      </c>
    </row>
    <row r="302" spans="1:18" x14ac:dyDescent="0.35">
      <c r="A302" s="1" t="s">
        <v>359</v>
      </c>
      <c r="B302" cm="1">
        <f t="array" aca="1" ref="B302" ca="1">SUM(_xlfn.XLOOKUP(MID(A302,ROW(INDIRECT("1:" &amp; LEN(A302))),1),refrence!$M$2:$M$53,refrence!$N$2:$N$53,0,0))</f>
        <v>14</v>
      </c>
      <c r="C302">
        <f t="shared" si="4"/>
        <v>8</v>
      </c>
      <c r="K302" t="str" cm="1">
        <f t="array" aca="1" ref="K302:R302" ca="1">TRANSPOSE(RIGHT(A302,ROW(INDIRECT("1:"&amp;LEN(A302)))))</f>
        <v>y</v>
      </c>
      <c r="L302" t="str">
        <f ca="1"/>
        <v>ty</v>
      </c>
      <c r="M302" t="str">
        <f ca="1"/>
        <v>tty</v>
      </c>
      <c r="N302" t="str">
        <f ca="1"/>
        <v>atty</v>
      </c>
      <c r="O302" t="str">
        <f ca="1"/>
        <v>catty</v>
      </c>
      <c r="P302" t="str">
        <f ca="1"/>
        <v>lcatty</v>
      </c>
      <c r="Q302" t="str">
        <f ca="1"/>
        <v>elcatty</v>
      </c>
      <c r="R302" t="str">
        <f ca="1"/>
        <v>Delcatty</v>
      </c>
    </row>
    <row r="303" spans="1:18" x14ac:dyDescent="0.35">
      <c r="A303" s="1" t="s">
        <v>360</v>
      </c>
      <c r="B303" cm="1">
        <f t="array" aca="1" ref="B303" ca="1">SUM(_xlfn.XLOOKUP(MID(A303,ROW(INDIRECT("1:" &amp; LEN(A303))),1),refrence!$M$2:$M$53,refrence!$N$2:$N$53,0,0))</f>
        <v>12</v>
      </c>
      <c r="C303">
        <f t="shared" si="4"/>
        <v>7</v>
      </c>
      <c r="K303" t="str" cm="1">
        <f t="array" aca="1" ref="K303:Q303" ca="1">TRANSPOSE(RIGHT(A303,ROW(INDIRECT("1:"&amp;LEN(A303)))))</f>
        <v>e</v>
      </c>
      <c r="L303" t="str">
        <f ca="1"/>
        <v>ye</v>
      </c>
      <c r="M303" t="str">
        <f ca="1"/>
        <v>eye</v>
      </c>
      <c r="N303" t="str">
        <f ca="1"/>
        <v>leye</v>
      </c>
      <c r="O303" t="str">
        <f ca="1"/>
        <v>bleye</v>
      </c>
      <c r="P303" t="str">
        <f ca="1"/>
        <v>ableye</v>
      </c>
      <c r="Q303" t="str">
        <f ca="1"/>
        <v>Sableye</v>
      </c>
    </row>
    <row r="304" spans="1:18" x14ac:dyDescent="0.35">
      <c r="A304" s="1" t="s">
        <v>361</v>
      </c>
      <c r="B304" cm="1">
        <f t="array" aca="1" ref="B304" ca="1">SUM(_xlfn.XLOOKUP(MID(A304,ROW(INDIRECT("1:" &amp; LEN(A304))),1),refrence!$M$2:$M$53,refrence!$N$2:$N$53,0,0))</f>
        <v>11</v>
      </c>
      <c r="C304">
        <f t="shared" si="4"/>
        <v>6</v>
      </c>
      <c r="K304" t="str" cm="1">
        <f t="array" aca="1" ref="K304:P304" ca="1">TRANSPOSE(RIGHT(A304,ROW(INDIRECT("1:"&amp;LEN(A304)))))</f>
        <v>e</v>
      </c>
      <c r="L304" t="str">
        <f ca="1"/>
        <v>le</v>
      </c>
      <c r="M304" t="str">
        <f ca="1"/>
        <v>ile</v>
      </c>
      <c r="N304" t="str">
        <f ca="1"/>
        <v>wile</v>
      </c>
      <c r="O304" t="str">
        <f ca="1"/>
        <v>awile</v>
      </c>
      <c r="P304" t="str">
        <f ca="1"/>
        <v>Mawile</v>
      </c>
    </row>
    <row r="305" spans="1:19" x14ac:dyDescent="0.35">
      <c r="A305" s="1" t="s">
        <v>362</v>
      </c>
      <c r="B305" cm="1">
        <f t="array" aca="1" ref="B305" ca="1">SUM(_xlfn.XLOOKUP(MID(A305,ROW(INDIRECT("1:" &amp; LEN(A305))),1),refrence!$M$2:$M$53,refrence!$N$2:$N$53,0,0))</f>
        <v>4</v>
      </c>
      <c r="C305">
        <f t="shared" si="4"/>
        <v>4</v>
      </c>
      <c r="K305" t="str" cm="1">
        <f t="array" aca="1" ref="K305:N305" ca="1">TRANSPOSE(RIGHT(A305,ROW(INDIRECT("1:"&amp;LEN(A305)))))</f>
        <v>n</v>
      </c>
      <c r="L305" t="str">
        <f ca="1"/>
        <v>on</v>
      </c>
      <c r="M305" t="str">
        <f ca="1"/>
        <v>ron</v>
      </c>
      <c r="N305" t="str">
        <f ca="1"/>
        <v>Aron</v>
      </c>
    </row>
    <row r="306" spans="1:19" x14ac:dyDescent="0.35">
      <c r="A306" s="1" t="s">
        <v>363</v>
      </c>
      <c r="B306" cm="1">
        <f t="array" aca="1" ref="B306" ca="1">SUM(_xlfn.XLOOKUP(MID(A306,ROW(INDIRECT("1:" &amp; LEN(A306))),1),refrence!$M$2:$M$53,refrence!$N$2:$N$53,0,0))</f>
        <v>6</v>
      </c>
      <c r="C306">
        <f t="shared" si="4"/>
        <v>6</v>
      </c>
      <c r="K306" t="str" cm="1">
        <f t="array" aca="1" ref="K306:P306" ca="1">TRANSPOSE(RIGHT(A306,ROW(INDIRECT("1:"&amp;LEN(A306)))))</f>
        <v>n</v>
      </c>
      <c r="L306" t="str">
        <f ca="1"/>
        <v>on</v>
      </c>
      <c r="M306" t="str">
        <f ca="1"/>
        <v>ron</v>
      </c>
      <c r="N306" t="str">
        <f ca="1"/>
        <v>iron</v>
      </c>
      <c r="O306" t="str">
        <f ca="1"/>
        <v>airon</v>
      </c>
      <c r="P306" t="str">
        <f ca="1"/>
        <v>Lairon</v>
      </c>
    </row>
    <row r="307" spans="1:19" x14ac:dyDescent="0.35">
      <c r="A307" s="1" t="s">
        <v>364</v>
      </c>
      <c r="B307" cm="1">
        <f t="array" aca="1" ref="B307" ca="1">SUM(_xlfn.XLOOKUP(MID(A307,ROW(INDIRECT("1:" &amp; LEN(A307))),1),refrence!$M$2:$M$53,refrence!$N$2:$N$53,0,0))</f>
        <v>8</v>
      </c>
      <c r="C307">
        <f t="shared" si="4"/>
        <v>6</v>
      </c>
      <c r="K307" t="str" cm="1">
        <f t="array" aca="1" ref="K307:P307" ca="1">TRANSPOSE(RIGHT(A307,ROW(INDIRECT("1:"&amp;LEN(A307)))))</f>
        <v>n</v>
      </c>
      <c r="L307" t="str">
        <f ca="1"/>
        <v>on</v>
      </c>
      <c r="M307" t="str">
        <f ca="1"/>
        <v>ron</v>
      </c>
      <c r="N307" t="str">
        <f ca="1"/>
        <v>gron</v>
      </c>
      <c r="O307" t="str">
        <f ca="1"/>
        <v>ggron</v>
      </c>
      <c r="P307" t="str">
        <f ca="1"/>
        <v>Aggron</v>
      </c>
    </row>
    <row r="308" spans="1:19" x14ac:dyDescent="0.35">
      <c r="A308" s="1" t="s">
        <v>365</v>
      </c>
      <c r="B308" cm="1">
        <f t="array" aca="1" ref="B308" ca="1">SUM(_xlfn.XLOOKUP(MID(A308,ROW(INDIRECT("1:" &amp; LEN(A308))),1),refrence!$M$2:$M$53,refrence!$N$2:$N$53,0,0))</f>
        <v>11</v>
      </c>
      <c r="C308">
        <f t="shared" si="4"/>
        <v>8</v>
      </c>
      <c r="K308" t="str" cm="1">
        <f t="array" aca="1" ref="K308:R308" ca="1">TRANSPOSE(RIGHT(A308,ROW(INDIRECT("1:"&amp;LEN(A308)))))</f>
        <v>e</v>
      </c>
      <c r="L308" t="str">
        <f ca="1"/>
        <v>te</v>
      </c>
      <c r="M308" t="str">
        <f ca="1"/>
        <v>ite</v>
      </c>
      <c r="N308" t="str">
        <f ca="1"/>
        <v>tite</v>
      </c>
      <c r="O308" t="str">
        <f ca="1"/>
        <v>itite</v>
      </c>
      <c r="P308" t="str">
        <f ca="1"/>
        <v>ditite</v>
      </c>
      <c r="Q308" t="str">
        <f ca="1"/>
        <v>editite</v>
      </c>
      <c r="R308" t="str">
        <f ca="1"/>
        <v>Meditite</v>
      </c>
    </row>
    <row r="309" spans="1:19" x14ac:dyDescent="0.35">
      <c r="A309" s="1" t="s">
        <v>366</v>
      </c>
      <c r="B309" cm="1">
        <f t="array" aca="1" ref="B309" ca="1">SUM(_xlfn.XLOOKUP(MID(A309,ROW(INDIRECT("1:" &amp; LEN(A309))),1),refrence!$M$2:$M$53,refrence!$N$2:$N$53,0,0))</f>
        <v>18</v>
      </c>
      <c r="C309">
        <f t="shared" si="4"/>
        <v>8</v>
      </c>
      <c r="K309" t="str" cm="1">
        <f t="array" aca="1" ref="K309:R309" ca="1">TRANSPOSE(RIGHT(A309,ROW(INDIRECT("1:"&amp;LEN(A309)))))</f>
        <v>m</v>
      </c>
      <c r="L309" t="str">
        <f ca="1"/>
        <v>am</v>
      </c>
      <c r="M309" t="str">
        <f ca="1"/>
        <v>ham</v>
      </c>
      <c r="N309" t="str">
        <f ca="1"/>
        <v>cham</v>
      </c>
      <c r="O309" t="str">
        <f ca="1"/>
        <v>icham</v>
      </c>
      <c r="P309" t="str">
        <f ca="1"/>
        <v>dicham</v>
      </c>
      <c r="Q309" t="str">
        <f ca="1"/>
        <v>edicham</v>
      </c>
      <c r="R309" t="str">
        <f ca="1"/>
        <v>Medicham</v>
      </c>
    </row>
    <row r="310" spans="1:19" x14ac:dyDescent="0.35">
      <c r="A310" s="1" t="s">
        <v>367</v>
      </c>
      <c r="B310" cm="1">
        <f t="array" aca="1" ref="B310" ca="1">SUM(_xlfn.XLOOKUP(MID(A310,ROW(INDIRECT("1:" &amp; LEN(A310))),1),refrence!$M$2:$M$53,refrence!$N$2:$N$53,0,0))</f>
        <v>15</v>
      </c>
      <c r="C310">
        <f t="shared" si="4"/>
        <v>9</v>
      </c>
      <c r="K310" t="str" cm="1">
        <f t="array" aca="1" ref="K310:S310" ca="1">TRANSPOSE(RIGHT(A310,ROW(INDIRECT("1:"&amp;LEN(A310)))))</f>
        <v>e</v>
      </c>
      <c r="L310" t="str">
        <f ca="1"/>
        <v>ke</v>
      </c>
      <c r="M310" t="str">
        <f ca="1"/>
        <v>ike</v>
      </c>
      <c r="N310" t="str">
        <f ca="1"/>
        <v>rike</v>
      </c>
      <c r="O310" t="str">
        <f ca="1"/>
        <v>trike</v>
      </c>
      <c r="P310" t="str">
        <f ca="1"/>
        <v>ctrike</v>
      </c>
      <c r="Q310" t="str">
        <f ca="1"/>
        <v>ectrike</v>
      </c>
      <c r="R310" t="str">
        <f ca="1"/>
        <v>lectrike</v>
      </c>
      <c r="S310" t="str">
        <f ca="1"/>
        <v>Electrike</v>
      </c>
    </row>
    <row r="311" spans="1:19" x14ac:dyDescent="0.35">
      <c r="A311" s="1" t="s">
        <v>368</v>
      </c>
      <c r="B311" cm="1">
        <f t="array" aca="1" ref="B311" ca="1">SUM(_xlfn.XLOOKUP(MID(A311,ROW(INDIRECT("1:" &amp; LEN(A311))),1),refrence!$M$2:$M$53,refrence!$N$2:$N$53,0,0))</f>
        <v>15</v>
      </c>
      <c r="C311">
        <f t="shared" si="4"/>
        <v>9</v>
      </c>
      <c r="K311" t="str" cm="1">
        <f t="array" aca="1" ref="K311:S311" ca="1">TRANSPOSE(RIGHT(A311,ROW(INDIRECT("1:"&amp;LEN(A311)))))</f>
        <v>c</v>
      </c>
      <c r="L311" t="str">
        <f ca="1"/>
        <v>ic</v>
      </c>
      <c r="M311" t="str">
        <f ca="1"/>
        <v>ric</v>
      </c>
      <c r="N311" t="str">
        <f ca="1"/>
        <v>tric</v>
      </c>
      <c r="O311" t="str">
        <f ca="1"/>
        <v>ctric</v>
      </c>
      <c r="P311" t="str">
        <f ca="1"/>
        <v>ectric</v>
      </c>
      <c r="Q311" t="str">
        <f ca="1"/>
        <v>nectric</v>
      </c>
      <c r="R311" t="str">
        <f ca="1"/>
        <v>anectric</v>
      </c>
      <c r="S311" t="str">
        <f ca="1"/>
        <v>Manectric</v>
      </c>
    </row>
    <row r="312" spans="1:19" x14ac:dyDescent="0.35">
      <c r="A312" s="1" t="s">
        <v>369</v>
      </c>
      <c r="B312" cm="1">
        <f t="array" aca="1" ref="B312" ca="1">SUM(_xlfn.XLOOKUP(MID(A312,ROW(INDIRECT("1:" &amp; LEN(A312))),1),refrence!$M$2:$M$53,refrence!$N$2:$N$53,0,0))</f>
        <v>8</v>
      </c>
      <c r="C312">
        <f t="shared" si="4"/>
        <v>6</v>
      </c>
      <c r="K312" t="str" cm="1">
        <f t="array" aca="1" ref="K312:P312" ca="1">TRANSPOSE(RIGHT(A312,ROW(INDIRECT("1:"&amp;LEN(A312)))))</f>
        <v>e</v>
      </c>
      <c r="L312" t="str">
        <f ca="1"/>
        <v>le</v>
      </c>
      <c r="M312" t="str">
        <f ca="1"/>
        <v>sle</v>
      </c>
      <c r="N312" t="str">
        <f ca="1"/>
        <v>usle</v>
      </c>
      <c r="O312" t="str">
        <f ca="1"/>
        <v>lusle</v>
      </c>
      <c r="P312" t="str">
        <f ca="1"/>
        <v>Plusle</v>
      </c>
    </row>
    <row r="313" spans="1:19" x14ac:dyDescent="0.35">
      <c r="A313" s="1" t="s">
        <v>370</v>
      </c>
      <c r="B313" cm="1">
        <f t="array" aca="1" ref="B313" ca="1">SUM(_xlfn.XLOOKUP(MID(A313,ROW(INDIRECT("1:" &amp; LEN(A313))),1),refrence!$M$2:$M$53,refrence!$N$2:$N$53,0,0))</f>
        <v>7</v>
      </c>
      <c r="C313">
        <f t="shared" si="4"/>
        <v>5</v>
      </c>
      <c r="K313" t="str" cm="1">
        <f t="array" aca="1" ref="K313:O313" ca="1">TRANSPOSE(RIGHT(A313,ROW(INDIRECT("1:"&amp;LEN(A313)))))</f>
        <v>n</v>
      </c>
      <c r="L313" t="str">
        <f ca="1"/>
        <v>un</v>
      </c>
      <c r="M313" t="str">
        <f ca="1"/>
        <v>nun</v>
      </c>
      <c r="N313" t="str">
        <f ca="1"/>
        <v>inun</v>
      </c>
      <c r="O313" t="str">
        <f ca="1"/>
        <v>Minun</v>
      </c>
    </row>
    <row r="314" spans="1:19" x14ac:dyDescent="0.35">
      <c r="A314" s="1" t="s">
        <v>371</v>
      </c>
      <c r="B314" cm="1">
        <f t="array" aca="1" ref="B314" ca="1">SUM(_xlfn.XLOOKUP(MID(A314,ROW(INDIRECT("1:" &amp; LEN(A314))),1),refrence!$M$2:$M$53,refrence!$N$2:$N$53,0,0))</f>
        <v>12</v>
      </c>
      <c r="C314">
        <f t="shared" si="4"/>
        <v>7</v>
      </c>
      <c r="K314" t="str" cm="1">
        <f t="array" aca="1" ref="K314:Q314" ca="1">TRANSPOSE(RIGHT(A314,ROW(INDIRECT("1:"&amp;LEN(A314)))))</f>
        <v>t</v>
      </c>
      <c r="L314" t="str">
        <f ca="1"/>
        <v>at</v>
      </c>
      <c r="M314" t="str">
        <f ca="1"/>
        <v>eat</v>
      </c>
      <c r="N314" t="str">
        <f ca="1"/>
        <v>beat</v>
      </c>
      <c r="O314" t="str">
        <f ca="1"/>
        <v>lbeat</v>
      </c>
      <c r="P314" t="str">
        <f ca="1"/>
        <v>olbeat</v>
      </c>
      <c r="Q314" t="str">
        <f ca="1"/>
        <v>Volbeat</v>
      </c>
    </row>
    <row r="315" spans="1:19" x14ac:dyDescent="0.35">
      <c r="A315" s="1" t="s">
        <v>372</v>
      </c>
      <c r="B315" cm="1">
        <f t="array" aca="1" ref="B315" ca="1">SUM(_xlfn.XLOOKUP(MID(A315,ROW(INDIRECT("1:" &amp; LEN(A315))),1),refrence!$M$2:$M$53,refrence!$N$2:$N$53,0,0))</f>
        <v>10</v>
      </c>
      <c r="C315">
        <f t="shared" si="4"/>
        <v>8</v>
      </c>
      <c r="K315" t="str" cm="1">
        <f t="array" aca="1" ref="K315:R315" ca="1">TRANSPOSE(RIGHT(A315,ROW(INDIRECT("1:"&amp;LEN(A315)))))</f>
        <v>e</v>
      </c>
      <c r="L315" t="str">
        <f ca="1"/>
        <v>se</v>
      </c>
      <c r="M315" t="str">
        <f ca="1"/>
        <v>ise</v>
      </c>
      <c r="N315" t="str">
        <f ca="1"/>
        <v>mise</v>
      </c>
      <c r="O315" t="str">
        <f ca="1"/>
        <v>umise</v>
      </c>
      <c r="P315" t="str">
        <f ca="1"/>
        <v>lumise</v>
      </c>
      <c r="Q315" t="str">
        <f ca="1"/>
        <v>llumise</v>
      </c>
      <c r="R315" t="str">
        <f ca="1"/>
        <v>Illumise</v>
      </c>
    </row>
    <row r="316" spans="1:19" x14ac:dyDescent="0.35">
      <c r="A316" s="1" t="s">
        <v>373</v>
      </c>
      <c r="B316" cm="1">
        <f t="array" aca="1" ref="B316" ca="1">SUM(_xlfn.XLOOKUP(MID(A316,ROW(INDIRECT("1:" &amp; LEN(A316))),1),refrence!$M$2:$M$53,refrence!$N$2:$N$53,0,0))</f>
        <v>7</v>
      </c>
      <c r="C316">
        <f t="shared" si="4"/>
        <v>7</v>
      </c>
      <c r="K316" t="str" cm="1">
        <f t="array" aca="1" ref="K316:Q316" ca="1">TRANSPOSE(RIGHT(A316,ROW(INDIRECT("1:"&amp;LEN(A316)))))</f>
        <v>a</v>
      </c>
      <c r="L316" t="str">
        <f ca="1"/>
        <v>ia</v>
      </c>
      <c r="M316" t="str">
        <f ca="1"/>
        <v>lia</v>
      </c>
      <c r="N316" t="str">
        <f ca="1"/>
        <v>elia</v>
      </c>
      <c r="O316" t="str">
        <f ca="1"/>
        <v>selia</v>
      </c>
      <c r="P316" t="str">
        <f ca="1"/>
        <v>oselia</v>
      </c>
      <c r="Q316" t="str">
        <f ca="1"/>
        <v>Roselia</v>
      </c>
    </row>
    <row r="317" spans="1:19" x14ac:dyDescent="0.35">
      <c r="A317" s="1" t="s">
        <v>374</v>
      </c>
      <c r="B317" cm="1">
        <f t="array" aca="1" ref="B317" ca="1">SUM(_xlfn.XLOOKUP(MID(A317,ROW(INDIRECT("1:" &amp; LEN(A317))),1),refrence!$M$2:$M$53,refrence!$N$2:$N$53,0,0))</f>
        <v>9</v>
      </c>
      <c r="C317">
        <f t="shared" si="4"/>
        <v>6</v>
      </c>
      <c r="K317" t="str" cm="1">
        <f t="array" aca="1" ref="K317:P317" ca="1">TRANSPOSE(RIGHT(A317,ROW(INDIRECT("1:"&amp;LEN(A317)))))</f>
        <v>n</v>
      </c>
      <c r="L317" t="str">
        <f ca="1"/>
        <v>in</v>
      </c>
      <c r="M317" t="str">
        <f ca="1"/>
        <v>pin</v>
      </c>
      <c r="N317" t="str">
        <f ca="1"/>
        <v>lpin</v>
      </c>
      <c r="O317" t="str">
        <f ca="1"/>
        <v>ulpin</v>
      </c>
      <c r="P317" t="str">
        <f ca="1"/>
        <v>Gulpin</v>
      </c>
    </row>
    <row r="318" spans="1:19" x14ac:dyDescent="0.35">
      <c r="A318" s="1" t="s">
        <v>375</v>
      </c>
      <c r="B318" cm="1">
        <f t="array" aca="1" ref="B318" ca="1">SUM(_xlfn.XLOOKUP(MID(A318,ROW(INDIRECT("1:" &amp; LEN(A318))),1),refrence!$M$2:$M$53,refrence!$N$2:$N$53,0,0))</f>
        <v>9</v>
      </c>
      <c r="C318">
        <f t="shared" si="4"/>
        <v>6</v>
      </c>
      <c r="K318" t="str" cm="1">
        <f t="array" aca="1" ref="K318:P318" ca="1">TRANSPOSE(RIGHT(A318,ROW(INDIRECT("1:"&amp;LEN(A318)))))</f>
        <v>t</v>
      </c>
      <c r="L318" t="str">
        <f ca="1"/>
        <v>ot</v>
      </c>
      <c r="M318" t="str">
        <f ca="1"/>
        <v>lot</v>
      </c>
      <c r="N318" t="str">
        <f ca="1"/>
        <v>alot</v>
      </c>
      <c r="O318" t="str">
        <f ca="1"/>
        <v>walot</v>
      </c>
      <c r="P318" t="str">
        <f ca="1"/>
        <v>Swalot</v>
      </c>
    </row>
    <row r="319" spans="1:19" x14ac:dyDescent="0.35">
      <c r="A319" s="1" t="s">
        <v>376</v>
      </c>
      <c r="B319" cm="1">
        <f t="array" aca="1" ref="B319" ca="1">SUM(_xlfn.XLOOKUP(MID(A319,ROW(INDIRECT("1:" &amp; LEN(A319))),1),refrence!$M$2:$M$53,refrence!$N$2:$N$53,0,0))</f>
        <v>16</v>
      </c>
      <c r="C319">
        <f t="shared" si="4"/>
        <v>8</v>
      </c>
      <c r="K319" t="str" cm="1">
        <f t="array" aca="1" ref="K319:R319" ca="1">TRANSPOSE(RIGHT(A319,ROW(INDIRECT("1:"&amp;LEN(A319)))))</f>
        <v>a</v>
      </c>
      <c r="L319" t="str">
        <f ca="1"/>
        <v>ha</v>
      </c>
      <c r="M319" t="str">
        <f ca="1"/>
        <v>nha</v>
      </c>
      <c r="N319" t="str">
        <f ca="1"/>
        <v>anha</v>
      </c>
      <c r="O319" t="str">
        <f ca="1"/>
        <v>vanha</v>
      </c>
      <c r="P319" t="str">
        <f ca="1"/>
        <v>rvanha</v>
      </c>
      <c r="Q319" t="str">
        <f ca="1"/>
        <v>arvanha</v>
      </c>
      <c r="R319" t="str">
        <f ca="1"/>
        <v>Carvanha</v>
      </c>
    </row>
    <row r="320" spans="1:19" x14ac:dyDescent="0.35">
      <c r="A320" s="1" t="s">
        <v>377</v>
      </c>
      <c r="B320" cm="1">
        <f t="array" aca="1" ref="B320" ca="1">SUM(_xlfn.XLOOKUP(MID(A320,ROW(INDIRECT("1:" &amp; LEN(A320))),1),refrence!$M$2:$M$53,refrence!$N$2:$N$53,0,0))</f>
        <v>14</v>
      </c>
      <c r="C320">
        <f t="shared" si="4"/>
        <v>8</v>
      </c>
      <c r="K320" t="str" cm="1">
        <f t="array" aca="1" ref="K320:R320" ca="1">TRANSPOSE(RIGHT(A320,ROW(INDIRECT("1:"&amp;LEN(A320)))))</f>
        <v>o</v>
      </c>
      <c r="L320" t="str">
        <f ca="1"/>
        <v>do</v>
      </c>
      <c r="M320" t="str">
        <f ca="1"/>
        <v>edo</v>
      </c>
      <c r="N320" t="str">
        <f ca="1"/>
        <v>pedo</v>
      </c>
      <c r="O320" t="str">
        <f ca="1"/>
        <v>rpedo</v>
      </c>
      <c r="P320" t="str">
        <f ca="1"/>
        <v>arpedo</v>
      </c>
      <c r="Q320" t="str">
        <f ca="1"/>
        <v>harpedo</v>
      </c>
      <c r="R320" t="str">
        <f ca="1"/>
        <v>Sharpedo</v>
      </c>
    </row>
    <row r="321" spans="1:18" x14ac:dyDescent="0.35">
      <c r="A321" s="1" t="s">
        <v>378</v>
      </c>
      <c r="B321" cm="1">
        <f t="array" aca="1" ref="B321" ca="1">SUM(_xlfn.XLOOKUP(MID(A321,ROW(INDIRECT("1:" &amp; LEN(A321))),1),refrence!$M$2:$M$53,refrence!$N$2:$N$53,0,0))</f>
        <v>12</v>
      </c>
      <c r="C321">
        <f t="shared" si="4"/>
        <v>7</v>
      </c>
      <c r="K321" t="str" cm="1">
        <f t="array" aca="1" ref="K321:Q321" ca="1">TRANSPOSE(RIGHT(A321,ROW(INDIRECT("1:"&amp;LEN(A321)))))</f>
        <v>r</v>
      </c>
      <c r="L321" t="str">
        <f ca="1"/>
        <v>er</v>
      </c>
      <c r="M321" t="str">
        <f ca="1"/>
        <v>mer</v>
      </c>
      <c r="N321" t="str">
        <f ca="1"/>
        <v>lmer</v>
      </c>
      <c r="O321" t="str">
        <f ca="1"/>
        <v>ilmer</v>
      </c>
      <c r="P321" t="str">
        <f ca="1"/>
        <v>ailmer</v>
      </c>
      <c r="Q321" t="str">
        <f ca="1"/>
        <v>Wailmer</v>
      </c>
    </row>
    <row r="322" spans="1:18" x14ac:dyDescent="0.35">
      <c r="A322" s="1" t="s">
        <v>379</v>
      </c>
      <c r="B322" cm="1">
        <f t="array" aca="1" ref="B322" ca="1">SUM(_xlfn.XLOOKUP(MID(A322,ROW(INDIRECT("1:" &amp; LEN(A322))),1),refrence!$M$2:$M$53,refrence!$N$2:$N$53,0,0))</f>
        <v>11</v>
      </c>
      <c r="C322">
        <f t="shared" ref="C322:C385" si="5">LEN(A322)</f>
        <v>7</v>
      </c>
      <c r="K322" t="str" cm="1">
        <f t="array" aca="1" ref="K322:Q322" ca="1">TRANSPOSE(RIGHT(A322,ROW(INDIRECT("1:"&amp;LEN(A322)))))</f>
        <v>d</v>
      </c>
      <c r="L322" t="str">
        <f ca="1"/>
        <v>rd</v>
      </c>
      <c r="M322" t="str">
        <f ca="1"/>
        <v>ord</v>
      </c>
      <c r="N322" t="str">
        <f ca="1"/>
        <v>lord</v>
      </c>
      <c r="O322" t="str">
        <f ca="1"/>
        <v>ilord</v>
      </c>
      <c r="P322" t="str">
        <f ca="1"/>
        <v>ailord</v>
      </c>
      <c r="Q322" t="str">
        <f ca="1"/>
        <v>Wailord</v>
      </c>
    </row>
    <row r="323" spans="1:18" x14ac:dyDescent="0.35">
      <c r="A323" s="1" t="s">
        <v>380</v>
      </c>
      <c r="B323" cm="1">
        <f t="array" aca="1" ref="B323" ca="1">SUM(_xlfn.XLOOKUP(MID(A323,ROW(INDIRECT("1:" &amp; LEN(A323))),1),refrence!$M$2:$M$53,refrence!$N$2:$N$53,0,0))</f>
        <v>7</v>
      </c>
      <c r="C323">
        <f t="shared" si="5"/>
        <v>5</v>
      </c>
      <c r="K323" t="str" cm="1">
        <f t="array" aca="1" ref="K323:O323" ca="1">TRANSPOSE(RIGHT(A323,ROW(INDIRECT("1:"&amp;LEN(A323)))))</f>
        <v>l</v>
      </c>
      <c r="L323" t="str">
        <f ca="1"/>
        <v>el</v>
      </c>
      <c r="M323" t="str">
        <f ca="1"/>
        <v>mel</v>
      </c>
      <c r="N323" t="str">
        <f ca="1"/>
        <v>umel</v>
      </c>
      <c r="O323" t="str">
        <f ca="1"/>
        <v>Numel</v>
      </c>
    </row>
    <row r="324" spans="1:18" x14ac:dyDescent="0.35">
      <c r="A324" s="1" t="s">
        <v>381</v>
      </c>
      <c r="B324" cm="1">
        <f t="array" aca="1" ref="B324" ca="1">SUM(_xlfn.XLOOKUP(MID(A324,ROW(INDIRECT("1:" &amp; LEN(A324))),1),refrence!$M$2:$M$53,refrence!$N$2:$N$53,0,0))</f>
        <v>14</v>
      </c>
      <c r="C324">
        <f t="shared" si="5"/>
        <v>8</v>
      </c>
      <c r="K324" t="str" cm="1">
        <f t="array" aca="1" ref="K324:R324" ca="1">TRANSPOSE(RIGHT(A324,ROW(INDIRECT("1:"&amp;LEN(A324)))))</f>
        <v>t</v>
      </c>
      <c r="L324" t="str">
        <f ca="1"/>
        <v>pt</v>
      </c>
      <c r="M324" t="str">
        <f ca="1"/>
        <v>upt</v>
      </c>
      <c r="N324" t="str">
        <f ca="1"/>
        <v>rupt</v>
      </c>
      <c r="O324" t="str">
        <f ca="1"/>
        <v>erupt</v>
      </c>
      <c r="P324" t="str">
        <f ca="1"/>
        <v>merupt</v>
      </c>
      <c r="Q324" t="str">
        <f ca="1"/>
        <v>amerupt</v>
      </c>
      <c r="R324" t="str">
        <f ca="1"/>
        <v>Camerupt</v>
      </c>
    </row>
    <row r="325" spans="1:18" x14ac:dyDescent="0.35">
      <c r="A325" s="1" t="s">
        <v>382</v>
      </c>
      <c r="B325" cm="1">
        <f t="array" aca="1" ref="B325" ca="1">SUM(_xlfn.XLOOKUP(MID(A325,ROW(INDIRECT("1:" &amp; LEN(A325))),1),refrence!$M$2:$M$53,refrence!$N$2:$N$53,0,0))</f>
        <v>11</v>
      </c>
      <c r="C325">
        <f t="shared" si="5"/>
        <v>7</v>
      </c>
      <c r="K325" t="str" cm="1">
        <f t="array" aca="1" ref="K325:Q325" ca="1">TRANSPOSE(RIGHT(A325,ROW(INDIRECT("1:"&amp;LEN(A325)))))</f>
        <v>l</v>
      </c>
      <c r="L325" t="str">
        <f ca="1"/>
        <v>al</v>
      </c>
      <c r="M325" t="str">
        <f ca="1"/>
        <v>oal</v>
      </c>
      <c r="N325" t="str">
        <f ca="1"/>
        <v>koal</v>
      </c>
      <c r="O325" t="str">
        <f ca="1"/>
        <v>rkoal</v>
      </c>
      <c r="P325" t="str">
        <f ca="1"/>
        <v>orkoal</v>
      </c>
      <c r="Q325" t="str">
        <f ca="1"/>
        <v>Torkoal</v>
      </c>
    </row>
    <row r="326" spans="1:18" x14ac:dyDescent="0.35">
      <c r="A326" s="1" t="s">
        <v>383</v>
      </c>
      <c r="B326" cm="1">
        <f t="array" aca="1" ref="B326" ca="1">SUM(_xlfn.XLOOKUP(MID(A326,ROW(INDIRECT("1:" &amp; LEN(A326))),1),refrence!$M$2:$M$53,refrence!$N$2:$N$53,0,0))</f>
        <v>12</v>
      </c>
      <c r="C326">
        <f t="shared" si="5"/>
        <v>6</v>
      </c>
      <c r="K326" t="str" cm="1">
        <f t="array" aca="1" ref="K326:P326" ca="1">TRANSPOSE(RIGHT(A326,ROW(INDIRECT("1:"&amp;LEN(A326)))))</f>
        <v>k</v>
      </c>
      <c r="L326" t="str">
        <f ca="1"/>
        <v>nk</v>
      </c>
      <c r="M326" t="str">
        <f ca="1"/>
        <v>ink</v>
      </c>
      <c r="N326" t="str">
        <f ca="1"/>
        <v>oink</v>
      </c>
      <c r="O326" t="str">
        <f ca="1"/>
        <v>poink</v>
      </c>
      <c r="P326" t="str">
        <f ca="1"/>
        <v>Spoink</v>
      </c>
    </row>
    <row r="327" spans="1:18" x14ac:dyDescent="0.35">
      <c r="A327" s="1" t="s">
        <v>384</v>
      </c>
      <c r="B327" cm="1">
        <f t="array" aca="1" ref="B327" ca="1">SUM(_xlfn.XLOOKUP(MID(A327,ROW(INDIRECT("1:" &amp; LEN(A327))),1),refrence!$M$2:$M$53,refrence!$N$2:$N$53,0,0))</f>
        <v>13</v>
      </c>
      <c r="C327">
        <f t="shared" si="5"/>
        <v>7</v>
      </c>
      <c r="K327" t="str" cm="1">
        <f t="array" aca="1" ref="K327:Q327" ca="1">TRANSPOSE(RIGHT(A327,ROW(INDIRECT("1:"&amp;LEN(A327)))))</f>
        <v>g</v>
      </c>
      <c r="L327" t="str">
        <f ca="1"/>
        <v>ig</v>
      </c>
      <c r="M327" t="str">
        <f ca="1"/>
        <v>pig</v>
      </c>
      <c r="N327" t="str">
        <f ca="1"/>
        <v>mpig</v>
      </c>
      <c r="O327" t="str">
        <f ca="1"/>
        <v>umpig</v>
      </c>
      <c r="P327" t="str">
        <f ca="1"/>
        <v>rumpig</v>
      </c>
      <c r="Q327" t="str">
        <f ca="1"/>
        <v>Grumpig</v>
      </c>
    </row>
    <row r="328" spans="1:18" x14ac:dyDescent="0.35">
      <c r="A328" s="1" t="s">
        <v>385</v>
      </c>
      <c r="B328" cm="1">
        <f t="array" aca="1" ref="B328" ca="1">SUM(_xlfn.XLOOKUP(MID(A328,ROW(INDIRECT("1:" &amp; LEN(A328))),1),refrence!$M$2:$M$53,refrence!$N$2:$N$53,0,0))</f>
        <v>9</v>
      </c>
      <c r="C328">
        <f t="shared" si="5"/>
        <v>6</v>
      </c>
      <c r="K328" t="str" cm="1">
        <f t="array" aca="1" ref="K328:P328" ca="1">TRANSPOSE(RIGHT(A328,ROW(INDIRECT("1:"&amp;LEN(A328)))))</f>
        <v>a</v>
      </c>
      <c r="L328" t="str">
        <f ca="1"/>
        <v>da</v>
      </c>
      <c r="M328" t="str">
        <f ca="1"/>
        <v>nda</v>
      </c>
      <c r="N328" t="str">
        <f ca="1"/>
        <v>inda</v>
      </c>
      <c r="O328" t="str">
        <f ca="1"/>
        <v>pinda</v>
      </c>
      <c r="P328" t="str">
        <f ca="1"/>
        <v>Spinda</v>
      </c>
    </row>
    <row r="329" spans="1:18" x14ac:dyDescent="0.35">
      <c r="A329" s="1" t="s">
        <v>386</v>
      </c>
      <c r="B329" cm="1">
        <f t="array" aca="1" ref="B329" ca="1">SUM(_xlfn.XLOOKUP(MID(A329,ROW(INDIRECT("1:" &amp; LEN(A329))),1),refrence!$M$2:$M$53,refrence!$N$2:$N$53,0,0))</f>
        <v>15</v>
      </c>
      <c r="C329">
        <f t="shared" si="5"/>
        <v>8</v>
      </c>
      <c r="K329" t="str" cm="1">
        <f t="array" aca="1" ref="K329:R329" ca="1">TRANSPOSE(RIGHT(A329,ROW(INDIRECT("1:"&amp;LEN(A329)))))</f>
        <v>h</v>
      </c>
      <c r="L329" t="str">
        <f ca="1"/>
        <v>ch</v>
      </c>
      <c r="M329" t="str">
        <f ca="1"/>
        <v>nch</v>
      </c>
      <c r="N329" t="str">
        <f ca="1"/>
        <v>inch</v>
      </c>
      <c r="O329" t="str">
        <f ca="1"/>
        <v>pinch</v>
      </c>
      <c r="P329" t="str">
        <f ca="1"/>
        <v>apinch</v>
      </c>
      <c r="Q329" t="str">
        <f ca="1"/>
        <v>rapinch</v>
      </c>
      <c r="R329" t="str">
        <f ca="1"/>
        <v>Trapinch</v>
      </c>
    </row>
    <row r="330" spans="1:18" x14ac:dyDescent="0.35">
      <c r="A330" s="1" t="s">
        <v>387</v>
      </c>
      <c r="B330" cm="1">
        <f t="array" aca="1" ref="B330" ca="1">SUM(_xlfn.XLOOKUP(MID(A330,ROW(INDIRECT("1:" &amp; LEN(A330))),1),refrence!$M$2:$M$53,refrence!$N$2:$N$53,0,0))</f>
        <v>15</v>
      </c>
      <c r="C330">
        <f t="shared" si="5"/>
        <v>7</v>
      </c>
      <c r="K330" t="str" cm="1">
        <f t="array" aca="1" ref="K330:Q330" ca="1">TRANSPOSE(RIGHT(A330,ROW(INDIRECT("1:"&amp;LEN(A330)))))</f>
        <v>a</v>
      </c>
      <c r="L330" t="str">
        <f ca="1"/>
        <v>va</v>
      </c>
      <c r="M330" t="str">
        <f ca="1"/>
        <v>ava</v>
      </c>
      <c r="N330" t="str">
        <f ca="1"/>
        <v>rava</v>
      </c>
      <c r="O330" t="str">
        <f ca="1"/>
        <v>brava</v>
      </c>
      <c r="P330" t="str">
        <f ca="1"/>
        <v>ibrava</v>
      </c>
      <c r="Q330" t="str">
        <f ca="1"/>
        <v>Vibrava</v>
      </c>
    </row>
    <row r="331" spans="1:18" x14ac:dyDescent="0.35">
      <c r="A331" s="1" t="s">
        <v>388</v>
      </c>
      <c r="B331" cm="1">
        <f t="array" aca="1" ref="B331" ca="1">SUM(_xlfn.XLOOKUP(MID(A331,ROW(INDIRECT("1:" &amp; LEN(A331))),1),refrence!$M$2:$M$53,refrence!$N$2:$N$53,0,0))</f>
        <v>13</v>
      </c>
      <c r="C331">
        <f t="shared" si="5"/>
        <v>6</v>
      </c>
      <c r="K331" t="str" cm="1">
        <f t="array" aca="1" ref="K331:P331" ca="1">TRANSPOSE(RIGHT(A331,ROW(INDIRECT("1:"&amp;LEN(A331)))))</f>
        <v>n</v>
      </c>
      <c r="L331" t="str">
        <f ca="1"/>
        <v>on</v>
      </c>
      <c r="M331" t="str">
        <f ca="1"/>
        <v>gon</v>
      </c>
      <c r="N331" t="str">
        <f ca="1"/>
        <v>ygon</v>
      </c>
      <c r="O331" t="str">
        <f ca="1"/>
        <v>lygon</v>
      </c>
      <c r="P331" t="str">
        <f ca="1"/>
        <v>Flygon</v>
      </c>
    </row>
    <row r="332" spans="1:18" x14ac:dyDescent="0.35">
      <c r="A332" s="1" t="s">
        <v>389</v>
      </c>
      <c r="B332" cm="1">
        <f t="array" aca="1" ref="B332" ca="1">SUM(_xlfn.XLOOKUP(MID(A332,ROW(INDIRECT("1:" &amp; LEN(A332))),1),refrence!$M$2:$M$53,refrence!$N$2:$N$53,0,0))</f>
        <v>10</v>
      </c>
      <c r="C332">
        <f t="shared" si="5"/>
        <v>6</v>
      </c>
      <c r="K332" t="str" cm="1">
        <f t="array" aca="1" ref="K332:P332" ca="1">TRANSPOSE(RIGHT(A332,ROW(INDIRECT("1:"&amp;LEN(A332)))))</f>
        <v>a</v>
      </c>
      <c r="L332" t="str">
        <f ca="1"/>
        <v>ea</v>
      </c>
      <c r="M332" t="str">
        <f ca="1"/>
        <v>nea</v>
      </c>
      <c r="N332" t="str">
        <f ca="1"/>
        <v>cnea</v>
      </c>
      <c r="O332" t="str">
        <f ca="1"/>
        <v>acnea</v>
      </c>
      <c r="P332" t="str">
        <f ca="1"/>
        <v>Cacnea</v>
      </c>
    </row>
    <row r="333" spans="1:18" x14ac:dyDescent="0.35">
      <c r="A333" s="1" t="s">
        <v>390</v>
      </c>
      <c r="B333" cm="1">
        <f t="array" aca="1" ref="B333" ca="1">SUM(_xlfn.XLOOKUP(MID(A333,ROW(INDIRECT("1:" &amp; LEN(A333))),1),refrence!$M$2:$M$53,refrence!$N$2:$N$53,0,0))</f>
        <v>12</v>
      </c>
      <c r="C333">
        <f t="shared" si="5"/>
        <v>8</v>
      </c>
      <c r="K333" t="str" cm="1">
        <f t="array" aca="1" ref="K333:R333" ca="1">TRANSPOSE(RIGHT(A333,ROW(INDIRECT("1:"&amp;LEN(A333)))))</f>
        <v>e</v>
      </c>
      <c r="L333" t="str">
        <f ca="1"/>
        <v>ne</v>
      </c>
      <c r="M333" t="str">
        <f ca="1"/>
        <v>rne</v>
      </c>
      <c r="N333" t="str">
        <f ca="1"/>
        <v>urne</v>
      </c>
      <c r="O333" t="str">
        <f ca="1"/>
        <v>turne</v>
      </c>
      <c r="P333" t="str">
        <f ca="1"/>
        <v>cturne</v>
      </c>
      <c r="Q333" t="str">
        <f ca="1"/>
        <v>acturne</v>
      </c>
      <c r="R333" t="str">
        <f ca="1"/>
        <v>Cacturne</v>
      </c>
    </row>
    <row r="334" spans="1:18" x14ac:dyDescent="0.35">
      <c r="A334" s="1" t="s">
        <v>391</v>
      </c>
      <c r="B334" cm="1">
        <f t="array" aca="1" ref="B334" ca="1">SUM(_xlfn.XLOOKUP(MID(A334,ROW(INDIRECT("1:" &amp; LEN(A334))),1),refrence!$M$2:$M$53,refrence!$N$2:$N$53,0,0))</f>
        <v>11</v>
      </c>
      <c r="C334">
        <f t="shared" si="5"/>
        <v>6</v>
      </c>
      <c r="K334" t="str" cm="1">
        <f t="array" aca="1" ref="K334:P334" ca="1">TRANSPOSE(RIGHT(A334,ROW(INDIRECT("1:"&amp;LEN(A334)))))</f>
        <v>u</v>
      </c>
      <c r="L334" t="str">
        <f ca="1"/>
        <v>lu</v>
      </c>
      <c r="M334" t="str">
        <f ca="1"/>
        <v>blu</v>
      </c>
      <c r="N334" t="str">
        <f ca="1"/>
        <v>ablu</v>
      </c>
      <c r="O334" t="str">
        <f ca="1"/>
        <v>wablu</v>
      </c>
      <c r="P334" t="str">
        <f ca="1"/>
        <v>Swablu</v>
      </c>
    </row>
    <row r="335" spans="1:18" x14ac:dyDescent="0.35">
      <c r="A335" s="1" t="s">
        <v>392</v>
      </c>
      <c r="B335" cm="1">
        <f t="array" aca="1" ref="B335" ca="1">SUM(_xlfn.XLOOKUP(MID(A335,ROW(INDIRECT("1:" &amp; LEN(A335))),1),refrence!$M$2:$M$53,refrence!$N$2:$N$53,0,0))</f>
        <v>7</v>
      </c>
      <c r="C335">
        <f t="shared" si="5"/>
        <v>7</v>
      </c>
      <c r="K335" t="str" cm="1">
        <f t="array" aca="1" ref="K335:Q335" ca="1">TRANSPOSE(RIGHT(A335,ROW(INDIRECT("1:"&amp;LEN(A335)))))</f>
        <v>a</v>
      </c>
      <c r="L335" t="str">
        <f ca="1"/>
        <v>ia</v>
      </c>
      <c r="M335" t="str">
        <f ca="1"/>
        <v>ria</v>
      </c>
      <c r="N335" t="str">
        <f ca="1"/>
        <v>aria</v>
      </c>
      <c r="O335" t="str">
        <f ca="1"/>
        <v>taria</v>
      </c>
      <c r="P335" t="str">
        <f ca="1"/>
        <v>ltaria</v>
      </c>
      <c r="Q335" t="str">
        <f ca="1"/>
        <v>Altaria</v>
      </c>
    </row>
    <row r="336" spans="1:18" x14ac:dyDescent="0.35">
      <c r="A336" s="1" t="s">
        <v>393</v>
      </c>
      <c r="B336" cm="1">
        <f t="array" aca="1" ref="B336" ca="1">SUM(_xlfn.XLOOKUP(MID(A336,ROW(INDIRECT("1:" &amp; LEN(A336))),1),refrence!$M$2:$M$53,refrence!$N$2:$N$53,0,0))</f>
        <v>18</v>
      </c>
      <c r="C336">
        <f t="shared" si="5"/>
        <v>8</v>
      </c>
      <c r="K336" t="str" cm="1">
        <f t="array" aca="1" ref="K336:R336" ca="1">TRANSPOSE(RIGHT(A336,ROW(INDIRECT("1:"&amp;LEN(A336)))))</f>
        <v>e</v>
      </c>
      <c r="L336" t="str">
        <f ca="1"/>
        <v>se</v>
      </c>
      <c r="M336" t="str">
        <f ca="1"/>
        <v>ose</v>
      </c>
      <c r="N336" t="str">
        <f ca="1"/>
        <v>oose</v>
      </c>
      <c r="O336" t="str">
        <f ca="1"/>
        <v>goose</v>
      </c>
      <c r="P336" t="str">
        <f ca="1"/>
        <v>ngoose</v>
      </c>
      <c r="Q336" t="str">
        <f ca="1"/>
        <v>angoose</v>
      </c>
      <c r="R336" t="str">
        <f ca="1"/>
        <v>Zangoose</v>
      </c>
    </row>
    <row r="337" spans="1:19" x14ac:dyDescent="0.35">
      <c r="A337" s="1" t="s">
        <v>394</v>
      </c>
      <c r="B337" cm="1">
        <f t="array" aca="1" ref="B337" ca="1">SUM(_xlfn.XLOOKUP(MID(A337,ROW(INDIRECT("1:" &amp; LEN(A337))),1),refrence!$M$2:$M$53,refrence!$N$2:$N$53,0,0))</f>
        <v>12</v>
      </c>
      <c r="C337">
        <f t="shared" si="5"/>
        <v>7</v>
      </c>
      <c r="K337" t="str" cm="1">
        <f t="array" aca="1" ref="K337:Q337" ca="1">TRANSPOSE(RIGHT(A337,ROW(INDIRECT("1:"&amp;LEN(A337)))))</f>
        <v>r</v>
      </c>
      <c r="L337" t="str">
        <f ca="1"/>
        <v>er</v>
      </c>
      <c r="M337" t="str">
        <f ca="1"/>
        <v>per</v>
      </c>
      <c r="N337" t="str">
        <f ca="1"/>
        <v>iper</v>
      </c>
      <c r="O337" t="str">
        <f ca="1"/>
        <v>viper</v>
      </c>
      <c r="P337" t="str">
        <f ca="1"/>
        <v>eviper</v>
      </c>
      <c r="Q337" t="str">
        <f ca="1"/>
        <v>Seviper</v>
      </c>
    </row>
    <row r="338" spans="1:19" x14ac:dyDescent="0.35">
      <c r="A338" s="1" t="s">
        <v>395</v>
      </c>
      <c r="B338" cm="1">
        <f t="array" aca="1" ref="B338" ca="1">SUM(_xlfn.XLOOKUP(MID(A338,ROW(INDIRECT("1:" &amp; LEN(A338))),1),refrence!$M$2:$M$53,refrence!$N$2:$N$53,0,0))</f>
        <v>8</v>
      </c>
      <c r="C338">
        <f t="shared" si="5"/>
        <v>8</v>
      </c>
      <c r="K338" t="str" cm="1">
        <f t="array" aca="1" ref="K338:R338" ca="1">TRANSPOSE(RIGHT(A338,ROW(INDIRECT("1:"&amp;LEN(A338)))))</f>
        <v>e</v>
      </c>
      <c r="L338" t="str">
        <f ca="1"/>
        <v>ne</v>
      </c>
      <c r="M338" t="str">
        <f ca="1"/>
        <v>one</v>
      </c>
      <c r="N338" t="str">
        <f ca="1"/>
        <v>tone</v>
      </c>
      <c r="O338" t="str">
        <f ca="1"/>
        <v>atone</v>
      </c>
      <c r="P338" t="str">
        <f ca="1"/>
        <v>natone</v>
      </c>
      <c r="Q338" t="str">
        <f ca="1"/>
        <v>unatone</v>
      </c>
      <c r="R338" t="str">
        <f ca="1"/>
        <v>Lunatone</v>
      </c>
    </row>
    <row r="339" spans="1:19" x14ac:dyDescent="0.35">
      <c r="A339" s="1" t="s">
        <v>396</v>
      </c>
      <c r="B339" cm="1">
        <f t="array" aca="1" ref="B339" ca="1">SUM(_xlfn.XLOOKUP(MID(A339,ROW(INDIRECT("1:" &amp; LEN(A339))),1),refrence!$M$2:$M$53,refrence!$N$2:$N$53,0,0))</f>
        <v>13</v>
      </c>
      <c r="C339">
        <f t="shared" si="5"/>
        <v>7</v>
      </c>
      <c r="K339" t="str" cm="1">
        <f t="array" aca="1" ref="K339:Q339" ca="1">TRANSPOSE(RIGHT(A339,ROW(INDIRECT("1:"&amp;LEN(A339)))))</f>
        <v>k</v>
      </c>
      <c r="L339" t="str">
        <f ca="1"/>
        <v>ck</v>
      </c>
      <c r="M339" t="str">
        <f ca="1"/>
        <v>ock</v>
      </c>
      <c r="N339" t="str">
        <f ca="1"/>
        <v>rock</v>
      </c>
      <c r="O339" t="str">
        <f ca="1"/>
        <v>lrock</v>
      </c>
      <c r="P339" t="str">
        <f ca="1"/>
        <v>olrock</v>
      </c>
      <c r="Q339" t="str">
        <f ca="1"/>
        <v>Solrock</v>
      </c>
    </row>
    <row r="340" spans="1:19" x14ac:dyDescent="0.35">
      <c r="A340" s="1" t="s">
        <v>397</v>
      </c>
      <c r="B340" cm="1">
        <f t="array" aca="1" ref="B340" ca="1">SUM(_xlfn.XLOOKUP(MID(A340,ROW(INDIRECT("1:" &amp; LEN(A340))),1),refrence!$M$2:$M$53,refrence!$N$2:$N$53,0,0))</f>
        <v>17</v>
      </c>
      <c r="C340">
        <f t="shared" si="5"/>
        <v>8</v>
      </c>
      <c r="K340" t="str" cm="1">
        <f t="array" aca="1" ref="K340:R340" ca="1">TRANSPOSE(RIGHT(A340,ROW(INDIRECT("1:"&amp;LEN(A340)))))</f>
        <v>h</v>
      </c>
      <c r="L340" t="str">
        <f ca="1"/>
        <v>ch</v>
      </c>
      <c r="M340" t="str">
        <f ca="1"/>
        <v>ach</v>
      </c>
      <c r="N340" t="str">
        <f ca="1"/>
        <v>oach</v>
      </c>
      <c r="O340" t="str">
        <f ca="1"/>
        <v>boach</v>
      </c>
      <c r="P340" t="str">
        <f ca="1"/>
        <v>rboach</v>
      </c>
      <c r="Q340" t="str">
        <f ca="1"/>
        <v>arboach</v>
      </c>
      <c r="R340" t="str">
        <f ca="1"/>
        <v>Barboach</v>
      </c>
    </row>
    <row r="341" spans="1:19" x14ac:dyDescent="0.35">
      <c r="A341" s="1" t="s">
        <v>398</v>
      </c>
      <c r="B341" cm="1">
        <f t="array" aca="1" ref="B341" ca="1">SUM(_xlfn.XLOOKUP(MID(A341,ROW(INDIRECT("1:" &amp; LEN(A341))),1),refrence!$M$2:$M$53,refrence!$N$2:$N$53,0,0))</f>
        <v>19</v>
      </c>
      <c r="C341">
        <f t="shared" si="5"/>
        <v>8</v>
      </c>
      <c r="K341" t="str" cm="1">
        <f t="array" aca="1" ref="K341:R341" ca="1">TRANSPOSE(RIGHT(A341,ROW(INDIRECT("1:"&amp;LEN(A341)))))</f>
        <v>h</v>
      </c>
      <c r="L341" t="str">
        <f ca="1"/>
        <v>sh</v>
      </c>
      <c r="M341" t="str">
        <f ca="1"/>
        <v>ash</v>
      </c>
      <c r="N341" t="str">
        <f ca="1"/>
        <v>cash</v>
      </c>
      <c r="O341" t="str">
        <f ca="1"/>
        <v>scash</v>
      </c>
      <c r="P341" t="str">
        <f ca="1"/>
        <v>iscash</v>
      </c>
      <c r="Q341" t="str">
        <f ca="1"/>
        <v>hiscash</v>
      </c>
      <c r="R341" t="str">
        <f ca="1"/>
        <v>Whiscash</v>
      </c>
    </row>
    <row r="342" spans="1:19" x14ac:dyDescent="0.35">
      <c r="A342" s="1" t="s">
        <v>399</v>
      </c>
      <c r="B342" cm="1">
        <f t="array" aca="1" ref="B342" ca="1">SUM(_xlfn.XLOOKUP(MID(A342,ROW(INDIRECT("1:" &amp; LEN(A342))),1),refrence!$M$2:$M$53,refrence!$N$2:$N$53,0,0))</f>
        <v>18</v>
      </c>
      <c r="C342">
        <f t="shared" si="5"/>
        <v>8</v>
      </c>
      <c r="K342" t="str" cm="1">
        <f t="array" aca="1" ref="K342:R342" ca="1">TRANSPOSE(RIGHT(A342,ROW(INDIRECT("1:"&amp;LEN(A342)))))</f>
        <v>h</v>
      </c>
      <c r="L342" t="str">
        <f ca="1"/>
        <v>sh</v>
      </c>
      <c r="M342" t="str">
        <f ca="1"/>
        <v>ish</v>
      </c>
      <c r="N342" t="str">
        <f ca="1"/>
        <v>hish</v>
      </c>
      <c r="O342" t="str">
        <f ca="1"/>
        <v>phish</v>
      </c>
      <c r="P342" t="str">
        <f ca="1"/>
        <v>rphish</v>
      </c>
      <c r="Q342" t="str">
        <f ca="1"/>
        <v>orphish</v>
      </c>
      <c r="R342" t="str">
        <f ca="1"/>
        <v>Corphish</v>
      </c>
    </row>
    <row r="343" spans="1:19" x14ac:dyDescent="0.35">
      <c r="A343" s="1" t="s">
        <v>400</v>
      </c>
      <c r="B343" cm="1">
        <f t="array" aca="1" ref="B343" ca="1">SUM(_xlfn.XLOOKUP(MID(A343,ROW(INDIRECT("1:" &amp; LEN(A343))),1),refrence!$M$2:$M$53,refrence!$N$2:$N$53,0,0))</f>
        <v>15</v>
      </c>
      <c r="C343">
        <f t="shared" si="5"/>
        <v>9</v>
      </c>
      <c r="K343" t="str" cm="1">
        <f t="array" aca="1" ref="K343:S343" ca="1">TRANSPOSE(RIGHT(A343,ROW(INDIRECT("1:"&amp;LEN(A343)))))</f>
        <v>t</v>
      </c>
      <c r="L343" t="str">
        <f ca="1"/>
        <v>nt</v>
      </c>
      <c r="M343" t="str">
        <f ca="1"/>
        <v>unt</v>
      </c>
      <c r="N343" t="str">
        <f ca="1"/>
        <v>aunt</v>
      </c>
      <c r="O343" t="str">
        <f ca="1"/>
        <v>daunt</v>
      </c>
      <c r="P343" t="str">
        <f ca="1"/>
        <v>wdaunt</v>
      </c>
      <c r="Q343" t="str">
        <f ca="1"/>
        <v>awdaunt</v>
      </c>
      <c r="R343" t="str">
        <f ca="1"/>
        <v>rawdaunt</v>
      </c>
      <c r="S343" t="str">
        <f ca="1"/>
        <v>Crawdaunt</v>
      </c>
    </row>
    <row r="344" spans="1:19" x14ac:dyDescent="0.35">
      <c r="A344" s="1" t="s">
        <v>401</v>
      </c>
      <c r="B344" cm="1">
        <f t="array" aca="1" ref="B344" ca="1">SUM(_xlfn.XLOOKUP(MID(A344,ROW(INDIRECT("1:" &amp; LEN(A344))),1),refrence!$M$2:$M$53,refrence!$N$2:$N$53,0,0))</f>
        <v>11</v>
      </c>
      <c r="C344">
        <f t="shared" si="5"/>
        <v>6</v>
      </c>
      <c r="K344" t="str" cm="1">
        <f t="array" aca="1" ref="K344:P344" ca="1">TRANSPOSE(RIGHT(A344,ROW(INDIRECT("1:"&amp;LEN(A344)))))</f>
        <v>y</v>
      </c>
      <c r="L344" t="str">
        <f ca="1"/>
        <v>oy</v>
      </c>
      <c r="M344" t="str">
        <f ca="1"/>
        <v>toy</v>
      </c>
      <c r="N344" t="str">
        <f ca="1"/>
        <v>ltoy</v>
      </c>
      <c r="O344" t="str">
        <f ca="1"/>
        <v>altoy</v>
      </c>
      <c r="P344" t="str">
        <f ca="1"/>
        <v>Baltoy</v>
      </c>
    </row>
    <row r="345" spans="1:19" x14ac:dyDescent="0.35">
      <c r="A345" s="1" t="s">
        <v>402</v>
      </c>
      <c r="B345" cm="1">
        <f t="array" aca="1" ref="B345" ca="1">SUM(_xlfn.XLOOKUP(MID(A345,ROW(INDIRECT("1:" &amp; LEN(A345))),1),refrence!$M$2:$M$53,refrence!$N$2:$N$53,0,0))</f>
        <v>13</v>
      </c>
      <c r="C345">
        <f t="shared" si="5"/>
        <v>7</v>
      </c>
      <c r="K345" t="str" cm="1">
        <f t="array" aca="1" ref="K345:Q345" ca="1">TRANSPOSE(RIGHT(A345,ROW(INDIRECT("1:"&amp;LEN(A345)))))</f>
        <v>l</v>
      </c>
      <c r="L345" t="str">
        <f ca="1"/>
        <v>ol</v>
      </c>
      <c r="M345" t="str">
        <f ca="1"/>
        <v>dol</v>
      </c>
      <c r="N345" t="str">
        <f ca="1"/>
        <v>ydol</v>
      </c>
      <c r="O345" t="str">
        <f ca="1"/>
        <v>aydol</v>
      </c>
      <c r="P345" t="str">
        <f ca="1"/>
        <v>laydol</v>
      </c>
      <c r="Q345" t="str">
        <f ca="1"/>
        <v>Claydol</v>
      </c>
    </row>
    <row r="346" spans="1:19" x14ac:dyDescent="0.35">
      <c r="A346" s="1" t="s">
        <v>403</v>
      </c>
      <c r="B346" cm="1">
        <f t="array" aca="1" ref="B346" ca="1">SUM(_xlfn.XLOOKUP(MID(A346,ROW(INDIRECT("1:" &amp; LEN(A346))),1),refrence!$M$2:$M$53,refrence!$N$2:$N$53,0,0))</f>
        <v>8</v>
      </c>
      <c r="C346">
        <f t="shared" si="5"/>
        <v>6</v>
      </c>
      <c r="K346" t="str" cm="1">
        <f t="array" aca="1" ref="K346:P346" ca="1">TRANSPOSE(RIGHT(A346,ROW(INDIRECT("1:"&amp;LEN(A346)))))</f>
        <v>p</v>
      </c>
      <c r="L346" t="str">
        <f ca="1"/>
        <v>ep</v>
      </c>
      <c r="M346" t="str">
        <f ca="1"/>
        <v>eep</v>
      </c>
      <c r="N346" t="str">
        <f ca="1"/>
        <v>leep</v>
      </c>
      <c r="O346" t="str">
        <f ca="1"/>
        <v>ileep</v>
      </c>
      <c r="P346" t="str">
        <f ca="1"/>
        <v>Lileep</v>
      </c>
    </row>
    <row r="347" spans="1:19" x14ac:dyDescent="0.35">
      <c r="A347" s="1" t="s">
        <v>404</v>
      </c>
      <c r="B347" cm="1">
        <f t="array" aca="1" ref="B347" ca="1">SUM(_xlfn.XLOOKUP(MID(A347,ROW(INDIRECT("1:" &amp; LEN(A347))),1),refrence!$M$2:$M$53,refrence!$N$2:$N$53,0,0))</f>
        <v>13</v>
      </c>
      <c r="C347">
        <f t="shared" si="5"/>
        <v>7</v>
      </c>
      <c r="K347" t="str" cm="1">
        <f t="array" aca="1" ref="K347:Q347" ca="1">TRANSPOSE(RIGHT(A347,ROW(INDIRECT("1:"&amp;LEN(A347)))))</f>
        <v>y</v>
      </c>
      <c r="L347" t="str">
        <f ca="1"/>
        <v>ly</v>
      </c>
      <c r="M347" t="str">
        <f ca="1"/>
        <v>ily</v>
      </c>
      <c r="N347" t="str">
        <f ca="1"/>
        <v>dily</v>
      </c>
      <c r="O347" t="str">
        <f ca="1"/>
        <v>adily</v>
      </c>
      <c r="P347" t="str">
        <f ca="1"/>
        <v>radily</v>
      </c>
      <c r="Q347" t="str">
        <f ca="1"/>
        <v>Cradily</v>
      </c>
    </row>
    <row r="348" spans="1:19" x14ac:dyDescent="0.35">
      <c r="A348" s="1" t="s">
        <v>405</v>
      </c>
      <c r="B348" cm="1">
        <f t="array" aca="1" ref="B348" ca="1">SUM(_xlfn.XLOOKUP(MID(A348,ROW(INDIRECT("1:" &amp; LEN(A348))),1),refrence!$M$2:$M$53,refrence!$N$2:$N$53,0,0))</f>
        <v>10</v>
      </c>
      <c r="C348">
        <f t="shared" si="5"/>
        <v>7</v>
      </c>
      <c r="K348" t="str" cm="1">
        <f t="array" aca="1" ref="K348:Q348" ca="1">TRANSPOSE(RIGHT(A348,ROW(INDIRECT("1:"&amp;LEN(A348)))))</f>
        <v>h</v>
      </c>
      <c r="L348" t="str">
        <f ca="1"/>
        <v>th</v>
      </c>
      <c r="M348" t="str">
        <f ca="1"/>
        <v>ith</v>
      </c>
      <c r="N348" t="str">
        <f ca="1"/>
        <v>rith</v>
      </c>
      <c r="O348" t="str">
        <f ca="1"/>
        <v>orith</v>
      </c>
      <c r="P348" t="str">
        <f ca="1"/>
        <v>norith</v>
      </c>
      <c r="Q348" t="str">
        <f ca="1"/>
        <v>Anorith</v>
      </c>
    </row>
    <row r="349" spans="1:19" x14ac:dyDescent="0.35">
      <c r="A349" s="1" t="s">
        <v>406</v>
      </c>
      <c r="B349" cm="1">
        <f t="array" aca="1" ref="B349" ca="1">SUM(_xlfn.XLOOKUP(MID(A349,ROW(INDIRECT("1:" &amp; LEN(A349))),1),refrence!$M$2:$M$53,refrence!$N$2:$N$53,0,0))</f>
        <v>10</v>
      </c>
      <c r="C349">
        <f t="shared" si="5"/>
        <v>7</v>
      </c>
      <c r="K349" t="str" cm="1">
        <f t="array" aca="1" ref="K349:Q349" ca="1">TRANSPOSE(RIGHT(A349,ROW(INDIRECT("1:"&amp;LEN(A349)))))</f>
        <v>o</v>
      </c>
      <c r="L349" t="str">
        <f ca="1"/>
        <v>do</v>
      </c>
      <c r="M349" t="str">
        <f ca="1"/>
        <v>ldo</v>
      </c>
      <c r="N349" t="str">
        <f ca="1"/>
        <v>aldo</v>
      </c>
      <c r="O349" t="str">
        <f ca="1"/>
        <v>maldo</v>
      </c>
      <c r="P349" t="str">
        <f ca="1"/>
        <v>rmaldo</v>
      </c>
      <c r="Q349" t="str">
        <f ca="1"/>
        <v>Armaldo</v>
      </c>
    </row>
    <row r="350" spans="1:19" x14ac:dyDescent="0.35">
      <c r="A350" s="1" t="s">
        <v>407</v>
      </c>
      <c r="B350" cm="1">
        <f t="array" aca="1" ref="B350" ca="1">SUM(_xlfn.XLOOKUP(MID(A350,ROW(INDIRECT("1:" &amp; LEN(A350))),1),refrence!$M$2:$M$53,refrence!$N$2:$N$53,0,0))</f>
        <v>11</v>
      </c>
      <c r="C350">
        <f t="shared" si="5"/>
        <v>6</v>
      </c>
      <c r="K350" t="str" cm="1">
        <f t="array" aca="1" ref="K350:P350" ca="1">TRANSPOSE(RIGHT(A350,ROW(INDIRECT("1:"&amp;LEN(A350)))))</f>
        <v>s</v>
      </c>
      <c r="L350" t="str">
        <f ca="1"/>
        <v>as</v>
      </c>
      <c r="M350" t="str">
        <f ca="1"/>
        <v>bas</v>
      </c>
      <c r="N350" t="str">
        <f ca="1"/>
        <v>ebas</v>
      </c>
      <c r="O350" t="str">
        <f ca="1"/>
        <v>eebas</v>
      </c>
      <c r="P350" t="str">
        <f ca="1"/>
        <v>Feebas</v>
      </c>
    </row>
    <row r="351" spans="1:19" x14ac:dyDescent="0.35">
      <c r="A351" s="1" t="s">
        <v>408</v>
      </c>
      <c r="B351" cm="1">
        <f t="array" aca="1" ref="B351" ca="1">SUM(_xlfn.XLOOKUP(MID(A351,ROW(INDIRECT("1:" &amp; LEN(A351))),1),refrence!$M$2:$M$53,refrence!$N$2:$N$53,0,0))</f>
        <v>11</v>
      </c>
      <c r="C351">
        <f t="shared" si="5"/>
        <v>7</v>
      </c>
      <c r="K351" t="str" cm="1">
        <f t="array" aca="1" ref="K351:Q351" ca="1">TRANSPOSE(RIGHT(A351,ROW(INDIRECT("1:"&amp;LEN(A351)))))</f>
        <v>c</v>
      </c>
      <c r="L351" t="str">
        <f ca="1"/>
        <v>ic</v>
      </c>
      <c r="M351" t="str">
        <f ca="1"/>
        <v>tic</v>
      </c>
      <c r="N351" t="str">
        <f ca="1"/>
        <v>otic</v>
      </c>
      <c r="O351" t="str">
        <f ca="1"/>
        <v>lotic</v>
      </c>
      <c r="P351" t="str">
        <f ca="1"/>
        <v>ilotic</v>
      </c>
      <c r="Q351" t="str">
        <f ca="1"/>
        <v>Milotic</v>
      </c>
    </row>
    <row r="352" spans="1:19" x14ac:dyDescent="0.35">
      <c r="A352" s="1" t="s">
        <v>409</v>
      </c>
      <c r="B352" cm="1">
        <f t="array" aca="1" ref="B352" ca="1">SUM(_xlfn.XLOOKUP(MID(A352,ROW(INDIRECT("1:" &amp; LEN(A352))),1),refrence!$M$2:$M$53,refrence!$N$2:$N$53,0,0))</f>
        <v>15</v>
      </c>
      <c r="C352">
        <f t="shared" si="5"/>
        <v>8</v>
      </c>
      <c r="K352" t="str" cm="1">
        <f t="array" aca="1" ref="K352:R352" ca="1">TRANSPOSE(RIGHT(A352,ROW(INDIRECT("1:"&amp;LEN(A352)))))</f>
        <v>m</v>
      </c>
      <c r="L352" t="str">
        <f ca="1"/>
        <v>rm</v>
      </c>
      <c r="M352" t="str">
        <f ca="1"/>
        <v>orm</v>
      </c>
      <c r="N352" t="str">
        <f ca="1"/>
        <v>form</v>
      </c>
      <c r="O352" t="str">
        <f ca="1"/>
        <v>tform</v>
      </c>
      <c r="P352" t="str">
        <f ca="1"/>
        <v>stform</v>
      </c>
      <c r="Q352" t="str">
        <f ca="1"/>
        <v>astform</v>
      </c>
      <c r="R352" t="str">
        <f ca="1"/>
        <v>Castform</v>
      </c>
    </row>
    <row r="353" spans="1:18" x14ac:dyDescent="0.35">
      <c r="A353" s="1" t="s">
        <v>410</v>
      </c>
      <c r="B353" cm="1">
        <f t="array" aca="1" ref="B353" ca="1">SUM(_xlfn.XLOOKUP(MID(A353,ROW(INDIRECT("1:" &amp; LEN(A353))),1),refrence!$M$2:$M$53,refrence!$N$2:$N$53,0,0))</f>
        <v>13</v>
      </c>
      <c r="C353">
        <f t="shared" si="5"/>
        <v>7</v>
      </c>
      <c r="K353" t="str" cm="1">
        <f t="array" aca="1" ref="K353:Q353" ca="1">TRANSPOSE(RIGHT(A353,ROW(INDIRECT("1:"&amp;LEN(A353)))))</f>
        <v>n</v>
      </c>
      <c r="L353" t="str">
        <f ca="1"/>
        <v>on</v>
      </c>
      <c r="M353" t="str">
        <f ca="1"/>
        <v>eon</v>
      </c>
      <c r="N353" t="str">
        <f ca="1"/>
        <v>leon</v>
      </c>
      <c r="O353" t="str">
        <f ca="1"/>
        <v>cleon</v>
      </c>
      <c r="P353" t="str">
        <f ca="1"/>
        <v>ecleon</v>
      </c>
      <c r="Q353" t="str">
        <f ca="1"/>
        <v>Kecleon</v>
      </c>
    </row>
    <row r="354" spans="1:18" x14ac:dyDescent="0.35">
      <c r="A354" s="1" t="s">
        <v>411</v>
      </c>
      <c r="B354" cm="1">
        <f t="array" aca="1" ref="B354" ca="1">SUM(_xlfn.XLOOKUP(MID(A354,ROW(INDIRECT("1:" &amp; LEN(A354))),1),refrence!$M$2:$M$53,refrence!$N$2:$N$53,0,0))</f>
        <v>14</v>
      </c>
      <c r="C354">
        <f t="shared" si="5"/>
        <v>7</v>
      </c>
      <c r="K354" t="str" cm="1">
        <f t="array" aca="1" ref="K354:Q354" ca="1">TRANSPOSE(RIGHT(A354,ROW(INDIRECT("1:"&amp;LEN(A354)))))</f>
        <v>t</v>
      </c>
      <c r="L354" t="str">
        <f ca="1"/>
        <v>et</v>
      </c>
      <c r="M354" t="str">
        <f ca="1"/>
        <v>pet</v>
      </c>
      <c r="N354" t="str">
        <f ca="1"/>
        <v>ppet</v>
      </c>
      <c r="O354" t="str">
        <f ca="1"/>
        <v>uppet</v>
      </c>
      <c r="P354" t="str">
        <f ca="1"/>
        <v>huppet</v>
      </c>
      <c r="Q354" t="str">
        <f ca="1"/>
        <v>Shuppet</v>
      </c>
    </row>
    <row r="355" spans="1:18" x14ac:dyDescent="0.35">
      <c r="A355" s="1" t="s">
        <v>412</v>
      </c>
      <c r="B355" cm="1">
        <f t="array" aca="1" ref="B355" ca="1">SUM(_xlfn.XLOOKUP(MID(A355,ROW(INDIRECT("1:" &amp; LEN(A355))),1),refrence!$M$2:$M$53,refrence!$N$2:$N$53,0,0))</f>
        <v>9</v>
      </c>
      <c r="C355">
        <f t="shared" si="5"/>
        <v>7</v>
      </c>
      <c r="K355" t="str" cm="1">
        <f t="array" aca="1" ref="K355:Q355" ca="1">TRANSPOSE(RIGHT(A355,ROW(INDIRECT("1:"&amp;LEN(A355)))))</f>
        <v>e</v>
      </c>
      <c r="L355" t="str">
        <f ca="1"/>
        <v>te</v>
      </c>
      <c r="M355" t="str">
        <f ca="1"/>
        <v>tte</v>
      </c>
      <c r="N355" t="str">
        <f ca="1"/>
        <v>ette</v>
      </c>
      <c r="O355" t="str">
        <f ca="1"/>
        <v>nette</v>
      </c>
      <c r="P355" t="str">
        <f ca="1"/>
        <v>anette</v>
      </c>
      <c r="Q355" t="str">
        <f ca="1"/>
        <v>Banette</v>
      </c>
    </row>
    <row r="356" spans="1:18" x14ac:dyDescent="0.35">
      <c r="A356" s="1" t="s">
        <v>413</v>
      </c>
      <c r="B356" cm="1">
        <f t="array" aca="1" ref="B356" ca="1">SUM(_xlfn.XLOOKUP(MID(A356,ROW(INDIRECT("1:" &amp; LEN(A356))),1),refrence!$M$2:$M$53,refrence!$N$2:$N$53,0,0))</f>
        <v>12</v>
      </c>
      <c r="C356">
        <f t="shared" si="5"/>
        <v>7</v>
      </c>
      <c r="K356" t="str" cm="1">
        <f t="array" aca="1" ref="K356:Q356" ca="1">TRANSPOSE(RIGHT(A356,ROW(INDIRECT("1:"&amp;LEN(A356)))))</f>
        <v>l</v>
      </c>
      <c r="L356" t="str">
        <f ca="1"/>
        <v>ll</v>
      </c>
      <c r="M356" t="str">
        <f ca="1"/>
        <v>ull</v>
      </c>
      <c r="N356" t="str">
        <f ca="1"/>
        <v>kull</v>
      </c>
      <c r="O356" t="str">
        <f ca="1"/>
        <v>skull</v>
      </c>
      <c r="P356" t="str">
        <f ca="1"/>
        <v>uskull</v>
      </c>
      <c r="Q356" t="str">
        <f ca="1"/>
        <v>Duskull</v>
      </c>
    </row>
    <row r="357" spans="1:18" x14ac:dyDescent="0.35">
      <c r="A357" s="1" t="s">
        <v>414</v>
      </c>
      <c r="B357" cm="1">
        <f t="array" aca="1" ref="B357" ca="1">SUM(_xlfn.XLOOKUP(MID(A357,ROW(INDIRECT("1:" &amp; LEN(A357))),1),refrence!$M$2:$M$53,refrence!$N$2:$N$53,0,0))</f>
        <v>13</v>
      </c>
      <c r="C357">
        <f t="shared" si="5"/>
        <v>8</v>
      </c>
      <c r="K357" t="str" cm="1">
        <f t="array" aca="1" ref="K357:R357" ca="1">TRANSPOSE(RIGHT(A357,ROW(INDIRECT("1:"&amp;LEN(A357)))))</f>
        <v>s</v>
      </c>
      <c r="L357" t="str">
        <f ca="1"/>
        <v>ps</v>
      </c>
      <c r="M357" t="str">
        <f ca="1"/>
        <v>ops</v>
      </c>
      <c r="N357" t="str">
        <f ca="1"/>
        <v>lops</v>
      </c>
      <c r="O357" t="str">
        <f ca="1"/>
        <v>clops</v>
      </c>
      <c r="P357" t="str">
        <f ca="1"/>
        <v>sclops</v>
      </c>
      <c r="Q357" t="str">
        <f ca="1"/>
        <v>usclops</v>
      </c>
      <c r="R357" t="str">
        <f ca="1"/>
        <v>Dusclops</v>
      </c>
    </row>
    <row r="358" spans="1:18" x14ac:dyDescent="0.35">
      <c r="A358" s="1" t="s">
        <v>415</v>
      </c>
      <c r="B358" cm="1">
        <f t="array" aca="1" ref="B358" ca="1">SUM(_xlfn.XLOOKUP(MID(A358,ROW(INDIRECT("1:" &amp; LEN(A358))),1),refrence!$M$2:$M$53,refrence!$N$2:$N$53,0,0))</f>
        <v>9</v>
      </c>
      <c r="C358">
        <f t="shared" si="5"/>
        <v>7</v>
      </c>
      <c r="K358" t="str" cm="1">
        <f t="array" aca="1" ref="K358:Q358" ca="1">TRANSPOSE(RIGHT(A358,ROW(INDIRECT("1:"&amp;LEN(A358)))))</f>
        <v>s</v>
      </c>
      <c r="L358" t="str">
        <f ca="1"/>
        <v>us</v>
      </c>
      <c r="M358" t="str">
        <f ca="1"/>
        <v>ius</v>
      </c>
      <c r="N358" t="str">
        <f ca="1"/>
        <v>pius</v>
      </c>
      <c r="O358" t="str">
        <f ca="1"/>
        <v>opius</v>
      </c>
      <c r="P358" t="str">
        <f ca="1"/>
        <v>ropius</v>
      </c>
      <c r="Q358" t="str">
        <f ca="1"/>
        <v>Tropius</v>
      </c>
    </row>
    <row r="359" spans="1:18" x14ac:dyDescent="0.35">
      <c r="A359" s="1" t="s">
        <v>416</v>
      </c>
      <c r="B359" cm="1">
        <f t="array" aca="1" ref="B359" ca="1">SUM(_xlfn.XLOOKUP(MID(A359,ROW(INDIRECT("1:" &amp; LEN(A359))),1),refrence!$M$2:$M$53,refrence!$N$2:$N$53,0,0))</f>
        <v>20</v>
      </c>
      <c r="C359">
        <f t="shared" si="5"/>
        <v>8</v>
      </c>
      <c r="K359" t="str" cm="1">
        <f t="array" aca="1" ref="K359:R359" ca="1">TRANSPOSE(RIGHT(A359,ROW(INDIRECT("1:"&amp;LEN(A359)))))</f>
        <v>o</v>
      </c>
      <c r="L359" t="str">
        <f ca="1"/>
        <v>ho</v>
      </c>
      <c r="M359" t="str">
        <f ca="1"/>
        <v>cho</v>
      </c>
      <c r="N359" t="str">
        <f ca="1"/>
        <v>echo</v>
      </c>
      <c r="O359" t="str">
        <f ca="1"/>
        <v>mecho</v>
      </c>
      <c r="P359" t="str">
        <f ca="1"/>
        <v>imecho</v>
      </c>
      <c r="Q359" t="str">
        <f ca="1"/>
        <v>himecho</v>
      </c>
      <c r="R359" t="str">
        <f ca="1"/>
        <v>Chimecho</v>
      </c>
    </row>
    <row r="360" spans="1:18" x14ac:dyDescent="0.35">
      <c r="A360" s="1" t="s">
        <v>417</v>
      </c>
      <c r="B360" cm="1">
        <f t="array" aca="1" ref="B360" ca="1">SUM(_xlfn.XLOOKUP(MID(A360,ROW(INDIRECT("1:" &amp; LEN(A360))),1),refrence!$M$2:$M$53,refrence!$N$2:$N$53,0,0))</f>
        <v>7</v>
      </c>
      <c r="C360">
        <f t="shared" si="5"/>
        <v>5</v>
      </c>
      <c r="K360" t="str" cm="1">
        <f t="array" aca="1" ref="K360:O360" ca="1">TRANSPOSE(RIGHT(A360,ROW(INDIRECT("1:"&amp;LEN(A360)))))</f>
        <v>l</v>
      </c>
      <c r="L360" t="str">
        <f ca="1"/>
        <v>ol</v>
      </c>
      <c r="M360" t="str">
        <f ca="1"/>
        <v>sol</v>
      </c>
      <c r="N360" t="str">
        <f ca="1"/>
        <v>bsol</v>
      </c>
      <c r="O360" t="str">
        <f ca="1"/>
        <v>Absol</v>
      </c>
    </row>
    <row r="361" spans="1:18" x14ac:dyDescent="0.35">
      <c r="A361" s="1" t="s">
        <v>418</v>
      </c>
      <c r="B361" cm="1">
        <f t="array" aca="1" ref="B361" ca="1">SUM(_xlfn.XLOOKUP(MID(A361,ROW(INDIRECT("1:" &amp; LEN(A361))),1),refrence!$M$2:$M$53,refrence!$N$2:$N$53,0,0))</f>
        <v>12</v>
      </c>
      <c r="C361">
        <f t="shared" si="5"/>
        <v>6</v>
      </c>
      <c r="K361" t="str" cm="1">
        <f t="array" aca="1" ref="K361:P361" ca="1">TRANSPOSE(RIGHT(A361,ROW(INDIRECT("1:"&amp;LEN(A361)))))</f>
        <v>t</v>
      </c>
      <c r="L361" t="str">
        <f ca="1"/>
        <v>ut</v>
      </c>
      <c r="M361" t="str">
        <f ca="1"/>
        <v>aut</v>
      </c>
      <c r="N361" t="str">
        <f ca="1"/>
        <v>naut</v>
      </c>
      <c r="O361" t="str">
        <f ca="1"/>
        <v>ynaut</v>
      </c>
      <c r="P361" t="str">
        <f ca="1"/>
        <v>Wynaut</v>
      </c>
    </row>
    <row r="362" spans="1:18" x14ac:dyDescent="0.35">
      <c r="A362" s="1" t="s">
        <v>419</v>
      </c>
      <c r="B362" cm="1">
        <f t="array" aca="1" ref="B362" ca="1">SUM(_xlfn.XLOOKUP(MID(A362,ROW(INDIRECT("1:" &amp; LEN(A362))),1),refrence!$M$2:$M$53,refrence!$N$2:$N$53,0,0))</f>
        <v>7</v>
      </c>
      <c r="C362">
        <f t="shared" si="5"/>
        <v>7</v>
      </c>
      <c r="K362" t="str" cm="1">
        <f t="array" aca="1" ref="K362:Q362" ca="1">TRANSPOSE(RIGHT(A362,ROW(INDIRECT("1:"&amp;LEN(A362)))))</f>
        <v>t</v>
      </c>
      <c r="L362" t="str">
        <f ca="1"/>
        <v>nt</v>
      </c>
      <c r="M362" t="str">
        <f ca="1"/>
        <v>unt</v>
      </c>
      <c r="N362" t="str">
        <f ca="1"/>
        <v>runt</v>
      </c>
      <c r="O362" t="str">
        <f ca="1"/>
        <v>orunt</v>
      </c>
      <c r="P362" t="str">
        <f ca="1"/>
        <v>norunt</v>
      </c>
      <c r="Q362" t="str">
        <f ca="1"/>
        <v>Snorunt</v>
      </c>
    </row>
    <row r="363" spans="1:18" x14ac:dyDescent="0.35">
      <c r="A363" s="1" t="s">
        <v>420</v>
      </c>
      <c r="B363" cm="1">
        <f t="array" aca="1" ref="B363" ca="1">SUM(_xlfn.XLOOKUP(MID(A363,ROW(INDIRECT("1:" &amp; LEN(A363))),1),refrence!$M$2:$M$53,refrence!$N$2:$N$53,0,0))</f>
        <v>7</v>
      </c>
      <c r="C363">
        <f t="shared" si="5"/>
        <v>6</v>
      </c>
      <c r="K363" t="str" cm="1">
        <f t="array" aca="1" ref="K363:P363" ca="1">TRANSPOSE(RIGHT(A363,ROW(INDIRECT("1:"&amp;LEN(A363)))))</f>
        <v>e</v>
      </c>
      <c r="L363" t="str">
        <f ca="1"/>
        <v>ie</v>
      </c>
      <c r="M363" t="str">
        <f ca="1"/>
        <v>lie</v>
      </c>
      <c r="N363" t="str">
        <f ca="1"/>
        <v>alie</v>
      </c>
      <c r="O363" t="str">
        <f ca="1"/>
        <v>lalie</v>
      </c>
      <c r="P363" t="str">
        <f ca="1"/>
        <v>Glalie</v>
      </c>
    </row>
    <row r="364" spans="1:18" x14ac:dyDescent="0.35">
      <c r="A364" s="1" t="s">
        <v>421</v>
      </c>
      <c r="B364" cm="1">
        <f t="array" aca="1" ref="B364" ca="1">SUM(_xlfn.XLOOKUP(MID(A364,ROW(INDIRECT("1:" &amp; LEN(A364))),1),refrence!$M$2:$M$53,refrence!$N$2:$N$53,0,0))</f>
        <v>11</v>
      </c>
      <c r="C364">
        <f t="shared" si="5"/>
        <v>6</v>
      </c>
      <c r="K364" t="str" cm="1">
        <f t="array" aca="1" ref="K364:P364" ca="1">TRANSPOSE(RIGHT(A364,ROW(INDIRECT("1:"&amp;LEN(A364)))))</f>
        <v>l</v>
      </c>
      <c r="L364" t="str">
        <f ca="1"/>
        <v>al</v>
      </c>
      <c r="M364" t="str">
        <f ca="1"/>
        <v>eal</v>
      </c>
      <c r="N364" t="str">
        <f ca="1"/>
        <v>heal</v>
      </c>
      <c r="O364" t="str">
        <f ca="1"/>
        <v>pheal</v>
      </c>
      <c r="P364" t="str">
        <f ca="1"/>
        <v>Spheal</v>
      </c>
    </row>
    <row r="365" spans="1:18" x14ac:dyDescent="0.35">
      <c r="A365" s="1" t="s">
        <v>422</v>
      </c>
      <c r="B365" cm="1">
        <f t="array" aca="1" ref="B365" ca="1">SUM(_xlfn.XLOOKUP(MID(A365,ROW(INDIRECT("1:" &amp; LEN(A365))),1),refrence!$M$2:$M$53,refrence!$N$2:$N$53,0,0))</f>
        <v>6</v>
      </c>
      <c r="C365">
        <f t="shared" si="5"/>
        <v>6</v>
      </c>
      <c r="K365" t="str" cm="1">
        <f t="array" aca="1" ref="K365:P365" ca="1">TRANSPOSE(RIGHT(A365,ROW(INDIRECT("1:"&amp;LEN(A365)))))</f>
        <v>o</v>
      </c>
      <c r="L365" t="str">
        <f ca="1"/>
        <v>eo</v>
      </c>
      <c r="M365" t="str">
        <f ca="1"/>
        <v>leo</v>
      </c>
      <c r="N365" t="str">
        <f ca="1"/>
        <v>aleo</v>
      </c>
      <c r="O365" t="str">
        <f ca="1"/>
        <v>ealeo</v>
      </c>
      <c r="P365" t="str">
        <f ca="1"/>
        <v>Sealeo</v>
      </c>
    </row>
    <row r="366" spans="1:18" x14ac:dyDescent="0.35">
      <c r="A366" s="1" t="s">
        <v>423</v>
      </c>
      <c r="B366" cm="1">
        <f t="array" aca="1" ref="B366" ca="1">SUM(_xlfn.XLOOKUP(MID(A366,ROW(INDIRECT("1:" &amp; LEN(A366))),1),refrence!$M$2:$M$53,refrence!$N$2:$N$53,0,0))</f>
        <v>10</v>
      </c>
      <c r="C366">
        <f t="shared" si="5"/>
        <v>7</v>
      </c>
      <c r="K366" t="str" cm="1">
        <f t="array" aca="1" ref="K366:Q366" ca="1">TRANSPOSE(RIGHT(A366,ROW(INDIRECT("1:"&amp;LEN(A366)))))</f>
        <v>n</v>
      </c>
      <c r="L366" t="str">
        <f ca="1"/>
        <v>in</v>
      </c>
      <c r="M366" t="str">
        <f ca="1"/>
        <v>ein</v>
      </c>
      <c r="N366" t="str">
        <f ca="1"/>
        <v>rein</v>
      </c>
      <c r="O366" t="str">
        <f ca="1"/>
        <v>lrein</v>
      </c>
      <c r="P366" t="str">
        <f ca="1"/>
        <v>alrein</v>
      </c>
      <c r="Q366" t="str">
        <f ca="1"/>
        <v>Walrein</v>
      </c>
    </row>
    <row r="367" spans="1:18" x14ac:dyDescent="0.35">
      <c r="A367" s="1" t="s">
        <v>424</v>
      </c>
      <c r="B367" cm="1">
        <f t="array" aca="1" ref="B367" ca="1">SUM(_xlfn.XLOOKUP(MID(A367,ROW(INDIRECT("1:" &amp; LEN(A367))),1),refrence!$M$2:$M$53,refrence!$N$2:$N$53,0,0))</f>
        <v>14</v>
      </c>
      <c r="C367">
        <f t="shared" si="5"/>
        <v>8</v>
      </c>
      <c r="K367" t="str" cm="1">
        <f t="array" aca="1" ref="K367:R367" ca="1">TRANSPOSE(RIGHT(A367,ROW(INDIRECT("1:"&amp;LEN(A367)))))</f>
        <v>l</v>
      </c>
      <c r="L367" t="str">
        <f ca="1"/>
        <v>rl</v>
      </c>
      <c r="M367" t="str">
        <f ca="1"/>
        <v>erl</v>
      </c>
      <c r="N367" t="str">
        <f ca="1"/>
        <v>perl</v>
      </c>
      <c r="O367" t="str">
        <f ca="1"/>
        <v>mperl</v>
      </c>
      <c r="P367" t="str">
        <f ca="1"/>
        <v>amperl</v>
      </c>
      <c r="Q367" t="str">
        <f ca="1"/>
        <v>lamperl</v>
      </c>
      <c r="R367" t="str">
        <f ca="1"/>
        <v>Clamperl</v>
      </c>
    </row>
    <row r="368" spans="1:18" x14ac:dyDescent="0.35">
      <c r="A368" s="1" t="s">
        <v>425</v>
      </c>
      <c r="B368" cm="1">
        <f t="array" aca="1" ref="B368" ca="1">SUM(_xlfn.XLOOKUP(MID(A368,ROW(INDIRECT("1:" &amp; LEN(A368))),1),refrence!$M$2:$M$53,refrence!$N$2:$N$53,0,0))</f>
        <v>10</v>
      </c>
      <c r="C368">
        <f t="shared" si="5"/>
        <v>7</v>
      </c>
      <c r="K368" t="str" cm="1">
        <f t="array" aca="1" ref="K368:Q368" ca="1">TRANSPOSE(RIGHT(A368,ROW(INDIRECT("1:"&amp;LEN(A368)))))</f>
        <v>l</v>
      </c>
      <c r="L368" t="str">
        <f ca="1"/>
        <v>il</v>
      </c>
      <c r="M368" t="str">
        <f ca="1"/>
        <v>ail</v>
      </c>
      <c r="N368" t="str">
        <f ca="1"/>
        <v>tail</v>
      </c>
      <c r="O368" t="str">
        <f ca="1"/>
        <v>ntail</v>
      </c>
      <c r="P368" t="str">
        <f ca="1"/>
        <v>untail</v>
      </c>
      <c r="Q368" t="str">
        <f ca="1"/>
        <v>Huntail</v>
      </c>
    </row>
    <row r="369" spans="1:19" x14ac:dyDescent="0.35">
      <c r="A369" s="1" t="s">
        <v>426</v>
      </c>
      <c r="B369" cm="1">
        <f t="array" aca="1" ref="B369" ca="1">SUM(_xlfn.XLOOKUP(MID(A369,ROW(INDIRECT("1:" &amp; LEN(A369))),1),refrence!$M$2:$M$53,refrence!$N$2:$N$53,0,0))</f>
        <v>14</v>
      </c>
      <c r="C369">
        <f t="shared" si="5"/>
        <v>8</v>
      </c>
      <c r="K369" t="str" cm="1">
        <f t="array" aca="1" ref="K369:R369" ca="1">TRANSPOSE(RIGHT(A369,ROW(INDIRECT("1:"&amp;LEN(A369)))))</f>
        <v>s</v>
      </c>
      <c r="L369" t="str">
        <f ca="1"/>
        <v>ss</v>
      </c>
      <c r="M369" t="str">
        <f ca="1"/>
        <v>yss</v>
      </c>
      <c r="N369" t="str">
        <f ca="1"/>
        <v>byss</v>
      </c>
      <c r="O369" t="str">
        <f ca="1"/>
        <v>ebyss</v>
      </c>
      <c r="P369" t="str">
        <f ca="1"/>
        <v>rebyss</v>
      </c>
      <c r="Q369" t="str">
        <f ca="1"/>
        <v>orebyss</v>
      </c>
      <c r="R369" t="str">
        <f ca="1"/>
        <v>Gorebyss</v>
      </c>
    </row>
    <row r="370" spans="1:19" x14ac:dyDescent="0.35">
      <c r="A370" s="1" t="s">
        <v>427</v>
      </c>
      <c r="B370" cm="1">
        <f t="array" aca="1" ref="B370" ca="1">SUM(_xlfn.XLOOKUP(MID(A370,ROW(INDIRECT("1:" &amp; LEN(A370))),1),refrence!$M$2:$M$53,refrence!$N$2:$N$53,0,0))</f>
        <v>14</v>
      </c>
      <c r="C370">
        <f t="shared" si="5"/>
        <v>9</v>
      </c>
      <c r="K370" t="str" cm="1">
        <f t="array" aca="1" ref="K370:S370" ca="1">TRANSPOSE(RIGHT(A370,ROW(INDIRECT("1:"&amp;LEN(A370)))))</f>
        <v>h</v>
      </c>
      <c r="L370" t="str">
        <f ca="1"/>
        <v>th</v>
      </c>
      <c r="M370" t="str">
        <f ca="1"/>
        <v>nth</v>
      </c>
      <c r="N370" t="str">
        <f ca="1"/>
        <v>anth</v>
      </c>
      <c r="O370" t="str">
        <f ca="1"/>
        <v>canth</v>
      </c>
      <c r="P370" t="str">
        <f ca="1"/>
        <v>icanth</v>
      </c>
      <c r="Q370" t="str">
        <f ca="1"/>
        <v>licanth</v>
      </c>
      <c r="R370" t="str">
        <f ca="1"/>
        <v>elicanth</v>
      </c>
      <c r="S370" t="str">
        <f ca="1"/>
        <v>Relicanth</v>
      </c>
    </row>
    <row r="371" spans="1:19" x14ac:dyDescent="0.35">
      <c r="A371" s="1" t="s">
        <v>428</v>
      </c>
      <c r="B371" cm="1">
        <f t="array" aca="1" ref="B371" ca="1">SUM(_xlfn.XLOOKUP(MID(A371,ROW(INDIRECT("1:" &amp; LEN(A371))),1),refrence!$M$2:$M$53,refrence!$N$2:$N$53,0,0))</f>
        <v>13</v>
      </c>
      <c r="C371">
        <f t="shared" si="5"/>
        <v>7</v>
      </c>
      <c r="K371" t="str" cm="1">
        <f t="array" aca="1" ref="K371:Q371" ca="1">TRANSPOSE(RIGHT(A371,ROW(INDIRECT("1:"&amp;LEN(A371)))))</f>
        <v>c</v>
      </c>
      <c r="L371" t="str">
        <f ca="1"/>
        <v>sc</v>
      </c>
      <c r="M371" t="str">
        <f ca="1"/>
        <v>isc</v>
      </c>
      <c r="N371" t="str">
        <f ca="1"/>
        <v>disc</v>
      </c>
      <c r="O371" t="str">
        <f ca="1"/>
        <v>vdisc</v>
      </c>
      <c r="P371" t="str">
        <f ca="1"/>
        <v>uvdisc</v>
      </c>
      <c r="Q371" t="str">
        <f ca="1"/>
        <v>Luvdisc</v>
      </c>
    </row>
    <row r="372" spans="1:19" x14ac:dyDescent="0.35">
      <c r="A372" s="1" t="s">
        <v>429</v>
      </c>
      <c r="B372" cm="1">
        <f t="array" aca="1" ref="B372" ca="1">SUM(_xlfn.XLOOKUP(MID(A372,ROW(INDIRECT("1:" &amp; LEN(A372))),1),refrence!$M$2:$M$53,refrence!$N$2:$N$53,0,0))</f>
        <v>8</v>
      </c>
      <c r="C372">
        <f t="shared" si="5"/>
        <v>5</v>
      </c>
      <c r="K372" t="str" cm="1">
        <f t="array" aca="1" ref="K372:O372" ca="1">TRANSPOSE(RIGHT(A372,ROW(INDIRECT("1:"&amp;LEN(A372)))))</f>
        <v>n</v>
      </c>
      <c r="L372" t="str">
        <f ca="1"/>
        <v>on</v>
      </c>
      <c r="M372" t="str">
        <f ca="1"/>
        <v>gon</v>
      </c>
      <c r="N372" t="str">
        <f ca="1"/>
        <v>agon</v>
      </c>
      <c r="O372" t="str">
        <f ca="1"/>
        <v>Bagon</v>
      </c>
    </row>
    <row r="373" spans="1:19" x14ac:dyDescent="0.35">
      <c r="A373" s="1" t="s">
        <v>430</v>
      </c>
      <c r="B373" cm="1">
        <f t="array" aca="1" ref="B373" ca="1">SUM(_xlfn.XLOOKUP(MID(A373,ROW(INDIRECT("1:" &amp; LEN(A373))),1),refrence!$M$2:$M$53,refrence!$N$2:$N$53,0,0))</f>
        <v>11</v>
      </c>
      <c r="C373">
        <f t="shared" si="5"/>
        <v>7</v>
      </c>
      <c r="K373" t="str" cm="1">
        <f t="array" aca="1" ref="K373:Q373" ca="1">TRANSPOSE(RIGHT(A373,ROW(INDIRECT("1:"&amp;LEN(A373)))))</f>
        <v>n</v>
      </c>
      <c r="L373" t="str">
        <f ca="1"/>
        <v>on</v>
      </c>
      <c r="M373" t="str">
        <f ca="1"/>
        <v>gon</v>
      </c>
      <c r="N373" t="str">
        <f ca="1"/>
        <v>lgon</v>
      </c>
      <c r="O373" t="str">
        <f ca="1"/>
        <v>elgon</v>
      </c>
      <c r="P373" t="str">
        <f ca="1"/>
        <v>helgon</v>
      </c>
      <c r="Q373" t="str">
        <f ca="1"/>
        <v>Shelgon</v>
      </c>
    </row>
    <row r="374" spans="1:19" x14ac:dyDescent="0.35">
      <c r="A374" s="1" t="s">
        <v>431</v>
      </c>
      <c r="B374" cm="1">
        <f t="array" aca="1" ref="B374" ca="1">SUM(_xlfn.XLOOKUP(MID(A374,ROW(INDIRECT("1:" &amp; LEN(A374))),1),refrence!$M$2:$M$53,refrence!$N$2:$N$53,0,0))</f>
        <v>13</v>
      </c>
      <c r="C374">
        <f t="shared" si="5"/>
        <v>9</v>
      </c>
      <c r="K374" t="str" cm="1">
        <f t="array" aca="1" ref="K374:S374" ca="1">TRANSPOSE(RIGHT(A374,ROW(INDIRECT("1:"&amp;LEN(A374)))))</f>
        <v>e</v>
      </c>
      <c r="L374" t="str">
        <f ca="1"/>
        <v>ce</v>
      </c>
      <c r="M374" t="str">
        <f ca="1"/>
        <v>nce</v>
      </c>
      <c r="N374" t="str">
        <f ca="1"/>
        <v>ence</v>
      </c>
      <c r="O374" t="str">
        <f ca="1"/>
        <v>mence</v>
      </c>
      <c r="P374" t="str">
        <f ca="1"/>
        <v>amence</v>
      </c>
      <c r="Q374" t="str">
        <f ca="1"/>
        <v>lamence</v>
      </c>
      <c r="R374" t="str">
        <f ca="1"/>
        <v>alamence</v>
      </c>
      <c r="S374" t="str">
        <f ca="1"/>
        <v>Salamence</v>
      </c>
    </row>
    <row r="375" spans="1:19" x14ac:dyDescent="0.35">
      <c r="A375" s="1" t="s">
        <v>432</v>
      </c>
      <c r="B375" cm="1">
        <f t="array" aca="1" ref="B375" ca="1">SUM(_xlfn.XLOOKUP(MID(A375,ROW(INDIRECT("1:" &amp; LEN(A375))),1),refrence!$M$2:$M$53,refrence!$N$2:$N$53,0,0))</f>
        <v>11</v>
      </c>
      <c r="C375">
        <f t="shared" si="5"/>
        <v>6</v>
      </c>
      <c r="K375" t="str" cm="1">
        <f t="array" aca="1" ref="K375:P375" ca="1">TRANSPOSE(RIGHT(A375,ROW(INDIRECT("1:"&amp;LEN(A375)))))</f>
        <v>m</v>
      </c>
      <c r="L375" t="str">
        <f ca="1"/>
        <v>um</v>
      </c>
      <c r="M375" t="str">
        <f ca="1"/>
        <v>dum</v>
      </c>
      <c r="N375" t="str">
        <f ca="1"/>
        <v>ldum</v>
      </c>
      <c r="O375" t="str">
        <f ca="1"/>
        <v>eldum</v>
      </c>
      <c r="P375" t="str">
        <f ca="1"/>
        <v>Beldum</v>
      </c>
    </row>
    <row r="376" spans="1:19" x14ac:dyDescent="0.35">
      <c r="A376" s="1" t="s">
        <v>433</v>
      </c>
      <c r="B376" cm="1">
        <f t="array" aca="1" ref="B376" ca="1">SUM(_xlfn.XLOOKUP(MID(A376,ROW(INDIRECT("1:" &amp; LEN(A376))),1),refrence!$M$2:$M$53,refrence!$N$2:$N$53,0,0))</f>
        <v>9</v>
      </c>
      <c r="C376">
        <f t="shared" si="5"/>
        <v>6</v>
      </c>
      <c r="K376" t="str" cm="1">
        <f t="array" aca="1" ref="K376:P376" ca="1">TRANSPOSE(RIGHT(A376,ROW(INDIRECT("1:"&amp;LEN(A376)))))</f>
        <v>g</v>
      </c>
      <c r="L376" t="str">
        <f ca="1"/>
        <v>ng</v>
      </c>
      <c r="M376" t="str">
        <f ca="1"/>
        <v>ang</v>
      </c>
      <c r="N376" t="str">
        <f ca="1"/>
        <v>tang</v>
      </c>
      <c r="O376" t="str">
        <f ca="1"/>
        <v>etang</v>
      </c>
      <c r="P376" t="str">
        <f ca="1"/>
        <v>Metang</v>
      </c>
    </row>
    <row r="377" spans="1:19" x14ac:dyDescent="0.35">
      <c r="A377" s="1" t="s">
        <v>434</v>
      </c>
      <c r="B377" cm="1">
        <f t="array" aca="1" ref="B377" ca="1">SUM(_xlfn.XLOOKUP(MID(A377,ROW(INDIRECT("1:" &amp; LEN(A377))),1),refrence!$M$2:$M$53,refrence!$N$2:$N$53,0,0))</f>
        <v>12</v>
      </c>
      <c r="C377">
        <f t="shared" si="5"/>
        <v>9</v>
      </c>
      <c r="K377" t="str" cm="1">
        <f t="array" aca="1" ref="K377:S377" ca="1">TRANSPOSE(RIGHT(A377,ROW(INDIRECT("1:"&amp;LEN(A377)))))</f>
        <v>s</v>
      </c>
      <c r="L377" t="str">
        <f ca="1"/>
        <v>ss</v>
      </c>
      <c r="M377" t="str">
        <f ca="1"/>
        <v>oss</v>
      </c>
      <c r="N377" t="str">
        <f ca="1"/>
        <v>ross</v>
      </c>
      <c r="O377" t="str">
        <f ca="1"/>
        <v>gross</v>
      </c>
      <c r="P377" t="str">
        <f ca="1"/>
        <v>agross</v>
      </c>
      <c r="Q377" t="str">
        <f ca="1"/>
        <v>tagross</v>
      </c>
      <c r="R377" t="str">
        <f ca="1"/>
        <v>etagross</v>
      </c>
      <c r="S377" t="str">
        <f ca="1"/>
        <v>Metagross</v>
      </c>
    </row>
    <row r="378" spans="1:19" x14ac:dyDescent="0.35">
      <c r="A378" s="1" t="s">
        <v>435</v>
      </c>
      <c r="B378" cm="1">
        <f t="array" aca="1" ref="B378" ca="1">SUM(_xlfn.XLOOKUP(MID(A378,ROW(INDIRECT("1:" &amp; LEN(A378))),1),refrence!$M$2:$M$53,refrence!$N$2:$N$53,0,0))</f>
        <v>15</v>
      </c>
      <c r="C378">
        <f t="shared" si="5"/>
        <v>8</v>
      </c>
      <c r="K378" t="str" cm="1">
        <f t="array" aca="1" ref="K378:R378" ca="1">TRANSPOSE(RIGHT(A378,ROW(INDIRECT("1:"&amp;LEN(A378)))))</f>
        <v>k</v>
      </c>
      <c r="L378" t="str">
        <f ca="1"/>
        <v>ck</v>
      </c>
      <c r="M378" t="str">
        <f ca="1"/>
        <v>ock</v>
      </c>
      <c r="N378" t="str">
        <f ca="1"/>
        <v>rock</v>
      </c>
      <c r="O378" t="str">
        <f ca="1"/>
        <v>irock</v>
      </c>
      <c r="P378" t="str">
        <f ca="1"/>
        <v>girock</v>
      </c>
      <c r="Q378" t="str">
        <f ca="1"/>
        <v>egirock</v>
      </c>
      <c r="R378" t="str">
        <f ca="1"/>
        <v>Regirock</v>
      </c>
    </row>
    <row r="379" spans="1:19" x14ac:dyDescent="0.35">
      <c r="A379" s="1" t="s">
        <v>436</v>
      </c>
      <c r="B379" cm="1">
        <f t="array" aca="1" ref="B379" ca="1">SUM(_xlfn.XLOOKUP(MID(A379,ROW(INDIRECT("1:" &amp; LEN(A379))),1),refrence!$M$2:$M$53,refrence!$N$2:$N$53,0,0))</f>
        <v>9</v>
      </c>
      <c r="C379">
        <f t="shared" si="5"/>
        <v>6</v>
      </c>
      <c r="K379" t="str" cm="1">
        <f t="array" aca="1" ref="K379:P379" ca="1">TRANSPOSE(RIGHT(A379,ROW(INDIRECT("1:"&amp;LEN(A379)))))</f>
        <v>e</v>
      </c>
      <c r="L379" t="str">
        <f ca="1"/>
        <v>ce</v>
      </c>
      <c r="M379" t="str">
        <f ca="1"/>
        <v>ice</v>
      </c>
      <c r="N379" t="str">
        <f ca="1"/>
        <v>gice</v>
      </c>
      <c r="O379" t="str">
        <f ca="1"/>
        <v>egice</v>
      </c>
      <c r="P379" t="str">
        <f ca="1"/>
        <v>Regice</v>
      </c>
    </row>
    <row r="380" spans="1:19" x14ac:dyDescent="0.35">
      <c r="A380" s="1" t="s">
        <v>437</v>
      </c>
      <c r="B380" cm="1">
        <f t="array" aca="1" ref="B380" ca="1">SUM(_xlfn.XLOOKUP(MID(A380,ROW(INDIRECT("1:" &amp; LEN(A380))),1),refrence!$M$2:$M$53,refrence!$N$2:$N$53,0,0))</f>
        <v>10</v>
      </c>
      <c r="C380">
        <f t="shared" si="5"/>
        <v>9</v>
      </c>
      <c r="K380" t="str" cm="1">
        <f t="array" aca="1" ref="K380:S380" ca="1">TRANSPOSE(RIGHT(A380,ROW(INDIRECT("1:"&amp;LEN(A380)))))</f>
        <v>l</v>
      </c>
      <c r="L380" t="str">
        <f ca="1"/>
        <v>el</v>
      </c>
      <c r="M380" t="str">
        <f ca="1"/>
        <v>eel</v>
      </c>
      <c r="N380" t="str">
        <f ca="1"/>
        <v>teel</v>
      </c>
      <c r="O380" t="str">
        <f ca="1"/>
        <v>steel</v>
      </c>
      <c r="P380" t="str">
        <f ca="1"/>
        <v>isteel</v>
      </c>
      <c r="Q380" t="str">
        <f ca="1"/>
        <v>gisteel</v>
      </c>
      <c r="R380" t="str">
        <f ca="1"/>
        <v>egisteel</v>
      </c>
      <c r="S380" t="str">
        <f ca="1"/>
        <v>Registeel</v>
      </c>
    </row>
    <row r="381" spans="1:19" x14ac:dyDescent="0.35">
      <c r="A381" s="1" t="s">
        <v>438</v>
      </c>
      <c r="B381" cm="1">
        <f t="array" aca="1" ref="B381" ca="1">SUM(_xlfn.XLOOKUP(MID(A381,ROW(INDIRECT("1:" &amp; LEN(A381))),1),refrence!$M$2:$M$53,refrence!$N$2:$N$53,0,0))</f>
        <v>6</v>
      </c>
      <c r="C381">
        <f t="shared" si="5"/>
        <v>6</v>
      </c>
      <c r="K381" t="str" cm="1">
        <f t="array" aca="1" ref="K381:P381" ca="1">TRANSPOSE(RIGHT(A381,ROW(INDIRECT("1:"&amp;LEN(A381)))))</f>
        <v>s</v>
      </c>
      <c r="L381" t="str">
        <f ca="1"/>
        <v>as</v>
      </c>
      <c r="M381" t="str">
        <f ca="1"/>
        <v>ias</v>
      </c>
      <c r="N381" t="str">
        <f ca="1"/>
        <v>tias</v>
      </c>
      <c r="O381" t="str">
        <f ca="1"/>
        <v>atias</v>
      </c>
      <c r="P381" t="str">
        <f ca="1"/>
        <v>Latias</v>
      </c>
    </row>
    <row r="382" spans="1:19" x14ac:dyDescent="0.35">
      <c r="A382" s="1" t="s">
        <v>439</v>
      </c>
      <c r="B382" cm="1">
        <f t="array" aca="1" ref="B382" ca="1">SUM(_xlfn.XLOOKUP(MID(A382,ROW(INDIRECT("1:" &amp; LEN(A382))),1),refrence!$M$2:$M$53,refrence!$N$2:$N$53,0,0))</f>
        <v>6</v>
      </c>
      <c r="C382">
        <f t="shared" si="5"/>
        <v>6</v>
      </c>
      <c r="K382" t="str" cm="1">
        <f t="array" aca="1" ref="K382:P382" ca="1">TRANSPOSE(RIGHT(A382,ROW(INDIRECT("1:"&amp;LEN(A382)))))</f>
        <v>s</v>
      </c>
      <c r="L382" t="str">
        <f ca="1"/>
        <v>os</v>
      </c>
      <c r="M382" t="str">
        <f ca="1"/>
        <v>ios</v>
      </c>
      <c r="N382" t="str">
        <f ca="1"/>
        <v>tios</v>
      </c>
      <c r="O382" t="str">
        <f ca="1"/>
        <v>atios</v>
      </c>
      <c r="P382" t="str">
        <f ca="1"/>
        <v>Latios</v>
      </c>
    </row>
    <row r="383" spans="1:19" x14ac:dyDescent="0.35">
      <c r="A383" s="1" t="s">
        <v>440</v>
      </c>
      <c r="B383" cm="1">
        <f t="array" aca="1" ref="B383" ca="1">SUM(_xlfn.XLOOKUP(MID(A383,ROW(INDIRECT("1:" &amp; LEN(A383))),1),refrence!$M$2:$M$53,refrence!$N$2:$N$53,0,0))</f>
        <v>14</v>
      </c>
      <c r="C383">
        <f t="shared" si="5"/>
        <v>6</v>
      </c>
      <c r="K383" t="str" cm="1">
        <f t="array" aca="1" ref="K383:P383" ca="1">TRANSPOSE(RIGHT(A383,ROW(INDIRECT("1:"&amp;LEN(A383)))))</f>
        <v>e</v>
      </c>
      <c r="L383" t="str">
        <f ca="1"/>
        <v>re</v>
      </c>
      <c r="M383" t="str">
        <f ca="1"/>
        <v>gre</v>
      </c>
      <c r="N383" t="str">
        <f ca="1"/>
        <v>ogre</v>
      </c>
      <c r="O383" t="str">
        <f ca="1"/>
        <v>yogre</v>
      </c>
      <c r="P383" t="str">
        <f ca="1"/>
        <v>Kyogre</v>
      </c>
    </row>
    <row r="384" spans="1:19" x14ac:dyDescent="0.35">
      <c r="A384" s="1" t="s">
        <v>441</v>
      </c>
      <c r="B384" cm="1">
        <f t="array" aca="1" ref="B384" ca="1">SUM(_xlfn.XLOOKUP(MID(A384,ROW(INDIRECT("1:" &amp; LEN(A384))),1),refrence!$M$2:$M$53,refrence!$N$2:$N$53,0,0))</f>
        <v>9</v>
      </c>
      <c r="C384">
        <f t="shared" si="5"/>
        <v>7</v>
      </c>
      <c r="K384" t="str" cm="1">
        <f t="array" aca="1" ref="K384:Q384" ca="1">TRANSPOSE(RIGHT(A384,ROW(INDIRECT("1:"&amp;LEN(A384)))))</f>
        <v>n</v>
      </c>
      <c r="L384" t="str">
        <f ca="1"/>
        <v>on</v>
      </c>
      <c r="M384" t="str">
        <f ca="1"/>
        <v>don</v>
      </c>
      <c r="N384" t="str">
        <f ca="1"/>
        <v>udon</v>
      </c>
      <c r="O384" t="str">
        <f ca="1"/>
        <v>oudon</v>
      </c>
      <c r="P384" t="str">
        <f ca="1"/>
        <v>roudon</v>
      </c>
      <c r="Q384" t="str">
        <f ca="1"/>
        <v>Groudon</v>
      </c>
    </row>
    <row r="385" spans="1:19" x14ac:dyDescent="0.35">
      <c r="A385" s="1" t="s">
        <v>442</v>
      </c>
      <c r="B385" cm="1">
        <f t="array" aca="1" ref="B385" ca="1">SUM(_xlfn.XLOOKUP(MID(A385,ROW(INDIRECT("1:" &amp; LEN(A385))),1),refrence!$M$2:$M$53,refrence!$N$2:$N$53,0,0))</f>
        <v>29</v>
      </c>
      <c r="C385">
        <f t="shared" si="5"/>
        <v>8</v>
      </c>
      <c r="K385" t="str" cm="1">
        <f t="array" aca="1" ref="K385:R385" ca="1">TRANSPOSE(RIGHT(A385,ROW(INDIRECT("1:"&amp;LEN(A385)))))</f>
        <v>a</v>
      </c>
      <c r="L385" t="str">
        <f ca="1"/>
        <v>za</v>
      </c>
      <c r="M385" t="str">
        <f ca="1"/>
        <v>aza</v>
      </c>
      <c r="N385" t="str">
        <f ca="1"/>
        <v>uaza</v>
      </c>
      <c r="O385" t="str">
        <f ca="1"/>
        <v>quaza</v>
      </c>
      <c r="P385" t="str">
        <f ca="1"/>
        <v>yquaza</v>
      </c>
      <c r="Q385" t="str">
        <f ca="1"/>
        <v>ayquaza</v>
      </c>
      <c r="R385" t="str">
        <f ca="1"/>
        <v>Rayquaza</v>
      </c>
    </row>
    <row r="386" spans="1:19" x14ac:dyDescent="0.35">
      <c r="A386" s="1" t="s">
        <v>443</v>
      </c>
      <c r="B386" cm="1">
        <f t="array" aca="1" ref="B386" ca="1">SUM(_xlfn.XLOOKUP(MID(A386,ROW(INDIRECT("1:" &amp; LEN(A386))),1),refrence!$M$2:$M$53,refrence!$N$2:$N$53,0,0))</f>
        <v>19</v>
      </c>
      <c r="C386">
        <f t="shared" ref="C386:C449" si="6">LEN(A386)</f>
        <v>7</v>
      </c>
      <c r="K386" t="str" cm="1">
        <f t="array" aca="1" ref="K386:Q386" ca="1">TRANSPOSE(RIGHT(A386,ROW(INDIRECT("1:"&amp;LEN(A386)))))</f>
        <v>i</v>
      </c>
      <c r="L386" t="str">
        <f ca="1"/>
        <v>hi</v>
      </c>
      <c r="M386" t="str">
        <f ca="1"/>
        <v>chi</v>
      </c>
      <c r="N386" t="str">
        <f ca="1"/>
        <v>achi</v>
      </c>
      <c r="O386" t="str">
        <f ca="1"/>
        <v>rachi</v>
      </c>
      <c r="P386" t="str">
        <f ca="1"/>
        <v>irachi</v>
      </c>
      <c r="Q386" t="str">
        <f ca="1"/>
        <v>Jirachi</v>
      </c>
    </row>
    <row r="387" spans="1:19" x14ac:dyDescent="0.35">
      <c r="A387" s="1" t="s">
        <v>444</v>
      </c>
      <c r="B387" cm="1">
        <f t="array" aca="1" ref="B387" ca="1">SUM(_xlfn.XLOOKUP(MID(A387,ROW(INDIRECT("1:" &amp; LEN(A387))),1),refrence!$M$2:$M$53,refrence!$N$2:$N$53,0,0))</f>
        <v>17</v>
      </c>
      <c r="C387">
        <f t="shared" si="6"/>
        <v>6</v>
      </c>
      <c r="K387" t="str" cm="1">
        <f t="array" aca="1" ref="K387:P387" ca="1">TRANSPOSE(RIGHT(A387,ROW(INDIRECT("1:"&amp;LEN(A387)))))</f>
        <v>s</v>
      </c>
      <c r="L387" t="str">
        <f ca="1"/>
        <v>ys</v>
      </c>
      <c r="M387" t="str">
        <f ca="1"/>
        <v>xys</v>
      </c>
      <c r="N387" t="str">
        <f ca="1"/>
        <v>oxys</v>
      </c>
      <c r="O387" t="str">
        <f ca="1"/>
        <v>eoxys</v>
      </c>
      <c r="P387" t="str">
        <f ca="1"/>
        <v>Deoxys</v>
      </c>
    </row>
    <row r="388" spans="1:19" x14ac:dyDescent="0.35">
      <c r="A388" s="1" t="s">
        <v>445</v>
      </c>
      <c r="B388" cm="1">
        <f t="array" aca="1" ref="B388" ca="1">SUM(_xlfn.XLOOKUP(MID(A388,ROW(INDIRECT("1:" &amp; LEN(A388))),1),refrence!$M$2:$M$53,refrence!$N$2:$N$53,0,0))</f>
        <v>11</v>
      </c>
      <c r="C388">
        <f t="shared" si="6"/>
        <v>7</v>
      </c>
      <c r="K388" t="str" cm="1">
        <f t="array" aca="1" ref="K388:Q388" ca="1">TRANSPOSE(RIGHT(A388,ROW(INDIRECT("1:"&amp;LEN(A388)))))</f>
        <v>g</v>
      </c>
      <c r="L388" t="str">
        <f ca="1"/>
        <v>ig</v>
      </c>
      <c r="M388" t="str">
        <f ca="1"/>
        <v>wig</v>
      </c>
      <c r="N388" t="str">
        <f ca="1"/>
        <v>twig</v>
      </c>
      <c r="O388" t="str">
        <f ca="1"/>
        <v>rtwig</v>
      </c>
      <c r="P388" t="str">
        <f ca="1"/>
        <v>urtwig</v>
      </c>
      <c r="Q388" t="str">
        <f ca="1"/>
        <v>Turtwig</v>
      </c>
    </row>
    <row r="389" spans="1:19" x14ac:dyDescent="0.35">
      <c r="A389" s="1" t="s">
        <v>446</v>
      </c>
      <c r="B389" cm="1">
        <f t="array" aca="1" ref="B389" ca="1">SUM(_xlfn.XLOOKUP(MID(A389,ROW(INDIRECT("1:" &amp; LEN(A389))),1),refrence!$M$2:$M$53,refrence!$N$2:$N$53,0,0))</f>
        <v>7</v>
      </c>
      <c r="C389">
        <f t="shared" si="6"/>
        <v>6</v>
      </c>
      <c r="K389" t="str" cm="1">
        <f t="array" aca="1" ref="K389:P389" ca="1">TRANSPOSE(RIGHT(A389,ROW(INDIRECT("1:"&amp;LEN(A389)))))</f>
        <v>e</v>
      </c>
      <c r="L389" t="str">
        <f ca="1"/>
        <v>le</v>
      </c>
      <c r="M389" t="str">
        <f ca="1"/>
        <v>tle</v>
      </c>
      <c r="N389" t="str">
        <f ca="1"/>
        <v>otle</v>
      </c>
      <c r="O389" t="str">
        <f ca="1"/>
        <v>rotle</v>
      </c>
      <c r="P389" t="str">
        <f ca="1"/>
        <v>Grotle</v>
      </c>
    </row>
    <row r="390" spans="1:19" x14ac:dyDescent="0.35">
      <c r="A390" s="1" t="s">
        <v>447</v>
      </c>
      <c r="B390" cm="1">
        <f t="array" aca="1" ref="B390" ca="1">SUM(_xlfn.XLOOKUP(MID(A390,ROW(INDIRECT("1:" &amp; LEN(A390))),1),refrence!$M$2:$M$53,refrence!$N$2:$N$53,0,0))</f>
        <v>8</v>
      </c>
      <c r="C390">
        <f t="shared" si="6"/>
        <v>8</v>
      </c>
      <c r="K390" t="str" cm="1">
        <f t="array" aca="1" ref="K390:R390" ca="1">TRANSPOSE(RIGHT(A390,ROW(INDIRECT("1:"&amp;LEN(A390)))))</f>
        <v>a</v>
      </c>
      <c r="L390" t="str">
        <f ca="1"/>
        <v>ra</v>
      </c>
      <c r="M390" t="str">
        <f ca="1"/>
        <v>rra</v>
      </c>
      <c r="N390" t="str">
        <f ca="1"/>
        <v>erra</v>
      </c>
      <c r="O390" t="str">
        <f ca="1"/>
        <v>terra</v>
      </c>
      <c r="P390" t="str">
        <f ca="1"/>
        <v>rterra</v>
      </c>
      <c r="Q390" t="str">
        <f ca="1"/>
        <v>orterra</v>
      </c>
      <c r="R390" t="str">
        <f ca="1"/>
        <v>Torterra</v>
      </c>
    </row>
    <row r="391" spans="1:19" x14ac:dyDescent="0.35">
      <c r="A391" s="1" t="s">
        <v>448</v>
      </c>
      <c r="B391" cm="1">
        <f t="array" aca="1" ref="B391" ca="1">SUM(_xlfn.XLOOKUP(MID(A391,ROW(INDIRECT("1:" &amp; LEN(A391))),1),refrence!$M$2:$M$53,refrence!$N$2:$N$53,0,0))</f>
        <v>20</v>
      </c>
      <c r="C391">
        <f t="shared" si="6"/>
        <v>8</v>
      </c>
      <c r="K391" t="str" cm="1">
        <f t="array" aca="1" ref="K391:R391" ca="1">TRANSPOSE(RIGHT(A391,ROW(INDIRECT("1:"&amp;LEN(A391)))))</f>
        <v>r</v>
      </c>
      <c r="L391" t="str">
        <f ca="1"/>
        <v>ar</v>
      </c>
      <c r="M391" t="str">
        <f ca="1"/>
        <v>har</v>
      </c>
      <c r="N391" t="str">
        <f ca="1"/>
        <v>char</v>
      </c>
      <c r="O391" t="str">
        <f ca="1"/>
        <v>mchar</v>
      </c>
      <c r="P391" t="str">
        <f ca="1"/>
        <v>imchar</v>
      </c>
      <c r="Q391" t="str">
        <f ca="1"/>
        <v>himchar</v>
      </c>
      <c r="R391" t="str">
        <f ca="1"/>
        <v>Chimchar</v>
      </c>
    </row>
    <row r="392" spans="1:19" x14ac:dyDescent="0.35">
      <c r="A392" s="1" t="s">
        <v>449</v>
      </c>
      <c r="B392" cm="1">
        <f t="array" aca="1" ref="B392" ca="1">SUM(_xlfn.XLOOKUP(MID(A392,ROW(INDIRECT("1:" &amp; LEN(A392))),1),refrence!$M$2:$M$53,refrence!$N$2:$N$53,0,0))</f>
        <v>13</v>
      </c>
      <c r="C392">
        <f t="shared" si="6"/>
        <v>8</v>
      </c>
      <c r="K392" t="str" cm="1">
        <f t="array" aca="1" ref="K392:R392" ca="1">TRANSPOSE(RIGHT(A392,ROW(INDIRECT("1:"&amp;LEN(A392)))))</f>
        <v>o</v>
      </c>
      <c r="L392" t="str">
        <f ca="1"/>
        <v>no</v>
      </c>
      <c r="M392" t="str">
        <f ca="1"/>
        <v>rno</v>
      </c>
      <c r="N392" t="str">
        <f ca="1"/>
        <v>erno</v>
      </c>
      <c r="O392" t="str">
        <f ca="1"/>
        <v>ferno</v>
      </c>
      <c r="P392" t="str">
        <f ca="1"/>
        <v>nferno</v>
      </c>
      <c r="Q392" t="str">
        <f ca="1"/>
        <v>onferno</v>
      </c>
      <c r="R392" t="str">
        <f ca="1"/>
        <v>Monferno</v>
      </c>
    </row>
    <row r="393" spans="1:19" x14ac:dyDescent="0.35">
      <c r="A393" s="1" t="s">
        <v>450</v>
      </c>
      <c r="B393" cm="1">
        <f t="array" aca="1" ref="B393" ca="1">SUM(_xlfn.XLOOKUP(MID(A393,ROW(INDIRECT("1:" &amp; LEN(A393))),1),refrence!$M$2:$M$53,refrence!$N$2:$N$53,0,0))</f>
        <v>14</v>
      </c>
      <c r="C393">
        <f t="shared" si="6"/>
        <v>9</v>
      </c>
      <c r="K393" t="str" cm="1">
        <f t="array" aca="1" ref="K393:S393" ca="1">TRANSPOSE(RIGHT(A393,ROW(INDIRECT("1:"&amp;LEN(A393)))))</f>
        <v>e</v>
      </c>
      <c r="L393" t="str">
        <f ca="1"/>
        <v>pe</v>
      </c>
      <c r="M393" t="str">
        <f ca="1"/>
        <v>ape</v>
      </c>
      <c r="N393" t="str">
        <f ca="1"/>
        <v>nape</v>
      </c>
      <c r="O393" t="str">
        <f ca="1"/>
        <v>rnape</v>
      </c>
      <c r="P393" t="str">
        <f ca="1"/>
        <v>ernape</v>
      </c>
      <c r="Q393" t="str">
        <f ca="1"/>
        <v>fernape</v>
      </c>
      <c r="R393" t="str">
        <f ca="1"/>
        <v>nfernape</v>
      </c>
      <c r="S393" t="str">
        <f ca="1"/>
        <v>Infernape</v>
      </c>
    </row>
    <row r="394" spans="1:19" x14ac:dyDescent="0.35">
      <c r="A394" s="1" t="s">
        <v>451</v>
      </c>
      <c r="B394" cm="1">
        <f t="array" aca="1" ref="B394" ca="1">SUM(_xlfn.XLOOKUP(MID(A394,ROW(INDIRECT("1:" &amp; LEN(A394))),1),refrence!$M$2:$M$53,refrence!$N$2:$N$53,0,0))</f>
        <v>12</v>
      </c>
      <c r="C394">
        <f t="shared" si="6"/>
        <v>6</v>
      </c>
      <c r="K394" t="str" cm="1">
        <f t="array" aca="1" ref="K394:P394" ca="1">TRANSPOSE(RIGHT(A394,ROW(INDIRECT("1:"&amp;LEN(A394)))))</f>
        <v>p</v>
      </c>
      <c r="L394" t="str">
        <f ca="1"/>
        <v>up</v>
      </c>
      <c r="M394" t="str">
        <f ca="1"/>
        <v>lup</v>
      </c>
      <c r="N394" t="str">
        <f ca="1"/>
        <v>plup</v>
      </c>
      <c r="O394" t="str">
        <f ca="1"/>
        <v>iplup</v>
      </c>
      <c r="P394" t="str">
        <f ca="1"/>
        <v>Piplup</v>
      </c>
    </row>
    <row r="395" spans="1:19" x14ac:dyDescent="0.35">
      <c r="A395" s="1" t="s">
        <v>452</v>
      </c>
      <c r="B395" cm="1">
        <f t="array" aca="1" ref="B395" ca="1">SUM(_xlfn.XLOOKUP(MID(A395,ROW(INDIRECT("1:" &amp; LEN(A395))),1),refrence!$M$2:$M$53,refrence!$N$2:$N$53,0,0))</f>
        <v>14</v>
      </c>
      <c r="C395">
        <f t="shared" si="6"/>
        <v>8</v>
      </c>
      <c r="K395" t="str" cm="1">
        <f t="array" aca="1" ref="K395:R395" ca="1">TRANSPOSE(RIGHT(A395,ROW(INDIRECT("1:"&amp;LEN(A395)))))</f>
        <v>p</v>
      </c>
      <c r="L395" t="str">
        <f ca="1"/>
        <v>up</v>
      </c>
      <c r="M395" t="str">
        <f ca="1"/>
        <v>lup</v>
      </c>
      <c r="N395" t="str">
        <f ca="1"/>
        <v>plup</v>
      </c>
      <c r="O395" t="str">
        <f ca="1"/>
        <v>nplup</v>
      </c>
      <c r="P395" t="str">
        <f ca="1"/>
        <v>inplup</v>
      </c>
      <c r="Q395" t="str">
        <f ca="1"/>
        <v>rinplup</v>
      </c>
      <c r="R395" t="str">
        <f ca="1"/>
        <v>Prinplup</v>
      </c>
    </row>
    <row r="396" spans="1:19" x14ac:dyDescent="0.35">
      <c r="A396" s="1" t="s">
        <v>453</v>
      </c>
      <c r="B396" cm="1">
        <f t="array" aca="1" ref="B396" ca="1">SUM(_xlfn.XLOOKUP(MID(A396,ROW(INDIRECT("1:" &amp; LEN(A396))),1),refrence!$M$2:$M$53,refrence!$N$2:$N$53,0,0))</f>
        <v>12</v>
      </c>
      <c r="C396">
        <f t="shared" si="6"/>
        <v>8</v>
      </c>
      <c r="K396" t="str" cm="1">
        <f t="array" aca="1" ref="K396:R396" ca="1">TRANSPOSE(RIGHT(A396,ROW(INDIRECT("1:"&amp;LEN(A396)))))</f>
        <v>n</v>
      </c>
      <c r="L396" t="str">
        <f ca="1"/>
        <v>on</v>
      </c>
      <c r="M396" t="str">
        <f ca="1"/>
        <v>eon</v>
      </c>
      <c r="N396" t="str">
        <f ca="1"/>
        <v>leon</v>
      </c>
      <c r="O396" t="str">
        <f ca="1"/>
        <v>oleon</v>
      </c>
      <c r="P396" t="str">
        <f ca="1"/>
        <v>poleon</v>
      </c>
      <c r="Q396" t="str">
        <f ca="1"/>
        <v>mpoleon</v>
      </c>
      <c r="R396" t="str">
        <f ca="1"/>
        <v>Empoleon</v>
      </c>
    </row>
    <row r="397" spans="1:19" x14ac:dyDescent="0.35">
      <c r="A397" s="1" t="s">
        <v>454</v>
      </c>
      <c r="B397" cm="1">
        <f t="array" aca="1" ref="B397" ca="1">SUM(_xlfn.XLOOKUP(MID(A397,ROW(INDIRECT("1:" &amp; LEN(A397))),1),refrence!$M$2:$M$53,refrence!$N$2:$N$53,0,0))</f>
        <v>9</v>
      </c>
      <c r="C397">
        <f t="shared" si="6"/>
        <v>6</v>
      </c>
      <c r="K397" t="str" cm="1">
        <f t="array" aca="1" ref="K397:P397" ca="1">TRANSPOSE(RIGHT(A397,ROW(INDIRECT("1:"&amp;LEN(A397)))))</f>
        <v>y</v>
      </c>
      <c r="L397" t="str">
        <f ca="1"/>
        <v>ly</v>
      </c>
      <c r="M397" t="str">
        <f ca="1"/>
        <v>rly</v>
      </c>
      <c r="N397" t="str">
        <f ca="1"/>
        <v>arly</v>
      </c>
      <c r="O397" t="str">
        <f ca="1"/>
        <v>tarly</v>
      </c>
      <c r="P397" t="str">
        <f ca="1"/>
        <v>Starly</v>
      </c>
    </row>
    <row r="398" spans="1:19" x14ac:dyDescent="0.35">
      <c r="A398" s="1" t="s">
        <v>455</v>
      </c>
      <c r="B398" cm="1">
        <f t="array" aca="1" ref="B398" ca="1">SUM(_xlfn.XLOOKUP(MID(A398,ROW(INDIRECT("1:" &amp; LEN(A398))),1),refrence!$M$2:$M$53,refrence!$N$2:$N$53,0,0))</f>
        <v>11</v>
      </c>
      <c r="C398">
        <f t="shared" si="6"/>
        <v>8</v>
      </c>
      <c r="K398" t="str" cm="1">
        <f t="array" aca="1" ref="K398:R398" ca="1">TRANSPOSE(RIGHT(A398,ROW(INDIRECT("1:"&amp;LEN(A398)))))</f>
        <v>a</v>
      </c>
      <c r="L398" t="str">
        <f ca="1"/>
        <v>ia</v>
      </c>
      <c r="M398" t="str">
        <f ca="1"/>
        <v>via</v>
      </c>
      <c r="N398" t="str">
        <f ca="1"/>
        <v>avia</v>
      </c>
      <c r="O398" t="str">
        <f ca="1"/>
        <v>ravia</v>
      </c>
      <c r="P398" t="str">
        <f ca="1"/>
        <v>aravia</v>
      </c>
      <c r="Q398" t="str">
        <f ca="1"/>
        <v>taravia</v>
      </c>
      <c r="R398" t="str">
        <f ca="1"/>
        <v>Staravia</v>
      </c>
    </row>
    <row r="399" spans="1:19" x14ac:dyDescent="0.35">
      <c r="A399" s="1" t="s">
        <v>456</v>
      </c>
      <c r="B399" cm="1">
        <f t="array" aca="1" ref="B399" ca="1">SUM(_xlfn.XLOOKUP(MID(A399,ROW(INDIRECT("1:" &amp; LEN(A399))),1),refrence!$M$2:$M$53,refrence!$N$2:$N$53,0,0))</f>
        <v>11</v>
      </c>
      <c r="C399">
        <f t="shared" si="6"/>
        <v>9</v>
      </c>
      <c r="K399" t="str" cm="1">
        <f t="array" aca="1" ref="K399:S399" ca="1">TRANSPOSE(RIGHT(A399,ROW(INDIRECT("1:"&amp;LEN(A399)))))</f>
        <v>r</v>
      </c>
      <c r="L399" t="str">
        <f ca="1"/>
        <v>or</v>
      </c>
      <c r="M399" t="str">
        <f ca="1"/>
        <v>tor</v>
      </c>
      <c r="N399" t="str">
        <f ca="1"/>
        <v>ptor</v>
      </c>
      <c r="O399" t="str">
        <f ca="1"/>
        <v>aptor</v>
      </c>
      <c r="P399" t="str">
        <f ca="1"/>
        <v>raptor</v>
      </c>
      <c r="Q399" t="str">
        <f ca="1"/>
        <v>araptor</v>
      </c>
      <c r="R399" t="str">
        <f ca="1"/>
        <v>taraptor</v>
      </c>
      <c r="S399" t="str">
        <f ca="1"/>
        <v>Staraptor</v>
      </c>
    </row>
    <row r="400" spans="1:19" x14ac:dyDescent="0.35">
      <c r="A400" s="1" t="s">
        <v>457</v>
      </c>
      <c r="B400" cm="1">
        <f t="array" aca="1" ref="B400" ca="1">SUM(_xlfn.XLOOKUP(MID(A400,ROW(INDIRECT("1:" &amp; LEN(A400))),1),refrence!$M$2:$M$53,refrence!$N$2:$N$53,0,0))</f>
        <v>12</v>
      </c>
      <c r="C400">
        <f t="shared" si="6"/>
        <v>6</v>
      </c>
      <c r="K400" t="str" cm="1">
        <f t="array" aca="1" ref="K400:P400" ca="1">TRANSPOSE(RIGHT(A400,ROW(INDIRECT("1:"&amp;LEN(A400)))))</f>
        <v>f</v>
      </c>
      <c r="L400" t="str">
        <f ca="1"/>
        <v>of</v>
      </c>
      <c r="M400" t="str">
        <f ca="1"/>
        <v>oof</v>
      </c>
      <c r="N400" t="str">
        <f ca="1"/>
        <v>doof</v>
      </c>
      <c r="O400" t="str">
        <f ca="1"/>
        <v>idoof</v>
      </c>
      <c r="P400" t="str">
        <f ca="1"/>
        <v>Bidoof</v>
      </c>
    </row>
    <row r="401" spans="1:20" x14ac:dyDescent="0.35">
      <c r="A401" s="1" t="s">
        <v>458</v>
      </c>
      <c r="B401" cm="1">
        <f t="array" aca="1" ref="B401" ca="1">SUM(_xlfn.XLOOKUP(MID(A401,ROW(INDIRECT("1:" &amp; LEN(A401))),1),refrence!$M$2:$M$53,refrence!$N$2:$N$53,0,0))</f>
        <v>11</v>
      </c>
      <c r="C401">
        <f t="shared" si="6"/>
        <v>7</v>
      </c>
      <c r="K401" t="str" cm="1">
        <f t="array" aca="1" ref="K401:Q401" ca="1">TRANSPOSE(RIGHT(A401,ROW(INDIRECT("1:"&amp;LEN(A401)))))</f>
        <v>l</v>
      </c>
      <c r="L401" t="str">
        <f ca="1"/>
        <v>el</v>
      </c>
      <c r="M401" t="str">
        <f ca="1"/>
        <v>rel</v>
      </c>
      <c r="N401" t="str">
        <f ca="1"/>
        <v>arel</v>
      </c>
      <c r="O401" t="str">
        <f ca="1"/>
        <v>barel</v>
      </c>
      <c r="P401" t="str">
        <f ca="1"/>
        <v>ibarel</v>
      </c>
      <c r="Q401" t="str">
        <f ca="1"/>
        <v>Bibarel</v>
      </c>
    </row>
    <row r="402" spans="1:20" x14ac:dyDescent="0.35">
      <c r="A402" s="1" t="s">
        <v>459</v>
      </c>
      <c r="B402" cm="1">
        <f t="array" aca="1" ref="B402" ca="1">SUM(_xlfn.XLOOKUP(MID(A402,ROW(INDIRECT("1:" &amp; LEN(A402))),1),refrence!$M$2:$M$53,refrence!$N$2:$N$53,0,0))</f>
        <v>19</v>
      </c>
      <c r="C402">
        <f t="shared" si="6"/>
        <v>9</v>
      </c>
      <c r="K402" t="str" cm="1">
        <f t="array" aca="1" ref="K402:S402" ca="1">TRANSPOSE(RIGHT(A402,ROW(INDIRECT("1:"&amp;LEN(A402)))))</f>
        <v>t</v>
      </c>
      <c r="L402" t="str">
        <f ca="1"/>
        <v>ot</v>
      </c>
      <c r="M402" t="str">
        <f ca="1"/>
        <v>tot</v>
      </c>
      <c r="N402" t="str">
        <f ca="1"/>
        <v>etot</v>
      </c>
      <c r="O402" t="str">
        <f ca="1"/>
        <v>ketot</v>
      </c>
      <c r="P402" t="str">
        <f ca="1"/>
        <v>cketot</v>
      </c>
      <c r="Q402" t="str">
        <f ca="1"/>
        <v>icketot</v>
      </c>
      <c r="R402" t="str">
        <f ca="1"/>
        <v>ricketot</v>
      </c>
      <c r="S402" t="str">
        <f ca="1"/>
        <v>Kricketot</v>
      </c>
    </row>
    <row r="403" spans="1:20" x14ac:dyDescent="0.35">
      <c r="A403" s="1" t="s">
        <v>460</v>
      </c>
      <c r="B403" cm="1">
        <f t="array" aca="1" ref="B403" ca="1">SUM(_xlfn.XLOOKUP(MID(A403,ROW(INDIRECT("1:" &amp; LEN(A403))),1),refrence!$M$2:$M$53,refrence!$N$2:$N$53,0,0))</f>
        <v>20</v>
      </c>
      <c r="C403">
        <f t="shared" si="6"/>
        <v>10</v>
      </c>
      <c r="K403" t="str" cm="1">
        <f t="array" aca="1" ref="K403:T403" ca="1">TRANSPOSE(RIGHT(A403,ROW(INDIRECT("1:"&amp;LEN(A403)))))</f>
        <v>e</v>
      </c>
      <c r="L403" t="str">
        <f ca="1"/>
        <v>ne</v>
      </c>
      <c r="M403" t="str">
        <f ca="1"/>
        <v>une</v>
      </c>
      <c r="N403" t="str">
        <f ca="1"/>
        <v>tune</v>
      </c>
      <c r="O403" t="str">
        <f ca="1"/>
        <v>etune</v>
      </c>
      <c r="P403" t="str">
        <f ca="1"/>
        <v>ketune</v>
      </c>
      <c r="Q403" t="str">
        <f ca="1"/>
        <v>cketune</v>
      </c>
      <c r="R403" t="str">
        <f ca="1"/>
        <v>icketune</v>
      </c>
      <c r="S403" t="str">
        <f ca="1"/>
        <v>ricketune</v>
      </c>
      <c r="T403" t="str">
        <f ca="1"/>
        <v>Kricketune</v>
      </c>
    </row>
    <row r="404" spans="1:20" x14ac:dyDescent="0.35">
      <c r="A404" s="1" t="s">
        <v>461</v>
      </c>
      <c r="B404" cm="1">
        <f t="array" aca="1" ref="B404" ca="1">SUM(_xlfn.XLOOKUP(MID(A404,ROW(INDIRECT("1:" &amp; LEN(A404))),1),refrence!$M$2:$M$53,refrence!$N$2:$N$53,0,0))</f>
        <v>15</v>
      </c>
      <c r="C404">
        <f t="shared" si="6"/>
        <v>5</v>
      </c>
      <c r="K404" t="str" cm="1">
        <f t="array" aca="1" ref="K404:O404" ca="1">TRANSPOSE(RIGHT(A404,ROW(INDIRECT("1:"&amp;LEN(A404)))))</f>
        <v>x</v>
      </c>
      <c r="L404" t="str">
        <f ca="1"/>
        <v>nx</v>
      </c>
      <c r="M404" t="str">
        <f ca="1"/>
        <v>inx</v>
      </c>
      <c r="N404" t="str">
        <f ca="1"/>
        <v>hinx</v>
      </c>
      <c r="O404" t="str">
        <f ca="1"/>
        <v>Shinx</v>
      </c>
    </row>
    <row r="405" spans="1:20" x14ac:dyDescent="0.35">
      <c r="A405" s="1" t="s">
        <v>462</v>
      </c>
      <c r="B405" cm="1">
        <f t="array" aca="1" ref="B405" ca="1">SUM(_xlfn.XLOOKUP(MID(A405,ROW(INDIRECT("1:" &amp; LEN(A405))),1),refrence!$M$2:$M$53,refrence!$N$2:$N$53,0,0))</f>
        <v>12</v>
      </c>
      <c r="C405">
        <f t="shared" si="6"/>
        <v>5</v>
      </c>
      <c r="K405" t="str" cm="1">
        <f t="array" aca="1" ref="K405:O405" ca="1">TRANSPOSE(RIGHT(A405,ROW(INDIRECT("1:"&amp;LEN(A405)))))</f>
        <v>o</v>
      </c>
      <c r="L405" t="str">
        <f ca="1"/>
        <v>io</v>
      </c>
      <c r="M405" t="str">
        <f ca="1"/>
        <v>xio</v>
      </c>
      <c r="N405" t="str">
        <f ca="1"/>
        <v>uxio</v>
      </c>
      <c r="O405" t="str">
        <f ca="1"/>
        <v>Luxio</v>
      </c>
    </row>
    <row r="406" spans="1:20" x14ac:dyDescent="0.35">
      <c r="A406" s="1" t="s">
        <v>463</v>
      </c>
      <c r="B406" cm="1">
        <f t="array" aca="1" ref="B406" ca="1">SUM(_xlfn.XLOOKUP(MID(A406,ROW(INDIRECT("1:" &amp; LEN(A406))),1),refrence!$M$2:$M$53,refrence!$N$2:$N$53,0,0))</f>
        <v>16</v>
      </c>
      <c r="C406">
        <f t="shared" si="6"/>
        <v>6</v>
      </c>
      <c r="K406" t="str" cm="1">
        <f t="array" aca="1" ref="K406:P406" ca="1">TRANSPOSE(RIGHT(A406,ROW(INDIRECT("1:"&amp;LEN(A406)))))</f>
        <v>y</v>
      </c>
      <c r="L406" t="str">
        <f ca="1"/>
        <v>ay</v>
      </c>
      <c r="M406" t="str">
        <f ca="1"/>
        <v>ray</v>
      </c>
      <c r="N406" t="str">
        <f ca="1"/>
        <v>xray</v>
      </c>
      <c r="O406" t="str">
        <f ca="1"/>
        <v>uxray</v>
      </c>
      <c r="P406" t="str">
        <f ca="1"/>
        <v>Luxray</v>
      </c>
    </row>
    <row r="407" spans="1:20" x14ac:dyDescent="0.35">
      <c r="A407" s="1" t="s">
        <v>464</v>
      </c>
      <c r="B407" cm="1">
        <f t="array" aca="1" ref="B407" ca="1">SUM(_xlfn.XLOOKUP(MID(A407,ROW(INDIRECT("1:" &amp; LEN(A407))),1),refrence!$M$2:$M$53,refrence!$N$2:$N$53,0,0))</f>
        <v>11</v>
      </c>
      <c r="C407">
        <f t="shared" si="6"/>
        <v>5</v>
      </c>
      <c r="K407" t="str" cm="1">
        <f t="array" aca="1" ref="K407:O407" ca="1">TRANSPOSE(RIGHT(A407,ROW(INDIRECT("1:"&amp;LEN(A407)))))</f>
        <v>w</v>
      </c>
      <c r="L407" t="str">
        <f ca="1"/>
        <v>ew</v>
      </c>
      <c r="M407" t="str">
        <f ca="1"/>
        <v>dew</v>
      </c>
      <c r="N407" t="str">
        <f ca="1"/>
        <v>udew</v>
      </c>
      <c r="O407" t="str">
        <f ca="1"/>
        <v>Budew</v>
      </c>
    </row>
    <row r="408" spans="1:20" x14ac:dyDescent="0.35">
      <c r="A408" s="1" t="s">
        <v>465</v>
      </c>
      <c r="B408" cm="1">
        <f t="array" aca="1" ref="B408" ca="1">SUM(_xlfn.XLOOKUP(MID(A408,ROW(INDIRECT("1:" &amp; LEN(A408))),1),refrence!$M$2:$M$53,refrence!$N$2:$N$53,0,0))</f>
        <v>9</v>
      </c>
      <c r="C408">
        <f t="shared" si="6"/>
        <v>8</v>
      </c>
      <c r="K408" t="str" cm="1">
        <f t="array" aca="1" ref="K408:R408" ca="1">TRANSPOSE(RIGHT(A408,ROW(INDIRECT("1:"&amp;LEN(A408)))))</f>
        <v>e</v>
      </c>
      <c r="L408" t="str">
        <f ca="1"/>
        <v>de</v>
      </c>
      <c r="M408" t="str">
        <f ca="1"/>
        <v>ade</v>
      </c>
      <c r="N408" t="str">
        <f ca="1"/>
        <v>rade</v>
      </c>
      <c r="O408" t="str">
        <f ca="1"/>
        <v>erade</v>
      </c>
      <c r="P408" t="str">
        <f ca="1"/>
        <v>serade</v>
      </c>
      <c r="Q408" t="str">
        <f ca="1"/>
        <v>oserade</v>
      </c>
      <c r="R408" t="str">
        <f ca="1"/>
        <v>Roserade</v>
      </c>
    </row>
    <row r="409" spans="1:20" x14ac:dyDescent="0.35">
      <c r="A409" s="1" t="s">
        <v>466</v>
      </c>
      <c r="B409" cm="1">
        <f t="array" aca="1" ref="B409" ca="1">SUM(_xlfn.XLOOKUP(MID(A409,ROW(INDIRECT("1:" &amp; LEN(A409))),1),refrence!$M$2:$M$53,refrence!$N$2:$N$53,0,0))</f>
        <v>11</v>
      </c>
      <c r="C409">
        <f t="shared" si="6"/>
        <v>8</v>
      </c>
      <c r="K409" t="str" cm="1">
        <f t="array" aca="1" ref="K409:R409" ca="1">TRANSPOSE(RIGHT(A409,ROW(INDIRECT("1:"&amp;LEN(A409)))))</f>
        <v>s</v>
      </c>
      <c r="L409" t="str">
        <f ca="1"/>
        <v>os</v>
      </c>
      <c r="M409" t="str">
        <f ca="1"/>
        <v>dos</v>
      </c>
      <c r="N409" t="str">
        <f ca="1"/>
        <v>idos</v>
      </c>
      <c r="O409" t="str">
        <f ca="1"/>
        <v>nidos</v>
      </c>
      <c r="P409" t="str">
        <f ca="1"/>
        <v>anidos</v>
      </c>
      <c r="Q409" t="str">
        <f ca="1"/>
        <v>ranidos</v>
      </c>
      <c r="R409" t="str">
        <f ca="1"/>
        <v>Cranidos</v>
      </c>
    </row>
    <row r="410" spans="1:20" x14ac:dyDescent="0.35">
      <c r="A410" s="1" t="s">
        <v>467</v>
      </c>
      <c r="B410" cm="1">
        <f t="array" aca="1" ref="B410" ca="1">SUM(_xlfn.XLOOKUP(MID(A410,ROW(INDIRECT("1:" &amp; LEN(A410))),1),refrence!$M$2:$M$53,refrence!$N$2:$N$53,0,0))</f>
        <v>14</v>
      </c>
      <c r="C410">
        <f t="shared" si="6"/>
        <v>9</v>
      </c>
      <c r="K410" t="str" cm="1">
        <f t="array" aca="1" ref="K410:S410" ca="1">TRANSPOSE(RIGHT(A410,ROW(INDIRECT("1:"&amp;LEN(A410)))))</f>
        <v>s</v>
      </c>
      <c r="L410" t="str">
        <f ca="1"/>
        <v>os</v>
      </c>
      <c r="M410" t="str">
        <f ca="1"/>
        <v>dos</v>
      </c>
      <c r="N410" t="str">
        <f ca="1"/>
        <v>rdos</v>
      </c>
      <c r="O410" t="str">
        <f ca="1"/>
        <v>ardos</v>
      </c>
      <c r="P410" t="str">
        <f ca="1"/>
        <v>pardos</v>
      </c>
      <c r="Q410" t="str">
        <f ca="1"/>
        <v>mpardos</v>
      </c>
      <c r="R410" t="str">
        <f ca="1"/>
        <v>ampardos</v>
      </c>
      <c r="S410" t="str">
        <f ca="1"/>
        <v>Rampardos</v>
      </c>
    </row>
    <row r="411" spans="1:20" x14ac:dyDescent="0.35">
      <c r="A411" s="1" t="s">
        <v>468</v>
      </c>
      <c r="B411" cm="1">
        <f t="array" aca="1" ref="B411" ca="1">SUM(_xlfn.XLOOKUP(MID(A411,ROW(INDIRECT("1:" &amp; LEN(A411))),1),refrence!$M$2:$M$53,refrence!$N$2:$N$53,0,0))</f>
        <v>12</v>
      </c>
      <c r="C411">
        <f t="shared" si="6"/>
        <v>8</v>
      </c>
      <c r="K411" t="str" cm="1">
        <f t="array" aca="1" ref="K411:R411" ca="1">TRANSPOSE(RIGHT(A411,ROW(INDIRECT("1:"&amp;LEN(A411)))))</f>
        <v>n</v>
      </c>
      <c r="L411" t="str">
        <f ca="1"/>
        <v>on</v>
      </c>
      <c r="M411" t="str">
        <f ca="1"/>
        <v>don</v>
      </c>
      <c r="N411" t="str">
        <f ca="1"/>
        <v>ldon</v>
      </c>
      <c r="O411" t="str">
        <f ca="1"/>
        <v>eldon</v>
      </c>
      <c r="P411" t="str">
        <f ca="1"/>
        <v>ieldon</v>
      </c>
      <c r="Q411" t="str">
        <f ca="1"/>
        <v>hieldon</v>
      </c>
      <c r="R411" t="str">
        <f ca="1"/>
        <v>Shieldon</v>
      </c>
    </row>
    <row r="412" spans="1:20" x14ac:dyDescent="0.35">
      <c r="A412" s="1" t="s">
        <v>469</v>
      </c>
      <c r="B412" cm="1">
        <f t="array" aca="1" ref="B412" ca="1">SUM(_xlfn.XLOOKUP(MID(A412,ROW(INDIRECT("1:" &amp; LEN(A412))),1),refrence!$M$2:$M$53,refrence!$N$2:$N$53,0,0))</f>
        <v>12</v>
      </c>
      <c r="C412">
        <f t="shared" si="6"/>
        <v>9</v>
      </c>
      <c r="K412" t="str" cm="1">
        <f t="array" aca="1" ref="K412:S412" ca="1">TRANSPOSE(RIGHT(A412,ROW(INDIRECT("1:"&amp;LEN(A412)))))</f>
        <v>n</v>
      </c>
      <c r="L412" t="str">
        <f ca="1"/>
        <v>on</v>
      </c>
      <c r="M412" t="str">
        <f ca="1"/>
        <v>don</v>
      </c>
      <c r="N412" t="str">
        <f ca="1"/>
        <v>odon</v>
      </c>
      <c r="O412" t="str">
        <f ca="1"/>
        <v>iodon</v>
      </c>
      <c r="P412" t="str">
        <f ca="1"/>
        <v>tiodon</v>
      </c>
      <c r="Q412" t="str">
        <f ca="1"/>
        <v>stiodon</v>
      </c>
      <c r="R412" t="str">
        <f ca="1"/>
        <v>astiodon</v>
      </c>
      <c r="S412" t="str">
        <f ca="1"/>
        <v>Bastiodon</v>
      </c>
    </row>
    <row r="413" spans="1:20" x14ac:dyDescent="0.35">
      <c r="A413" s="1" t="s">
        <v>470</v>
      </c>
      <c r="B413" cm="1">
        <f t="array" aca="1" ref="B413" ca="1">SUM(_xlfn.XLOOKUP(MID(A413,ROW(INDIRECT("1:" &amp; LEN(A413))),1),refrence!$M$2:$M$53,refrence!$N$2:$N$53,0,0))</f>
        <v>12</v>
      </c>
      <c r="C413">
        <f t="shared" si="6"/>
        <v>5</v>
      </c>
      <c r="K413" t="str" cm="1">
        <f t="array" aca="1" ref="K413:O413" ca="1">TRANSPOSE(RIGHT(A413,ROW(INDIRECT("1:"&amp;LEN(A413)))))</f>
        <v>y</v>
      </c>
      <c r="L413" t="str">
        <f ca="1"/>
        <v>my</v>
      </c>
      <c r="M413" t="str">
        <f ca="1"/>
        <v>rmy</v>
      </c>
      <c r="N413" t="str">
        <f ca="1"/>
        <v>urmy</v>
      </c>
      <c r="O413" t="str">
        <f ca="1"/>
        <v>Burmy</v>
      </c>
    </row>
    <row r="414" spans="1:20" x14ac:dyDescent="0.35">
      <c r="A414" s="1" t="s">
        <v>471</v>
      </c>
      <c r="B414" cm="1">
        <f t="array" aca="1" ref="B414" ca="1">SUM(_xlfn.XLOOKUP(MID(A414,ROW(INDIRECT("1:" &amp; LEN(A414))),1),refrence!$M$2:$M$53,refrence!$N$2:$N$53,0,0))</f>
        <v>16</v>
      </c>
      <c r="C414">
        <f t="shared" si="6"/>
        <v>8</v>
      </c>
      <c r="K414" t="str" cm="1">
        <f t="array" aca="1" ref="K414:R414" ca="1">TRANSPOSE(RIGHT(A414,ROW(INDIRECT("1:"&amp;LEN(A414)))))</f>
        <v>m</v>
      </c>
      <c r="L414" t="str">
        <f ca="1"/>
        <v>am</v>
      </c>
      <c r="M414" t="str">
        <f ca="1"/>
        <v>dam</v>
      </c>
      <c r="N414" t="str">
        <f ca="1"/>
        <v>adam</v>
      </c>
      <c r="O414" t="str">
        <f ca="1"/>
        <v>madam</v>
      </c>
      <c r="P414" t="str">
        <f ca="1"/>
        <v>rmadam</v>
      </c>
      <c r="Q414" t="str">
        <f ca="1"/>
        <v>ormadam</v>
      </c>
      <c r="R414" t="str">
        <f ca="1"/>
        <v>Wormadam</v>
      </c>
    </row>
    <row r="415" spans="1:20" x14ac:dyDescent="0.35">
      <c r="A415" s="1" t="s">
        <v>472</v>
      </c>
      <c r="B415" cm="1">
        <f t="array" aca="1" ref="B415" ca="1">SUM(_xlfn.XLOOKUP(MID(A415,ROW(INDIRECT("1:" &amp; LEN(A415))),1),refrence!$M$2:$M$53,refrence!$N$2:$N$53,0,0))</f>
        <v>13</v>
      </c>
      <c r="C415">
        <f t="shared" si="6"/>
        <v>6</v>
      </c>
      <c r="K415" t="str" cm="1">
        <f t="array" aca="1" ref="K415:P415" ca="1">TRANSPOSE(RIGHT(A415,ROW(INDIRECT("1:"&amp;LEN(A415)))))</f>
        <v>m</v>
      </c>
      <c r="L415" t="str">
        <f ca="1"/>
        <v>im</v>
      </c>
      <c r="M415" t="str">
        <f ca="1"/>
        <v>him</v>
      </c>
      <c r="N415" t="str">
        <f ca="1"/>
        <v>thim</v>
      </c>
      <c r="O415" t="str">
        <f ca="1"/>
        <v>othim</v>
      </c>
      <c r="P415" t="str">
        <f ca="1"/>
        <v>Mothim</v>
      </c>
    </row>
    <row r="416" spans="1:20" x14ac:dyDescent="0.35">
      <c r="A416" s="1" t="s">
        <v>473</v>
      </c>
      <c r="B416" cm="1">
        <f t="array" aca="1" ref="B416" ca="1">SUM(_xlfn.XLOOKUP(MID(A416,ROW(INDIRECT("1:" &amp; LEN(A416))),1),refrence!$M$2:$M$53,refrence!$N$2:$N$53,0,0))</f>
        <v>12</v>
      </c>
      <c r="C416">
        <f t="shared" si="6"/>
        <v>6</v>
      </c>
      <c r="K416" t="str" cm="1">
        <f t="array" aca="1" ref="K416:P416" ca="1">TRANSPOSE(RIGHT(A416,ROW(INDIRECT("1:"&amp;LEN(A416)))))</f>
        <v>e</v>
      </c>
      <c r="L416" t="str">
        <f ca="1"/>
        <v>ee</v>
      </c>
      <c r="M416" t="str">
        <f ca="1"/>
        <v>bee</v>
      </c>
      <c r="N416" t="str">
        <f ca="1"/>
        <v>mbee</v>
      </c>
      <c r="O416" t="str">
        <f ca="1"/>
        <v>ombee</v>
      </c>
      <c r="P416" t="str">
        <f ca="1"/>
        <v>Combee</v>
      </c>
    </row>
    <row r="417" spans="1:19" x14ac:dyDescent="0.35">
      <c r="A417" s="1" t="s">
        <v>474</v>
      </c>
      <c r="B417" cm="1">
        <f t="array" aca="1" ref="B417" ca="1">SUM(_xlfn.XLOOKUP(MID(A417,ROW(INDIRECT("1:" &amp; LEN(A417))),1),refrence!$M$2:$M$53,refrence!$N$2:$N$53,0,0))</f>
        <v>23</v>
      </c>
      <c r="C417">
        <f t="shared" si="6"/>
        <v>9</v>
      </c>
      <c r="K417" t="str" cm="1">
        <f t="array" aca="1" ref="K417:S417" ca="1">TRANSPOSE(RIGHT(A417,ROW(INDIRECT("1:"&amp;LEN(A417)))))</f>
        <v>n</v>
      </c>
      <c r="L417" t="str">
        <f ca="1"/>
        <v>en</v>
      </c>
      <c r="M417" t="str">
        <f ca="1"/>
        <v>uen</v>
      </c>
      <c r="N417" t="str">
        <f ca="1"/>
        <v>quen</v>
      </c>
      <c r="O417" t="str">
        <f ca="1"/>
        <v>iquen</v>
      </c>
      <c r="P417" t="str">
        <f ca="1"/>
        <v>piquen</v>
      </c>
      <c r="Q417" t="str">
        <f ca="1"/>
        <v>spiquen</v>
      </c>
      <c r="R417" t="str">
        <f ca="1"/>
        <v>espiquen</v>
      </c>
      <c r="S417" t="str">
        <f ca="1"/>
        <v>Vespiquen</v>
      </c>
    </row>
    <row r="418" spans="1:19" x14ac:dyDescent="0.35">
      <c r="A418" s="1" t="s">
        <v>475</v>
      </c>
      <c r="B418" cm="1">
        <f t="array" aca="1" ref="B418" ca="1">SUM(_xlfn.XLOOKUP(MID(A418,ROW(INDIRECT("1:" &amp; LEN(A418))),1),refrence!$M$2:$M$53,refrence!$N$2:$N$53,0,0))</f>
        <v>16</v>
      </c>
      <c r="C418">
        <f t="shared" si="6"/>
        <v>9</v>
      </c>
      <c r="K418" t="str" cm="1">
        <f t="array" aca="1" ref="K418:S418" ca="1">TRANSPOSE(RIGHT(A418,ROW(INDIRECT("1:"&amp;LEN(A418)))))</f>
        <v>u</v>
      </c>
      <c r="L418" t="str">
        <f ca="1"/>
        <v>su</v>
      </c>
      <c r="M418" t="str">
        <f ca="1"/>
        <v>isu</v>
      </c>
      <c r="N418" t="str">
        <f ca="1"/>
        <v>risu</v>
      </c>
      <c r="O418" t="str">
        <f ca="1"/>
        <v>irisu</v>
      </c>
      <c r="P418" t="str">
        <f ca="1"/>
        <v>hirisu</v>
      </c>
      <c r="Q418" t="str">
        <f ca="1"/>
        <v>chirisu</v>
      </c>
      <c r="R418" t="str">
        <f ca="1"/>
        <v>achirisu</v>
      </c>
      <c r="S418" t="str">
        <f ca="1"/>
        <v>Pachirisu</v>
      </c>
    </row>
    <row r="419" spans="1:19" x14ac:dyDescent="0.35">
      <c r="A419" s="1" t="s">
        <v>476</v>
      </c>
      <c r="B419" cm="1">
        <f t="array" aca="1" ref="B419" ca="1">SUM(_xlfn.XLOOKUP(MID(A419,ROW(INDIRECT("1:" &amp; LEN(A419))),1),refrence!$M$2:$M$53,refrence!$N$2:$N$53,0,0))</f>
        <v>17</v>
      </c>
      <c r="C419">
        <f t="shared" si="6"/>
        <v>6</v>
      </c>
      <c r="K419" t="str" cm="1">
        <f t="array" aca="1" ref="K419:P419" ca="1">TRANSPOSE(RIGHT(A419,ROW(INDIRECT("1:"&amp;LEN(A419)))))</f>
        <v>l</v>
      </c>
      <c r="L419" t="str">
        <f ca="1"/>
        <v>el</v>
      </c>
      <c r="M419" t="str">
        <f ca="1"/>
        <v>zel</v>
      </c>
      <c r="N419" t="str">
        <f ca="1"/>
        <v>izel</v>
      </c>
      <c r="O419" t="str">
        <f ca="1"/>
        <v>uizel</v>
      </c>
      <c r="P419" t="str">
        <f ca="1"/>
        <v>Buizel</v>
      </c>
    </row>
    <row r="420" spans="1:19" x14ac:dyDescent="0.35">
      <c r="A420" s="1" t="s">
        <v>477</v>
      </c>
      <c r="B420" cm="1">
        <f t="array" aca="1" ref="B420" ca="1">SUM(_xlfn.XLOOKUP(MID(A420,ROW(INDIRECT("1:" &amp; LEN(A420))),1),refrence!$M$2:$M$53,refrence!$N$2:$N$53,0,0))</f>
        <v>20</v>
      </c>
      <c r="C420">
        <f t="shared" si="6"/>
        <v>8</v>
      </c>
      <c r="K420" t="str" cm="1">
        <f t="array" aca="1" ref="K420:R420" ca="1">TRANSPOSE(RIGHT(A420,ROW(INDIRECT("1:"&amp;LEN(A420)))))</f>
        <v>l</v>
      </c>
      <c r="L420" t="str">
        <f ca="1"/>
        <v>el</v>
      </c>
      <c r="M420" t="str">
        <f ca="1"/>
        <v>zel</v>
      </c>
      <c r="N420" t="str">
        <f ca="1"/>
        <v>tzel</v>
      </c>
      <c r="O420" t="str">
        <f ca="1"/>
        <v>atzel</v>
      </c>
      <c r="P420" t="str">
        <f ca="1"/>
        <v>oatzel</v>
      </c>
      <c r="Q420" t="str">
        <f ca="1"/>
        <v>loatzel</v>
      </c>
      <c r="R420" t="str">
        <f ca="1"/>
        <v>Floatzel</v>
      </c>
    </row>
    <row r="421" spans="1:19" x14ac:dyDescent="0.35">
      <c r="A421" s="1" t="s">
        <v>478</v>
      </c>
      <c r="B421" cm="1">
        <f t="array" aca="1" ref="B421" ca="1">SUM(_xlfn.XLOOKUP(MID(A421,ROW(INDIRECT("1:" &amp; LEN(A421))),1),refrence!$M$2:$M$53,refrence!$N$2:$N$53,0,0))</f>
        <v>14</v>
      </c>
      <c r="C421">
        <f t="shared" si="6"/>
        <v>7</v>
      </c>
      <c r="K421" t="str" cm="1">
        <f t="array" aca="1" ref="K421:Q421" ca="1">TRANSPOSE(RIGHT(A421,ROW(INDIRECT("1:"&amp;LEN(A421)))))</f>
        <v>i</v>
      </c>
      <c r="L421" t="str">
        <f ca="1"/>
        <v>bi</v>
      </c>
      <c r="M421" t="str">
        <f ca="1"/>
        <v>ubi</v>
      </c>
      <c r="N421" t="str">
        <f ca="1"/>
        <v>rubi</v>
      </c>
      <c r="O421" t="str">
        <f ca="1"/>
        <v>erubi</v>
      </c>
      <c r="P421" t="str">
        <f ca="1"/>
        <v>herubi</v>
      </c>
      <c r="Q421" t="str">
        <f ca="1"/>
        <v>Cherubi</v>
      </c>
    </row>
    <row r="422" spans="1:19" x14ac:dyDescent="0.35">
      <c r="A422" s="1" t="s">
        <v>479</v>
      </c>
      <c r="B422" cm="1">
        <f t="array" aca="1" ref="B422" ca="1">SUM(_xlfn.XLOOKUP(MID(A422,ROW(INDIRECT("1:" &amp; LEN(A422))),1),refrence!$M$2:$M$53,refrence!$N$2:$N$53,0,0))</f>
        <v>14</v>
      </c>
      <c r="C422">
        <f t="shared" si="6"/>
        <v>7</v>
      </c>
      <c r="K422" t="str" cm="1">
        <f t="array" aca="1" ref="K422:Q422" ca="1">TRANSPOSE(RIGHT(A422,ROW(INDIRECT("1:"&amp;LEN(A422)))))</f>
        <v>m</v>
      </c>
      <c r="L422" t="str">
        <f ca="1"/>
        <v>im</v>
      </c>
      <c r="M422" t="str">
        <f ca="1"/>
        <v>rim</v>
      </c>
      <c r="N422" t="str">
        <f ca="1"/>
        <v>rrim</v>
      </c>
      <c r="O422" t="str">
        <f ca="1"/>
        <v>errim</v>
      </c>
      <c r="P422" t="str">
        <f ca="1"/>
        <v>herrim</v>
      </c>
      <c r="Q422" t="str">
        <f ca="1"/>
        <v>Cherrim</v>
      </c>
    </row>
    <row r="423" spans="1:19" x14ac:dyDescent="0.35">
      <c r="A423" s="1" t="s">
        <v>480</v>
      </c>
      <c r="B423" cm="1">
        <f t="array" aca="1" ref="B423" ca="1">SUM(_xlfn.XLOOKUP(MID(A423,ROW(INDIRECT("1:" &amp; LEN(A423))),1),refrence!$M$2:$M$53,refrence!$N$2:$N$53,0,0))</f>
        <v>10</v>
      </c>
      <c r="C423">
        <f t="shared" si="6"/>
        <v>7</v>
      </c>
      <c r="K423" t="str" cm="1">
        <f t="array" aca="1" ref="K423:Q423" ca="1">TRANSPOSE(RIGHT(A423,ROW(INDIRECT("1:"&amp;LEN(A423)))))</f>
        <v>s</v>
      </c>
      <c r="L423" t="str">
        <f ca="1"/>
        <v>os</v>
      </c>
      <c r="M423" t="str">
        <f ca="1"/>
        <v>los</v>
      </c>
      <c r="N423" t="str">
        <f ca="1"/>
        <v>llos</v>
      </c>
      <c r="O423" t="str">
        <f ca="1"/>
        <v>ellos</v>
      </c>
      <c r="P423" t="str">
        <f ca="1"/>
        <v>hellos</v>
      </c>
      <c r="Q423" t="str">
        <f ca="1"/>
        <v>Shellos</v>
      </c>
    </row>
    <row r="424" spans="1:19" x14ac:dyDescent="0.35">
      <c r="A424" s="1" t="s">
        <v>481</v>
      </c>
      <c r="B424" cm="1">
        <f t="array" aca="1" ref="B424" ca="1">SUM(_xlfn.XLOOKUP(MID(A424,ROW(INDIRECT("1:" &amp; LEN(A424))),1),refrence!$M$2:$M$53,refrence!$N$2:$N$53,0,0))</f>
        <v>11</v>
      </c>
      <c r="C424">
        <f t="shared" si="6"/>
        <v>9</v>
      </c>
      <c r="K424" t="str" cm="1">
        <f t="array" aca="1" ref="K424:S424" ca="1">TRANSPOSE(RIGHT(A424,ROW(INDIRECT("1:"&amp;LEN(A424)))))</f>
        <v>n</v>
      </c>
      <c r="L424" t="str">
        <f ca="1"/>
        <v>on</v>
      </c>
      <c r="M424" t="str">
        <f ca="1"/>
        <v>don</v>
      </c>
      <c r="N424" t="str">
        <f ca="1"/>
        <v>odon</v>
      </c>
      <c r="O424" t="str">
        <f ca="1"/>
        <v>rodon</v>
      </c>
      <c r="P424" t="str">
        <f ca="1"/>
        <v>trodon</v>
      </c>
      <c r="Q424" t="str">
        <f ca="1"/>
        <v>strodon</v>
      </c>
      <c r="R424" t="str">
        <f ca="1"/>
        <v>astrodon</v>
      </c>
      <c r="S424" t="str">
        <f ca="1"/>
        <v>Gastrodon</v>
      </c>
    </row>
    <row r="425" spans="1:19" x14ac:dyDescent="0.35">
      <c r="A425" s="1" t="s">
        <v>482</v>
      </c>
      <c r="B425" cm="1">
        <f t="array" aca="1" ref="B425" ca="1">SUM(_xlfn.XLOOKUP(MID(A425,ROW(INDIRECT("1:" &amp; LEN(A425))),1),refrence!$M$2:$M$53,refrence!$N$2:$N$53,0,0))</f>
        <v>15</v>
      </c>
      <c r="C425">
        <f t="shared" si="6"/>
        <v>7</v>
      </c>
      <c r="K425" t="str" cm="1">
        <f t="array" aca="1" ref="K425:Q425" ca="1">TRANSPOSE(RIGHT(A425,ROW(INDIRECT("1:"&amp;LEN(A425)))))</f>
        <v>m</v>
      </c>
      <c r="L425" t="str">
        <f ca="1"/>
        <v>om</v>
      </c>
      <c r="M425" t="str">
        <f ca="1"/>
        <v>pom</v>
      </c>
      <c r="N425" t="str">
        <f ca="1"/>
        <v>ipom</v>
      </c>
      <c r="O425" t="str">
        <f ca="1"/>
        <v>bipom</v>
      </c>
      <c r="P425" t="str">
        <f ca="1"/>
        <v>mbipom</v>
      </c>
      <c r="Q425" t="str">
        <f ca="1"/>
        <v>Ambipom</v>
      </c>
    </row>
    <row r="426" spans="1:19" x14ac:dyDescent="0.35">
      <c r="A426" s="1" t="s">
        <v>483</v>
      </c>
      <c r="B426" cm="1">
        <f t="array" aca="1" ref="B426" ca="1">SUM(_xlfn.XLOOKUP(MID(A426,ROW(INDIRECT("1:" &amp; LEN(A426))),1),refrence!$M$2:$M$53,refrence!$N$2:$N$53,0,0))</f>
        <v>12</v>
      </c>
      <c r="C426">
        <f t="shared" si="6"/>
        <v>8</v>
      </c>
      <c r="K426" t="str" cm="1">
        <f t="array" aca="1" ref="K426:R426" ca="1">TRANSPOSE(RIGHT(A426,ROW(INDIRECT("1:"&amp;LEN(A426)))))</f>
        <v>n</v>
      </c>
      <c r="L426" t="str">
        <f ca="1"/>
        <v>on</v>
      </c>
      <c r="M426" t="str">
        <f ca="1"/>
        <v>oon</v>
      </c>
      <c r="N426" t="str">
        <f ca="1"/>
        <v>loon</v>
      </c>
      <c r="O426" t="str">
        <f ca="1"/>
        <v>floon</v>
      </c>
      <c r="P426" t="str">
        <f ca="1"/>
        <v>ifloon</v>
      </c>
      <c r="Q426" t="str">
        <f ca="1"/>
        <v>rifloon</v>
      </c>
      <c r="R426" t="str">
        <f ca="1"/>
        <v>Drifloon</v>
      </c>
    </row>
    <row r="427" spans="1:19" x14ac:dyDescent="0.35">
      <c r="A427" s="1" t="s">
        <v>484</v>
      </c>
      <c r="B427" cm="1">
        <f t="array" aca="1" ref="B427" ca="1">SUM(_xlfn.XLOOKUP(MID(A427,ROW(INDIRECT("1:" &amp; LEN(A427))),1),refrence!$M$2:$M$53,refrence!$N$2:$N$53,0,0))</f>
        <v>16</v>
      </c>
      <c r="C427">
        <f t="shared" si="6"/>
        <v>8</v>
      </c>
      <c r="K427" t="str" cm="1">
        <f t="array" aca="1" ref="K427:R427" ca="1">TRANSPOSE(RIGHT(A427,ROW(INDIRECT("1:"&amp;LEN(A427)))))</f>
        <v>m</v>
      </c>
      <c r="L427" t="str">
        <f ca="1"/>
        <v>im</v>
      </c>
      <c r="M427" t="str">
        <f ca="1"/>
        <v>lim</v>
      </c>
      <c r="N427" t="str">
        <f ca="1"/>
        <v>blim</v>
      </c>
      <c r="O427" t="str">
        <f ca="1"/>
        <v>fblim</v>
      </c>
      <c r="P427" t="str">
        <f ca="1"/>
        <v>ifblim</v>
      </c>
      <c r="Q427" t="str">
        <f ca="1"/>
        <v>rifblim</v>
      </c>
      <c r="R427" t="str">
        <f ca="1"/>
        <v>Drifblim</v>
      </c>
    </row>
    <row r="428" spans="1:19" x14ac:dyDescent="0.35">
      <c r="A428" s="1" t="s">
        <v>485</v>
      </c>
      <c r="B428" cm="1">
        <f t="array" aca="1" ref="B428" ca="1">SUM(_xlfn.XLOOKUP(MID(A428,ROW(INDIRECT("1:" &amp; LEN(A428))),1),refrence!$M$2:$M$53,refrence!$N$2:$N$53,0,0))</f>
        <v>12</v>
      </c>
      <c r="C428">
        <f t="shared" si="6"/>
        <v>7</v>
      </c>
      <c r="K428" t="str" cm="1">
        <f t="array" aca="1" ref="K428:Q428" ca="1">TRANSPOSE(RIGHT(A428,ROW(INDIRECT("1:"&amp;LEN(A428)))))</f>
        <v>y</v>
      </c>
      <c r="L428" t="str">
        <f ca="1"/>
        <v>ry</v>
      </c>
      <c r="M428" t="str">
        <f ca="1"/>
        <v>ary</v>
      </c>
      <c r="N428" t="str">
        <f ca="1"/>
        <v>eary</v>
      </c>
      <c r="O428" t="str">
        <f ca="1"/>
        <v>neary</v>
      </c>
      <c r="P428" t="str">
        <f ca="1"/>
        <v>uneary</v>
      </c>
      <c r="Q428" t="str">
        <f ca="1"/>
        <v>Buneary</v>
      </c>
    </row>
    <row r="429" spans="1:19" x14ac:dyDescent="0.35">
      <c r="A429" s="1" t="s">
        <v>486</v>
      </c>
      <c r="B429" cm="1">
        <f t="array" aca="1" ref="B429" ca="1">SUM(_xlfn.XLOOKUP(MID(A429,ROW(INDIRECT("1:" &amp; LEN(A429))),1),refrence!$M$2:$M$53,refrence!$N$2:$N$53,0,0))</f>
        <v>12</v>
      </c>
      <c r="C429">
        <f t="shared" si="6"/>
        <v>7</v>
      </c>
      <c r="K429" t="str" cm="1">
        <f t="array" aca="1" ref="K429:Q429" ca="1">TRANSPOSE(RIGHT(A429,ROW(INDIRECT("1:"&amp;LEN(A429)))))</f>
        <v>y</v>
      </c>
      <c r="L429" t="str">
        <f ca="1"/>
        <v>ny</v>
      </c>
      <c r="M429" t="str">
        <f ca="1"/>
        <v>nny</v>
      </c>
      <c r="N429" t="str">
        <f ca="1"/>
        <v>unny</v>
      </c>
      <c r="O429" t="str">
        <f ca="1"/>
        <v>punny</v>
      </c>
      <c r="P429" t="str">
        <f ca="1"/>
        <v>opunny</v>
      </c>
      <c r="Q429" t="str">
        <f ca="1"/>
        <v>Lopunny</v>
      </c>
    </row>
    <row r="430" spans="1:19" x14ac:dyDescent="0.35">
      <c r="A430" s="1" t="s">
        <v>487</v>
      </c>
      <c r="B430" cm="1">
        <f t="array" aca="1" ref="B430" ca="1">SUM(_xlfn.XLOOKUP(MID(A430,ROW(INDIRECT("1:" &amp; LEN(A430))),1),refrence!$M$2:$M$53,refrence!$N$2:$N$53,0,0))</f>
        <v>14</v>
      </c>
      <c r="C430">
        <f t="shared" si="6"/>
        <v>9</v>
      </c>
      <c r="K430" t="str" cm="1">
        <f t="array" aca="1" ref="K430:S430" ca="1">TRANSPOSE(RIGHT(A430,ROW(INDIRECT("1:"&amp;LEN(A430)))))</f>
        <v>s</v>
      </c>
      <c r="L430" t="str">
        <f ca="1"/>
        <v>us</v>
      </c>
      <c r="M430" t="str">
        <f ca="1"/>
        <v>ius</v>
      </c>
      <c r="N430" t="str">
        <f ca="1"/>
        <v>gius</v>
      </c>
      <c r="O430" t="str">
        <f ca="1"/>
        <v>agius</v>
      </c>
      <c r="P430" t="str">
        <f ca="1"/>
        <v>magius</v>
      </c>
      <c r="Q430" t="str">
        <f ca="1"/>
        <v>smagius</v>
      </c>
      <c r="R430" t="str">
        <f ca="1"/>
        <v>ismagius</v>
      </c>
      <c r="S430" t="str">
        <f ca="1"/>
        <v>Mismagius</v>
      </c>
    </row>
    <row r="431" spans="1:19" x14ac:dyDescent="0.35">
      <c r="A431" s="1" t="s">
        <v>488</v>
      </c>
      <c r="B431" cm="1">
        <f t="array" aca="1" ref="B431" ca="1">SUM(_xlfn.XLOOKUP(MID(A431,ROW(INDIRECT("1:" &amp; LEN(A431))),1),refrence!$M$2:$M$53,refrence!$N$2:$N$53,0,0))</f>
        <v>24</v>
      </c>
      <c r="C431">
        <f t="shared" si="6"/>
        <v>9</v>
      </c>
      <c r="K431" t="str" cm="1">
        <f t="array" aca="1" ref="K431:S431" ca="1">TRANSPOSE(RIGHT(A431,ROW(INDIRECT("1:"&amp;LEN(A431)))))</f>
        <v>w</v>
      </c>
      <c r="L431" t="str">
        <f ca="1"/>
        <v>ow</v>
      </c>
      <c r="M431" t="str">
        <f ca="1"/>
        <v>row</v>
      </c>
      <c r="N431" t="str">
        <f ca="1"/>
        <v>krow</v>
      </c>
      <c r="O431" t="str">
        <f ca="1"/>
        <v>hkrow</v>
      </c>
      <c r="P431" t="str">
        <f ca="1"/>
        <v>chkrow</v>
      </c>
      <c r="Q431" t="str">
        <f ca="1"/>
        <v>nchkrow</v>
      </c>
      <c r="R431" t="str">
        <f ca="1"/>
        <v>onchkrow</v>
      </c>
      <c r="S431" t="str">
        <f ca="1"/>
        <v>Honchkrow</v>
      </c>
    </row>
    <row r="432" spans="1:19" x14ac:dyDescent="0.35">
      <c r="A432" s="1" t="s">
        <v>489</v>
      </c>
      <c r="B432" cm="1">
        <f t="array" aca="1" ref="B432" ca="1">SUM(_xlfn.XLOOKUP(MID(A432,ROW(INDIRECT("1:" &amp; LEN(A432))),1),refrence!$M$2:$M$53,refrence!$N$2:$N$53,0,0))</f>
        <v>13</v>
      </c>
      <c r="C432">
        <f t="shared" si="6"/>
        <v>7</v>
      </c>
      <c r="K432" t="str" cm="1">
        <f t="array" aca="1" ref="K432:Q432" ca="1">TRANSPOSE(RIGHT(A432,ROW(INDIRECT("1:"&amp;LEN(A432)))))</f>
        <v>w</v>
      </c>
      <c r="L432" t="str">
        <f ca="1"/>
        <v>ow</v>
      </c>
      <c r="M432" t="str">
        <f ca="1"/>
        <v>eow</v>
      </c>
      <c r="N432" t="str">
        <f ca="1"/>
        <v>meow</v>
      </c>
      <c r="O432" t="str">
        <f ca="1"/>
        <v>ameow</v>
      </c>
      <c r="P432" t="str">
        <f ca="1"/>
        <v>lameow</v>
      </c>
      <c r="Q432" t="str">
        <f ca="1"/>
        <v>Glameow</v>
      </c>
    </row>
    <row r="433" spans="1:19" x14ac:dyDescent="0.35">
      <c r="A433" s="1" t="s">
        <v>490</v>
      </c>
      <c r="B433" cm="1">
        <f t="array" aca="1" ref="B433" ca="1">SUM(_xlfn.XLOOKUP(MID(A433,ROW(INDIRECT("1:" &amp; LEN(A433))),1),refrence!$M$2:$M$53,refrence!$N$2:$N$53,0,0))</f>
        <v>13</v>
      </c>
      <c r="C433">
        <f t="shared" si="6"/>
        <v>7</v>
      </c>
      <c r="K433" t="str" cm="1">
        <f t="array" aca="1" ref="K433:Q433" ca="1">TRANSPOSE(RIGHT(A433,ROW(INDIRECT("1:"&amp;LEN(A433)))))</f>
        <v>y</v>
      </c>
      <c r="L433" t="str">
        <f ca="1"/>
        <v>ly</v>
      </c>
      <c r="M433" t="str">
        <f ca="1"/>
        <v>gly</v>
      </c>
      <c r="N433" t="str">
        <f ca="1"/>
        <v>ugly</v>
      </c>
      <c r="O433" t="str">
        <f ca="1"/>
        <v>rugly</v>
      </c>
      <c r="P433" t="str">
        <f ca="1"/>
        <v>urugly</v>
      </c>
      <c r="Q433" t="str">
        <f ca="1"/>
        <v>Purugly</v>
      </c>
    </row>
    <row r="434" spans="1:19" x14ac:dyDescent="0.35">
      <c r="A434" s="1" t="s">
        <v>491</v>
      </c>
      <c r="B434" cm="1">
        <f t="array" aca="1" ref="B434" ca="1">SUM(_xlfn.XLOOKUP(MID(A434,ROW(INDIRECT("1:" &amp; LEN(A434))),1),refrence!$M$2:$M$53,refrence!$N$2:$N$53,0,0))</f>
        <v>16</v>
      </c>
      <c r="C434">
        <f t="shared" si="6"/>
        <v>9</v>
      </c>
      <c r="K434" t="str" cm="1">
        <f t="array" aca="1" ref="K434:S434" ca="1">TRANSPOSE(RIGHT(A434,ROW(INDIRECT("1:"&amp;LEN(A434)))))</f>
        <v>g</v>
      </c>
      <c r="L434" t="str">
        <f ca="1"/>
        <v>ng</v>
      </c>
      <c r="M434" t="str">
        <f ca="1"/>
        <v>ing</v>
      </c>
      <c r="N434" t="str">
        <f ca="1"/>
        <v>ling</v>
      </c>
      <c r="O434" t="str">
        <f ca="1"/>
        <v>gling</v>
      </c>
      <c r="P434" t="str">
        <f ca="1"/>
        <v>ngling</v>
      </c>
      <c r="Q434" t="str">
        <f ca="1"/>
        <v>ingling</v>
      </c>
      <c r="R434" t="str">
        <f ca="1"/>
        <v>hingling</v>
      </c>
      <c r="S434" t="str">
        <f ca="1"/>
        <v>Chingling</v>
      </c>
    </row>
    <row r="435" spans="1:19" x14ac:dyDescent="0.35">
      <c r="A435" s="1" t="s">
        <v>492</v>
      </c>
      <c r="B435" cm="1">
        <f t="array" aca="1" ref="B435" ca="1">SUM(_xlfn.XLOOKUP(MID(A435,ROW(INDIRECT("1:" &amp; LEN(A435))),1),refrence!$M$2:$M$53,refrence!$N$2:$N$53,0,0))</f>
        <v>13</v>
      </c>
      <c r="C435">
        <f t="shared" si="6"/>
        <v>6</v>
      </c>
      <c r="K435" t="str" cm="1">
        <f t="array" aca="1" ref="K435:P435" ca="1">TRANSPOSE(RIGHT(A435,ROW(INDIRECT("1:"&amp;LEN(A435)))))</f>
        <v>y</v>
      </c>
      <c r="L435" t="str">
        <f ca="1"/>
        <v>ky</v>
      </c>
      <c r="M435" t="str">
        <f ca="1"/>
        <v>nky</v>
      </c>
      <c r="N435" t="str">
        <f ca="1"/>
        <v>unky</v>
      </c>
      <c r="O435" t="str">
        <f ca="1"/>
        <v>tunky</v>
      </c>
      <c r="P435" t="str">
        <f ca="1"/>
        <v>Stunky</v>
      </c>
    </row>
    <row r="436" spans="1:19" x14ac:dyDescent="0.35">
      <c r="A436" s="1" t="s">
        <v>493</v>
      </c>
      <c r="B436" cm="1">
        <f t="array" aca="1" ref="B436" ca="1">SUM(_xlfn.XLOOKUP(MID(A436,ROW(INDIRECT("1:" &amp; LEN(A436))),1),refrence!$M$2:$M$53,refrence!$N$2:$N$53,0,0))</f>
        <v>16</v>
      </c>
      <c r="C436">
        <f t="shared" si="6"/>
        <v>8</v>
      </c>
      <c r="K436" t="str" cm="1">
        <f t="array" aca="1" ref="K436:R436" ca="1">TRANSPOSE(RIGHT(A436,ROW(INDIRECT("1:"&amp;LEN(A436)))))</f>
        <v>k</v>
      </c>
      <c r="L436" t="str">
        <f ca="1"/>
        <v>nk</v>
      </c>
      <c r="M436" t="str">
        <f ca="1"/>
        <v>ank</v>
      </c>
      <c r="N436" t="str">
        <f ca="1"/>
        <v>tank</v>
      </c>
      <c r="O436" t="str">
        <f ca="1"/>
        <v>ntank</v>
      </c>
      <c r="P436" t="str">
        <f ca="1"/>
        <v>untank</v>
      </c>
      <c r="Q436" t="str">
        <f ca="1"/>
        <v>kuntank</v>
      </c>
      <c r="R436" t="str">
        <f ca="1"/>
        <v>Skuntank</v>
      </c>
    </row>
    <row r="437" spans="1:19" x14ac:dyDescent="0.35">
      <c r="A437" s="1" t="s">
        <v>494</v>
      </c>
      <c r="B437" cm="1">
        <f t="array" aca="1" ref="B437" ca="1">SUM(_xlfn.XLOOKUP(MID(A437,ROW(INDIRECT("1:" &amp; LEN(A437))),1),refrence!$M$2:$M$53,refrence!$N$2:$N$53,0,0))</f>
        <v>18</v>
      </c>
      <c r="C437">
        <f t="shared" si="6"/>
        <v>7</v>
      </c>
      <c r="K437" t="str" cm="1">
        <f t="array" aca="1" ref="K437:Q437" ca="1">TRANSPOSE(RIGHT(A437,ROW(INDIRECT("1:"&amp;LEN(A437)))))</f>
        <v>r</v>
      </c>
      <c r="L437" t="str">
        <f ca="1"/>
        <v>or</v>
      </c>
      <c r="M437" t="str">
        <f ca="1"/>
        <v>zor</v>
      </c>
      <c r="N437" t="str">
        <f ca="1"/>
        <v>nzor</v>
      </c>
      <c r="O437" t="str">
        <f ca="1"/>
        <v>onzor</v>
      </c>
      <c r="P437" t="str">
        <f ca="1"/>
        <v>ronzor</v>
      </c>
      <c r="Q437" t="str">
        <f ca="1"/>
        <v>Bronzor</v>
      </c>
    </row>
    <row r="438" spans="1:19" x14ac:dyDescent="0.35">
      <c r="A438" s="1" t="s">
        <v>495</v>
      </c>
      <c r="B438" cm="1">
        <f t="array" aca="1" ref="B438" ca="1">SUM(_xlfn.XLOOKUP(MID(A438,ROW(INDIRECT("1:" &amp; LEN(A438))),1),refrence!$M$2:$M$53,refrence!$N$2:$N$53,0,0))</f>
        <v>20</v>
      </c>
      <c r="C438">
        <f t="shared" si="6"/>
        <v>8</v>
      </c>
      <c r="K438" t="str" cm="1">
        <f t="array" aca="1" ref="K438:R438" ca="1">TRANSPOSE(RIGHT(A438,ROW(INDIRECT("1:"&amp;LEN(A438)))))</f>
        <v>g</v>
      </c>
      <c r="L438" t="str">
        <f ca="1"/>
        <v>ng</v>
      </c>
      <c r="M438" t="str">
        <f ca="1"/>
        <v>ong</v>
      </c>
      <c r="N438" t="str">
        <f ca="1"/>
        <v>zong</v>
      </c>
      <c r="O438" t="str">
        <f ca="1"/>
        <v>nzong</v>
      </c>
      <c r="P438" t="str">
        <f ca="1"/>
        <v>onzong</v>
      </c>
      <c r="Q438" t="str">
        <f ca="1"/>
        <v>ronzong</v>
      </c>
      <c r="R438" t="str">
        <f ca="1"/>
        <v>Bronzong</v>
      </c>
    </row>
    <row r="439" spans="1:19" x14ac:dyDescent="0.35">
      <c r="A439" s="1" t="s">
        <v>496</v>
      </c>
      <c r="B439" cm="1">
        <f t="array" aca="1" ref="B439" ca="1">SUM(_xlfn.XLOOKUP(MID(A439,ROW(INDIRECT("1:" &amp; LEN(A439))),1),refrence!$M$2:$M$53,refrence!$N$2:$N$53,0,0))</f>
        <v>11</v>
      </c>
      <c r="C439">
        <f t="shared" si="6"/>
        <v>6</v>
      </c>
      <c r="K439" t="str" cm="1">
        <f t="array" aca="1" ref="K439:P439" ca="1">TRANSPOSE(RIGHT(A439,ROW(INDIRECT("1:"&amp;LEN(A439)))))</f>
        <v>y</v>
      </c>
      <c r="L439" t="str">
        <f ca="1"/>
        <v>ly</v>
      </c>
      <c r="M439" t="str">
        <f ca="1"/>
        <v>sly</v>
      </c>
      <c r="N439" t="str">
        <f ca="1"/>
        <v>nsly</v>
      </c>
      <c r="O439" t="str">
        <f ca="1"/>
        <v>onsly</v>
      </c>
      <c r="P439" t="str">
        <f ca="1"/>
        <v>Bonsly</v>
      </c>
    </row>
    <row r="440" spans="1:19" x14ac:dyDescent="0.35">
      <c r="A440" s="1" t="s">
        <v>497</v>
      </c>
      <c r="B440" cm="1">
        <f t="array" aca="1" ref="B440" ca="1">SUM(_xlfn.XLOOKUP(MID(A440,ROW(INDIRECT("1:" &amp; LEN(A440))),1),refrence!$M$2:$M$53,refrence!$N$2:$N$53,0,0))</f>
        <v>17</v>
      </c>
      <c r="C440">
        <f t="shared" si="6"/>
        <v>8</v>
      </c>
      <c r="K440" t="str" cm="1">
        <f t="array" aca="1" ref="K440:R440" ca="1">TRANSPOSE(RIGHT(A440,ROW(INDIRECT("1:"&amp;LEN(A440)))))</f>
        <v>.</v>
      </c>
      <c r="L440" t="str">
        <f ca="1"/>
        <v>r.</v>
      </c>
      <c r="M440" t="str">
        <f ca="1"/>
        <v>Jr.</v>
      </c>
      <c r="N440" t="str">
        <f ca="1"/>
        <v xml:space="preserve"> Jr.</v>
      </c>
      <c r="O440" t="str">
        <f ca="1"/>
        <v>e Jr.</v>
      </c>
      <c r="P440" t="str">
        <f ca="1"/>
        <v>me Jr.</v>
      </c>
      <c r="Q440" t="str">
        <f ca="1"/>
        <v>ime Jr.</v>
      </c>
      <c r="R440" t="str">
        <f ca="1"/>
        <v>Mime Jr.</v>
      </c>
    </row>
    <row r="441" spans="1:19" x14ac:dyDescent="0.35">
      <c r="A441" s="1" t="s">
        <v>498</v>
      </c>
      <c r="B441" cm="1">
        <f t="array" aca="1" ref="B441" ca="1">SUM(_xlfn.XLOOKUP(MID(A441,ROW(INDIRECT("1:" &amp; LEN(A441))),1),refrence!$M$2:$M$53,refrence!$N$2:$N$53,0,0))</f>
        <v>17</v>
      </c>
      <c r="C441">
        <f t="shared" si="6"/>
        <v>7</v>
      </c>
      <c r="K441" t="str" cm="1">
        <f t="array" aca="1" ref="K441:Q441" ca="1">TRANSPOSE(RIGHT(A441,ROW(INDIRECT("1:"&amp;LEN(A441)))))</f>
        <v>y</v>
      </c>
      <c r="L441" t="str">
        <f ca="1"/>
        <v>ny</v>
      </c>
      <c r="M441" t="str">
        <f ca="1"/>
        <v>iny</v>
      </c>
      <c r="N441" t="str">
        <f ca="1"/>
        <v>piny</v>
      </c>
      <c r="O441" t="str">
        <f ca="1"/>
        <v>ppiny</v>
      </c>
      <c r="P441" t="str">
        <f ca="1"/>
        <v>appiny</v>
      </c>
      <c r="Q441" t="str">
        <f ca="1"/>
        <v>Happiny</v>
      </c>
    </row>
    <row r="442" spans="1:19" x14ac:dyDescent="0.35">
      <c r="A442" s="1" t="s">
        <v>499</v>
      </c>
      <c r="B442" cm="1">
        <f t="array" aca="1" ref="B442" ca="1">SUM(_xlfn.XLOOKUP(MID(A442,ROW(INDIRECT("1:" &amp; LEN(A442))),1),refrence!$M$2:$M$53,refrence!$N$2:$N$53,0,0))</f>
        <v>11</v>
      </c>
      <c r="C442">
        <f t="shared" si="6"/>
        <v>6</v>
      </c>
      <c r="K442" t="str" cm="1">
        <f t="array" aca="1" ref="K442:P442" ca="1">TRANSPOSE(RIGHT(A442,ROW(INDIRECT("1:"&amp;LEN(A442)))))</f>
        <v>t</v>
      </c>
      <c r="L442" t="str">
        <f ca="1"/>
        <v>ot</v>
      </c>
      <c r="M442" t="str">
        <f ca="1"/>
        <v>tot</v>
      </c>
      <c r="N442" t="str">
        <f ca="1"/>
        <v>atot</v>
      </c>
      <c r="O442" t="str">
        <f ca="1"/>
        <v>hatot</v>
      </c>
      <c r="P442" t="str">
        <f ca="1"/>
        <v>Chatot</v>
      </c>
    </row>
    <row r="443" spans="1:19" x14ac:dyDescent="0.35">
      <c r="A443" s="1" t="s">
        <v>500</v>
      </c>
      <c r="B443" cm="1">
        <f t="array" aca="1" ref="B443" ca="1">SUM(_xlfn.XLOOKUP(MID(A443,ROW(INDIRECT("1:" &amp; LEN(A443))),1),refrence!$M$2:$M$53,refrence!$N$2:$N$53,0,0))</f>
        <v>15</v>
      </c>
      <c r="C443">
        <f t="shared" si="6"/>
        <v>9</v>
      </c>
      <c r="K443" t="str" cm="1">
        <f t="array" aca="1" ref="K443:S443" ca="1">TRANSPOSE(RIGHT(A443,ROW(INDIRECT("1:"&amp;LEN(A443)))))</f>
        <v>b</v>
      </c>
      <c r="L443" t="str">
        <f ca="1"/>
        <v>mb</v>
      </c>
      <c r="M443" t="str">
        <f ca="1"/>
        <v>omb</v>
      </c>
      <c r="N443" t="str">
        <f ca="1"/>
        <v>tomb</v>
      </c>
      <c r="O443" t="str">
        <f ca="1"/>
        <v>itomb</v>
      </c>
      <c r="P443" t="str">
        <f ca="1"/>
        <v>ritomb</v>
      </c>
      <c r="Q443" t="str">
        <f ca="1"/>
        <v>iritomb</v>
      </c>
      <c r="R443" t="str">
        <f ca="1"/>
        <v>piritomb</v>
      </c>
      <c r="S443" t="str">
        <f ca="1"/>
        <v>Spiritomb</v>
      </c>
    </row>
    <row r="444" spans="1:19" x14ac:dyDescent="0.35">
      <c r="A444" s="1" t="s">
        <v>501</v>
      </c>
      <c r="B444" cm="1">
        <f t="array" aca="1" ref="B444" ca="1">SUM(_xlfn.XLOOKUP(MID(A444,ROW(INDIRECT("1:" &amp; LEN(A444))),1),refrence!$M$2:$M$53,refrence!$N$2:$N$53,0,0))</f>
        <v>8</v>
      </c>
      <c r="C444">
        <f t="shared" si="6"/>
        <v>5</v>
      </c>
      <c r="K444" t="str" cm="1">
        <f t="array" aca="1" ref="K444:O444" ca="1">TRANSPOSE(RIGHT(A444,ROW(INDIRECT("1:"&amp;LEN(A444)))))</f>
        <v>e</v>
      </c>
      <c r="L444" t="str">
        <f ca="1"/>
        <v>le</v>
      </c>
      <c r="M444" t="str">
        <f ca="1"/>
        <v>ble</v>
      </c>
      <c r="N444" t="str">
        <f ca="1"/>
        <v>ible</v>
      </c>
      <c r="O444" t="str">
        <f ca="1"/>
        <v>Gible</v>
      </c>
    </row>
    <row r="445" spans="1:19" x14ac:dyDescent="0.35">
      <c r="A445" s="1" t="s">
        <v>502</v>
      </c>
      <c r="B445" cm="1">
        <f t="array" aca="1" ref="B445" ca="1">SUM(_xlfn.XLOOKUP(MID(A445,ROW(INDIRECT("1:" &amp; LEN(A445))),1),refrence!$M$2:$M$53,refrence!$N$2:$N$53,0,0))</f>
        <v>9</v>
      </c>
      <c r="C445">
        <f t="shared" si="6"/>
        <v>6</v>
      </c>
      <c r="K445" t="str" cm="1">
        <f t="array" aca="1" ref="K445:P445" ca="1">TRANSPOSE(RIGHT(A445,ROW(INDIRECT("1:"&amp;LEN(A445)))))</f>
        <v>e</v>
      </c>
      <c r="L445" t="str">
        <f ca="1"/>
        <v>te</v>
      </c>
      <c r="M445" t="str">
        <f ca="1"/>
        <v>ite</v>
      </c>
      <c r="N445" t="str">
        <f ca="1"/>
        <v>bite</v>
      </c>
      <c r="O445" t="str">
        <f ca="1"/>
        <v>abite</v>
      </c>
      <c r="P445" t="str">
        <f ca="1"/>
        <v>Gabite</v>
      </c>
    </row>
    <row r="446" spans="1:19" x14ac:dyDescent="0.35">
      <c r="A446" s="1" t="s">
        <v>503</v>
      </c>
      <c r="B446" cm="1">
        <f t="array" aca="1" ref="B446" ca="1">SUM(_xlfn.XLOOKUP(MID(A446,ROW(INDIRECT("1:" &amp; LEN(A446))),1),refrence!$M$2:$M$53,refrence!$N$2:$N$53,0,0))</f>
        <v>18</v>
      </c>
      <c r="C446">
        <f t="shared" si="6"/>
        <v>8</v>
      </c>
      <c r="K446" t="str" cm="1">
        <f t="array" aca="1" ref="K446:R446" ca="1">TRANSPOSE(RIGHT(A446,ROW(INDIRECT("1:"&amp;LEN(A446)))))</f>
        <v>p</v>
      </c>
      <c r="L446" t="str">
        <f ca="1"/>
        <v>mp</v>
      </c>
      <c r="M446" t="str">
        <f ca="1"/>
        <v>omp</v>
      </c>
      <c r="N446" t="str">
        <f ca="1"/>
        <v>homp</v>
      </c>
      <c r="O446" t="str">
        <f ca="1"/>
        <v>chomp</v>
      </c>
      <c r="P446" t="str">
        <f ca="1"/>
        <v>rchomp</v>
      </c>
      <c r="Q446" t="str">
        <f ca="1"/>
        <v>archomp</v>
      </c>
      <c r="R446" t="str">
        <f ca="1"/>
        <v>Garchomp</v>
      </c>
    </row>
    <row r="447" spans="1:19" x14ac:dyDescent="0.35">
      <c r="A447" s="1" t="s">
        <v>504</v>
      </c>
      <c r="B447" cm="1">
        <f t="array" aca="1" ref="B447" ca="1">SUM(_xlfn.XLOOKUP(MID(A447,ROW(INDIRECT("1:" &amp; LEN(A447))),1),refrence!$M$2:$M$53,refrence!$N$2:$N$53,0,0))</f>
        <v>22</v>
      </c>
      <c r="C447">
        <f t="shared" si="6"/>
        <v>8</v>
      </c>
      <c r="K447" t="str" cm="1">
        <f t="array" aca="1" ref="K447:R447" ca="1">TRANSPOSE(RIGHT(A447,ROW(INDIRECT("1:"&amp;LEN(A447)))))</f>
        <v>x</v>
      </c>
      <c r="L447" t="str">
        <f ca="1"/>
        <v>ax</v>
      </c>
      <c r="M447" t="str">
        <f ca="1"/>
        <v>lax</v>
      </c>
      <c r="N447" t="str">
        <f ca="1"/>
        <v>hlax</v>
      </c>
      <c r="O447" t="str">
        <f ca="1"/>
        <v>chlax</v>
      </c>
      <c r="P447" t="str">
        <f ca="1"/>
        <v>nchlax</v>
      </c>
      <c r="Q447" t="str">
        <f ca="1"/>
        <v>unchlax</v>
      </c>
      <c r="R447" t="str">
        <f ca="1"/>
        <v>Munchlax</v>
      </c>
    </row>
    <row r="448" spans="1:19" x14ac:dyDescent="0.35">
      <c r="A448" s="1" t="s">
        <v>505</v>
      </c>
      <c r="B448" cm="1">
        <f t="array" aca="1" ref="B448" ca="1">SUM(_xlfn.XLOOKUP(MID(A448,ROW(INDIRECT("1:" &amp; LEN(A448))),1),refrence!$M$2:$M$53,refrence!$N$2:$N$53,0,0))</f>
        <v>5</v>
      </c>
      <c r="C448">
        <f t="shared" si="6"/>
        <v>5</v>
      </c>
      <c r="K448" t="str" cm="1">
        <f t="array" aca="1" ref="K448:O448" ca="1">TRANSPOSE(RIGHT(A448,ROW(INDIRECT("1:"&amp;LEN(A448)))))</f>
        <v>u</v>
      </c>
      <c r="L448" t="str">
        <f ca="1"/>
        <v>lu</v>
      </c>
      <c r="M448" t="str">
        <f ca="1"/>
        <v>olu</v>
      </c>
      <c r="N448" t="str">
        <f ca="1"/>
        <v>iolu</v>
      </c>
      <c r="O448" t="str">
        <f ca="1"/>
        <v>Riolu</v>
      </c>
    </row>
    <row r="449" spans="1:20" x14ac:dyDescent="0.35">
      <c r="A449" s="1" t="s">
        <v>506</v>
      </c>
      <c r="B449" cm="1">
        <f t="array" aca="1" ref="B449" ca="1">SUM(_xlfn.XLOOKUP(MID(A449,ROW(INDIRECT("1:" &amp; LEN(A449))),1),refrence!$M$2:$M$53,refrence!$N$2:$N$53,0,0))</f>
        <v>9</v>
      </c>
      <c r="C449">
        <f t="shared" si="6"/>
        <v>7</v>
      </c>
      <c r="K449" t="str" cm="1">
        <f t="array" aca="1" ref="K449:Q449" ca="1">TRANSPOSE(RIGHT(A449,ROW(INDIRECT("1:"&amp;LEN(A449)))))</f>
        <v>o</v>
      </c>
      <c r="L449" t="str">
        <f ca="1"/>
        <v>io</v>
      </c>
      <c r="M449" t="str">
        <f ca="1"/>
        <v>rio</v>
      </c>
      <c r="N449" t="str">
        <f ca="1"/>
        <v>ario</v>
      </c>
      <c r="O449" t="str">
        <f ca="1"/>
        <v>cario</v>
      </c>
      <c r="P449" t="str">
        <f ca="1"/>
        <v>ucario</v>
      </c>
      <c r="Q449" t="str">
        <f ca="1"/>
        <v>Lucario</v>
      </c>
    </row>
    <row r="450" spans="1:20" x14ac:dyDescent="0.35">
      <c r="A450" s="1" t="s">
        <v>507</v>
      </c>
      <c r="B450" cm="1">
        <f t="array" aca="1" ref="B450" ca="1">SUM(_xlfn.XLOOKUP(MID(A450,ROW(INDIRECT("1:" &amp; LEN(A450))),1),refrence!$M$2:$M$53,refrence!$N$2:$N$53,0,0))</f>
        <v>19</v>
      </c>
      <c r="C450">
        <f t="shared" ref="C450:C513" si="7">LEN(A450)</f>
        <v>10</v>
      </c>
      <c r="K450" t="str" cm="1">
        <f t="array" aca="1" ref="K450:T450" ca="1">TRANSPOSE(RIGHT(A450,ROW(INDIRECT("1:"&amp;LEN(A450)))))</f>
        <v>s</v>
      </c>
      <c r="L450" t="str">
        <f ca="1"/>
        <v>as</v>
      </c>
      <c r="M450" t="str">
        <f ca="1"/>
        <v>tas</v>
      </c>
      <c r="N450" t="str">
        <f ca="1"/>
        <v>otas</v>
      </c>
      <c r="O450" t="str">
        <f ca="1"/>
        <v>potas</v>
      </c>
      <c r="P450" t="str">
        <f ca="1"/>
        <v>opotas</v>
      </c>
      <c r="Q450" t="str">
        <f ca="1"/>
        <v>popotas</v>
      </c>
      <c r="R450" t="str">
        <f ca="1"/>
        <v>ppopotas</v>
      </c>
      <c r="S450" t="str">
        <f ca="1"/>
        <v>ippopotas</v>
      </c>
      <c r="T450" t="str">
        <f ca="1"/>
        <v>Hippopotas</v>
      </c>
    </row>
    <row r="451" spans="1:20" x14ac:dyDescent="0.35">
      <c r="A451" s="1" t="s">
        <v>508</v>
      </c>
      <c r="B451" cm="1">
        <f t="array" aca="1" ref="B451" ca="1">SUM(_xlfn.XLOOKUP(MID(A451,ROW(INDIRECT("1:" &amp; LEN(A451))),1),refrence!$M$2:$M$53,refrence!$N$2:$N$53,0,0))</f>
        <v>20</v>
      </c>
      <c r="C451">
        <f t="shared" si="7"/>
        <v>9</v>
      </c>
      <c r="K451" t="str" cm="1">
        <f t="array" aca="1" ref="K451:S451" ca="1">TRANSPOSE(RIGHT(A451,ROW(INDIRECT("1:"&amp;LEN(A451)))))</f>
        <v>n</v>
      </c>
      <c r="L451" t="str">
        <f ca="1"/>
        <v>on</v>
      </c>
      <c r="M451" t="str">
        <f ca="1"/>
        <v>don</v>
      </c>
      <c r="N451" t="str">
        <f ca="1"/>
        <v>wdon</v>
      </c>
      <c r="O451" t="str">
        <f ca="1"/>
        <v>owdon</v>
      </c>
      <c r="P451" t="str">
        <f ca="1"/>
        <v>powdon</v>
      </c>
      <c r="Q451" t="str">
        <f ca="1"/>
        <v>ppowdon</v>
      </c>
      <c r="R451" t="str">
        <f ca="1"/>
        <v>ippowdon</v>
      </c>
      <c r="S451" t="str">
        <f ca="1"/>
        <v>Hippowdon</v>
      </c>
    </row>
    <row r="452" spans="1:20" x14ac:dyDescent="0.35">
      <c r="A452" s="1" t="s">
        <v>509</v>
      </c>
      <c r="B452" cm="1">
        <f t="array" aca="1" ref="B452" ca="1">SUM(_xlfn.XLOOKUP(MID(A452,ROW(INDIRECT("1:" &amp; LEN(A452))),1),refrence!$M$2:$M$53,refrence!$N$2:$N$53,0,0))</f>
        <v>13</v>
      </c>
      <c r="C452">
        <f t="shared" si="7"/>
        <v>7</v>
      </c>
      <c r="K452" t="str" cm="1">
        <f t="array" aca="1" ref="K452:Q452" ca="1">TRANSPOSE(RIGHT(A452,ROW(INDIRECT("1:"&amp;LEN(A452)))))</f>
        <v>i</v>
      </c>
      <c r="L452" t="str">
        <f ca="1"/>
        <v>pi</v>
      </c>
      <c r="M452" t="str">
        <f ca="1"/>
        <v>upi</v>
      </c>
      <c r="N452" t="str">
        <f ca="1"/>
        <v>rupi</v>
      </c>
      <c r="O452" t="str">
        <f ca="1"/>
        <v>orupi</v>
      </c>
      <c r="P452" t="str">
        <f ca="1"/>
        <v>korupi</v>
      </c>
      <c r="Q452" t="str">
        <f ca="1"/>
        <v>Skorupi</v>
      </c>
    </row>
    <row r="453" spans="1:20" x14ac:dyDescent="0.35">
      <c r="A453" s="1" t="s">
        <v>510</v>
      </c>
      <c r="B453" cm="1">
        <f t="array" aca="1" ref="B453" ca="1">SUM(_xlfn.XLOOKUP(MID(A453,ROW(INDIRECT("1:" &amp; LEN(A453))),1),refrence!$M$2:$M$53,refrence!$N$2:$N$53,0,0))</f>
        <v>10</v>
      </c>
      <c r="C453">
        <f t="shared" si="7"/>
        <v>7</v>
      </c>
      <c r="K453" t="str" cm="1">
        <f t="array" aca="1" ref="K453:Q453" ca="1">TRANSPOSE(RIGHT(A453,ROW(INDIRECT("1:"&amp;LEN(A453)))))</f>
        <v>n</v>
      </c>
      <c r="L453" t="str">
        <f ca="1"/>
        <v>on</v>
      </c>
      <c r="M453" t="str">
        <f ca="1"/>
        <v>ion</v>
      </c>
      <c r="N453" t="str">
        <f ca="1"/>
        <v>pion</v>
      </c>
      <c r="O453" t="str">
        <f ca="1"/>
        <v>apion</v>
      </c>
      <c r="P453" t="str">
        <f ca="1"/>
        <v>rapion</v>
      </c>
      <c r="Q453" t="str">
        <f ca="1"/>
        <v>Drapion</v>
      </c>
    </row>
    <row r="454" spans="1:20" x14ac:dyDescent="0.35">
      <c r="A454" s="1" t="s">
        <v>511</v>
      </c>
      <c r="B454" cm="1">
        <f t="array" aca="1" ref="B454" ca="1">SUM(_xlfn.XLOOKUP(MID(A454,ROW(INDIRECT("1:" &amp; LEN(A454))),1),refrence!$M$2:$M$53,refrence!$N$2:$N$53,0,0))</f>
        <v>15</v>
      </c>
      <c r="C454">
        <f t="shared" si="7"/>
        <v>8</v>
      </c>
      <c r="K454" t="str" cm="1">
        <f t="array" aca="1" ref="K454:R454" ca="1">TRANSPOSE(RIGHT(A454,ROW(INDIRECT("1:"&amp;LEN(A454)))))</f>
        <v>k</v>
      </c>
      <c r="L454" t="str">
        <f ca="1"/>
        <v>nk</v>
      </c>
      <c r="M454" t="str">
        <f ca="1"/>
        <v>unk</v>
      </c>
      <c r="N454" t="str">
        <f ca="1"/>
        <v>gunk</v>
      </c>
      <c r="O454" t="str">
        <f ca="1"/>
        <v>agunk</v>
      </c>
      <c r="P454" t="str">
        <f ca="1"/>
        <v>oagunk</v>
      </c>
      <c r="Q454" t="str">
        <f ca="1"/>
        <v>roagunk</v>
      </c>
      <c r="R454" t="str">
        <f ca="1"/>
        <v>Croagunk</v>
      </c>
    </row>
    <row r="455" spans="1:20" x14ac:dyDescent="0.35">
      <c r="A455" s="1" t="s">
        <v>512</v>
      </c>
      <c r="B455" cm="1">
        <f t="array" aca="1" ref="B455" ca="1">SUM(_xlfn.XLOOKUP(MID(A455,ROW(INDIRECT("1:" &amp; LEN(A455))),1),refrence!$M$2:$M$53,refrence!$N$2:$N$53,0,0))</f>
        <v>22</v>
      </c>
      <c r="C455">
        <f t="shared" si="7"/>
        <v>9</v>
      </c>
      <c r="K455" t="str" cm="1">
        <f t="array" aca="1" ref="K455:S455" ca="1">TRANSPOSE(RIGHT(A455,ROW(INDIRECT("1:"&amp;LEN(A455)))))</f>
        <v>k</v>
      </c>
      <c r="L455" t="str">
        <f ca="1"/>
        <v>ak</v>
      </c>
      <c r="M455" t="str">
        <f ca="1"/>
        <v>oak</v>
      </c>
      <c r="N455" t="str">
        <f ca="1"/>
        <v>roak</v>
      </c>
      <c r="O455" t="str">
        <f ca="1"/>
        <v>croak</v>
      </c>
      <c r="P455" t="str">
        <f ca="1"/>
        <v>icroak</v>
      </c>
      <c r="Q455" t="str">
        <f ca="1"/>
        <v>xicroak</v>
      </c>
      <c r="R455" t="str">
        <f ca="1"/>
        <v>oxicroak</v>
      </c>
      <c r="S455" t="str">
        <f ca="1"/>
        <v>Toxicroak</v>
      </c>
    </row>
    <row r="456" spans="1:20" x14ac:dyDescent="0.35">
      <c r="A456" s="1" t="s">
        <v>513</v>
      </c>
      <c r="B456" cm="1">
        <f t="array" aca="1" ref="B456" ca="1">SUM(_xlfn.XLOOKUP(MID(A456,ROW(INDIRECT("1:" &amp; LEN(A456))),1),refrence!$M$2:$M$53,refrence!$N$2:$N$53,0,0))</f>
        <v>14</v>
      </c>
      <c r="C456">
        <f t="shared" si="7"/>
        <v>9</v>
      </c>
      <c r="K456" t="str" cm="1">
        <f t="array" aca="1" ref="K456:S456" ca="1">TRANSPOSE(RIGHT(A456,ROW(INDIRECT("1:"&amp;LEN(A456)))))</f>
        <v>e</v>
      </c>
      <c r="L456" t="str">
        <f ca="1"/>
        <v>ne</v>
      </c>
      <c r="M456" t="str">
        <f ca="1"/>
        <v>ine</v>
      </c>
      <c r="N456" t="str">
        <f ca="1"/>
        <v>vine</v>
      </c>
      <c r="O456" t="str">
        <f ca="1"/>
        <v>ivine</v>
      </c>
      <c r="P456" t="str">
        <f ca="1"/>
        <v>nivine</v>
      </c>
      <c r="Q456" t="str">
        <f ca="1"/>
        <v>rnivine</v>
      </c>
      <c r="R456" t="str">
        <f ca="1"/>
        <v>arnivine</v>
      </c>
      <c r="S456" t="str">
        <f ca="1"/>
        <v>Carnivine</v>
      </c>
    </row>
    <row r="457" spans="1:20" x14ac:dyDescent="0.35">
      <c r="A457" s="1" t="s">
        <v>514</v>
      </c>
      <c r="B457" cm="1">
        <f t="array" aca="1" ref="B457" ca="1">SUM(_xlfn.XLOOKUP(MID(A457,ROW(INDIRECT("1:" &amp; LEN(A457))),1),refrence!$M$2:$M$53,refrence!$N$2:$N$53,0,0))</f>
        <v>10</v>
      </c>
      <c r="C457">
        <f t="shared" si="7"/>
        <v>7</v>
      </c>
      <c r="K457" t="str" cm="1">
        <f t="array" aca="1" ref="K457:Q457" ca="1">TRANSPOSE(RIGHT(A457,ROW(INDIRECT("1:"&amp;LEN(A457)))))</f>
        <v>n</v>
      </c>
      <c r="L457" t="str">
        <f ca="1"/>
        <v>on</v>
      </c>
      <c r="M457" t="str">
        <f ca="1"/>
        <v>eon</v>
      </c>
      <c r="N457" t="str">
        <f ca="1"/>
        <v>neon</v>
      </c>
      <c r="O457" t="str">
        <f ca="1"/>
        <v>nneon</v>
      </c>
      <c r="P457" t="str">
        <f ca="1"/>
        <v>inneon</v>
      </c>
      <c r="Q457" t="str">
        <f ca="1"/>
        <v>Finneon</v>
      </c>
    </row>
    <row r="458" spans="1:20" x14ac:dyDescent="0.35">
      <c r="A458" s="1" t="s">
        <v>515</v>
      </c>
      <c r="B458" cm="1">
        <f t="array" aca="1" ref="B458" ca="1">SUM(_xlfn.XLOOKUP(MID(A458,ROW(INDIRECT("1:" &amp; LEN(A458))),1),refrence!$M$2:$M$53,refrence!$N$2:$N$53,0,0))</f>
        <v>10</v>
      </c>
      <c r="C458">
        <f t="shared" si="7"/>
        <v>8</v>
      </c>
      <c r="K458" t="str" cm="1">
        <f t="array" aca="1" ref="K458:R458" ca="1">TRANSPOSE(RIGHT(A458,ROW(INDIRECT("1:"&amp;LEN(A458)))))</f>
        <v>n</v>
      </c>
      <c r="L458" t="str">
        <f ca="1"/>
        <v>on</v>
      </c>
      <c r="M458" t="str">
        <f ca="1"/>
        <v>eon</v>
      </c>
      <c r="N458" t="str">
        <f ca="1"/>
        <v>neon</v>
      </c>
      <c r="O458" t="str">
        <f ca="1"/>
        <v>ineon</v>
      </c>
      <c r="P458" t="str">
        <f ca="1"/>
        <v>mineon</v>
      </c>
      <c r="Q458" t="str">
        <f ca="1"/>
        <v>umineon</v>
      </c>
      <c r="R458" t="str">
        <f ca="1"/>
        <v>Lumineon</v>
      </c>
    </row>
    <row r="459" spans="1:20" x14ac:dyDescent="0.35">
      <c r="A459" s="1" t="s">
        <v>516</v>
      </c>
      <c r="B459" cm="1">
        <f t="array" aca="1" ref="B459" ca="1">SUM(_xlfn.XLOOKUP(MID(A459,ROW(INDIRECT("1:" &amp; LEN(A459))),1),refrence!$M$2:$M$53,refrence!$N$2:$N$53,0,0))</f>
        <v>16</v>
      </c>
      <c r="C459">
        <f t="shared" si="7"/>
        <v>7</v>
      </c>
      <c r="K459" t="str" cm="1">
        <f t="array" aca="1" ref="K459:Q459" ca="1">TRANSPOSE(RIGHT(A459,ROW(INDIRECT("1:"&amp;LEN(A459)))))</f>
        <v>e</v>
      </c>
      <c r="L459" t="str">
        <f ca="1"/>
        <v>ke</v>
      </c>
      <c r="M459" t="str">
        <f ca="1"/>
        <v>yke</v>
      </c>
      <c r="N459" t="str">
        <f ca="1"/>
        <v>tyke</v>
      </c>
      <c r="O459" t="str">
        <f ca="1"/>
        <v>ntyke</v>
      </c>
      <c r="P459" t="str">
        <f ca="1"/>
        <v>antyke</v>
      </c>
      <c r="Q459" t="str">
        <f ca="1"/>
        <v>Mantyke</v>
      </c>
    </row>
    <row r="460" spans="1:20" x14ac:dyDescent="0.35">
      <c r="A460" s="1" t="s">
        <v>517</v>
      </c>
      <c r="B460" cm="1">
        <f t="array" aca="1" ref="B460" ca="1">SUM(_xlfn.XLOOKUP(MID(A460,ROW(INDIRECT("1:" &amp; LEN(A460))),1),refrence!$M$2:$M$53,refrence!$N$2:$N$53,0,0))</f>
        <v>9</v>
      </c>
      <c r="C460">
        <f t="shared" si="7"/>
        <v>6</v>
      </c>
      <c r="K460" t="str" cm="1">
        <f t="array" aca="1" ref="K460:P460" ca="1">TRANSPOSE(RIGHT(A460,ROW(INDIRECT("1:"&amp;LEN(A460)))))</f>
        <v>r</v>
      </c>
      <c r="L460" t="str">
        <f ca="1"/>
        <v>er</v>
      </c>
      <c r="M460" t="str">
        <f ca="1"/>
        <v>ver</v>
      </c>
      <c r="N460" t="str">
        <f ca="1"/>
        <v>over</v>
      </c>
      <c r="O460" t="str">
        <f ca="1"/>
        <v>nover</v>
      </c>
      <c r="P460" t="str">
        <f ca="1"/>
        <v>Snover</v>
      </c>
    </row>
    <row r="461" spans="1:20" x14ac:dyDescent="0.35">
      <c r="A461" s="1" t="s">
        <v>518</v>
      </c>
      <c r="B461" cm="1">
        <f t="array" aca="1" ref="B461" ca="1">SUM(_xlfn.XLOOKUP(MID(A461,ROW(INDIRECT("1:" &amp; LEN(A461))),1),refrence!$M$2:$M$53,refrence!$N$2:$N$53,0,0))</f>
        <v>16</v>
      </c>
      <c r="C461">
        <f t="shared" si="7"/>
        <v>9</v>
      </c>
      <c r="K461" t="str" cm="1">
        <f t="array" aca="1" ref="K461:S461" ca="1">TRANSPOSE(RIGHT(A461,ROW(INDIRECT("1:"&amp;LEN(A461)))))</f>
        <v>w</v>
      </c>
      <c r="L461" t="str">
        <f ca="1"/>
        <v>ow</v>
      </c>
      <c r="M461" t="str">
        <f ca="1"/>
        <v>now</v>
      </c>
      <c r="N461" t="str">
        <f ca="1"/>
        <v>snow</v>
      </c>
      <c r="O461" t="str">
        <f ca="1"/>
        <v>asnow</v>
      </c>
      <c r="P461" t="str">
        <f ca="1"/>
        <v>masnow</v>
      </c>
      <c r="Q461" t="str">
        <f ca="1"/>
        <v>omasnow</v>
      </c>
      <c r="R461" t="str">
        <f ca="1"/>
        <v>bomasnow</v>
      </c>
      <c r="S461" t="str">
        <f ca="1"/>
        <v>Abomasnow</v>
      </c>
    </row>
    <row r="462" spans="1:20" x14ac:dyDescent="0.35">
      <c r="A462" s="1" t="s">
        <v>519</v>
      </c>
      <c r="B462" cm="1">
        <f t="array" aca="1" ref="B462" ca="1">SUM(_xlfn.XLOOKUP(MID(A462,ROW(INDIRECT("1:" &amp; LEN(A462))),1),refrence!$M$2:$M$53,refrence!$N$2:$N$53,0,0))</f>
        <v>13</v>
      </c>
      <c r="C462">
        <f t="shared" si="7"/>
        <v>7</v>
      </c>
      <c r="K462" t="str" cm="1">
        <f t="array" aca="1" ref="K462:Q462" ca="1">TRANSPOSE(RIGHT(A462,ROW(INDIRECT("1:"&amp;LEN(A462)))))</f>
        <v>e</v>
      </c>
      <c r="L462" t="str">
        <f ca="1"/>
        <v>le</v>
      </c>
      <c r="M462" t="str">
        <f ca="1"/>
        <v>ile</v>
      </c>
      <c r="N462" t="str">
        <f ca="1"/>
        <v>vile</v>
      </c>
      <c r="O462" t="str">
        <f ca="1"/>
        <v>avile</v>
      </c>
      <c r="P462" t="str">
        <f ca="1"/>
        <v>eavile</v>
      </c>
      <c r="Q462" t="str">
        <f ca="1"/>
        <v>Weavile</v>
      </c>
    </row>
    <row r="463" spans="1:20" x14ac:dyDescent="0.35">
      <c r="A463" s="1" t="s">
        <v>520</v>
      </c>
      <c r="B463" cm="1">
        <f t="array" aca="1" ref="B463" ca="1">SUM(_xlfn.XLOOKUP(MID(A463,ROW(INDIRECT("1:" &amp; LEN(A463))),1),refrence!$M$2:$M$53,refrence!$N$2:$N$53,0,0))</f>
        <v>21</v>
      </c>
      <c r="C463">
        <f t="shared" si="7"/>
        <v>9</v>
      </c>
      <c r="K463" t="str" cm="1">
        <f t="array" aca="1" ref="K463:S463" ca="1">TRANSPOSE(RIGHT(A463,ROW(INDIRECT("1:"&amp;LEN(A463)))))</f>
        <v>e</v>
      </c>
      <c r="L463" t="str">
        <f ca="1"/>
        <v>ne</v>
      </c>
      <c r="M463" t="str">
        <f ca="1"/>
        <v>one</v>
      </c>
      <c r="N463" t="str">
        <f ca="1"/>
        <v>zone</v>
      </c>
      <c r="O463" t="str">
        <f ca="1"/>
        <v>ezone</v>
      </c>
      <c r="P463" t="str">
        <f ca="1"/>
        <v>nezone</v>
      </c>
      <c r="Q463" t="str">
        <f ca="1"/>
        <v>gnezone</v>
      </c>
      <c r="R463" t="str">
        <f ca="1"/>
        <v>agnezone</v>
      </c>
      <c r="S463" t="str">
        <f ca="1"/>
        <v>Magnezone</v>
      </c>
    </row>
    <row r="464" spans="1:20" x14ac:dyDescent="0.35">
      <c r="A464" s="1" t="s">
        <v>521</v>
      </c>
      <c r="B464" cm="1">
        <f t="array" aca="1" ref="B464" ca="1">SUM(_xlfn.XLOOKUP(MID(A464,ROW(INDIRECT("1:" &amp; LEN(A464))),1),refrence!$M$2:$M$53,refrence!$N$2:$N$53,0,0))</f>
        <v>25</v>
      </c>
      <c r="C464">
        <f t="shared" si="7"/>
        <v>10</v>
      </c>
      <c r="K464" t="str" cm="1">
        <f t="array" aca="1" ref="K464:T464" ca="1">TRANSPOSE(RIGHT(A464,ROW(INDIRECT("1:"&amp;LEN(A464)))))</f>
        <v>y</v>
      </c>
      <c r="L464" t="str">
        <f ca="1"/>
        <v>ky</v>
      </c>
      <c r="M464" t="str">
        <f ca="1"/>
        <v>cky</v>
      </c>
      <c r="N464" t="str">
        <f ca="1"/>
        <v>icky</v>
      </c>
      <c r="O464" t="str">
        <f ca="1"/>
        <v>licky</v>
      </c>
      <c r="P464" t="str">
        <f ca="1"/>
        <v>ilicky</v>
      </c>
      <c r="Q464" t="str">
        <f ca="1"/>
        <v>kilicky</v>
      </c>
      <c r="R464" t="str">
        <f ca="1"/>
        <v>ckilicky</v>
      </c>
      <c r="S464" t="str">
        <f ca="1"/>
        <v>ickilicky</v>
      </c>
      <c r="T464" t="str">
        <f ca="1"/>
        <v>Lickilicky</v>
      </c>
    </row>
    <row r="465" spans="1:20" x14ac:dyDescent="0.35">
      <c r="A465" s="1" t="s">
        <v>522</v>
      </c>
      <c r="B465" cm="1">
        <f t="array" aca="1" ref="B465" ca="1">SUM(_xlfn.XLOOKUP(MID(A465,ROW(INDIRECT("1:" &amp; LEN(A465))),1),refrence!$M$2:$M$53,refrence!$N$2:$N$53,0,0))</f>
        <v>17</v>
      </c>
      <c r="C465">
        <f t="shared" si="7"/>
        <v>9</v>
      </c>
      <c r="K465" t="str" cm="1">
        <f t="array" aca="1" ref="K465:S465" ca="1">TRANSPOSE(RIGHT(A465,ROW(INDIRECT("1:"&amp;LEN(A465)))))</f>
        <v>r</v>
      </c>
      <c r="L465" t="str">
        <f ca="1"/>
        <v>or</v>
      </c>
      <c r="M465" t="str">
        <f ca="1"/>
        <v>ior</v>
      </c>
      <c r="N465" t="str">
        <f ca="1"/>
        <v>rior</v>
      </c>
      <c r="O465" t="str">
        <f ca="1"/>
        <v>erior</v>
      </c>
      <c r="P465" t="str">
        <f ca="1"/>
        <v>perior</v>
      </c>
      <c r="Q465" t="str">
        <f ca="1"/>
        <v>yperior</v>
      </c>
      <c r="R465" t="str">
        <f ca="1"/>
        <v>hyperior</v>
      </c>
      <c r="S465" t="str">
        <f ca="1"/>
        <v>Rhyperior</v>
      </c>
    </row>
    <row r="466" spans="1:20" x14ac:dyDescent="0.35">
      <c r="A466" s="1" t="s">
        <v>523</v>
      </c>
      <c r="B466" cm="1">
        <f t="array" aca="1" ref="B466" ca="1">SUM(_xlfn.XLOOKUP(MID(A466,ROW(INDIRECT("1:" &amp; LEN(A466))),1),refrence!$M$2:$M$53,refrence!$N$2:$N$53,0,0))</f>
        <v>16</v>
      </c>
      <c r="C466">
        <f t="shared" si="7"/>
        <v>9</v>
      </c>
      <c r="K466" t="str" cm="1">
        <f t="array" aca="1" ref="K466:S466" ca="1">TRANSPOSE(RIGHT(A466,ROW(INDIRECT("1:"&amp;LEN(A466)))))</f>
        <v>h</v>
      </c>
      <c r="L466" t="str">
        <f ca="1"/>
        <v>th</v>
      </c>
      <c r="M466" t="str">
        <f ca="1"/>
        <v>wth</v>
      </c>
      <c r="N466" t="str">
        <f ca="1"/>
        <v>owth</v>
      </c>
      <c r="O466" t="str">
        <f ca="1"/>
        <v>rowth</v>
      </c>
      <c r="P466" t="str">
        <f ca="1"/>
        <v>growth</v>
      </c>
      <c r="Q466" t="str">
        <f ca="1"/>
        <v>ngrowth</v>
      </c>
      <c r="R466" t="str">
        <f ca="1"/>
        <v>angrowth</v>
      </c>
      <c r="S466" t="str">
        <f ca="1"/>
        <v>Tangrowth</v>
      </c>
    </row>
    <row r="467" spans="1:20" x14ac:dyDescent="0.35">
      <c r="A467" s="1" t="s">
        <v>524</v>
      </c>
      <c r="B467" cm="1">
        <f t="array" aca="1" ref="B467" ca="1">SUM(_xlfn.XLOOKUP(MID(A467,ROW(INDIRECT("1:" &amp; LEN(A467))),1),refrence!$M$2:$M$53,refrence!$N$2:$N$53,0,0))</f>
        <v>15</v>
      </c>
      <c r="C467">
        <f t="shared" si="7"/>
        <v>10</v>
      </c>
      <c r="K467" t="str" cm="1">
        <f t="array" aca="1" ref="K467:T467" ca="1">TRANSPOSE(RIGHT(A467,ROW(INDIRECT("1:"&amp;LEN(A467)))))</f>
        <v>e</v>
      </c>
      <c r="L467" t="str">
        <f ca="1"/>
        <v>re</v>
      </c>
      <c r="M467" t="str">
        <f ca="1"/>
        <v>ire</v>
      </c>
      <c r="N467" t="str">
        <f ca="1"/>
        <v>vire</v>
      </c>
      <c r="O467" t="str">
        <f ca="1"/>
        <v>ivire</v>
      </c>
      <c r="P467" t="str">
        <f ca="1"/>
        <v>tivire</v>
      </c>
      <c r="Q467" t="str">
        <f ca="1"/>
        <v>ctivire</v>
      </c>
      <c r="R467" t="str">
        <f ca="1"/>
        <v>ectivire</v>
      </c>
      <c r="S467" t="str">
        <f ca="1"/>
        <v>lectivire</v>
      </c>
      <c r="T467" t="str">
        <f ca="1"/>
        <v>Electivire</v>
      </c>
    </row>
    <row r="468" spans="1:20" x14ac:dyDescent="0.35">
      <c r="A468" s="1" t="s">
        <v>525</v>
      </c>
      <c r="B468" cm="1">
        <f t="array" aca="1" ref="B468" ca="1">SUM(_xlfn.XLOOKUP(MID(A468,ROW(INDIRECT("1:" &amp; LEN(A468))),1),refrence!$M$2:$M$53,refrence!$N$2:$N$53,0,0))</f>
        <v>14</v>
      </c>
      <c r="C468">
        <f t="shared" si="7"/>
        <v>9</v>
      </c>
      <c r="K468" t="str" cm="1">
        <f t="array" aca="1" ref="K468:S468" ca="1">TRANSPOSE(RIGHT(A468,ROW(INDIRECT("1:"&amp;LEN(A468)))))</f>
        <v>r</v>
      </c>
      <c r="L468" t="str">
        <f ca="1"/>
        <v>ar</v>
      </c>
      <c r="M468" t="str">
        <f ca="1"/>
        <v>tar</v>
      </c>
      <c r="N468" t="str">
        <f ca="1"/>
        <v>rtar</v>
      </c>
      <c r="O468" t="str">
        <f ca="1"/>
        <v>ortar</v>
      </c>
      <c r="P468" t="str">
        <f ca="1"/>
        <v>mortar</v>
      </c>
      <c r="Q468" t="str">
        <f ca="1"/>
        <v>gmortar</v>
      </c>
      <c r="R468" t="str">
        <f ca="1"/>
        <v>agmortar</v>
      </c>
      <c r="S468" t="str">
        <f ca="1"/>
        <v>Magmortar</v>
      </c>
    </row>
    <row r="469" spans="1:20" x14ac:dyDescent="0.35">
      <c r="A469" s="1" t="s">
        <v>526</v>
      </c>
      <c r="B469" cm="1">
        <f t="array" aca="1" ref="B469" ca="1">SUM(_xlfn.XLOOKUP(MID(A469,ROW(INDIRECT("1:" &amp; LEN(A469))),1),refrence!$M$2:$M$53,refrence!$N$2:$N$53,0,0))</f>
        <v>13</v>
      </c>
      <c r="C469">
        <f t="shared" si="7"/>
        <v>8</v>
      </c>
      <c r="K469" t="str" cm="1">
        <f t="array" aca="1" ref="K469:R469" ca="1">TRANSPOSE(RIGHT(A469,ROW(INDIRECT("1:"&amp;LEN(A469)))))</f>
        <v>s</v>
      </c>
      <c r="L469" t="str">
        <f ca="1"/>
        <v>ss</v>
      </c>
      <c r="M469" t="str">
        <f ca="1"/>
        <v>iss</v>
      </c>
      <c r="N469" t="str">
        <f ca="1"/>
        <v>kiss</v>
      </c>
      <c r="O469" t="str">
        <f ca="1"/>
        <v>ekiss</v>
      </c>
      <c r="P469" t="str">
        <f ca="1"/>
        <v>gekiss</v>
      </c>
      <c r="Q469" t="str">
        <f ca="1"/>
        <v>ogekiss</v>
      </c>
      <c r="R469" t="str">
        <f ca="1"/>
        <v>Togekiss</v>
      </c>
    </row>
    <row r="470" spans="1:20" x14ac:dyDescent="0.35">
      <c r="A470" s="1" t="s">
        <v>527</v>
      </c>
      <c r="B470" cm="1">
        <f t="array" aca="1" ref="B470" ca="1">SUM(_xlfn.XLOOKUP(MID(A470,ROW(INDIRECT("1:" &amp; LEN(A470))),1),refrence!$M$2:$M$53,refrence!$N$2:$N$53,0,0))</f>
        <v>13</v>
      </c>
      <c r="C470">
        <f t="shared" si="7"/>
        <v>7</v>
      </c>
      <c r="K470" t="str" cm="1">
        <f t="array" aca="1" ref="K470:Q470" ca="1">TRANSPOSE(RIGHT(A470,ROW(INDIRECT("1:"&amp;LEN(A470)))))</f>
        <v>a</v>
      </c>
      <c r="L470" t="str">
        <f ca="1"/>
        <v>ga</v>
      </c>
      <c r="M470" t="str">
        <f ca="1"/>
        <v>ega</v>
      </c>
      <c r="N470" t="str">
        <f ca="1"/>
        <v>mega</v>
      </c>
      <c r="O470" t="str">
        <f ca="1"/>
        <v>nmega</v>
      </c>
      <c r="P470" t="str">
        <f ca="1"/>
        <v>anmega</v>
      </c>
      <c r="Q470" t="str">
        <f ca="1"/>
        <v>Yanmega</v>
      </c>
    </row>
    <row r="471" spans="1:20" x14ac:dyDescent="0.35">
      <c r="A471" s="1" t="s">
        <v>528</v>
      </c>
      <c r="B471" cm="1">
        <f t="array" aca="1" ref="B471" ca="1">SUM(_xlfn.XLOOKUP(MID(A471,ROW(INDIRECT("1:" &amp; LEN(A471))),1),refrence!$M$2:$M$53,refrence!$N$2:$N$53,0,0))</f>
        <v>10</v>
      </c>
      <c r="C471">
        <f t="shared" si="7"/>
        <v>7</v>
      </c>
      <c r="K471" t="str" cm="1">
        <f t="array" aca="1" ref="K471:Q471" ca="1">TRANSPOSE(RIGHT(A471,ROW(INDIRECT("1:"&amp;LEN(A471)))))</f>
        <v>n</v>
      </c>
      <c r="L471" t="str">
        <f ca="1"/>
        <v>on</v>
      </c>
      <c r="M471" t="str">
        <f ca="1"/>
        <v>eon</v>
      </c>
      <c r="N471" t="str">
        <f ca="1"/>
        <v>feon</v>
      </c>
      <c r="O471" t="str">
        <f ca="1"/>
        <v>afeon</v>
      </c>
      <c r="P471" t="str">
        <f ca="1"/>
        <v>eafeon</v>
      </c>
      <c r="Q471" t="str">
        <f ca="1"/>
        <v>Leafeon</v>
      </c>
    </row>
    <row r="472" spans="1:20" x14ac:dyDescent="0.35">
      <c r="A472" s="1" t="s">
        <v>529</v>
      </c>
      <c r="B472" cm="1">
        <f t="array" aca="1" ref="B472" ca="1">SUM(_xlfn.XLOOKUP(MID(A472,ROW(INDIRECT("1:" &amp; LEN(A472))),1),refrence!$M$2:$M$53,refrence!$N$2:$N$53,0,0))</f>
        <v>10</v>
      </c>
      <c r="C472">
        <f t="shared" si="7"/>
        <v>7</v>
      </c>
      <c r="K472" t="str" cm="1">
        <f t="array" aca="1" ref="K472:Q472" ca="1">TRANSPOSE(RIGHT(A472,ROW(INDIRECT("1:"&amp;LEN(A472)))))</f>
        <v>n</v>
      </c>
      <c r="L472" t="str">
        <f ca="1"/>
        <v>on</v>
      </c>
      <c r="M472" t="str">
        <f ca="1"/>
        <v>eon</v>
      </c>
      <c r="N472" t="str">
        <f ca="1"/>
        <v>ceon</v>
      </c>
      <c r="O472" t="str">
        <f ca="1"/>
        <v>aceon</v>
      </c>
      <c r="P472" t="str">
        <f ca="1"/>
        <v>laceon</v>
      </c>
      <c r="Q472" t="str">
        <f ca="1"/>
        <v>Glaceon</v>
      </c>
    </row>
    <row r="473" spans="1:20" x14ac:dyDescent="0.35">
      <c r="A473" s="1" t="s">
        <v>530</v>
      </c>
      <c r="B473" cm="1">
        <f t="array" aca="1" ref="B473" ca="1">SUM(_xlfn.XLOOKUP(MID(A473,ROW(INDIRECT("1:" &amp; LEN(A473))),1),refrence!$M$2:$M$53,refrence!$N$2:$N$53,0,0))</f>
        <v>10</v>
      </c>
      <c r="C473">
        <f t="shared" si="7"/>
        <v>7</v>
      </c>
      <c r="K473" t="str" cm="1">
        <f t="array" aca="1" ref="K473:Q473" ca="1">TRANSPOSE(RIGHT(A473,ROW(INDIRECT("1:"&amp;LEN(A473)))))</f>
        <v>r</v>
      </c>
      <c r="L473" t="str">
        <f ca="1"/>
        <v>or</v>
      </c>
      <c r="M473" t="str">
        <f ca="1"/>
        <v>cor</v>
      </c>
      <c r="N473" t="str">
        <f ca="1"/>
        <v>scor</v>
      </c>
      <c r="O473" t="str">
        <f ca="1"/>
        <v>iscor</v>
      </c>
      <c r="P473" t="str">
        <f ca="1"/>
        <v>liscor</v>
      </c>
      <c r="Q473" t="str">
        <f ca="1"/>
        <v>Gliscor</v>
      </c>
    </row>
    <row r="474" spans="1:20" x14ac:dyDescent="0.35">
      <c r="A474" s="1" t="s">
        <v>531</v>
      </c>
      <c r="B474" cm="1">
        <f t="array" aca="1" ref="B474" ca="1">SUM(_xlfn.XLOOKUP(MID(A474,ROW(INDIRECT("1:" &amp; LEN(A474))),1),refrence!$M$2:$M$53,refrence!$N$2:$N$53,0,0))</f>
        <v>16</v>
      </c>
      <c r="C474">
        <f t="shared" si="7"/>
        <v>9</v>
      </c>
      <c r="K474" t="str" cm="1">
        <f t="array" aca="1" ref="K474:S474" ca="1">TRANSPOSE(RIGHT(A474,ROW(INDIRECT("1:"&amp;LEN(A474)))))</f>
        <v>e</v>
      </c>
      <c r="L474" t="str">
        <f ca="1"/>
        <v>ne</v>
      </c>
      <c r="M474" t="str">
        <f ca="1"/>
        <v>ine</v>
      </c>
      <c r="N474" t="str">
        <f ca="1"/>
        <v>wine</v>
      </c>
      <c r="O474" t="str">
        <f ca="1"/>
        <v>swine</v>
      </c>
      <c r="P474" t="str">
        <f ca="1"/>
        <v>oswine</v>
      </c>
      <c r="Q474" t="str">
        <f ca="1"/>
        <v>moswine</v>
      </c>
      <c r="R474" t="str">
        <f ca="1"/>
        <v>amoswine</v>
      </c>
      <c r="S474" t="str">
        <f ca="1"/>
        <v>Mamoswine</v>
      </c>
    </row>
    <row r="475" spans="1:20" x14ac:dyDescent="0.35">
      <c r="A475" s="1" t="s">
        <v>532</v>
      </c>
      <c r="B475" cm="1">
        <f t="array" aca="1" ref="B475" ca="1">SUM(_xlfn.XLOOKUP(MID(A475,ROW(INDIRECT("1:" &amp; LEN(A475))),1),refrence!$M$2:$M$53,refrence!$N$2:$N$53,0,0))</f>
        <v>23</v>
      </c>
      <c r="C475">
        <f t="shared" si="7"/>
        <v>9</v>
      </c>
      <c r="K475" t="str" cm="1">
        <f t="array" aca="1" ref="K475:S475" ca="1">TRANSPOSE(RIGHT(A475,ROW(INDIRECT("1:"&amp;LEN(A475)))))</f>
        <v>Z</v>
      </c>
      <c r="L475" t="str">
        <f ca="1"/>
        <v>-Z</v>
      </c>
      <c r="M475" t="str">
        <f ca="1"/>
        <v>n-Z</v>
      </c>
      <c r="N475" t="str">
        <f ca="1"/>
        <v>on-Z</v>
      </c>
      <c r="O475" t="str">
        <f ca="1"/>
        <v>gon-Z</v>
      </c>
      <c r="P475" t="str">
        <f ca="1"/>
        <v>ygon-Z</v>
      </c>
      <c r="Q475" t="str">
        <f ca="1"/>
        <v>rygon-Z</v>
      </c>
      <c r="R475" t="str">
        <f ca="1"/>
        <v>orygon-Z</v>
      </c>
      <c r="S475" t="str">
        <f ca="1"/>
        <v>Porygon-Z</v>
      </c>
    </row>
    <row r="476" spans="1:20" x14ac:dyDescent="0.35">
      <c r="A476" s="1" t="s">
        <v>533</v>
      </c>
      <c r="B476" cm="1">
        <f t="array" aca="1" ref="B476" ca="1">SUM(_xlfn.XLOOKUP(MID(A476,ROW(INDIRECT("1:" &amp; LEN(A476))),1),refrence!$M$2:$M$53,refrence!$N$2:$N$53,0,0))</f>
        <v>9</v>
      </c>
      <c r="C476">
        <f t="shared" si="7"/>
        <v>7</v>
      </c>
      <c r="K476" t="str" cm="1">
        <f t="array" aca="1" ref="K476:Q476" ca="1">TRANSPOSE(RIGHT(A476,ROW(INDIRECT("1:"&amp;LEN(A476)))))</f>
        <v>e</v>
      </c>
      <c r="L476" t="str">
        <f ca="1"/>
        <v>de</v>
      </c>
      <c r="M476" t="str">
        <f ca="1"/>
        <v>ade</v>
      </c>
      <c r="N476" t="str">
        <f ca="1"/>
        <v>lade</v>
      </c>
      <c r="O476" t="str">
        <f ca="1"/>
        <v>llade</v>
      </c>
      <c r="P476" t="str">
        <f ca="1"/>
        <v>allade</v>
      </c>
      <c r="Q476" t="str">
        <f ca="1"/>
        <v>Gallade</v>
      </c>
    </row>
    <row r="477" spans="1:20" x14ac:dyDescent="0.35">
      <c r="A477" s="1" t="s">
        <v>534</v>
      </c>
      <c r="B477" cm="1">
        <f t="array" aca="1" ref="B477" ca="1">SUM(_xlfn.XLOOKUP(MID(A477,ROW(INDIRECT("1:" &amp; LEN(A477))),1),refrence!$M$2:$M$53,refrence!$N$2:$N$53,0,0))</f>
        <v>15</v>
      </c>
      <c r="C477">
        <f t="shared" si="7"/>
        <v>9</v>
      </c>
      <c r="K477" t="str" cm="1">
        <f t="array" aca="1" ref="K477:S477" ca="1">TRANSPOSE(RIGHT(A477,ROW(INDIRECT("1:"&amp;LEN(A477)))))</f>
        <v>s</v>
      </c>
      <c r="L477" t="str">
        <f ca="1"/>
        <v>ss</v>
      </c>
      <c r="M477" t="str">
        <f ca="1"/>
        <v>ass</v>
      </c>
      <c r="N477" t="str">
        <f ca="1"/>
        <v>pass</v>
      </c>
      <c r="O477" t="str">
        <f ca="1"/>
        <v>opass</v>
      </c>
      <c r="P477" t="str">
        <f ca="1"/>
        <v>bopass</v>
      </c>
      <c r="Q477" t="str">
        <f ca="1"/>
        <v>obopass</v>
      </c>
      <c r="R477" t="str">
        <f ca="1"/>
        <v>robopass</v>
      </c>
      <c r="S477" t="str">
        <f ca="1"/>
        <v>Probopass</v>
      </c>
    </row>
    <row r="478" spans="1:20" x14ac:dyDescent="0.35">
      <c r="A478" s="1" t="s">
        <v>535</v>
      </c>
      <c r="B478" cm="1">
        <f t="array" aca="1" ref="B478" ca="1">SUM(_xlfn.XLOOKUP(MID(A478,ROW(INDIRECT("1:" &amp; LEN(A478))),1),refrence!$M$2:$M$53,refrence!$N$2:$N$53,0,0))</f>
        <v>13</v>
      </c>
      <c r="C478">
        <f t="shared" si="7"/>
        <v>8</v>
      </c>
      <c r="K478" t="str" cm="1">
        <f t="array" aca="1" ref="K478:R478" ca="1">TRANSPOSE(RIGHT(A478,ROW(INDIRECT("1:"&amp;LEN(A478)))))</f>
        <v>r</v>
      </c>
      <c r="L478" t="str">
        <f ca="1"/>
        <v>ir</v>
      </c>
      <c r="M478" t="str">
        <f ca="1"/>
        <v>oir</v>
      </c>
      <c r="N478" t="str">
        <f ca="1"/>
        <v>noir</v>
      </c>
      <c r="O478" t="str">
        <f ca="1"/>
        <v>knoir</v>
      </c>
      <c r="P478" t="str">
        <f ca="1"/>
        <v>sknoir</v>
      </c>
      <c r="Q478" t="str">
        <f ca="1"/>
        <v>usknoir</v>
      </c>
      <c r="R478" t="str">
        <f ca="1"/>
        <v>Dusknoir</v>
      </c>
    </row>
    <row r="479" spans="1:20" x14ac:dyDescent="0.35">
      <c r="A479" s="1" t="s">
        <v>536</v>
      </c>
      <c r="B479" cm="1">
        <f t="array" aca="1" ref="B479" ca="1">SUM(_xlfn.XLOOKUP(MID(A479,ROW(INDIRECT("1:" &amp; LEN(A479))),1),refrence!$M$2:$M$53,refrence!$N$2:$N$53,0,0))</f>
        <v>11</v>
      </c>
      <c r="C479">
        <f t="shared" si="7"/>
        <v>8</v>
      </c>
      <c r="K479" t="str" cm="1">
        <f t="array" aca="1" ref="K479:R479" ca="1">TRANSPOSE(RIGHT(A479,ROW(INDIRECT("1:"&amp;LEN(A479)))))</f>
        <v>s</v>
      </c>
      <c r="L479" t="str">
        <f ca="1"/>
        <v>ss</v>
      </c>
      <c r="M479" t="str">
        <f ca="1"/>
        <v>ass</v>
      </c>
      <c r="N479" t="str">
        <f ca="1"/>
        <v>lass</v>
      </c>
      <c r="O479" t="str">
        <f ca="1"/>
        <v>slass</v>
      </c>
      <c r="P479" t="str">
        <f ca="1"/>
        <v>oslass</v>
      </c>
      <c r="Q479" t="str">
        <f ca="1"/>
        <v>roslass</v>
      </c>
      <c r="R479" t="str">
        <f ca="1"/>
        <v>Froslass</v>
      </c>
    </row>
    <row r="480" spans="1:20" x14ac:dyDescent="0.35">
      <c r="A480" s="1" t="s">
        <v>537</v>
      </c>
      <c r="B480" cm="1">
        <f t="array" aca="1" ref="B480" ca="1">SUM(_xlfn.XLOOKUP(MID(A480,ROW(INDIRECT("1:" &amp; LEN(A480))),1),refrence!$M$2:$M$53,refrence!$N$2:$N$53,0,0))</f>
        <v>7</v>
      </c>
      <c r="C480">
        <f t="shared" si="7"/>
        <v>5</v>
      </c>
      <c r="K480" t="str" cm="1">
        <f t="array" aca="1" ref="K480:O480" ca="1">TRANSPOSE(RIGHT(A480,ROW(INDIRECT("1:"&amp;LEN(A480)))))</f>
        <v>m</v>
      </c>
      <c r="L480" t="str">
        <f ca="1"/>
        <v>om</v>
      </c>
      <c r="M480" t="str">
        <f ca="1"/>
        <v>tom</v>
      </c>
      <c r="N480" t="str">
        <f ca="1"/>
        <v>otom</v>
      </c>
      <c r="O480" t="str">
        <f ca="1"/>
        <v>Rotom</v>
      </c>
    </row>
    <row r="481" spans="1:19" x14ac:dyDescent="0.35">
      <c r="A481" s="1" t="s">
        <v>538</v>
      </c>
      <c r="B481" cm="1">
        <f t="array" aca="1" ref="B481" ca="1">SUM(_xlfn.XLOOKUP(MID(A481,ROW(INDIRECT("1:" &amp; LEN(A481))),1),refrence!$M$2:$M$53,refrence!$N$2:$N$53,0,0))</f>
        <v>11</v>
      </c>
      <c r="C481">
        <f t="shared" si="7"/>
        <v>4</v>
      </c>
      <c r="K481" t="str" cm="1">
        <f t="array" aca="1" ref="K481:N481" ca="1">TRANSPOSE(RIGHT(A481,ROW(INDIRECT("1:"&amp;LEN(A481)))))</f>
        <v>e</v>
      </c>
      <c r="L481" t="str">
        <f ca="1"/>
        <v>ie</v>
      </c>
      <c r="M481" t="str">
        <f ca="1"/>
        <v>xie</v>
      </c>
      <c r="N481" t="str">
        <f ca="1"/>
        <v>Uxie</v>
      </c>
    </row>
    <row r="482" spans="1:19" x14ac:dyDescent="0.35">
      <c r="A482" s="1" t="s">
        <v>539</v>
      </c>
      <c r="B482" cm="1">
        <f t="array" aca="1" ref="B482" ca="1">SUM(_xlfn.XLOOKUP(MID(A482,ROW(INDIRECT("1:" &amp; LEN(A482))),1),refrence!$M$2:$M$53,refrence!$N$2:$N$53,0,0))</f>
        <v>11</v>
      </c>
      <c r="C482">
        <f t="shared" si="7"/>
        <v>7</v>
      </c>
      <c r="K482" t="str" cm="1">
        <f t="array" aca="1" ref="K482:Q482" ca="1">TRANSPOSE(RIGHT(A482,ROW(INDIRECT("1:"&amp;LEN(A482)))))</f>
        <v>t</v>
      </c>
      <c r="L482" t="str">
        <f ca="1"/>
        <v>it</v>
      </c>
      <c r="M482" t="str">
        <f ca="1"/>
        <v>rit</v>
      </c>
      <c r="N482" t="str">
        <f ca="1"/>
        <v>prit</v>
      </c>
      <c r="O482" t="str">
        <f ca="1"/>
        <v>sprit</v>
      </c>
      <c r="P482" t="str">
        <f ca="1"/>
        <v>esprit</v>
      </c>
      <c r="Q482" t="str">
        <f ca="1"/>
        <v>Mesprit</v>
      </c>
    </row>
    <row r="483" spans="1:19" x14ac:dyDescent="0.35">
      <c r="A483" s="1" t="s">
        <v>540</v>
      </c>
      <c r="B483" cm="1">
        <f t="array" aca="1" ref="B483" ca="1">SUM(_xlfn.XLOOKUP(MID(A483,ROW(INDIRECT("1:" &amp; LEN(A483))),1),refrence!$M$2:$M$53,refrence!$N$2:$N$53,0,0))</f>
        <v>17</v>
      </c>
      <c r="C483">
        <f t="shared" si="7"/>
        <v>5</v>
      </c>
      <c r="K483" t="str" cm="1">
        <f t="array" aca="1" ref="K483:O483" ca="1">TRANSPOSE(RIGHT(A483,ROW(INDIRECT("1:"&amp;LEN(A483)))))</f>
        <v>f</v>
      </c>
      <c r="L483" t="str">
        <f ca="1"/>
        <v>lf</v>
      </c>
      <c r="M483" t="str">
        <f ca="1"/>
        <v>elf</v>
      </c>
      <c r="N483" t="str">
        <f ca="1"/>
        <v>zelf</v>
      </c>
      <c r="O483" t="str">
        <f ca="1"/>
        <v>Azelf</v>
      </c>
    </row>
    <row r="484" spans="1:19" x14ac:dyDescent="0.35">
      <c r="A484" s="1" t="s">
        <v>541</v>
      </c>
      <c r="B484" cm="1">
        <f t="array" aca="1" ref="B484" ca="1">SUM(_xlfn.XLOOKUP(MID(A484,ROW(INDIRECT("1:" &amp; LEN(A484))),1),refrence!$M$2:$M$53,refrence!$N$2:$N$53,0,0))</f>
        <v>8</v>
      </c>
      <c r="C484">
        <f t="shared" si="7"/>
        <v>6</v>
      </c>
      <c r="K484" t="str" cm="1">
        <f t="array" aca="1" ref="K484:P484" ca="1">TRANSPOSE(RIGHT(A484,ROW(INDIRECT("1:"&amp;LEN(A484)))))</f>
        <v>a</v>
      </c>
      <c r="L484" t="str">
        <f ca="1"/>
        <v>ga</v>
      </c>
      <c r="M484" t="str">
        <f ca="1"/>
        <v>lga</v>
      </c>
      <c r="N484" t="str">
        <f ca="1"/>
        <v>alga</v>
      </c>
      <c r="O484" t="str">
        <f ca="1"/>
        <v>ialga</v>
      </c>
      <c r="P484" t="str">
        <f ca="1"/>
        <v>Dialga</v>
      </c>
    </row>
    <row r="485" spans="1:19" x14ac:dyDescent="0.35">
      <c r="A485" s="1" t="s">
        <v>542</v>
      </c>
      <c r="B485" cm="1">
        <f t="array" aca="1" ref="B485" ca="1">SUM(_xlfn.XLOOKUP(MID(A485,ROW(INDIRECT("1:" &amp; LEN(A485))),1),refrence!$M$2:$M$53,refrence!$N$2:$N$53,0,0))</f>
        <v>12</v>
      </c>
      <c r="C485">
        <f t="shared" si="7"/>
        <v>6</v>
      </c>
      <c r="K485" t="str" cm="1">
        <f t="array" aca="1" ref="K485:P485" ca="1">TRANSPOSE(RIGHT(A485,ROW(INDIRECT("1:"&amp;LEN(A485)))))</f>
        <v>a</v>
      </c>
      <c r="L485" t="str">
        <f ca="1"/>
        <v>ia</v>
      </c>
      <c r="M485" t="str">
        <f ca="1"/>
        <v>kia</v>
      </c>
      <c r="N485" t="str">
        <f ca="1"/>
        <v>lkia</v>
      </c>
      <c r="O485" t="str">
        <f ca="1"/>
        <v>alkia</v>
      </c>
      <c r="P485" t="str">
        <f ca="1"/>
        <v>Palkia</v>
      </c>
    </row>
    <row r="486" spans="1:19" x14ac:dyDescent="0.35">
      <c r="A486" s="1" t="s">
        <v>543</v>
      </c>
      <c r="B486" cm="1">
        <f t="array" aca="1" ref="B486" ca="1">SUM(_xlfn.XLOOKUP(MID(A486,ROW(INDIRECT("1:" &amp; LEN(A486))),1),refrence!$M$2:$M$53,refrence!$N$2:$N$53,0,0))</f>
        <v>10</v>
      </c>
      <c r="C486">
        <f t="shared" si="7"/>
        <v>7</v>
      </c>
      <c r="K486" t="str" cm="1">
        <f t="array" aca="1" ref="K486:Q486" ca="1">TRANSPOSE(RIGHT(A486,ROW(INDIRECT("1:"&amp;LEN(A486)))))</f>
        <v>n</v>
      </c>
      <c r="L486" t="str">
        <f ca="1"/>
        <v>an</v>
      </c>
      <c r="M486" t="str">
        <f ca="1"/>
        <v>ran</v>
      </c>
      <c r="N486" t="str">
        <f ca="1"/>
        <v>tran</v>
      </c>
      <c r="O486" t="str">
        <f ca="1"/>
        <v>atran</v>
      </c>
      <c r="P486" t="str">
        <f ca="1"/>
        <v>eatran</v>
      </c>
      <c r="Q486" t="str">
        <f ca="1"/>
        <v>Heatran</v>
      </c>
    </row>
    <row r="487" spans="1:19" x14ac:dyDescent="0.35">
      <c r="A487" s="1" t="s">
        <v>544</v>
      </c>
      <c r="B487" cm="1">
        <f t="array" aca="1" ref="B487" ca="1">SUM(_xlfn.XLOOKUP(MID(A487,ROW(INDIRECT("1:" &amp; LEN(A487))),1),refrence!$M$2:$M$53,refrence!$N$2:$N$53,0,0))</f>
        <v>12</v>
      </c>
      <c r="C487">
        <f t="shared" si="7"/>
        <v>9</v>
      </c>
      <c r="K487" t="str" cm="1">
        <f t="array" aca="1" ref="K487:S487" ca="1">TRANSPOSE(RIGHT(A487,ROW(INDIRECT("1:"&amp;LEN(A487)))))</f>
        <v>s</v>
      </c>
      <c r="L487" t="str">
        <f ca="1"/>
        <v>as</v>
      </c>
      <c r="M487" t="str">
        <f ca="1"/>
        <v>gas</v>
      </c>
      <c r="N487" t="str">
        <f ca="1"/>
        <v>igas</v>
      </c>
      <c r="O487" t="str">
        <f ca="1"/>
        <v>gigas</v>
      </c>
      <c r="P487" t="str">
        <f ca="1"/>
        <v>igigas</v>
      </c>
      <c r="Q487" t="str">
        <f ca="1"/>
        <v>gigigas</v>
      </c>
      <c r="R487" t="str">
        <f ca="1"/>
        <v>egigigas</v>
      </c>
      <c r="S487" t="str">
        <f ca="1"/>
        <v>Regigigas</v>
      </c>
    </row>
    <row r="488" spans="1:19" x14ac:dyDescent="0.35">
      <c r="A488" s="1" t="s">
        <v>545</v>
      </c>
      <c r="B488" cm="1">
        <f t="array" aca="1" ref="B488" ca="1">SUM(_xlfn.XLOOKUP(MID(A488,ROW(INDIRECT("1:" &amp; LEN(A488))),1),refrence!$M$2:$M$53,refrence!$N$2:$N$53,0,0))</f>
        <v>9</v>
      </c>
      <c r="C488">
        <f t="shared" si="7"/>
        <v>8</v>
      </c>
      <c r="K488" t="str" cm="1">
        <f t="array" aca="1" ref="K488:R488" ca="1">TRANSPOSE(RIGHT(A488,ROW(INDIRECT("1:"&amp;LEN(A488)))))</f>
        <v>a</v>
      </c>
      <c r="L488" t="str">
        <f ca="1"/>
        <v>na</v>
      </c>
      <c r="M488" t="str">
        <f ca="1"/>
        <v>ina</v>
      </c>
      <c r="N488" t="str">
        <f ca="1"/>
        <v>tina</v>
      </c>
      <c r="O488" t="str">
        <f ca="1"/>
        <v>atina</v>
      </c>
      <c r="P488" t="str">
        <f ca="1"/>
        <v>ratina</v>
      </c>
      <c r="Q488" t="str">
        <f ca="1"/>
        <v>iratina</v>
      </c>
      <c r="R488" t="str">
        <f ca="1"/>
        <v>Giratina</v>
      </c>
    </row>
    <row r="489" spans="1:19" x14ac:dyDescent="0.35">
      <c r="A489" s="1" t="s">
        <v>546</v>
      </c>
      <c r="B489" cm="1">
        <f t="array" aca="1" ref="B489" ca="1">SUM(_xlfn.XLOOKUP(MID(A489,ROW(INDIRECT("1:" &amp; LEN(A489))),1),refrence!$M$2:$M$53,refrence!$N$2:$N$53,0,0))</f>
        <v>11</v>
      </c>
      <c r="C489">
        <f t="shared" si="7"/>
        <v>9</v>
      </c>
      <c r="K489" t="str" cm="1">
        <f t="array" aca="1" ref="K489:S489" ca="1">TRANSPOSE(RIGHT(A489,ROW(INDIRECT("1:"&amp;LEN(A489)))))</f>
        <v>a</v>
      </c>
      <c r="L489" t="str">
        <f ca="1"/>
        <v>ia</v>
      </c>
      <c r="M489" t="str">
        <f ca="1"/>
        <v>lia</v>
      </c>
      <c r="N489" t="str">
        <f ca="1"/>
        <v>elia</v>
      </c>
      <c r="O489" t="str">
        <f ca="1"/>
        <v>selia</v>
      </c>
      <c r="P489" t="str">
        <f ca="1"/>
        <v>sselia</v>
      </c>
      <c r="Q489" t="str">
        <f ca="1"/>
        <v>esselia</v>
      </c>
      <c r="R489" t="str">
        <f ca="1"/>
        <v>resselia</v>
      </c>
      <c r="S489" t="str">
        <f ca="1"/>
        <v>Cresselia</v>
      </c>
    </row>
    <row r="490" spans="1:19" x14ac:dyDescent="0.35">
      <c r="A490" s="1" t="s">
        <v>547</v>
      </c>
      <c r="B490" cm="1">
        <f t="array" aca="1" ref="B490" ca="1">SUM(_xlfn.XLOOKUP(MID(A490,ROW(INDIRECT("1:" &amp; LEN(A490))),1),refrence!$M$2:$M$53,refrence!$N$2:$N$53,0,0))</f>
        <v>11</v>
      </c>
      <c r="C490">
        <f t="shared" si="7"/>
        <v>6</v>
      </c>
      <c r="K490" t="str" cm="1">
        <f t="array" aca="1" ref="K490:P490" ca="1">TRANSPOSE(RIGHT(A490,ROW(INDIRECT("1:"&amp;LEN(A490)))))</f>
        <v>e</v>
      </c>
      <c r="L490" t="str">
        <f ca="1"/>
        <v>ne</v>
      </c>
      <c r="M490" t="str">
        <f ca="1"/>
        <v>one</v>
      </c>
      <c r="N490" t="str">
        <f ca="1"/>
        <v>ione</v>
      </c>
      <c r="O490" t="str">
        <f ca="1"/>
        <v>hione</v>
      </c>
      <c r="P490" t="str">
        <f ca="1"/>
        <v>Phione</v>
      </c>
    </row>
    <row r="491" spans="1:19" x14ac:dyDescent="0.35">
      <c r="A491" s="1" t="s">
        <v>548</v>
      </c>
      <c r="B491" cm="1">
        <f t="array" aca="1" ref="B491" ca="1">SUM(_xlfn.XLOOKUP(MID(A491,ROW(INDIRECT("1:" &amp; LEN(A491))),1),refrence!$M$2:$M$53,refrence!$N$2:$N$53,0,0))</f>
        <v>17</v>
      </c>
      <c r="C491">
        <f t="shared" si="7"/>
        <v>7</v>
      </c>
      <c r="K491" t="str" cm="1">
        <f t="array" aca="1" ref="K491:Q491" ca="1">TRANSPOSE(RIGHT(A491,ROW(INDIRECT("1:"&amp;LEN(A491)))))</f>
        <v>y</v>
      </c>
      <c r="L491" t="str">
        <f ca="1"/>
        <v>hy</v>
      </c>
      <c r="M491" t="str">
        <f ca="1"/>
        <v>phy</v>
      </c>
      <c r="N491" t="str">
        <f ca="1"/>
        <v>aphy</v>
      </c>
      <c r="O491" t="str">
        <f ca="1"/>
        <v>naphy</v>
      </c>
      <c r="P491" t="str">
        <f ca="1"/>
        <v>anaphy</v>
      </c>
      <c r="Q491" t="str">
        <f ca="1"/>
        <v>Manaphy</v>
      </c>
    </row>
    <row r="492" spans="1:19" x14ac:dyDescent="0.35">
      <c r="A492" s="1" t="s">
        <v>549</v>
      </c>
      <c r="B492" cm="1">
        <f t="array" aca="1" ref="B492" ca="1">SUM(_xlfn.XLOOKUP(MID(A492,ROW(INDIRECT("1:" &amp; LEN(A492))),1),refrence!$M$2:$M$53,refrence!$N$2:$N$53,0,0))</f>
        <v>12</v>
      </c>
      <c r="C492">
        <f t="shared" si="7"/>
        <v>7</v>
      </c>
      <c r="K492" t="str" cm="1">
        <f t="array" aca="1" ref="K492:Q492" ca="1">TRANSPOSE(RIGHT(A492,ROW(INDIRECT("1:"&amp;LEN(A492)))))</f>
        <v>i</v>
      </c>
      <c r="L492" t="str">
        <f ca="1"/>
        <v>ai</v>
      </c>
      <c r="M492" t="str">
        <f ca="1"/>
        <v>rai</v>
      </c>
      <c r="N492" t="str">
        <f ca="1"/>
        <v>krai</v>
      </c>
      <c r="O492" t="str">
        <f ca="1"/>
        <v>rkrai</v>
      </c>
      <c r="P492" t="str">
        <f ca="1"/>
        <v>arkrai</v>
      </c>
      <c r="Q492" t="str">
        <f ca="1"/>
        <v>Darkrai</v>
      </c>
    </row>
    <row r="493" spans="1:19" x14ac:dyDescent="0.35">
      <c r="A493" s="1" t="s">
        <v>550</v>
      </c>
      <c r="B493" cm="1">
        <f t="array" aca="1" ref="B493" ca="1">SUM(_xlfn.XLOOKUP(MID(A493,ROW(INDIRECT("1:" &amp; LEN(A493))),1),refrence!$M$2:$M$53,refrence!$N$2:$N$53,0,0))</f>
        <v>15</v>
      </c>
      <c r="C493">
        <f t="shared" si="7"/>
        <v>7</v>
      </c>
      <c r="K493" t="str" cm="1">
        <f t="array" aca="1" ref="K493:Q493" ca="1">TRANSPOSE(RIGHT(A493,ROW(INDIRECT("1:"&amp;LEN(A493)))))</f>
        <v>n</v>
      </c>
      <c r="L493" t="str">
        <f ca="1"/>
        <v>in</v>
      </c>
      <c r="M493" t="str">
        <f ca="1"/>
        <v>min</v>
      </c>
      <c r="N493" t="str">
        <f ca="1"/>
        <v>ymin</v>
      </c>
      <c r="O493" t="str">
        <f ca="1"/>
        <v>aymin</v>
      </c>
      <c r="P493" t="str">
        <f ca="1"/>
        <v>haymin</v>
      </c>
      <c r="Q493" t="str">
        <f ca="1"/>
        <v>Shaymin</v>
      </c>
    </row>
    <row r="494" spans="1:19" x14ac:dyDescent="0.35">
      <c r="A494" s="1" t="s">
        <v>551</v>
      </c>
      <c r="B494" cm="1">
        <f t="array" aca="1" ref="B494" ca="1">SUM(_xlfn.XLOOKUP(MID(A494,ROW(INDIRECT("1:" &amp; LEN(A494))),1),refrence!$M$2:$M$53,refrence!$N$2:$N$53,0,0))</f>
        <v>8</v>
      </c>
      <c r="C494">
        <f t="shared" si="7"/>
        <v>6</v>
      </c>
      <c r="K494" t="str" cm="1">
        <f t="array" aca="1" ref="K494:P494" ca="1">TRANSPOSE(RIGHT(A494,ROW(INDIRECT("1:"&amp;LEN(A494)))))</f>
        <v>s</v>
      </c>
      <c r="L494" t="str">
        <f ca="1"/>
        <v>us</v>
      </c>
      <c r="M494" t="str">
        <f ca="1"/>
        <v>eus</v>
      </c>
      <c r="N494" t="str">
        <f ca="1"/>
        <v>ceus</v>
      </c>
      <c r="O494" t="str">
        <f ca="1"/>
        <v>rceus</v>
      </c>
      <c r="P494" t="str">
        <f ca="1"/>
        <v>Arceus</v>
      </c>
    </row>
    <row r="495" spans="1:19" x14ac:dyDescent="0.35">
      <c r="A495" s="1" t="s">
        <v>552</v>
      </c>
      <c r="B495" cm="1">
        <f t="array" aca="1" ref="B495" ca="1">SUM(_xlfn.XLOOKUP(MID(A495,ROW(INDIRECT("1:" &amp; LEN(A495))),1),refrence!$M$2:$M$53,refrence!$N$2:$N$53,0,0))</f>
        <v>12</v>
      </c>
      <c r="C495">
        <f t="shared" si="7"/>
        <v>7</v>
      </c>
      <c r="K495" t="str" cm="1">
        <f t="array" aca="1" ref="K495:Q495" ca="1">TRANSPOSE(RIGHT(A495,ROW(INDIRECT("1:"&amp;LEN(A495)))))</f>
        <v>i</v>
      </c>
      <c r="L495" t="str">
        <f ca="1"/>
        <v>ni</v>
      </c>
      <c r="M495" t="str">
        <f ca="1"/>
        <v>ini</v>
      </c>
      <c r="N495" t="str">
        <f ca="1"/>
        <v>tini</v>
      </c>
      <c r="O495" t="str">
        <f ca="1"/>
        <v>ctini</v>
      </c>
      <c r="P495" t="str">
        <f ca="1"/>
        <v>ictini</v>
      </c>
      <c r="Q495" t="str">
        <f ca="1"/>
        <v>Victini</v>
      </c>
    </row>
    <row r="496" spans="1:19" x14ac:dyDescent="0.35">
      <c r="A496" s="1" t="s">
        <v>553</v>
      </c>
      <c r="B496" cm="1">
        <f t="array" aca="1" ref="B496" ca="1">SUM(_xlfn.XLOOKUP(MID(A496,ROW(INDIRECT("1:" &amp; LEN(A496))),1),refrence!$M$2:$M$53,refrence!$N$2:$N$53,0,0))</f>
        <v>11</v>
      </c>
      <c r="C496">
        <f t="shared" si="7"/>
        <v>5</v>
      </c>
      <c r="K496" t="str" cm="1">
        <f t="array" aca="1" ref="K496:O496" ca="1">TRANSPOSE(RIGHT(A496,ROW(INDIRECT("1:"&amp;LEN(A496)))))</f>
        <v>y</v>
      </c>
      <c r="L496" t="str">
        <f ca="1"/>
        <v>vy</v>
      </c>
      <c r="M496" t="str">
        <f ca="1"/>
        <v>ivy</v>
      </c>
      <c r="N496" t="str">
        <f ca="1"/>
        <v>nivy</v>
      </c>
      <c r="O496" t="str">
        <f ca="1"/>
        <v>Snivy</v>
      </c>
    </row>
    <row r="497" spans="1:19" x14ac:dyDescent="0.35">
      <c r="A497" s="1" t="s">
        <v>554</v>
      </c>
      <c r="B497" cm="1">
        <f t="array" aca="1" ref="B497" ca="1">SUM(_xlfn.XLOOKUP(MID(A497,ROW(INDIRECT("1:" &amp; LEN(A497))),1),refrence!$M$2:$M$53,refrence!$N$2:$N$53,0,0))</f>
        <v>10</v>
      </c>
      <c r="C497">
        <f t="shared" si="7"/>
        <v>7</v>
      </c>
      <c r="K497" t="str" cm="1">
        <f t="array" aca="1" ref="K497:Q497" ca="1">TRANSPOSE(RIGHT(A497,ROW(INDIRECT("1:"&amp;LEN(A497)))))</f>
        <v>e</v>
      </c>
      <c r="L497" t="str">
        <f ca="1"/>
        <v>ne</v>
      </c>
      <c r="M497" t="str">
        <f ca="1"/>
        <v>ine</v>
      </c>
      <c r="N497" t="str">
        <f ca="1"/>
        <v>vine</v>
      </c>
      <c r="O497" t="str">
        <f ca="1"/>
        <v>rvine</v>
      </c>
      <c r="P497" t="str">
        <f ca="1"/>
        <v>ervine</v>
      </c>
      <c r="Q497" t="str">
        <f ca="1"/>
        <v>Servine</v>
      </c>
    </row>
    <row r="498" spans="1:19" x14ac:dyDescent="0.35">
      <c r="A498" s="1" t="s">
        <v>555</v>
      </c>
      <c r="B498" cm="1">
        <f t="array" aca="1" ref="B498" ca="1">SUM(_xlfn.XLOOKUP(MID(A498,ROW(INDIRECT("1:" &amp; LEN(A498))),1),refrence!$M$2:$M$53,refrence!$N$2:$N$53,0,0))</f>
        <v>11</v>
      </c>
      <c r="C498">
        <f t="shared" si="7"/>
        <v>9</v>
      </c>
      <c r="K498" t="str" cm="1">
        <f t="array" aca="1" ref="K498:S498" ca="1">TRANSPOSE(RIGHT(A498,ROW(INDIRECT("1:"&amp;LEN(A498)))))</f>
        <v>r</v>
      </c>
      <c r="L498" t="str">
        <f ca="1"/>
        <v>or</v>
      </c>
      <c r="M498" t="str">
        <f ca="1"/>
        <v>ior</v>
      </c>
      <c r="N498" t="str">
        <f ca="1"/>
        <v>rior</v>
      </c>
      <c r="O498" t="str">
        <f ca="1"/>
        <v>erior</v>
      </c>
      <c r="P498" t="str">
        <f ca="1"/>
        <v>perior</v>
      </c>
      <c r="Q498" t="str">
        <f ca="1"/>
        <v>rperior</v>
      </c>
      <c r="R498" t="str">
        <f ca="1"/>
        <v>erperior</v>
      </c>
      <c r="S498" t="str">
        <f ca="1"/>
        <v>Serperior</v>
      </c>
    </row>
    <row r="499" spans="1:19" x14ac:dyDescent="0.35">
      <c r="A499" s="1" t="s">
        <v>556</v>
      </c>
      <c r="B499" cm="1">
        <f t="array" aca="1" ref="B499" ca="1">SUM(_xlfn.XLOOKUP(MID(A499,ROW(INDIRECT("1:" &amp; LEN(A499))),1),refrence!$M$2:$M$53,refrence!$N$2:$N$53,0,0))</f>
        <v>8</v>
      </c>
      <c r="C499">
        <f t="shared" si="7"/>
        <v>5</v>
      </c>
      <c r="K499" t="str" cm="1">
        <f t="array" aca="1" ref="K499:O499" ca="1">TRANSPOSE(RIGHT(A499,ROW(INDIRECT("1:"&amp;LEN(A499)))))</f>
        <v>g</v>
      </c>
      <c r="L499" t="str">
        <f ca="1"/>
        <v>ig</v>
      </c>
      <c r="M499" t="str">
        <f ca="1"/>
        <v>pig</v>
      </c>
      <c r="N499" t="str">
        <f ca="1"/>
        <v>epig</v>
      </c>
      <c r="O499" t="str">
        <f ca="1"/>
        <v>Tepig</v>
      </c>
    </row>
    <row r="500" spans="1:19" x14ac:dyDescent="0.35">
      <c r="A500" s="1" t="s">
        <v>557</v>
      </c>
      <c r="B500" cm="1">
        <f t="array" aca="1" ref="B500" ca="1">SUM(_xlfn.XLOOKUP(MID(A500,ROW(INDIRECT("1:" &amp; LEN(A500))),1),refrence!$M$2:$M$53,refrence!$N$2:$N$53,0,0))</f>
        <v>10</v>
      </c>
      <c r="C500">
        <f t="shared" si="7"/>
        <v>7</v>
      </c>
      <c r="K500" t="str" cm="1">
        <f t="array" aca="1" ref="K500:Q500" ca="1">TRANSPOSE(RIGHT(A500,ROW(INDIRECT("1:"&amp;LEN(A500)))))</f>
        <v>e</v>
      </c>
      <c r="L500" t="str">
        <f ca="1"/>
        <v>te</v>
      </c>
      <c r="M500" t="str">
        <f ca="1"/>
        <v>ite</v>
      </c>
      <c r="N500" t="str">
        <f ca="1"/>
        <v>nite</v>
      </c>
      <c r="O500" t="str">
        <f ca="1"/>
        <v>gnite</v>
      </c>
      <c r="P500" t="str">
        <f ca="1"/>
        <v>ignite</v>
      </c>
      <c r="Q500" t="str">
        <f ca="1"/>
        <v>Pignite</v>
      </c>
    </row>
    <row r="501" spans="1:19" x14ac:dyDescent="0.35">
      <c r="A501" s="1" t="s">
        <v>558</v>
      </c>
      <c r="B501" cm="1">
        <f t="array" aca="1" ref="B501" ca="1">SUM(_xlfn.XLOOKUP(MID(A501,ROW(INDIRECT("1:" &amp; LEN(A501))),1),refrence!$M$2:$M$53,refrence!$N$2:$N$53,0,0))</f>
        <v>10</v>
      </c>
      <c r="C501">
        <f t="shared" si="7"/>
        <v>6</v>
      </c>
      <c r="K501" t="str" cm="1">
        <f t="array" aca="1" ref="K501:P501" ca="1">TRANSPOSE(RIGHT(A501,ROW(INDIRECT("1:"&amp;LEN(A501)))))</f>
        <v>r</v>
      </c>
      <c r="L501" t="str">
        <f ca="1"/>
        <v>ar</v>
      </c>
      <c r="M501" t="str">
        <f ca="1"/>
        <v>oar</v>
      </c>
      <c r="N501" t="str">
        <f ca="1"/>
        <v>boar</v>
      </c>
      <c r="O501" t="str">
        <f ca="1"/>
        <v>mboar</v>
      </c>
      <c r="P501" t="str">
        <f ca="1"/>
        <v>Emboar</v>
      </c>
    </row>
    <row r="502" spans="1:19" x14ac:dyDescent="0.35">
      <c r="A502" s="1" t="s">
        <v>559</v>
      </c>
      <c r="B502" cm="1">
        <f t="array" aca="1" ref="B502" ca="1">SUM(_xlfn.XLOOKUP(MID(A502,ROW(INDIRECT("1:" &amp; LEN(A502))),1),refrence!$M$2:$M$53,refrence!$N$2:$N$53,0,0))</f>
        <v>14</v>
      </c>
      <c r="C502">
        <f t="shared" si="7"/>
        <v>8</v>
      </c>
      <c r="K502" t="str" cm="1">
        <f t="array" aca="1" ref="K502:R502" ca="1">TRANSPOSE(RIGHT(A502,ROW(INDIRECT("1:"&amp;LEN(A502)))))</f>
        <v>t</v>
      </c>
      <c r="L502" t="str">
        <f ca="1"/>
        <v>tt</v>
      </c>
      <c r="M502" t="str">
        <f ca="1"/>
        <v>ott</v>
      </c>
      <c r="N502" t="str">
        <f ca="1"/>
        <v>wott</v>
      </c>
      <c r="O502" t="str">
        <f ca="1"/>
        <v>awott</v>
      </c>
      <c r="P502" t="str">
        <f ca="1"/>
        <v>hawott</v>
      </c>
      <c r="Q502" t="str">
        <f ca="1"/>
        <v>shawott</v>
      </c>
      <c r="R502" t="str">
        <f ca="1"/>
        <v>Oshawott</v>
      </c>
    </row>
    <row r="503" spans="1:19" x14ac:dyDescent="0.35">
      <c r="A503" s="1" t="s">
        <v>560</v>
      </c>
      <c r="B503" cm="1">
        <f t="array" aca="1" ref="B503" ca="1">SUM(_xlfn.XLOOKUP(MID(A503,ROW(INDIRECT("1:" &amp; LEN(A503))),1),refrence!$M$2:$M$53,refrence!$N$2:$N$53,0,0))</f>
        <v>10</v>
      </c>
      <c r="C503">
        <f t="shared" si="7"/>
        <v>6</v>
      </c>
      <c r="K503" t="str" cm="1">
        <f t="array" aca="1" ref="K503:P503" ca="1">TRANSPOSE(RIGHT(A503,ROW(INDIRECT("1:"&amp;LEN(A503)))))</f>
        <v>t</v>
      </c>
      <c r="L503" t="str">
        <f ca="1"/>
        <v>tt</v>
      </c>
      <c r="M503" t="str">
        <f ca="1"/>
        <v>ott</v>
      </c>
      <c r="N503" t="str">
        <f ca="1"/>
        <v>wott</v>
      </c>
      <c r="O503" t="str">
        <f ca="1"/>
        <v>ewott</v>
      </c>
      <c r="P503" t="str">
        <f ca="1"/>
        <v>Dewott</v>
      </c>
    </row>
    <row r="504" spans="1:19" x14ac:dyDescent="0.35">
      <c r="A504" s="1" t="s">
        <v>561</v>
      </c>
      <c r="B504" cm="1">
        <f t="array" aca="1" ref="B504" ca="1">SUM(_xlfn.XLOOKUP(MID(A504,ROW(INDIRECT("1:" &amp; LEN(A504))),1),refrence!$M$2:$M$53,refrence!$N$2:$N$53,0,0))</f>
        <v>10</v>
      </c>
      <c r="C504">
        <f t="shared" si="7"/>
        <v>8</v>
      </c>
      <c r="K504" t="str" cm="1">
        <f t="array" aca="1" ref="K504:R504" ca="1">TRANSPOSE(RIGHT(A504,ROW(INDIRECT("1:"&amp;LEN(A504)))))</f>
        <v>t</v>
      </c>
      <c r="L504" t="str">
        <f ca="1"/>
        <v>tt</v>
      </c>
      <c r="M504" t="str">
        <f ca="1"/>
        <v>ott</v>
      </c>
      <c r="N504" t="str">
        <f ca="1"/>
        <v>rott</v>
      </c>
      <c r="O504" t="str">
        <f ca="1"/>
        <v>urott</v>
      </c>
      <c r="P504" t="str">
        <f ca="1"/>
        <v>murott</v>
      </c>
      <c r="Q504" t="str">
        <f ca="1"/>
        <v>amurott</v>
      </c>
      <c r="R504" t="str">
        <f ca="1"/>
        <v>Samurott</v>
      </c>
    </row>
    <row r="505" spans="1:19" x14ac:dyDescent="0.35">
      <c r="A505" s="1" t="s">
        <v>562</v>
      </c>
      <c r="B505" cm="1">
        <f t="array" aca="1" ref="B505" ca="1">SUM(_xlfn.XLOOKUP(MID(A505,ROW(INDIRECT("1:" &amp; LEN(A505))),1),refrence!$M$2:$M$53,refrence!$N$2:$N$53,0,0))</f>
        <v>8</v>
      </c>
      <c r="C505">
        <f t="shared" si="7"/>
        <v>6</v>
      </c>
      <c r="K505" t="str" cm="1">
        <f t="array" aca="1" ref="K505:P505" ca="1">TRANSPOSE(RIGHT(A505,ROW(INDIRECT("1:"&amp;LEN(A505)))))</f>
        <v>t</v>
      </c>
      <c r="L505" t="str">
        <f ca="1"/>
        <v>at</v>
      </c>
      <c r="M505" t="str">
        <f ca="1"/>
        <v>rat</v>
      </c>
      <c r="N505" t="str">
        <f ca="1"/>
        <v>trat</v>
      </c>
      <c r="O505" t="str">
        <f ca="1"/>
        <v>atrat</v>
      </c>
      <c r="P505" t="str">
        <f ca="1"/>
        <v>Patrat</v>
      </c>
    </row>
    <row r="506" spans="1:19" x14ac:dyDescent="0.35">
      <c r="A506" s="1" t="s">
        <v>563</v>
      </c>
      <c r="B506" cm="1">
        <f t="array" aca="1" ref="B506" ca="1">SUM(_xlfn.XLOOKUP(MID(A506,ROW(INDIRECT("1:" &amp; LEN(A506))),1),refrence!$M$2:$M$53,refrence!$N$2:$N$53,0,0))</f>
        <v>16</v>
      </c>
      <c r="C506">
        <f t="shared" si="7"/>
        <v>7</v>
      </c>
      <c r="K506" t="str" cm="1">
        <f t="array" aca="1" ref="K506:Q506" ca="1">TRANSPOSE(RIGHT(A506,ROW(INDIRECT("1:"&amp;LEN(A506)))))</f>
        <v>g</v>
      </c>
      <c r="L506" t="str">
        <f ca="1"/>
        <v>og</v>
      </c>
      <c r="M506" t="str">
        <f ca="1"/>
        <v>hog</v>
      </c>
      <c r="N506" t="str">
        <f ca="1"/>
        <v>chog</v>
      </c>
      <c r="O506" t="str">
        <f ca="1"/>
        <v>tchog</v>
      </c>
      <c r="P506" t="str">
        <f ca="1"/>
        <v>atchog</v>
      </c>
      <c r="Q506" t="str">
        <f ca="1"/>
        <v>Watchog</v>
      </c>
    </row>
    <row r="507" spans="1:19" x14ac:dyDescent="0.35">
      <c r="A507" s="1" t="s">
        <v>564</v>
      </c>
      <c r="B507" cm="1">
        <f t="array" aca="1" ref="B507" ca="1">SUM(_xlfn.XLOOKUP(MID(A507,ROW(INDIRECT("1:" &amp; LEN(A507))),1),refrence!$M$2:$M$53,refrence!$N$2:$N$53,0,0))</f>
        <v>12</v>
      </c>
      <c r="C507">
        <f t="shared" si="7"/>
        <v>8</v>
      </c>
      <c r="K507" t="str" cm="1">
        <f t="array" aca="1" ref="K507:R507" ca="1">TRANSPOSE(RIGHT(A507,ROW(INDIRECT("1:"&amp;LEN(A507)))))</f>
        <v>p</v>
      </c>
      <c r="L507" t="str">
        <f ca="1"/>
        <v>up</v>
      </c>
      <c r="M507" t="str">
        <f ca="1"/>
        <v>pup</v>
      </c>
      <c r="N507" t="str">
        <f ca="1"/>
        <v>ipup</v>
      </c>
      <c r="O507" t="str">
        <f ca="1"/>
        <v>lipup</v>
      </c>
      <c r="P507" t="str">
        <f ca="1"/>
        <v>llipup</v>
      </c>
      <c r="Q507" t="str">
        <f ca="1"/>
        <v>illipup</v>
      </c>
      <c r="R507" t="str">
        <f ca="1"/>
        <v>Lillipup</v>
      </c>
    </row>
    <row r="508" spans="1:19" x14ac:dyDescent="0.35">
      <c r="A508" s="1" t="s">
        <v>565</v>
      </c>
      <c r="B508" cm="1">
        <f t="array" aca="1" ref="B508" ca="1">SUM(_xlfn.XLOOKUP(MID(A508,ROW(INDIRECT("1:" &amp; LEN(A508))),1),refrence!$M$2:$M$53,refrence!$N$2:$N$53,0,0))</f>
        <v>11</v>
      </c>
      <c r="C508">
        <f t="shared" si="7"/>
        <v>7</v>
      </c>
      <c r="K508" t="str" cm="1">
        <f t="array" aca="1" ref="K508:Q508" ca="1">TRANSPOSE(RIGHT(A508,ROW(INDIRECT("1:"&amp;LEN(A508)))))</f>
        <v>r</v>
      </c>
      <c r="L508" t="str">
        <f ca="1"/>
        <v>er</v>
      </c>
      <c r="M508" t="str">
        <f ca="1"/>
        <v>ier</v>
      </c>
      <c r="N508" t="str">
        <f ca="1"/>
        <v>dier</v>
      </c>
      <c r="O508" t="str">
        <f ca="1"/>
        <v>rdier</v>
      </c>
      <c r="P508" t="str">
        <f ca="1"/>
        <v>erdier</v>
      </c>
      <c r="Q508" t="str">
        <f ca="1"/>
        <v>Herdier</v>
      </c>
    </row>
    <row r="509" spans="1:19" x14ac:dyDescent="0.35">
      <c r="A509" s="1" t="s">
        <v>566</v>
      </c>
      <c r="B509" cm="1">
        <f t="array" aca="1" ref="B509" ca="1">SUM(_xlfn.XLOOKUP(MID(A509,ROW(INDIRECT("1:" &amp; LEN(A509))),1),refrence!$M$2:$M$53,refrence!$N$2:$N$53,0,0))</f>
        <v>10</v>
      </c>
      <c r="C509">
        <f t="shared" si="7"/>
        <v>9</v>
      </c>
      <c r="K509" t="str" cm="1">
        <f t="array" aca="1" ref="K509:S509" ca="1">TRANSPOSE(RIGHT(A509,ROW(INDIRECT("1:"&amp;LEN(A509)))))</f>
        <v>d</v>
      </c>
      <c r="L509" t="str">
        <f ca="1"/>
        <v>nd</v>
      </c>
      <c r="M509" t="str">
        <f ca="1"/>
        <v>and</v>
      </c>
      <c r="N509" t="str">
        <f ca="1"/>
        <v>land</v>
      </c>
      <c r="O509" t="str">
        <f ca="1"/>
        <v>tland</v>
      </c>
      <c r="P509" t="str">
        <f ca="1"/>
        <v>utland</v>
      </c>
      <c r="Q509" t="str">
        <f ca="1"/>
        <v>outland</v>
      </c>
      <c r="R509" t="str">
        <f ca="1"/>
        <v>toutland</v>
      </c>
      <c r="S509" t="str">
        <f ca="1"/>
        <v>Stoutland</v>
      </c>
    </row>
    <row r="510" spans="1:19" x14ac:dyDescent="0.35">
      <c r="A510" s="1" t="s">
        <v>567</v>
      </c>
      <c r="B510" cm="1">
        <f t="array" aca="1" ref="B510" ca="1">SUM(_xlfn.XLOOKUP(MID(A510,ROW(INDIRECT("1:" &amp; LEN(A510))),1),refrence!$M$2:$M$53,refrence!$N$2:$N$53,0,0))</f>
        <v>10</v>
      </c>
      <c r="C510">
        <f t="shared" si="7"/>
        <v>8</v>
      </c>
      <c r="K510" t="str" cm="1">
        <f t="array" aca="1" ref="K510:R510" ca="1">TRANSPOSE(RIGHT(A510,ROW(INDIRECT("1:"&amp;LEN(A510)))))</f>
        <v>n</v>
      </c>
      <c r="L510" t="str">
        <f ca="1"/>
        <v>in</v>
      </c>
      <c r="M510" t="str">
        <f ca="1"/>
        <v>oin</v>
      </c>
      <c r="N510" t="str">
        <f ca="1"/>
        <v>loin</v>
      </c>
      <c r="O510" t="str">
        <f ca="1"/>
        <v>rloin</v>
      </c>
      <c r="P510" t="str">
        <f ca="1"/>
        <v>rrloin</v>
      </c>
      <c r="Q510" t="str">
        <f ca="1"/>
        <v>urrloin</v>
      </c>
      <c r="R510" t="str">
        <f ca="1"/>
        <v>Purrloin</v>
      </c>
    </row>
    <row r="511" spans="1:19" x14ac:dyDescent="0.35">
      <c r="A511" s="1" t="s">
        <v>568</v>
      </c>
      <c r="B511" cm="1">
        <f t="array" aca="1" ref="B511" ca="1">SUM(_xlfn.XLOOKUP(MID(A511,ROW(INDIRECT("1:" &amp; LEN(A511))),1),refrence!$M$2:$M$53,refrence!$N$2:$N$53,0,0))</f>
        <v>10</v>
      </c>
      <c r="C511">
        <f t="shared" si="7"/>
        <v>7</v>
      </c>
      <c r="K511" t="str" cm="1">
        <f t="array" aca="1" ref="K511:Q511" ca="1">TRANSPOSE(RIGHT(A511,ROW(INDIRECT("1:"&amp;LEN(A511)))))</f>
        <v>d</v>
      </c>
      <c r="L511" t="str">
        <f ca="1"/>
        <v>rd</v>
      </c>
      <c r="M511" t="str">
        <f ca="1"/>
        <v>ard</v>
      </c>
      <c r="N511" t="str">
        <f ca="1"/>
        <v>pard</v>
      </c>
      <c r="O511" t="str">
        <f ca="1"/>
        <v>epard</v>
      </c>
      <c r="P511" t="str">
        <f ca="1"/>
        <v>iepard</v>
      </c>
      <c r="Q511" t="str">
        <f ca="1"/>
        <v>Liepard</v>
      </c>
    </row>
    <row r="512" spans="1:19" x14ac:dyDescent="0.35">
      <c r="A512" s="1" t="s">
        <v>569</v>
      </c>
      <c r="B512" cm="1">
        <f t="array" aca="1" ref="B512" ca="1">SUM(_xlfn.XLOOKUP(MID(A512,ROW(INDIRECT("1:" &amp; LEN(A512))),1),refrence!$M$2:$M$53,refrence!$N$2:$N$53,0,0))</f>
        <v>10</v>
      </c>
      <c r="C512">
        <f t="shared" si="7"/>
        <v>7</v>
      </c>
      <c r="K512" t="str" cm="1">
        <f t="array" aca="1" ref="K512:Q512" ca="1">TRANSPOSE(RIGHT(A512,ROW(INDIRECT("1:"&amp;LEN(A512)))))</f>
        <v>e</v>
      </c>
      <c r="L512" t="str">
        <f ca="1"/>
        <v>ge</v>
      </c>
      <c r="M512" t="str">
        <f ca="1"/>
        <v>age</v>
      </c>
      <c r="N512" t="str">
        <f ca="1"/>
        <v>sage</v>
      </c>
      <c r="O512" t="str">
        <f ca="1"/>
        <v>nsage</v>
      </c>
      <c r="P512" t="str">
        <f ca="1"/>
        <v>ansage</v>
      </c>
      <c r="Q512" t="str">
        <f ca="1"/>
        <v>Pansage</v>
      </c>
    </row>
    <row r="513" spans="1:20" x14ac:dyDescent="0.35">
      <c r="A513" s="1" t="s">
        <v>570</v>
      </c>
      <c r="B513" cm="1">
        <f t="array" aca="1" ref="B513" ca="1">SUM(_xlfn.XLOOKUP(MID(A513,ROW(INDIRECT("1:" &amp; LEN(A513))),1),refrence!$M$2:$M$53,refrence!$N$2:$N$53,0,0))</f>
        <v>11</v>
      </c>
      <c r="C513">
        <f t="shared" si="7"/>
        <v>8</v>
      </c>
      <c r="K513" t="str" cm="1">
        <f t="array" aca="1" ref="K513:R513" ca="1">TRANSPOSE(RIGHT(A513,ROW(INDIRECT("1:"&amp;LEN(A513)))))</f>
        <v>e</v>
      </c>
      <c r="L513" t="str">
        <f ca="1"/>
        <v>ge</v>
      </c>
      <c r="M513" t="str">
        <f ca="1"/>
        <v>age</v>
      </c>
      <c r="N513" t="str">
        <f ca="1"/>
        <v>sage</v>
      </c>
      <c r="O513" t="str">
        <f ca="1"/>
        <v>isage</v>
      </c>
      <c r="P513" t="str">
        <f ca="1"/>
        <v>misage</v>
      </c>
      <c r="Q513" t="str">
        <f ca="1"/>
        <v>imisage</v>
      </c>
      <c r="R513" t="str">
        <f ca="1"/>
        <v>Simisage</v>
      </c>
    </row>
    <row r="514" spans="1:20" x14ac:dyDescent="0.35">
      <c r="A514" s="1" t="s">
        <v>571</v>
      </c>
      <c r="B514" cm="1">
        <f t="array" aca="1" ref="B514" ca="1">SUM(_xlfn.XLOOKUP(MID(A514,ROW(INDIRECT("1:" &amp; LEN(A514))),1),refrence!$M$2:$M$53,refrence!$N$2:$N$53,0,0))</f>
        <v>9</v>
      </c>
      <c r="C514">
        <f t="shared" ref="C514:C577" si="8">LEN(A514)</f>
        <v>7</v>
      </c>
      <c r="K514" t="str" cm="1">
        <f t="array" aca="1" ref="K514:Q514" ca="1">TRANSPOSE(RIGHT(A514,ROW(INDIRECT("1:"&amp;LEN(A514)))))</f>
        <v>r</v>
      </c>
      <c r="L514" t="str">
        <f ca="1"/>
        <v>ar</v>
      </c>
      <c r="M514" t="str">
        <f ca="1"/>
        <v>ear</v>
      </c>
      <c r="N514" t="str">
        <f ca="1"/>
        <v>sear</v>
      </c>
      <c r="O514" t="str">
        <f ca="1"/>
        <v>nsear</v>
      </c>
      <c r="P514" t="str">
        <f ca="1"/>
        <v>ansear</v>
      </c>
      <c r="Q514" t="str">
        <f ca="1"/>
        <v>Pansear</v>
      </c>
    </row>
    <row r="515" spans="1:20" x14ac:dyDescent="0.35">
      <c r="A515" s="1" t="s">
        <v>572</v>
      </c>
      <c r="B515" cm="1">
        <f t="array" aca="1" ref="B515" ca="1">SUM(_xlfn.XLOOKUP(MID(A515,ROW(INDIRECT("1:" &amp; LEN(A515))),1),refrence!$M$2:$M$53,refrence!$N$2:$N$53,0,0))</f>
        <v>10</v>
      </c>
      <c r="C515">
        <f t="shared" si="8"/>
        <v>8</v>
      </c>
      <c r="K515" t="str" cm="1">
        <f t="array" aca="1" ref="K515:R515" ca="1">TRANSPOSE(RIGHT(A515,ROW(INDIRECT("1:"&amp;LEN(A515)))))</f>
        <v>r</v>
      </c>
      <c r="L515" t="str">
        <f ca="1"/>
        <v>ar</v>
      </c>
      <c r="M515" t="str">
        <f ca="1"/>
        <v>ear</v>
      </c>
      <c r="N515" t="str">
        <f ca="1"/>
        <v>sear</v>
      </c>
      <c r="O515" t="str">
        <f ca="1"/>
        <v>isear</v>
      </c>
      <c r="P515" t="str">
        <f ca="1"/>
        <v>misear</v>
      </c>
      <c r="Q515" t="str">
        <f ca="1"/>
        <v>imisear</v>
      </c>
      <c r="R515" t="str">
        <f ca="1"/>
        <v>Simisear</v>
      </c>
    </row>
    <row r="516" spans="1:20" x14ac:dyDescent="0.35">
      <c r="A516" s="1" t="s">
        <v>573</v>
      </c>
      <c r="B516" cm="1">
        <f t="array" aca="1" ref="B516" ca="1">SUM(_xlfn.XLOOKUP(MID(A516,ROW(INDIRECT("1:" &amp; LEN(A516))),1),refrence!$M$2:$M$53,refrence!$N$2:$N$53,0,0))</f>
        <v>11</v>
      </c>
      <c r="C516">
        <f t="shared" si="8"/>
        <v>7</v>
      </c>
      <c r="K516" t="str" cm="1">
        <f t="array" aca="1" ref="K516:Q516" ca="1">TRANSPOSE(RIGHT(A516,ROW(INDIRECT("1:"&amp;LEN(A516)))))</f>
        <v>r</v>
      </c>
      <c r="L516" t="str">
        <f ca="1"/>
        <v>ur</v>
      </c>
      <c r="M516" t="str">
        <f ca="1"/>
        <v>our</v>
      </c>
      <c r="N516" t="str">
        <f ca="1"/>
        <v>pour</v>
      </c>
      <c r="O516" t="str">
        <f ca="1"/>
        <v>npour</v>
      </c>
      <c r="P516" t="str">
        <f ca="1"/>
        <v>anpour</v>
      </c>
      <c r="Q516" t="str">
        <f ca="1"/>
        <v>Panpour</v>
      </c>
    </row>
    <row r="517" spans="1:20" x14ac:dyDescent="0.35">
      <c r="A517" s="1" t="s">
        <v>574</v>
      </c>
      <c r="B517" cm="1">
        <f t="array" aca="1" ref="B517" ca="1">SUM(_xlfn.XLOOKUP(MID(A517,ROW(INDIRECT("1:" &amp; LEN(A517))),1),refrence!$M$2:$M$53,refrence!$N$2:$N$53,0,0))</f>
        <v>12</v>
      </c>
      <c r="C517">
        <f t="shared" si="8"/>
        <v>8</v>
      </c>
      <c r="K517" t="str" cm="1">
        <f t="array" aca="1" ref="K517:R517" ca="1">TRANSPOSE(RIGHT(A517,ROW(INDIRECT("1:"&amp;LEN(A517)))))</f>
        <v>r</v>
      </c>
      <c r="L517" t="str">
        <f ca="1"/>
        <v>ur</v>
      </c>
      <c r="M517" t="str">
        <f ca="1"/>
        <v>our</v>
      </c>
      <c r="N517" t="str">
        <f ca="1"/>
        <v>pour</v>
      </c>
      <c r="O517" t="str">
        <f ca="1"/>
        <v>ipour</v>
      </c>
      <c r="P517" t="str">
        <f ca="1"/>
        <v>mipour</v>
      </c>
      <c r="Q517" t="str">
        <f ca="1"/>
        <v>imipour</v>
      </c>
      <c r="R517" t="str">
        <f ca="1"/>
        <v>Simipour</v>
      </c>
    </row>
    <row r="518" spans="1:20" x14ac:dyDescent="0.35">
      <c r="A518" s="1" t="s">
        <v>575</v>
      </c>
      <c r="B518" cm="1">
        <f t="array" aca="1" ref="B518" ca="1">SUM(_xlfn.XLOOKUP(MID(A518,ROW(INDIRECT("1:" &amp; LEN(A518))),1),refrence!$M$2:$M$53,refrence!$N$2:$N$53,0,0))</f>
        <v>7</v>
      </c>
      <c r="C518">
        <f t="shared" si="8"/>
        <v>5</v>
      </c>
      <c r="K518" t="str" cm="1">
        <f t="array" aca="1" ref="K518:O518" ca="1">TRANSPOSE(RIGHT(A518,ROW(INDIRECT("1:"&amp;LEN(A518)))))</f>
        <v>a</v>
      </c>
      <c r="L518" t="str">
        <f ca="1"/>
        <v>na</v>
      </c>
      <c r="M518" t="str">
        <f ca="1"/>
        <v>nna</v>
      </c>
      <c r="N518" t="str">
        <f ca="1"/>
        <v>unna</v>
      </c>
      <c r="O518" t="str">
        <f ca="1"/>
        <v>Munna</v>
      </c>
    </row>
    <row r="519" spans="1:20" x14ac:dyDescent="0.35">
      <c r="A519" s="1" t="s">
        <v>576</v>
      </c>
      <c r="B519" cm="1">
        <f t="array" aca="1" ref="B519" ca="1">SUM(_xlfn.XLOOKUP(MID(A519,ROW(INDIRECT("1:" &amp; LEN(A519))),1),refrence!$M$2:$M$53,refrence!$N$2:$N$53,0,0))</f>
        <v>13</v>
      </c>
      <c r="C519">
        <f t="shared" si="8"/>
        <v>8</v>
      </c>
      <c r="K519" t="str" cm="1">
        <f t="array" aca="1" ref="K519:R519" ca="1">TRANSPOSE(RIGHT(A519,ROW(INDIRECT("1:"&amp;LEN(A519)))))</f>
        <v>a</v>
      </c>
      <c r="L519" t="str">
        <f ca="1"/>
        <v>na</v>
      </c>
      <c r="M519" t="str">
        <f ca="1"/>
        <v>rna</v>
      </c>
      <c r="N519" t="str">
        <f ca="1"/>
        <v>arna</v>
      </c>
      <c r="O519" t="str">
        <f ca="1"/>
        <v>harna</v>
      </c>
      <c r="P519" t="str">
        <f ca="1"/>
        <v>sharna</v>
      </c>
      <c r="Q519" t="str">
        <f ca="1"/>
        <v>usharna</v>
      </c>
      <c r="R519" t="str">
        <f ca="1"/>
        <v>Musharna</v>
      </c>
    </row>
    <row r="520" spans="1:20" x14ac:dyDescent="0.35">
      <c r="A520" s="1" t="s">
        <v>577</v>
      </c>
      <c r="B520" cm="1">
        <f t="array" aca="1" ref="B520" ca="1">SUM(_xlfn.XLOOKUP(MID(A520,ROW(INDIRECT("1:" &amp; LEN(A520))),1),refrence!$M$2:$M$53,refrence!$N$2:$N$53,0,0))</f>
        <v>12</v>
      </c>
      <c r="C520">
        <f t="shared" si="8"/>
        <v>6</v>
      </c>
      <c r="K520" t="str" cm="1">
        <f t="array" aca="1" ref="K520:P520" ca="1">TRANSPOSE(RIGHT(A520,ROW(INDIRECT("1:"&amp;LEN(A520)))))</f>
        <v>e</v>
      </c>
      <c r="L520" t="str">
        <f ca="1"/>
        <v>ve</v>
      </c>
      <c r="M520" t="str">
        <f ca="1"/>
        <v>ove</v>
      </c>
      <c r="N520" t="str">
        <f ca="1"/>
        <v>dove</v>
      </c>
      <c r="O520" t="str">
        <f ca="1"/>
        <v>idove</v>
      </c>
      <c r="P520" t="str">
        <f ca="1"/>
        <v>Pidove</v>
      </c>
    </row>
    <row r="521" spans="1:20" x14ac:dyDescent="0.35">
      <c r="A521" s="1" t="s">
        <v>578</v>
      </c>
      <c r="B521" cm="1">
        <f t="array" aca="1" ref="B521" ca="1">SUM(_xlfn.XLOOKUP(MID(A521,ROW(INDIRECT("1:" &amp; LEN(A521))),1),refrence!$M$2:$M$53,refrence!$N$2:$N$53,0,0))</f>
        <v>18</v>
      </c>
      <c r="C521">
        <f t="shared" si="8"/>
        <v>9</v>
      </c>
      <c r="K521" t="str" cm="1">
        <f t="array" aca="1" ref="K521:S521" ca="1">TRANSPOSE(RIGHT(A521,ROW(INDIRECT("1:"&amp;LEN(A521)))))</f>
        <v>l</v>
      </c>
      <c r="L521" t="str">
        <f ca="1"/>
        <v>ll</v>
      </c>
      <c r="M521" t="str">
        <f ca="1"/>
        <v>ill</v>
      </c>
      <c r="N521" t="str">
        <f ca="1"/>
        <v>uill</v>
      </c>
      <c r="O521" t="str">
        <f ca="1"/>
        <v>quill</v>
      </c>
      <c r="P521" t="str">
        <f ca="1"/>
        <v>nquill</v>
      </c>
      <c r="Q521" t="str">
        <f ca="1"/>
        <v>anquill</v>
      </c>
      <c r="R521" t="str">
        <f ca="1"/>
        <v>ranquill</v>
      </c>
      <c r="S521" t="str">
        <f ca="1"/>
        <v>Tranquill</v>
      </c>
    </row>
    <row r="522" spans="1:20" x14ac:dyDescent="0.35">
      <c r="A522" s="1" t="s">
        <v>579</v>
      </c>
      <c r="B522" cm="1">
        <f t="array" aca="1" ref="B522" ca="1">SUM(_xlfn.XLOOKUP(MID(A522,ROW(INDIRECT("1:" &amp; LEN(A522))),1),refrence!$M$2:$M$53,refrence!$N$2:$N$53,0,0))</f>
        <v>20</v>
      </c>
      <c r="C522">
        <f t="shared" si="8"/>
        <v>8</v>
      </c>
      <c r="K522" t="str" cm="1">
        <f t="array" aca="1" ref="K522:R522" ca="1">TRANSPOSE(RIGHT(A522,ROW(INDIRECT("1:"&amp;LEN(A522)))))</f>
        <v>t</v>
      </c>
      <c r="L522" t="str">
        <f ca="1"/>
        <v>nt</v>
      </c>
      <c r="M522" t="str">
        <f ca="1"/>
        <v>ant</v>
      </c>
      <c r="N522" t="str">
        <f ca="1"/>
        <v>zant</v>
      </c>
      <c r="O522" t="str">
        <f ca="1"/>
        <v>ezant</v>
      </c>
      <c r="P522" t="str">
        <f ca="1"/>
        <v>fezant</v>
      </c>
      <c r="Q522" t="str">
        <f ca="1"/>
        <v>nfezant</v>
      </c>
      <c r="R522" t="str">
        <f ca="1"/>
        <v>Unfezant</v>
      </c>
    </row>
    <row r="523" spans="1:20" x14ac:dyDescent="0.35">
      <c r="A523" s="1" t="s">
        <v>580</v>
      </c>
      <c r="B523" cm="1">
        <f t="array" aca="1" ref="B523" ca="1">SUM(_xlfn.XLOOKUP(MID(A523,ROW(INDIRECT("1:" &amp; LEN(A523))),1),refrence!$M$2:$M$53,refrence!$N$2:$N$53,0,0))</f>
        <v>18</v>
      </c>
      <c r="C523">
        <f t="shared" si="8"/>
        <v>7</v>
      </c>
      <c r="K523" t="str" cm="1">
        <f t="array" aca="1" ref="K523:Q523" ca="1">TRANSPOSE(RIGHT(A523,ROW(INDIRECT("1:"&amp;LEN(A523)))))</f>
        <v>e</v>
      </c>
      <c r="L523" t="str">
        <f ca="1"/>
        <v>le</v>
      </c>
      <c r="M523" t="str">
        <f ca="1"/>
        <v>zle</v>
      </c>
      <c r="N523" t="str">
        <f ca="1"/>
        <v>tzle</v>
      </c>
      <c r="O523" t="str">
        <f ca="1"/>
        <v>itzle</v>
      </c>
      <c r="P523" t="str">
        <f ca="1"/>
        <v>litzle</v>
      </c>
      <c r="Q523" t="str">
        <f ca="1"/>
        <v>Blitzle</v>
      </c>
    </row>
    <row r="524" spans="1:20" x14ac:dyDescent="0.35">
      <c r="A524" s="1" t="s">
        <v>581</v>
      </c>
      <c r="B524" cm="1">
        <f t="array" aca="1" ref="B524" ca="1">SUM(_xlfn.XLOOKUP(MID(A524,ROW(INDIRECT("1:" &amp; LEN(A524))),1),refrence!$M$2:$M$53,refrence!$N$2:$N$53,0,0))</f>
        <v>24</v>
      </c>
      <c r="C524">
        <f t="shared" si="8"/>
        <v>9</v>
      </c>
      <c r="K524" t="str" cm="1">
        <f t="array" aca="1" ref="K524:S524" ca="1">TRANSPOSE(RIGHT(A524,ROW(INDIRECT("1:"&amp;LEN(A524)))))</f>
        <v>a</v>
      </c>
      <c r="L524" t="str">
        <f ca="1"/>
        <v>ka</v>
      </c>
      <c r="M524" t="str">
        <f ca="1"/>
        <v>ika</v>
      </c>
      <c r="N524" t="str">
        <f ca="1"/>
        <v>rika</v>
      </c>
      <c r="O524" t="str">
        <f ca="1"/>
        <v>trika</v>
      </c>
      <c r="P524" t="str">
        <f ca="1"/>
        <v>strika</v>
      </c>
      <c r="Q524" t="str">
        <f ca="1"/>
        <v>bstrika</v>
      </c>
      <c r="R524" t="str">
        <f ca="1"/>
        <v>ebstrika</v>
      </c>
      <c r="S524" t="str">
        <f ca="1"/>
        <v>Zebstrika</v>
      </c>
    </row>
    <row r="525" spans="1:20" x14ac:dyDescent="0.35">
      <c r="A525" s="1" t="s">
        <v>582</v>
      </c>
      <c r="B525" cm="1">
        <f t="array" aca="1" ref="B525" ca="1">SUM(_xlfn.XLOOKUP(MID(A525,ROW(INDIRECT("1:" &amp; LEN(A525))),1),refrence!$M$2:$M$53,refrence!$N$2:$N$53,0,0))</f>
        <v>12</v>
      </c>
      <c r="C525">
        <f t="shared" si="8"/>
        <v>10</v>
      </c>
      <c r="K525" t="str" cm="1">
        <f t="array" aca="1" ref="K525:T525" ca="1">TRANSPOSE(RIGHT(A525,ROW(INDIRECT("1:"&amp;LEN(A525)))))</f>
        <v>a</v>
      </c>
      <c r="L525" t="str">
        <f ca="1"/>
        <v>la</v>
      </c>
      <c r="M525" t="str">
        <f ca="1"/>
        <v>ola</v>
      </c>
      <c r="N525" t="str">
        <f ca="1"/>
        <v>rola</v>
      </c>
      <c r="O525" t="str">
        <f ca="1"/>
        <v>nrola</v>
      </c>
      <c r="P525" t="str">
        <f ca="1"/>
        <v>enrola</v>
      </c>
      <c r="Q525" t="str">
        <f ca="1"/>
        <v>genrola</v>
      </c>
      <c r="R525" t="str">
        <f ca="1"/>
        <v>ggenrola</v>
      </c>
      <c r="S525" t="str">
        <f ca="1"/>
        <v>oggenrola</v>
      </c>
      <c r="T525" t="str">
        <f ca="1"/>
        <v>Roggenrola</v>
      </c>
    </row>
    <row r="526" spans="1:20" x14ac:dyDescent="0.35">
      <c r="A526" s="1" t="s">
        <v>583</v>
      </c>
      <c r="B526" cm="1">
        <f t="array" aca="1" ref="B526" ca="1">SUM(_xlfn.XLOOKUP(MID(A526,ROW(INDIRECT("1:" &amp; LEN(A526))),1),refrence!$M$2:$M$53,refrence!$N$2:$N$53,0,0))</f>
        <v>10</v>
      </c>
      <c r="C526">
        <f t="shared" si="8"/>
        <v>7</v>
      </c>
      <c r="K526" t="str" cm="1">
        <f t="array" aca="1" ref="K526:Q526" ca="1">TRANSPOSE(RIGHT(A526,ROW(INDIRECT("1:"&amp;LEN(A526)))))</f>
        <v>e</v>
      </c>
      <c r="L526" t="str">
        <f ca="1"/>
        <v>re</v>
      </c>
      <c r="M526" t="str">
        <f ca="1"/>
        <v>ore</v>
      </c>
      <c r="N526" t="str">
        <f ca="1"/>
        <v>dore</v>
      </c>
      <c r="O526" t="str">
        <f ca="1"/>
        <v>ldore</v>
      </c>
      <c r="P526" t="str">
        <f ca="1"/>
        <v>oldore</v>
      </c>
      <c r="Q526" t="str">
        <f ca="1"/>
        <v>Boldore</v>
      </c>
    </row>
    <row r="527" spans="1:20" x14ac:dyDescent="0.35">
      <c r="A527" s="1" t="s">
        <v>584</v>
      </c>
      <c r="B527" cm="1">
        <f t="array" aca="1" ref="B527" ca="1">SUM(_xlfn.XLOOKUP(MID(A527,ROW(INDIRECT("1:" &amp; LEN(A527))),1),refrence!$M$2:$M$53,refrence!$N$2:$N$53,0,0))</f>
        <v>13</v>
      </c>
      <c r="C527">
        <f t="shared" si="8"/>
        <v>8</v>
      </c>
      <c r="K527" t="str" cm="1">
        <f t="array" aca="1" ref="K527:R527" ca="1">TRANSPOSE(RIGHT(A527,ROW(INDIRECT("1:"&amp;LEN(A527)))))</f>
        <v>h</v>
      </c>
      <c r="L527" t="str">
        <f ca="1"/>
        <v>th</v>
      </c>
      <c r="M527" t="str">
        <f ca="1"/>
        <v>ith</v>
      </c>
      <c r="N527" t="str">
        <f ca="1"/>
        <v>lith</v>
      </c>
      <c r="O527" t="str">
        <f ca="1"/>
        <v>alith</v>
      </c>
      <c r="P527" t="str">
        <f ca="1"/>
        <v>galith</v>
      </c>
      <c r="Q527" t="str">
        <f ca="1"/>
        <v>igalith</v>
      </c>
      <c r="R527" t="str">
        <f ca="1"/>
        <v>Gigalith</v>
      </c>
    </row>
    <row r="528" spans="1:20" x14ac:dyDescent="0.35">
      <c r="A528" s="1" t="s">
        <v>585</v>
      </c>
      <c r="B528" cm="1">
        <f t="array" aca="1" ref="B528" ca="1">SUM(_xlfn.XLOOKUP(MID(A528,ROW(INDIRECT("1:" &amp; LEN(A528))),1),refrence!$M$2:$M$53,refrence!$N$2:$N$53,0,0))</f>
        <v>11</v>
      </c>
      <c r="C528">
        <f t="shared" si="8"/>
        <v>6</v>
      </c>
      <c r="K528" t="str" cm="1">
        <f t="array" aca="1" ref="K528:P528" ca="1">TRANSPOSE(RIGHT(A528,ROW(INDIRECT("1:"&amp;LEN(A528)))))</f>
        <v>t</v>
      </c>
      <c r="L528" t="str">
        <f ca="1"/>
        <v>at</v>
      </c>
      <c r="M528" t="str">
        <f ca="1"/>
        <v>bat</v>
      </c>
      <c r="N528" t="str">
        <f ca="1"/>
        <v>obat</v>
      </c>
      <c r="O528" t="str">
        <f ca="1"/>
        <v>oobat</v>
      </c>
      <c r="P528" t="str">
        <f ca="1"/>
        <v>Woobat</v>
      </c>
    </row>
    <row r="529" spans="1:20" x14ac:dyDescent="0.35">
      <c r="A529" s="1" t="s">
        <v>586</v>
      </c>
      <c r="B529" cm="1">
        <f t="array" aca="1" ref="B529" ca="1">SUM(_xlfn.XLOOKUP(MID(A529,ROW(INDIRECT("1:" &amp; LEN(A529))),1),refrence!$M$2:$M$53,refrence!$N$2:$N$53,0,0))</f>
        <v>12</v>
      </c>
      <c r="C529">
        <f t="shared" si="8"/>
        <v>7</v>
      </c>
      <c r="K529" t="str" cm="1">
        <f t="array" aca="1" ref="K529:Q529" ca="1">TRANSPOSE(RIGHT(A529,ROW(INDIRECT("1:"&amp;LEN(A529)))))</f>
        <v>t</v>
      </c>
      <c r="L529" t="str">
        <f ca="1"/>
        <v>at</v>
      </c>
      <c r="M529" t="str">
        <f ca="1"/>
        <v>bat</v>
      </c>
      <c r="N529" t="str">
        <f ca="1"/>
        <v>obat</v>
      </c>
      <c r="O529" t="str">
        <f ca="1"/>
        <v>oobat</v>
      </c>
      <c r="P529" t="str">
        <f ca="1"/>
        <v>woobat</v>
      </c>
      <c r="Q529" t="str">
        <f ca="1"/>
        <v>Swoobat</v>
      </c>
    </row>
    <row r="530" spans="1:20" x14ac:dyDescent="0.35">
      <c r="A530" s="1" t="s">
        <v>587</v>
      </c>
      <c r="B530" cm="1">
        <f t="array" aca="1" ref="B530" ca="1">SUM(_xlfn.XLOOKUP(MID(A530,ROW(INDIRECT("1:" &amp; LEN(A530))),1),refrence!$M$2:$M$53,refrence!$N$2:$N$53,0,0))</f>
        <v>10</v>
      </c>
      <c r="C530">
        <f t="shared" si="8"/>
        <v>7</v>
      </c>
      <c r="K530" t="str" cm="1">
        <f t="array" aca="1" ref="K530:Q530" ca="1">TRANSPOSE(RIGHT(A530,ROW(INDIRECT("1:"&amp;LEN(A530)))))</f>
        <v>r</v>
      </c>
      <c r="L530" t="str">
        <f ca="1"/>
        <v>ur</v>
      </c>
      <c r="M530" t="str">
        <f ca="1"/>
        <v>bur</v>
      </c>
      <c r="N530" t="str">
        <f ca="1"/>
        <v>lbur</v>
      </c>
      <c r="O530" t="str">
        <f ca="1"/>
        <v>ilbur</v>
      </c>
      <c r="P530" t="str">
        <f ca="1"/>
        <v>rilbur</v>
      </c>
      <c r="Q530" t="str">
        <f ca="1"/>
        <v>Drilbur</v>
      </c>
    </row>
    <row r="531" spans="1:20" x14ac:dyDescent="0.35">
      <c r="A531" s="1" t="s">
        <v>588</v>
      </c>
      <c r="B531" cm="1">
        <f t="array" aca="1" ref="B531" ca="1">SUM(_xlfn.XLOOKUP(MID(A531,ROW(INDIRECT("1:" &amp; LEN(A531))),1),refrence!$M$2:$M$53,refrence!$N$2:$N$53,0,0))</f>
        <v>19</v>
      </c>
      <c r="C531">
        <f t="shared" si="8"/>
        <v>9</v>
      </c>
      <c r="K531" t="str" cm="1">
        <f t="array" aca="1" ref="K531:S531" ca="1">TRANSPOSE(RIGHT(A531,ROW(INDIRECT("1:"&amp;LEN(A531)))))</f>
        <v>l</v>
      </c>
      <c r="L531" t="str">
        <f ca="1"/>
        <v>ll</v>
      </c>
      <c r="M531" t="str">
        <f ca="1"/>
        <v>ill</v>
      </c>
      <c r="N531" t="str">
        <f ca="1"/>
        <v>rill</v>
      </c>
      <c r="O531" t="str">
        <f ca="1"/>
        <v>drill</v>
      </c>
      <c r="P531" t="str">
        <f ca="1"/>
        <v>adrill</v>
      </c>
      <c r="Q531" t="str">
        <f ca="1"/>
        <v>cadrill</v>
      </c>
      <c r="R531" t="str">
        <f ca="1"/>
        <v>xcadrill</v>
      </c>
      <c r="S531" t="str">
        <f ca="1"/>
        <v>Excadrill</v>
      </c>
    </row>
    <row r="532" spans="1:20" x14ac:dyDescent="0.35">
      <c r="A532" s="1" t="s">
        <v>589</v>
      </c>
      <c r="B532" cm="1">
        <f t="array" aca="1" ref="B532" ca="1">SUM(_xlfn.XLOOKUP(MID(A532,ROW(INDIRECT("1:" &amp; LEN(A532))),1),refrence!$M$2:$M$53,refrence!$N$2:$N$53,0,0))</f>
        <v>7</v>
      </c>
      <c r="C532">
        <f t="shared" si="8"/>
        <v>6</v>
      </c>
      <c r="K532" t="str" cm="1">
        <f t="array" aca="1" ref="K532:P532" ca="1">TRANSPOSE(RIGHT(A532,ROW(INDIRECT("1:"&amp;LEN(A532)))))</f>
        <v>o</v>
      </c>
      <c r="L532" t="str">
        <f ca="1"/>
        <v>no</v>
      </c>
      <c r="M532" t="str">
        <f ca="1"/>
        <v>ino</v>
      </c>
      <c r="N532" t="str">
        <f ca="1"/>
        <v>dino</v>
      </c>
      <c r="O532" t="str">
        <f ca="1"/>
        <v>udino</v>
      </c>
      <c r="P532" t="str">
        <f ca="1"/>
        <v>Audino</v>
      </c>
    </row>
    <row r="533" spans="1:20" x14ac:dyDescent="0.35">
      <c r="A533" s="1" t="s">
        <v>590</v>
      </c>
      <c r="B533" cm="1">
        <f t="array" aca="1" ref="B533" ca="1">SUM(_xlfn.XLOOKUP(MID(A533,ROW(INDIRECT("1:" &amp; LEN(A533))),1),refrence!$M$2:$M$53,refrence!$N$2:$N$53,0,0))</f>
        <v>11</v>
      </c>
      <c r="C533">
        <f t="shared" si="8"/>
        <v>7</v>
      </c>
      <c r="K533" t="str" cm="1">
        <f t="array" aca="1" ref="K533:Q533" ca="1">TRANSPOSE(RIGHT(A533,ROW(INDIRECT("1:"&amp;LEN(A533)))))</f>
        <v>r</v>
      </c>
      <c r="L533" t="str">
        <f ca="1"/>
        <v>rr</v>
      </c>
      <c r="M533" t="str">
        <f ca="1"/>
        <v>urr</v>
      </c>
      <c r="N533" t="str">
        <f ca="1"/>
        <v>burr</v>
      </c>
      <c r="O533" t="str">
        <f ca="1"/>
        <v>mburr</v>
      </c>
      <c r="P533" t="str">
        <f ca="1"/>
        <v>imburr</v>
      </c>
      <c r="Q533" t="str">
        <f ca="1"/>
        <v>Timburr</v>
      </c>
    </row>
    <row r="534" spans="1:20" x14ac:dyDescent="0.35">
      <c r="A534" s="1" t="s">
        <v>591</v>
      </c>
      <c r="B534" cm="1">
        <f t="array" aca="1" ref="B534" ca="1">SUM(_xlfn.XLOOKUP(MID(A534,ROW(INDIRECT("1:" &amp; LEN(A534))),1),refrence!$M$2:$M$53,refrence!$N$2:$N$53,0,0))</f>
        <v>9</v>
      </c>
      <c r="C534">
        <f t="shared" si="8"/>
        <v>7</v>
      </c>
      <c r="K534" t="str" cm="1">
        <f t="array" aca="1" ref="K534:Q534" ca="1">TRANSPOSE(RIGHT(A534,ROW(INDIRECT("1:"&amp;LEN(A534)))))</f>
        <v>r</v>
      </c>
      <c r="L534" t="str">
        <f ca="1"/>
        <v>rr</v>
      </c>
      <c r="M534" t="str">
        <f ca="1"/>
        <v>urr</v>
      </c>
      <c r="N534" t="str">
        <f ca="1"/>
        <v>durr</v>
      </c>
      <c r="O534" t="str">
        <f ca="1"/>
        <v>rdurr</v>
      </c>
      <c r="P534" t="str">
        <f ca="1"/>
        <v>urdurr</v>
      </c>
      <c r="Q534" t="str">
        <f ca="1"/>
        <v>Gurdurr</v>
      </c>
    </row>
    <row r="535" spans="1:20" x14ac:dyDescent="0.35">
      <c r="A535" s="1" t="s">
        <v>592</v>
      </c>
      <c r="B535" cm="1">
        <f t="array" aca="1" ref="B535" ca="1">SUM(_xlfn.XLOOKUP(MID(A535,ROW(INDIRECT("1:" &amp; LEN(A535))),1),refrence!$M$2:$M$53,refrence!$N$2:$N$53,0,0))</f>
        <v>17</v>
      </c>
      <c r="C535">
        <f t="shared" si="8"/>
        <v>10</v>
      </c>
      <c r="K535" t="str" cm="1">
        <f t="array" aca="1" ref="K535:T535" ca="1">TRANSPOSE(RIGHT(A535,ROW(INDIRECT("1:"&amp;LEN(A535)))))</f>
        <v>r</v>
      </c>
      <c r="L535" t="str">
        <f ca="1"/>
        <v>rr</v>
      </c>
      <c r="M535" t="str">
        <f ca="1"/>
        <v>urr</v>
      </c>
      <c r="N535" t="str">
        <f ca="1"/>
        <v>durr</v>
      </c>
      <c r="O535" t="str">
        <f ca="1"/>
        <v>ldurr</v>
      </c>
      <c r="P535" t="str">
        <f ca="1"/>
        <v>eldurr</v>
      </c>
      <c r="Q535" t="str">
        <f ca="1"/>
        <v>keldurr</v>
      </c>
      <c r="R535" t="str">
        <f ca="1"/>
        <v>nkeldurr</v>
      </c>
      <c r="S535" t="str">
        <f ca="1"/>
        <v>onkeldurr</v>
      </c>
      <c r="T535" t="str">
        <f ca="1"/>
        <v>Conkeldurr</v>
      </c>
    </row>
    <row r="536" spans="1:20" x14ac:dyDescent="0.35">
      <c r="A536" s="1" t="s">
        <v>593</v>
      </c>
      <c r="B536" cm="1">
        <f t="array" aca="1" ref="B536" ca="1">SUM(_xlfn.XLOOKUP(MID(A536,ROW(INDIRECT("1:" &amp; LEN(A536))),1),refrence!$M$2:$M$53,refrence!$N$2:$N$53,0,0))</f>
        <v>14</v>
      </c>
      <c r="C536">
        <f t="shared" si="8"/>
        <v>7</v>
      </c>
      <c r="K536" t="str" cm="1">
        <f t="array" aca="1" ref="K536:Q536" ca="1">TRANSPOSE(RIGHT(A536,ROW(INDIRECT("1:"&amp;LEN(A536)))))</f>
        <v>e</v>
      </c>
      <c r="L536" t="str">
        <f ca="1"/>
        <v>le</v>
      </c>
      <c r="M536" t="str">
        <f ca="1"/>
        <v>ole</v>
      </c>
      <c r="N536" t="str">
        <f ca="1"/>
        <v>pole</v>
      </c>
      <c r="O536" t="str">
        <f ca="1"/>
        <v>mpole</v>
      </c>
      <c r="P536" t="str">
        <f ca="1"/>
        <v>ympole</v>
      </c>
      <c r="Q536" t="str">
        <f ca="1"/>
        <v>Tympole</v>
      </c>
    </row>
    <row r="537" spans="1:20" x14ac:dyDescent="0.35">
      <c r="A537" s="1" t="s">
        <v>594</v>
      </c>
      <c r="B537" cm="1">
        <f t="array" aca="1" ref="B537" ca="1">SUM(_xlfn.XLOOKUP(MID(A537,ROW(INDIRECT("1:" &amp; LEN(A537))),1),refrence!$M$2:$M$53,refrence!$N$2:$N$53,0,0))</f>
        <v>14</v>
      </c>
      <c r="C537">
        <f t="shared" si="8"/>
        <v>9</v>
      </c>
      <c r="K537" t="str" cm="1">
        <f t="array" aca="1" ref="K537:S537" ca="1">TRANSPOSE(RIGHT(A537,ROW(INDIRECT("1:"&amp;LEN(A537)))))</f>
        <v>d</v>
      </c>
      <c r="L537" t="str">
        <f ca="1"/>
        <v>ad</v>
      </c>
      <c r="M537" t="str">
        <f ca="1"/>
        <v>oad</v>
      </c>
      <c r="N537" t="str">
        <f ca="1"/>
        <v>toad</v>
      </c>
      <c r="O537" t="str">
        <f ca="1"/>
        <v>itoad</v>
      </c>
      <c r="P537" t="str">
        <f ca="1"/>
        <v>pitoad</v>
      </c>
      <c r="Q537" t="str">
        <f ca="1"/>
        <v>lpitoad</v>
      </c>
      <c r="R537" t="str">
        <f ca="1"/>
        <v>alpitoad</v>
      </c>
      <c r="S537" t="str">
        <f ca="1"/>
        <v>Palpitoad</v>
      </c>
    </row>
    <row r="538" spans="1:20" x14ac:dyDescent="0.35">
      <c r="A538" s="1" t="s">
        <v>595</v>
      </c>
      <c r="B538" cm="1">
        <f t="array" aca="1" ref="B538" ca="1">SUM(_xlfn.XLOOKUP(MID(A538,ROW(INDIRECT("1:" &amp; LEN(A538))),1),refrence!$M$2:$M$53,refrence!$N$2:$N$53,0,0))</f>
        <v>13</v>
      </c>
      <c r="C538">
        <f t="shared" si="8"/>
        <v>10</v>
      </c>
      <c r="K538" t="str" cm="1">
        <f t="array" aca="1" ref="K538:T538" ca="1">TRANSPOSE(RIGHT(A538,ROW(INDIRECT("1:"&amp;LEN(A538)))))</f>
        <v>d</v>
      </c>
      <c r="L538" t="str">
        <f ca="1"/>
        <v>ad</v>
      </c>
      <c r="M538" t="str">
        <f ca="1"/>
        <v>oad</v>
      </c>
      <c r="N538" t="str">
        <f ca="1"/>
        <v>toad</v>
      </c>
      <c r="O538" t="str">
        <f ca="1"/>
        <v>itoad</v>
      </c>
      <c r="P538" t="str">
        <f ca="1"/>
        <v>mitoad</v>
      </c>
      <c r="Q538" t="str">
        <f ca="1"/>
        <v>smitoad</v>
      </c>
      <c r="R538" t="str">
        <f ca="1"/>
        <v>ismitoad</v>
      </c>
      <c r="S538" t="str">
        <f ca="1"/>
        <v>eismitoad</v>
      </c>
      <c r="T538" t="str">
        <f ca="1"/>
        <v>Seismitoad</v>
      </c>
    </row>
    <row r="539" spans="1:20" x14ac:dyDescent="0.35">
      <c r="A539" s="1" t="s">
        <v>596</v>
      </c>
      <c r="B539" cm="1">
        <f t="array" aca="1" ref="B539" ca="1">SUM(_xlfn.XLOOKUP(MID(A539,ROW(INDIRECT("1:" &amp; LEN(A539))),1),refrence!$M$2:$M$53,refrence!$N$2:$N$53,0,0))</f>
        <v>11</v>
      </c>
      <c r="C539">
        <f t="shared" si="8"/>
        <v>5</v>
      </c>
      <c r="K539" t="str" cm="1">
        <f t="array" aca="1" ref="K539:O539" ca="1">TRANSPOSE(RIGHT(A539,ROW(INDIRECT("1:"&amp;LEN(A539)))))</f>
        <v>h</v>
      </c>
      <c r="L539" t="str">
        <f ca="1"/>
        <v>oh</v>
      </c>
      <c r="M539" t="str">
        <f ca="1"/>
        <v>roh</v>
      </c>
      <c r="N539" t="str">
        <f ca="1"/>
        <v>hroh</v>
      </c>
      <c r="O539" t="str">
        <f ca="1"/>
        <v>Throh</v>
      </c>
    </row>
    <row r="540" spans="1:20" x14ac:dyDescent="0.35">
      <c r="A540" s="1" t="s">
        <v>597</v>
      </c>
      <c r="B540" cm="1">
        <f t="array" aca="1" ref="B540" ca="1">SUM(_xlfn.XLOOKUP(MID(A540,ROW(INDIRECT("1:" &amp; LEN(A540))),1),refrence!$M$2:$M$53,refrence!$N$2:$N$53,0,0))</f>
        <v>11</v>
      </c>
      <c r="C540">
        <f t="shared" si="8"/>
        <v>4</v>
      </c>
      <c r="K540" t="str" cm="1">
        <f t="array" aca="1" ref="K540:N540" ca="1">TRANSPOSE(RIGHT(A540,ROW(INDIRECT("1:"&amp;LEN(A540)))))</f>
        <v>k</v>
      </c>
      <c r="L540" t="str">
        <f ca="1"/>
        <v>wk</v>
      </c>
      <c r="M540" t="str">
        <f ca="1"/>
        <v>awk</v>
      </c>
      <c r="N540" t="str">
        <f ca="1"/>
        <v>Sawk</v>
      </c>
    </row>
    <row r="541" spans="1:20" x14ac:dyDescent="0.35">
      <c r="A541" s="1" t="s">
        <v>598</v>
      </c>
      <c r="B541" cm="1">
        <f t="array" aca="1" ref="B541" ca="1">SUM(_xlfn.XLOOKUP(MID(A541,ROW(INDIRECT("1:" &amp; LEN(A541))),1),refrence!$M$2:$M$53,refrence!$N$2:$N$53,0,0))</f>
        <v>13</v>
      </c>
      <c r="C541">
        <f t="shared" si="8"/>
        <v>8</v>
      </c>
      <c r="K541" t="str" cm="1">
        <f t="array" aca="1" ref="K541:R541" ca="1">TRANSPOSE(RIGHT(A541,ROW(INDIRECT("1:"&amp;LEN(A541)))))</f>
        <v>e</v>
      </c>
      <c r="L541" t="str">
        <f ca="1"/>
        <v>le</v>
      </c>
      <c r="M541" t="str">
        <f ca="1"/>
        <v>dle</v>
      </c>
      <c r="N541" t="str">
        <f ca="1"/>
        <v>ddle</v>
      </c>
      <c r="O541" t="str">
        <f ca="1"/>
        <v>addle</v>
      </c>
      <c r="P541" t="str">
        <f ca="1"/>
        <v>waddle</v>
      </c>
      <c r="Q541" t="str">
        <f ca="1"/>
        <v>ewaddle</v>
      </c>
      <c r="R541" t="str">
        <f ca="1"/>
        <v>Sewaddle</v>
      </c>
    </row>
    <row r="542" spans="1:20" x14ac:dyDescent="0.35">
      <c r="A542" s="1" t="s">
        <v>599</v>
      </c>
      <c r="B542" cm="1">
        <f t="array" aca="1" ref="B542" ca="1">SUM(_xlfn.XLOOKUP(MID(A542,ROW(INDIRECT("1:" &amp; LEN(A542))),1),refrence!$M$2:$M$53,refrence!$N$2:$N$53,0,0))</f>
        <v>12</v>
      </c>
      <c r="C542">
        <f t="shared" si="8"/>
        <v>8</v>
      </c>
      <c r="K542" t="str" cm="1">
        <f t="array" aca="1" ref="K542:R542" ca="1">TRANSPOSE(RIGHT(A542,ROW(INDIRECT("1:"&amp;LEN(A542)))))</f>
        <v>n</v>
      </c>
      <c r="L542" t="str">
        <f ca="1"/>
        <v>on</v>
      </c>
      <c r="M542" t="str">
        <f ca="1"/>
        <v>oon</v>
      </c>
      <c r="N542" t="str">
        <f ca="1"/>
        <v>loon</v>
      </c>
      <c r="O542" t="str">
        <f ca="1"/>
        <v>dloon</v>
      </c>
      <c r="P542" t="str">
        <f ca="1"/>
        <v>adloon</v>
      </c>
      <c r="Q542" t="str">
        <f ca="1"/>
        <v>wadloon</v>
      </c>
      <c r="R542" t="str">
        <f ca="1"/>
        <v>Swadloon</v>
      </c>
    </row>
    <row r="543" spans="1:20" x14ac:dyDescent="0.35">
      <c r="A543" s="1" t="s">
        <v>600</v>
      </c>
      <c r="B543" cm="1">
        <f t="array" aca="1" ref="B543" ca="1">SUM(_xlfn.XLOOKUP(MID(A543,ROW(INDIRECT("1:" &amp; LEN(A543))),1),refrence!$M$2:$M$53,refrence!$N$2:$N$53,0,0))</f>
        <v>14</v>
      </c>
      <c r="C543">
        <f t="shared" si="8"/>
        <v>8</v>
      </c>
      <c r="K543" t="str" cm="1">
        <f t="array" aca="1" ref="K543:R543" ca="1">TRANSPOSE(RIGHT(A543,ROW(INDIRECT("1:"&amp;LEN(A543)))))</f>
        <v>y</v>
      </c>
      <c r="L543" t="str">
        <f ca="1"/>
        <v>ny</v>
      </c>
      <c r="M543" t="str">
        <f ca="1"/>
        <v>nny</v>
      </c>
      <c r="N543" t="str">
        <f ca="1"/>
        <v>anny</v>
      </c>
      <c r="O543" t="str">
        <f ca="1"/>
        <v>vanny</v>
      </c>
      <c r="P543" t="str">
        <f ca="1"/>
        <v>avanny</v>
      </c>
      <c r="Q543" t="str">
        <f ca="1"/>
        <v>eavanny</v>
      </c>
      <c r="R543" t="str">
        <f ca="1"/>
        <v>Leavanny</v>
      </c>
    </row>
    <row r="544" spans="1:20" x14ac:dyDescent="0.35">
      <c r="A544" s="1" t="s">
        <v>601</v>
      </c>
      <c r="B544" cm="1">
        <f t="array" aca="1" ref="B544" ca="1">SUM(_xlfn.XLOOKUP(MID(A544,ROW(INDIRECT("1:" &amp; LEN(A544))),1),refrence!$M$2:$M$53,refrence!$N$2:$N$53,0,0))</f>
        <v>14</v>
      </c>
      <c r="C544">
        <f t="shared" si="8"/>
        <v>8</v>
      </c>
      <c r="K544" t="str" cm="1">
        <f t="array" aca="1" ref="K544:R544" ca="1">TRANSPOSE(RIGHT(A544,ROW(INDIRECT("1:"&amp;LEN(A544)))))</f>
        <v>e</v>
      </c>
      <c r="L544" t="str">
        <f ca="1"/>
        <v>de</v>
      </c>
      <c r="M544" t="str">
        <f ca="1"/>
        <v>ede</v>
      </c>
      <c r="N544" t="str">
        <f ca="1"/>
        <v>pede</v>
      </c>
      <c r="O544" t="str">
        <f ca="1"/>
        <v>ipede</v>
      </c>
      <c r="P544" t="str">
        <f ca="1"/>
        <v>nipede</v>
      </c>
      <c r="Q544" t="str">
        <f ca="1"/>
        <v>enipede</v>
      </c>
      <c r="R544" t="str">
        <f ca="1"/>
        <v>Venipede</v>
      </c>
    </row>
    <row r="545" spans="1:20" x14ac:dyDescent="0.35">
      <c r="A545" s="1" t="s">
        <v>602</v>
      </c>
      <c r="B545" cm="1">
        <f t="array" aca="1" ref="B545" ca="1">SUM(_xlfn.XLOOKUP(MID(A545,ROW(INDIRECT("1:" &amp; LEN(A545))),1),refrence!$M$2:$M$53,refrence!$N$2:$N$53,0,0))</f>
        <v>19</v>
      </c>
      <c r="C545">
        <f t="shared" si="8"/>
        <v>10</v>
      </c>
      <c r="K545" t="str" cm="1">
        <f t="array" aca="1" ref="K545:T545" ca="1">TRANSPOSE(RIGHT(A545,ROW(INDIRECT("1:"&amp;LEN(A545)))))</f>
        <v>e</v>
      </c>
      <c r="L545" t="str">
        <f ca="1"/>
        <v>de</v>
      </c>
      <c r="M545" t="str">
        <f ca="1"/>
        <v>ede</v>
      </c>
      <c r="N545" t="str">
        <f ca="1"/>
        <v>pede</v>
      </c>
      <c r="O545" t="str">
        <f ca="1"/>
        <v>ipede</v>
      </c>
      <c r="P545" t="str">
        <f ca="1"/>
        <v>lipede</v>
      </c>
      <c r="Q545" t="str">
        <f ca="1"/>
        <v>rlipede</v>
      </c>
      <c r="R545" t="str">
        <f ca="1"/>
        <v>irlipede</v>
      </c>
      <c r="S545" t="str">
        <f ca="1"/>
        <v>hirlipede</v>
      </c>
      <c r="T545" t="str">
        <f ca="1"/>
        <v>Whirlipede</v>
      </c>
    </row>
    <row r="546" spans="1:20" x14ac:dyDescent="0.35">
      <c r="A546" s="1" t="s">
        <v>603</v>
      </c>
      <c r="B546" cm="1">
        <f t="array" aca="1" ref="B546" ca="1">SUM(_xlfn.XLOOKUP(MID(A546,ROW(INDIRECT("1:" &amp; LEN(A546))),1),refrence!$M$2:$M$53,refrence!$N$2:$N$53,0,0))</f>
        <v>14</v>
      </c>
      <c r="C546">
        <f t="shared" si="8"/>
        <v>9</v>
      </c>
      <c r="K546" t="str" cm="1">
        <f t="array" aca="1" ref="K546:S546" ca="1">TRANSPOSE(RIGHT(A546,ROW(INDIRECT("1:"&amp;LEN(A546)))))</f>
        <v>e</v>
      </c>
      <c r="L546" t="str">
        <f ca="1"/>
        <v>de</v>
      </c>
      <c r="M546" t="str">
        <f ca="1"/>
        <v>ede</v>
      </c>
      <c r="N546" t="str">
        <f ca="1"/>
        <v>pede</v>
      </c>
      <c r="O546" t="str">
        <f ca="1"/>
        <v>ipede</v>
      </c>
      <c r="P546" t="str">
        <f ca="1"/>
        <v>lipede</v>
      </c>
      <c r="Q546" t="str">
        <f ca="1"/>
        <v>olipede</v>
      </c>
      <c r="R546" t="str">
        <f ca="1"/>
        <v>colipede</v>
      </c>
      <c r="S546" t="str">
        <f ca="1"/>
        <v>Scolipede</v>
      </c>
    </row>
    <row r="547" spans="1:20" x14ac:dyDescent="0.35">
      <c r="A547" s="1" t="s">
        <v>604</v>
      </c>
      <c r="B547" cm="1">
        <f t="array" aca="1" ref="B547" ca="1">SUM(_xlfn.XLOOKUP(MID(A547,ROW(INDIRECT("1:" &amp; LEN(A547))),1),refrence!$M$2:$M$53,refrence!$N$2:$N$53,0,0))</f>
        <v>10</v>
      </c>
      <c r="C547">
        <f t="shared" si="8"/>
        <v>8</v>
      </c>
      <c r="K547" t="str" cm="1">
        <f t="array" aca="1" ref="K547:R547" ca="1">TRANSPOSE(RIGHT(A547,ROW(INDIRECT("1:"&amp;LEN(A547)))))</f>
        <v>e</v>
      </c>
      <c r="L547" t="str">
        <f ca="1"/>
        <v>ee</v>
      </c>
      <c r="M547" t="str">
        <f ca="1"/>
        <v>nee</v>
      </c>
      <c r="N547" t="str">
        <f ca="1"/>
        <v>onee</v>
      </c>
      <c r="O547" t="str">
        <f ca="1"/>
        <v>tonee</v>
      </c>
      <c r="P547" t="str">
        <f ca="1"/>
        <v>ttonee</v>
      </c>
      <c r="Q547" t="str">
        <f ca="1"/>
        <v>ottonee</v>
      </c>
      <c r="R547" t="str">
        <f ca="1"/>
        <v>Cottonee</v>
      </c>
    </row>
    <row r="548" spans="1:20" x14ac:dyDescent="0.35">
      <c r="A548" s="1" t="s">
        <v>605</v>
      </c>
      <c r="B548" cm="1">
        <f t="array" aca="1" ref="B548" ca="1">SUM(_xlfn.XLOOKUP(MID(A548,ROW(INDIRECT("1:" &amp; LEN(A548))),1),refrence!$M$2:$M$53,refrence!$N$2:$N$53,0,0))</f>
        <v>20</v>
      </c>
      <c r="C548">
        <f t="shared" si="8"/>
        <v>10</v>
      </c>
      <c r="K548" t="str" cm="1">
        <f t="array" aca="1" ref="K548:T548" ca="1">TRANSPOSE(RIGHT(A548,ROW(INDIRECT("1:"&amp;LEN(A548)))))</f>
        <v>t</v>
      </c>
      <c r="L548" t="str">
        <f ca="1"/>
        <v>tt</v>
      </c>
      <c r="M548" t="str">
        <f ca="1"/>
        <v>ott</v>
      </c>
      <c r="N548" t="str">
        <f ca="1"/>
        <v>cott</v>
      </c>
      <c r="O548" t="str">
        <f ca="1"/>
        <v>icott</v>
      </c>
      <c r="P548" t="str">
        <f ca="1"/>
        <v>sicott</v>
      </c>
      <c r="Q548" t="str">
        <f ca="1"/>
        <v>msicott</v>
      </c>
      <c r="R548" t="str">
        <f ca="1"/>
        <v>imsicott</v>
      </c>
      <c r="S548" t="str">
        <f ca="1"/>
        <v>himsicott</v>
      </c>
      <c r="T548" t="str">
        <f ca="1"/>
        <v>Whimsicott</v>
      </c>
    </row>
    <row r="549" spans="1:20" x14ac:dyDescent="0.35">
      <c r="A549" s="1" t="s">
        <v>606</v>
      </c>
      <c r="B549" cm="1">
        <f t="array" aca="1" ref="B549" ca="1">SUM(_xlfn.XLOOKUP(MID(A549,ROW(INDIRECT("1:" &amp; LEN(A549))),1),refrence!$M$2:$M$53,refrence!$N$2:$N$53,0,0))</f>
        <v>9</v>
      </c>
      <c r="C549">
        <f t="shared" si="8"/>
        <v>7</v>
      </c>
      <c r="K549" t="str" cm="1">
        <f t="array" aca="1" ref="K549:Q549" ca="1">TRANSPOSE(RIGHT(A549,ROW(INDIRECT("1:"&amp;LEN(A549)))))</f>
        <v>l</v>
      </c>
      <c r="L549" t="str">
        <f ca="1"/>
        <v>il</v>
      </c>
      <c r="M549" t="str">
        <f ca="1"/>
        <v>lil</v>
      </c>
      <c r="N549" t="str">
        <f ca="1"/>
        <v>ilil</v>
      </c>
      <c r="O549" t="str">
        <f ca="1"/>
        <v>tilil</v>
      </c>
      <c r="P549" t="str">
        <f ca="1"/>
        <v>etilil</v>
      </c>
      <c r="Q549" t="str">
        <f ca="1"/>
        <v>Petilil</v>
      </c>
    </row>
    <row r="550" spans="1:20" x14ac:dyDescent="0.35">
      <c r="A550" s="1" t="s">
        <v>607</v>
      </c>
      <c r="B550" cm="1">
        <f t="array" aca="1" ref="B550" ca="1">SUM(_xlfn.XLOOKUP(MID(A550,ROW(INDIRECT("1:" &amp; LEN(A550))),1),refrence!$M$2:$M$53,refrence!$N$2:$N$53,0,0))</f>
        <v>10</v>
      </c>
      <c r="C550">
        <f t="shared" si="8"/>
        <v>9</v>
      </c>
      <c r="K550" t="str" cm="1">
        <f t="array" aca="1" ref="K550:S550" ca="1">TRANSPOSE(RIGHT(A550,ROW(INDIRECT("1:"&amp;LEN(A550)))))</f>
        <v>t</v>
      </c>
      <c r="L550" t="str">
        <f ca="1"/>
        <v>nt</v>
      </c>
      <c r="M550" t="str">
        <f ca="1"/>
        <v>ant</v>
      </c>
      <c r="N550" t="str">
        <f ca="1"/>
        <v>gant</v>
      </c>
      <c r="O550" t="str">
        <f ca="1"/>
        <v>igant</v>
      </c>
      <c r="P550" t="str">
        <f ca="1"/>
        <v>ligant</v>
      </c>
      <c r="Q550" t="str">
        <f ca="1"/>
        <v>lligant</v>
      </c>
      <c r="R550" t="str">
        <f ca="1"/>
        <v>illigant</v>
      </c>
      <c r="S550" t="str">
        <f ca="1"/>
        <v>Lilligant</v>
      </c>
    </row>
    <row r="551" spans="1:20" x14ac:dyDescent="0.35">
      <c r="A551" s="1" t="s">
        <v>608</v>
      </c>
      <c r="B551" cm="1">
        <f t="array" aca="1" ref="B551" ca="1">SUM(_xlfn.XLOOKUP(MID(A551,ROW(INDIRECT("1:" &amp; LEN(A551))),1),refrence!$M$2:$M$53,refrence!$N$2:$N$53,0,0))</f>
        <v>12</v>
      </c>
      <c r="C551">
        <f t="shared" si="8"/>
        <v>8</v>
      </c>
      <c r="K551" t="str" cm="1">
        <f t="array" aca="1" ref="K551:R551" ca="1">TRANSPOSE(RIGHT(A551,ROW(INDIRECT("1:"&amp;LEN(A551)))))</f>
        <v>n</v>
      </c>
      <c r="L551" t="str">
        <f ca="1"/>
        <v>in</v>
      </c>
      <c r="M551" t="str">
        <f ca="1"/>
        <v>lin</v>
      </c>
      <c r="N551" t="str">
        <f ca="1"/>
        <v>ulin</v>
      </c>
      <c r="O551" t="str">
        <f ca="1"/>
        <v>culin</v>
      </c>
      <c r="P551" t="str">
        <f ca="1"/>
        <v>sculin</v>
      </c>
      <c r="Q551" t="str">
        <f ca="1"/>
        <v>asculin</v>
      </c>
      <c r="R551" t="str">
        <f ca="1"/>
        <v>Basculin</v>
      </c>
    </row>
    <row r="552" spans="1:20" x14ac:dyDescent="0.35">
      <c r="A552" s="1" t="s">
        <v>609</v>
      </c>
      <c r="B552" cm="1">
        <f t="array" aca="1" ref="B552" ca="1">SUM(_xlfn.XLOOKUP(MID(A552,ROW(INDIRECT("1:" &amp; LEN(A552))),1),refrence!$M$2:$M$53,refrence!$N$2:$N$53,0,0))</f>
        <v>8</v>
      </c>
      <c r="C552">
        <f t="shared" si="8"/>
        <v>7</v>
      </c>
      <c r="K552" t="str" cm="1">
        <f t="array" aca="1" ref="K552:Q552" ca="1">TRANSPOSE(RIGHT(A552,ROW(INDIRECT("1:"&amp;LEN(A552)))))</f>
        <v>e</v>
      </c>
      <c r="L552" t="str">
        <f ca="1"/>
        <v>le</v>
      </c>
      <c r="M552" t="str">
        <f ca="1"/>
        <v>ile</v>
      </c>
      <c r="N552" t="str">
        <f ca="1"/>
        <v>dile</v>
      </c>
      <c r="O552" t="str">
        <f ca="1"/>
        <v>ndile</v>
      </c>
      <c r="P552" t="str">
        <f ca="1"/>
        <v>andile</v>
      </c>
      <c r="Q552" t="str">
        <f ca="1"/>
        <v>Sandile</v>
      </c>
    </row>
    <row r="553" spans="1:20" x14ac:dyDescent="0.35">
      <c r="A553" s="1" t="s">
        <v>610</v>
      </c>
      <c r="B553" cm="1">
        <f t="array" aca="1" ref="B553" ca="1">SUM(_xlfn.XLOOKUP(MID(A553,ROW(INDIRECT("1:" &amp; LEN(A553))),1),refrence!$M$2:$M$53,refrence!$N$2:$N$53,0,0))</f>
        <v>20</v>
      </c>
      <c r="C553">
        <f t="shared" si="8"/>
        <v>8</v>
      </c>
      <c r="K553" t="str" cm="1">
        <f t="array" aca="1" ref="K553:R553" ca="1">TRANSPOSE(RIGHT(A553,ROW(INDIRECT("1:"&amp;LEN(A553)))))</f>
        <v>k</v>
      </c>
      <c r="L553" t="str">
        <f ca="1"/>
        <v>ok</v>
      </c>
      <c r="M553" t="str">
        <f ca="1"/>
        <v>rok</v>
      </c>
      <c r="N553" t="str">
        <f ca="1"/>
        <v>orok</v>
      </c>
      <c r="O553" t="str">
        <f ca="1"/>
        <v>korok</v>
      </c>
      <c r="P553" t="str">
        <f ca="1"/>
        <v>okorok</v>
      </c>
      <c r="Q553" t="str">
        <f ca="1"/>
        <v>rokorok</v>
      </c>
      <c r="R553" t="str">
        <f ca="1"/>
        <v>Krokorok</v>
      </c>
    </row>
    <row r="554" spans="1:20" x14ac:dyDescent="0.35">
      <c r="A554" s="1" t="s">
        <v>611</v>
      </c>
      <c r="B554" cm="1">
        <f t="array" aca="1" ref="B554" ca="1">SUM(_xlfn.XLOOKUP(MID(A554,ROW(INDIRECT("1:" &amp; LEN(A554))),1),refrence!$M$2:$M$53,refrence!$N$2:$N$53,0,0))</f>
        <v>19</v>
      </c>
      <c r="C554">
        <f t="shared" si="8"/>
        <v>10</v>
      </c>
      <c r="K554" t="str" cm="1">
        <f t="array" aca="1" ref="K554:T554" ca="1">TRANSPOSE(RIGHT(A554,ROW(INDIRECT("1:"&amp;LEN(A554)))))</f>
        <v>e</v>
      </c>
      <c r="L554" t="str">
        <f ca="1"/>
        <v>le</v>
      </c>
      <c r="M554" t="str">
        <f ca="1"/>
        <v>ile</v>
      </c>
      <c r="N554" t="str">
        <f ca="1"/>
        <v>dile</v>
      </c>
      <c r="O554" t="str">
        <f ca="1"/>
        <v>odile</v>
      </c>
      <c r="P554" t="str">
        <f ca="1"/>
        <v>kodile</v>
      </c>
      <c r="Q554" t="str">
        <f ca="1"/>
        <v>okodile</v>
      </c>
      <c r="R554" t="str">
        <f ca="1"/>
        <v>ookodile</v>
      </c>
      <c r="S554" t="str">
        <f ca="1"/>
        <v>rookodile</v>
      </c>
      <c r="T554" t="str">
        <f ca="1"/>
        <v>Krookodile</v>
      </c>
    </row>
    <row r="555" spans="1:20" x14ac:dyDescent="0.35">
      <c r="A555" s="1" t="s">
        <v>612</v>
      </c>
      <c r="B555" cm="1">
        <f t="array" aca="1" ref="B555" ca="1">SUM(_xlfn.XLOOKUP(MID(A555,ROW(INDIRECT("1:" &amp; LEN(A555))),1),refrence!$M$2:$M$53,refrence!$N$2:$N$53,0,0))</f>
        <v>15</v>
      </c>
      <c r="C555">
        <f t="shared" si="8"/>
        <v>8</v>
      </c>
      <c r="K555" t="str" cm="1">
        <f t="array" aca="1" ref="K555:R555" ca="1">TRANSPOSE(RIGHT(A555,ROW(INDIRECT("1:"&amp;LEN(A555)))))</f>
        <v>a</v>
      </c>
      <c r="L555" t="str">
        <f ca="1"/>
        <v>ka</v>
      </c>
      <c r="M555" t="str">
        <f ca="1"/>
        <v>aka</v>
      </c>
      <c r="N555" t="str">
        <f ca="1"/>
        <v>maka</v>
      </c>
      <c r="O555" t="str">
        <f ca="1"/>
        <v>umaka</v>
      </c>
      <c r="P555" t="str">
        <f ca="1"/>
        <v>rumaka</v>
      </c>
      <c r="Q555" t="str">
        <f ca="1"/>
        <v>arumaka</v>
      </c>
      <c r="R555" t="str">
        <f ca="1"/>
        <v>Darumaka</v>
      </c>
    </row>
    <row r="556" spans="1:20" x14ac:dyDescent="0.35">
      <c r="A556" s="1" t="s">
        <v>613</v>
      </c>
      <c r="B556" cm="1">
        <f t="array" aca="1" ref="B556" ca="1">SUM(_xlfn.XLOOKUP(MID(A556,ROW(INDIRECT("1:" &amp; LEN(A556))),1),refrence!$M$2:$M$53,refrence!$N$2:$N$53,0,0))</f>
        <v>13</v>
      </c>
      <c r="C556">
        <f t="shared" si="8"/>
        <v>10</v>
      </c>
      <c r="K556" t="str" cm="1">
        <f t="array" aca="1" ref="K556:T556" ca="1">TRANSPOSE(RIGHT(A556,ROW(INDIRECT("1:"&amp;LEN(A556)))))</f>
        <v>n</v>
      </c>
      <c r="L556" t="str">
        <f ca="1"/>
        <v>an</v>
      </c>
      <c r="M556" t="str">
        <f ca="1"/>
        <v>tan</v>
      </c>
      <c r="N556" t="str">
        <f ca="1"/>
        <v>itan</v>
      </c>
      <c r="O556" t="str">
        <f ca="1"/>
        <v>nitan</v>
      </c>
      <c r="P556" t="str">
        <f ca="1"/>
        <v>anitan</v>
      </c>
      <c r="Q556" t="str">
        <f ca="1"/>
        <v>manitan</v>
      </c>
      <c r="R556" t="str">
        <f ca="1"/>
        <v>rmanitan</v>
      </c>
      <c r="S556" t="str">
        <f ca="1"/>
        <v>armanitan</v>
      </c>
      <c r="T556" t="str">
        <f ca="1"/>
        <v>Darmanitan</v>
      </c>
    </row>
    <row r="557" spans="1:20" x14ac:dyDescent="0.35">
      <c r="A557" s="1" t="s">
        <v>614</v>
      </c>
      <c r="B557" cm="1">
        <f t="array" aca="1" ref="B557" ca="1">SUM(_xlfn.XLOOKUP(MID(A557,ROW(INDIRECT("1:" &amp; LEN(A557))),1),refrence!$M$2:$M$53,refrence!$N$2:$N$53,0,0))</f>
        <v>12</v>
      </c>
      <c r="C557">
        <f t="shared" si="8"/>
        <v>8</v>
      </c>
      <c r="K557" t="str" cm="1">
        <f t="array" aca="1" ref="K557:R557" ca="1">TRANSPOSE(RIGHT(A557,ROW(INDIRECT("1:"&amp;LEN(A557)))))</f>
        <v>s</v>
      </c>
      <c r="L557" t="str">
        <f ca="1"/>
        <v>us</v>
      </c>
      <c r="M557" t="str">
        <f ca="1"/>
        <v>tus</v>
      </c>
      <c r="N557" t="str">
        <f ca="1"/>
        <v>ctus</v>
      </c>
      <c r="O557" t="str">
        <f ca="1"/>
        <v>actus</v>
      </c>
      <c r="P557" t="str">
        <f ca="1"/>
        <v>ractus</v>
      </c>
      <c r="Q557" t="str">
        <f ca="1"/>
        <v>aractus</v>
      </c>
      <c r="R557" t="str">
        <f ca="1"/>
        <v>Maractus</v>
      </c>
    </row>
    <row r="558" spans="1:20" x14ac:dyDescent="0.35">
      <c r="A558" s="1" t="s">
        <v>615</v>
      </c>
      <c r="B558" cm="1">
        <f t="array" aca="1" ref="B558" ca="1">SUM(_xlfn.XLOOKUP(MID(A558,ROW(INDIRECT("1:" &amp; LEN(A558))),1),refrence!$M$2:$M$53,refrence!$N$2:$N$53,0,0))</f>
        <v>15</v>
      </c>
      <c r="C558">
        <f t="shared" si="8"/>
        <v>7</v>
      </c>
      <c r="K558" t="str" cm="1">
        <f t="array" aca="1" ref="K558:Q558" ca="1">TRANSPOSE(RIGHT(A558,ROW(INDIRECT("1:"&amp;LEN(A558)))))</f>
        <v>e</v>
      </c>
      <c r="L558" t="str">
        <f ca="1"/>
        <v>le</v>
      </c>
      <c r="M558" t="str">
        <f ca="1"/>
        <v>ble</v>
      </c>
      <c r="N558" t="str">
        <f ca="1"/>
        <v>bble</v>
      </c>
      <c r="O558" t="str">
        <f ca="1"/>
        <v>ebble</v>
      </c>
      <c r="P558" t="str">
        <f ca="1"/>
        <v>webble</v>
      </c>
      <c r="Q558" t="str">
        <f ca="1"/>
        <v>Dwebble</v>
      </c>
    </row>
    <row r="559" spans="1:20" x14ac:dyDescent="0.35">
      <c r="A559" s="1" t="s">
        <v>616</v>
      </c>
      <c r="B559" cm="1">
        <f t="array" aca="1" ref="B559" ca="1">SUM(_xlfn.XLOOKUP(MID(A559,ROW(INDIRECT("1:" &amp; LEN(A559))),1),refrence!$M$2:$M$53,refrence!$N$2:$N$53,0,0))</f>
        <v>9</v>
      </c>
      <c r="C559">
        <f t="shared" si="8"/>
        <v>7</v>
      </c>
      <c r="K559" t="str" cm="1">
        <f t="array" aca="1" ref="K559:Q559" ca="1">TRANSPOSE(RIGHT(A559,ROW(INDIRECT("1:"&amp;LEN(A559)))))</f>
        <v>e</v>
      </c>
      <c r="L559" t="str">
        <f ca="1"/>
        <v>le</v>
      </c>
      <c r="M559" t="str">
        <f ca="1"/>
        <v>tle</v>
      </c>
      <c r="N559" t="str">
        <f ca="1"/>
        <v>stle</v>
      </c>
      <c r="O559" t="str">
        <f ca="1"/>
        <v>ustle</v>
      </c>
      <c r="P559" t="str">
        <f ca="1"/>
        <v>rustle</v>
      </c>
      <c r="Q559" t="str">
        <f ca="1"/>
        <v>Crustle</v>
      </c>
    </row>
    <row r="560" spans="1:20" x14ac:dyDescent="0.35">
      <c r="A560" s="1" t="s">
        <v>617</v>
      </c>
      <c r="B560" cm="1">
        <f t="array" aca="1" ref="B560" ca="1">SUM(_xlfn.XLOOKUP(MID(A560,ROW(INDIRECT("1:" &amp; LEN(A560))),1),refrence!$M$2:$M$53,refrence!$N$2:$N$53,0,0))</f>
        <v>14</v>
      </c>
      <c r="C560">
        <f t="shared" si="8"/>
        <v>7</v>
      </c>
      <c r="K560" t="str" cm="1">
        <f t="array" aca="1" ref="K560:Q560" ca="1">TRANSPOSE(RIGHT(A560,ROW(INDIRECT("1:"&amp;LEN(A560)))))</f>
        <v>y</v>
      </c>
      <c r="L560" t="str">
        <f ca="1"/>
        <v>gy</v>
      </c>
      <c r="M560" t="str">
        <f ca="1"/>
        <v>ggy</v>
      </c>
      <c r="N560" t="str">
        <f ca="1"/>
        <v>aggy</v>
      </c>
      <c r="O560" t="str">
        <f ca="1"/>
        <v>raggy</v>
      </c>
      <c r="P560" t="str">
        <f ca="1"/>
        <v>craggy</v>
      </c>
      <c r="Q560" t="str">
        <f ca="1"/>
        <v>Scraggy</v>
      </c>
    </row>
    <row r="561" spans="1:20" x14ac:dyDescent="0.35">
      <c r="A561" s="1" t="s">
        <v>618</v>
      </c>
      <c r="B561" cm="1">
        <f t="array" aca="1" ref="B561" ca="1">SUM(_xlfn.XLOOKUP(MID(A561,ROW(INDIRECT("1:" &amp; LEN(A561))),1),refrence!$M$2:$M$53,refrence!$N$2:$N$53,0,0))</f>
        <v>15</v>
      </c>
      <c r="C561">
        <f t="shared" si="8"/>
        <v>7</v>
      </c>
      <c r="K561" t="str" cm="1">
        <f t="array" aca="1" ref="K561:Q561" ca="1">TRANSPOSE(RIGHT(A561,ROW(INDIRECT("1:"&amp;LEN(A561)))))</f>
        <v>y</v>
      </c>
      <c r="L561" t="str">
        <f ca="1"/>
        <v>ty</v>
      </c>
      <c r="M561" t="str">
        <f ca="1"/>
        <v>fty</v>
      </c>
      <c r="N561" t="str">
        <f ca="1"/>
        <v>afty</v>
      </c>
      <c r="O561" t="str">
        <f ca="1"/>
        <v>rafty</v>
      </c>
      <c r="P561" t="str">
        <f ca="1"/>
        <v>crafty</v>
      </c>
      <c r="Q561" t="str">
        <f ca="1"/>
        <v>Scrafty</v>
      </c>
    </row>
    <row r="562" spans="1:20" x14ac:dyDescent="0.35">
      <c r="A562" s="1" t="s">
        <v>619</v>
      </c>
      <c r="B562" cm="1">
        <f t="array" aca="1" ref="B562" ca="1">SUM(_xlfn.XLOOKUP(MID(A562,ROW(INDIRECT("1:" &amp; LEN(A562))),1),refrence!$M$2:$M$53,refrence!$N$2:$N$53,0,0))</f>
        <v>17</v>
      </c>
      <c r="C562">
        <f t="shared" si="8"/>
        <v>8</v>
      </c>
      <c r="K562" t="str" cm="1">
        <f t="array" aca="1" ref="K562:R562" ca="1">TRANSPOSE(RIGHT(A562,ROW(INDIRECT("1:"&amp;LEN(A562)))))</f>
        <v>h</v>
      </c>
      <c r="L562" t="str">
        <f ca="1"/>
        <v>ph</v>
      </c>
      <c r="M562" t="str">
        <f ca="1"/>
        <v>yph</v>
      </c>
      <c r="N562" t="str">
        <f ca="1"/>
        <v>lyph</v>
      </c>
      <c r="O562" t="str">
        <f ca="1"/>
        <v>ilyph</v>
      </c>
      <c r="P562" t="str">
        <f ca="1"/>
        <v>gilyph</v>
      </c>
      <c r="Q562" t="str">
        <f ca="1"/>
        <v>igilyph</v>
      </c>
      <c r="R562" t="str">
        <f ca="1"/>
        <v>Sigilyph</v>
      </c>
    </row>
    <row r="563" spans="1:20" x14ac:dyDescent="0.35">
      <c r="A563" s="1" t="s">
        <v>620</v>
      </c>
      <c r="B563" cm="1">
        <f t="array" aca="1" ref="B563" ca="1">SUM(_xlfn.XLOOKUP(MID(A563,ROW(INDIRECT("1:" &amp; LEN(A563))),1),refrence!$M$2:$M$53,refrence!$N$2:$N$53,0,0))</f>
        <v>15</v>
      </c>
      <c r="C563">
        <f t="shared" si="8"/>
        <v>6</v>
      </c>
      <c r="K563" t="str" cm="1">
        <f t="array" aca="1" ref="K563:P563" ca="1">TRANSPOSE(RIGHT(A563,ROW(INDIRECT("1:"&amp;LEN(A563)))))</f>
        <v>k</v>
      </c>
      <c r="L563" t="str">
        <f ca="1"/>
        <v>sk</v>
      </c>
      <c r="M563" t="str">
        <f ca="1"/>
        <v>ask</v>
      </c>
      <c r="N563" t="str">
        <f ca="1"/>
        <v>mask</v>
      </c>
      <c r="O563" t="str">
        <f ca="1"/>
        <v>amask</v>
      </c>
      <c r="P563" t="str">
        <f ca="1"/>
        <v>Yamask</v>
      </c>
    </row>
    <row r="564" spans="1:20" x14ac:dyDescent="0.35">
      <c r="A564" s="1" t="s">
        <v>621</v>
      </c>
      <c r="B564" cm="1">
        <f t="array" aca="1" ref="B564" ca="1">SUM(_xlfn.XLOOKUP(MID(A564,ROW(INDIRECT("1:" &amp; LEN(A564))),1),refrence!$M$2:$M$53,refrence!$N$2:$N$53,0,0))</f>
        <v>17</v>
      </c>
      <c r="C564">
        <f t="shared" si="8"/>
        <v>10</v>
      </c>
      <c r="K564" t="str" cm="1">
        <f t="array" aca="1" ref="K564:T564" ca="1">TRANSPOSE(RIGHT(A564,ROW(INDIRECT("1:"&amp;LEN(A564)))))</f>
        <v>s</v>
      </c>
      <c r="L564" t="str">
        <f ca="1"/>
        <v>us</v>
      </c>
      <c r="M564" t="str">
        <f ca="1"/>
        <v>gus</v>
      </c>
      <c r="N564" t="str">
        <f ca="1"/>
        <v>igus</v>
      </c>
      <c r="O564" t="str">
        <f ca="1"/>
        <v>rigus</v>
      </c>
      <c r="P564" t="str">
        <f ca="1"/>
        <v>grigus</v>
      </c>
      <c r="Q564" t="str">
        <f ca="1"/>
        <v>agrigus</v>
      </c>
      <c r="R564" t="str">
        <f ca="1"/>
        <v>fagrigus</v>
      </c>
      <c r="S564" t="str">
        <f ca="1"/>
        <v>ofagrigus</v>
      </c>
      <c r="T564" t="str">
        <f ca="1"/>
        <v>Cofagrigus</v>
      </c>
    </row>
    <row r="565" spans="1:20" x14ac:dyDescent="0.35">
      <c r="A565" s="1" t="s">
        <v>622</v>
      </c>
      <c r="B565" cm="1">
        <f t="array" aca="1" ref="B565" ca="1">SUM(_xlfn.XLOOKUP(MID(A565,ROW(INDIRECT("1:" &amp; LEN(A565))),1),refrence!$M$2:$M$53,refrence!$N$2:$N$53,0,0))</f>
        <v>9</v>
      </c>
      <c r="C565">
        <f t="shared" si="8"/>
        <v>8</v>
      </c>
      <c r="K565" t="str" cm="1">
        <f t="array" aca="1" ref="K565:R565" ca="1">TRANSPOSE(RIGHT(A565,ROW(INDIRECT("1:"&amp;LEN(A565)))))</f>
        <v>a</v>
      </c>
      <c r="L565" t="str">
        <f ca="1"/>
        <v>ga</v>
      </c>
      <c r="M565" t="str">
        <f ca="1"/>
        <v>uga</v>
      </c>
      <c r="N565" t="str">
        <f ca="1"/>
        <v>ouga</v>
      </c>
      <c r="O565" t="str">
        <f ca="1"/>
        <v>touga</v>
      </c>
      <c r="P565" t="str">
        <f ca="1"/>
        <v>rtouga</v>
      </c>
      <c r="Q565" t="str">
        <f ca="1"/>
        <v>irtouga</v>
      </c>
      <c r="R565" t="str">
        <f ca="1"/>
        <v>Tirtouga</v>
      </c>
    </row>
    <row r="566" spans="1:20" x14ac:dyDescent="0.35">
      <c r="A566" s="1" t="s">
        <v>623</v>
      </c>
      <c r="B566" cm="1">
        <f t="array" aca="1" ref="B566" ca="1">SUM(_xlfn.XLOOKUP(MID(A566,ROW(INDIRECT("1:" &amp; LEN(A566))),1),refrence!$M$2:$M$53,refrence!$N$2:$N$53,0,0))</f>
        <v>14</v>
      </c>
      <c r="C566">
        <f t="shared" si="8"/>
        <v>10</v>
      </c>
      <c r="K566" t="str" cm="1">
        <f t="array" aca="1" ref="K566:T566" ca="1">TRANSPOSE(RIGHT(A566,ROW(INDIRECT("1:"&amp;LEN(A566)))))</f>
        <v>a</v>
      </c>
      <c r="L566" t="str">
        <f ca="1"/>
        <v>ta</v>
      </c>
      <c r="M566" t="str">
        <f ca="1"/>
        <v>sta</v>
      </c>
      <c r="N566" t="str">
        <f ca="1"/>
        <v>osta</v>
      </c>
      <c r="O566" t="str">
        <f ca="1"/>
        <v>costa</v>
      </c>
      <c r="P566" t="str">
        <f ca="1"/>
        <v>acosta</v>
      </c>
      <c r="Q566" t="str">
        <f ca="1"/>
        <v>racosta</v>
      </c>
      <c r="R566" t="str">
        <f ca="1"/>
        <v>rracosta</v>
      </c>
      <c r="S566" t="str">
        <f ca="1"/>
        <v>arracosta</v>
      </c>
      <c r="T566" t="str">
        <f ca="1"/>
        <v>Carracosta</v>
      </c>
    </row>
    <row r="567" spans="1:20" x14ac:dyDescent="0.35">
      <c r="A567" s="1" t="s">
        <v>624</v>
      </c>
      <c r="B567" cm="1">
        <f t="array" aca="1" ref="B567" ca="1">SUM(_xlfn.XLOOKUP(MID(A567,ROW(INDIRECT("1:" &amp; LEN(A567))),1),refrence!$M$2:$M$53,refrence!$N$2:$N$53,0,0))</f>
        <v>11</v>
      </c>
      <c r="C567">
        <f t="shared" si="8"/>
        <v>6</v>
      </c>
      <c r="K567" t="str" cm="1">
        <f t="array" aca="1" ref="K567:P567" ca="1">TRANSPOSE(RIGHT(A567,ROW(INDIRECT("1:"&amp;LEN(A567)))))</f>
        <v>n</v>
      </c>
      <c r="L567" t="str">
        <f ca="1"/>
        <v>en</v>
      </c>
      <c r="M567" t="str">
        <f ca="1"/>
        <v>hen</v>
      </c>
      <c r="N567" t="str">
        <f ca="1"/>
        <v>chen</v>
      </c>
      <c r="O567" t="str">
        <f ca="1"/>
        <v>rchen</v>
      </c>
      <c r="P567" t="str">
        <f ca="1"/>
        <v>Archen</v>
      </c>
    </row>
    <row r="568" spans="1:20" x14ac:dyDescent="0.35">
      <c r="A568" s="1" t="s">
        <v>625</v>
      </c>
      <c r="B568" cm="1">
        <f t="array" aca="1" ref="B568" ca="1">SUM(_xlfn.XLOOKUP(MID(A568,ROW(INDIRECT("1:" &amp; LEN(A568))),1),refrence!$M$2:$M$53,refrence!$N$2:$N$53,0,0))</f>
        <v>15</v>
      </c>
      <c r="C568">
        <f t="shared" si="8"/>
        <v>8</v>
      </c>
      <c r="K568" t="str" cm="1">
        <f t="array" aca="1" ref="K568:R568" ca="1">TRANSPOSE(RIGHT(A568,ROW(INDIRECT("1:"&amp;LEN(A568)))))</f>
        <v>s</v>
      </c>
      <c r="L568" t="str">
        <f ca="1"/>
        <v>ps</v>
      </c>
      <c r="M568" t="str">
        <f ca="1"/>
        <v>ops</v>
      </c>
      <c r="N568" t="str">
        <f ca="1"/>
        <v>eops</v>
      </c>
      <c r="O568" t="str">
        <f ca="1"/>
        <v>heops</v>
      </c>
      <c r="P568" t="str">
        <f ca="1"/>
        <v>cheops</v>
      </c>
      <c r="Q568" t="str">
        <f ca="1"/>
        <v>rcheops</v>
      </c>
      <c r="R568" t="str">
        <f ca="1"/>
        <v>Archeops</v>
      </c>
    </row>
    <row r="569" spans="1:20" x14ac:dyDescent="0.35">
      <c r="A569" s="1" t="s">
        <v>626</v>
      </c>
      <c r="B569" cm="1">
        <f t="array" aca="1" ref="B569" ca="1">SUM(_xlfn.XLOOKUP(MID(A569,ROW(INDIRECT("1:" &amp; LEN(A569))),1),refrence!$M$2:$M$53,refrence!$N$2:$N$53,0,0))</f>
        <v>15</v>
      </c>
      <c r="C569">
        <f t="shared" si="8"/>
        <v>8</v>
      </c>
      <c r="K569" t="str" cm="1">
        <f t="array" aca="1" ref="K569:R569" ca="1">TRANSPOSE(RIGHT(A569,ROW(INDIRECT("1:"&amp;LEN(A569)))))</f>
        <v>h</v>
      </c>
      <c r="L569" t="str">
        <f ca="1"/>
        <v>sh</v>
      </c>
      <c r="M569" t="str">
        <f ca="1"/>
        <v>ish</v>
      </c>
      <c r="N569" t="str">
        <f ca="1"/>
        <v>bish</v>
      </c>
      <c r="O569" t="str">
        <f ca="1"/>
        <v>bbish</v>
      </c>
      <c r="P569" t="str">
        <f ca="1"/>
        <v>ubbish</v>
      </c>
      <c r="Q569" t="str">
        <f ca="1"/>
        <v>rubbish</v>
      </c>
      <c r="R569" t="str">
        <f ca="1"/>
        <v>Trubbish</v>
      </c>
    </row>
    <row r="570" spans="1:20" x14ac:dyDescent="0.35">
      <c r="A570" s="1" t="s">
        <v>627</v>
      </c>
      <c r="B570" cm="1">
        <f t="array" aca="1" ref="B570" ca="1">SUM(_xlfn.XLOOKUP(MID(A570,ROW(INDIRECT("1:" &amp; LEN(A570))),1),refrence!$M$2:$M$53,refrence!$N$2:$N$53,0,0))</f>
        <v>12</v>
      </c>
      <c r="C570">
        <f t="shared" si="8"/>
        <v>8</v>
      </c>
      <c r="K570" t="str" cm="1">
        <f t="array" aca="1" ref="K570:R570" ca="1">TRANSPOSE(RIGHT(A570,ROW(INDIRECT("1:"&amp;LEN(A570)))))</f>
        <v>r</v>
      </c>
      <c r="L570" t="str">
        <f ca="1"/>
        <v>or</v>
      </c>
      <c r="M570" t="str">
        <f ca="1"/>
        <v>dor</v>
      </c>
      <c r="N570" t="str">
        <f ca="1"/>
        <v>odor</v>
      </c>
      <c r="O570" t="str">
        <f ca="1"/>
        <v>bodor</v>
      </c>
      <c r="P570" t="str">
        <f ca="1"/>
        <v>rbodor</v>
      </c>
      <c r="Q570" t="str">
        <f ca="1"/>
        <v>arbodor</v>
      </c>
      <c r="R570" t="str">
        <f ca="1"/>
        <v>Garbodor</v>
      </c>
    </row>
    <row r="571" spans="1:20" x14ac:dyDescent="0.35">
      <c r="A571" s="1" t="s">
        <v>628</v>
      </c>
      <c r="B571" cm="1">
        <f t="array" aca="1" ref="B571" ca="1">SUM(_xlfn.XLOOKUP(MID(A571,ROW(INDIRECT("1:" &amp; LEN(A571))),1),refrence!$M$2:$M$53,refrence!$N$2:$N$53,0,0))</f>
        <v>14</v>
      </c>
      <c r="C571">
        <f t="shared" si="8"/>
        <v>5</v>
      </c>
      <c r="K571" t="str" cm="1">
        <f t="array" aca="1" ref="K571:O571" ca="1">TRANSPOSE(RIGHT(A571,ROW(INDIRECT("1:"&amp;LEN(A571)))))</f>
        <v>a</v>
      </c>
      <c r="L571" t="str">
        <f ca="1"/>
        <v>ua</v>
      </c>
      <c r="M571" t="str">
        <f ca="1"/>
        <v>rua</v>
      </c>
      <c r="N571" t="str">
        <f ca="1"/>
        <v>orua</v>
      </c>
      <c r="O571" t="str">
        <f ca="1"/>
        <v>Zorua</v>
      </c>
    </row>
    <row r="572" spans="1:20" x14ac:dyDescent="0.35">
      <c r="A572" s="1" t="s">
        <v>629</v>
      </c>
      <c r="B572" cm="1">
        <f t="array" aca="1" ref="B572" ca="1">SUM(_xlfn.XLOOKUP(MID(A572,ROW(INDIRECT("1:" &amp; LEN(A572))),1),refrence!$M$2:$M$53,refrence!$N$2:$N$53,0,0))</f>
        <v>20</v>
      </c>
      <c r="C572">
        <f t="shared" si="8"/>
        <v>7</v>
      </c>
      <c r="K572" t="str" cm="1">
        <f t="array" aca="1" ref="K572:Q572" ca="1">TRANSPOSE(RIGHT(A572,ROW(INDIRECT("1:"&amp;LEN(A572)))))</f>
        <v>k</v>
      </c>
      <c r="L572" t="str">
        <f ca="1"/>
        <v>rk</v>
      </c>
      <c r="M572" t="str">
        <f ca="1"/>
        <v>ark</v>
      </c>
      <c r="N572" t="str">
        <f ca="1"/>
        <v>oark</v>
      </c>
      <c r="O572" t="str">
        <f ca="1"/>
        <v>roark</v>
      </c>
      <c r="P572" t="str">
        <f ca="1"/>
        <v>oroark</v>
      </c>
      <c r="Q572" t="str">
        <f ca="1"/>
        <v>Zoroark</v>
      </c>
    </row>
    <row r="573" spans="1:20" x14ac:dyDescent="0.35">
      <c r="A573" s="1" t="s">
        <v>630</v>
      </c>
      <c r="B573" cm="1">
        <f t="array" aca="1" ref="B573" ca="1">SUM(_xlfn.XLOOKUP(MID(A573,ROW(INDIRECT("1:" &amp; LEN(A573))),1),refrence!$M$2:$M$53,refrence!$N$2:$N$53,0,0))</f>
        <v>14</v>
      </c>
      <c r="C573">
        <f t="shared" si="8"/>
        <v>8</v>
      </c>
      <c r="K573" t="str" cm="1">
        <f t="array" aca="1" ref="K573:R573" ca="1">TRANSPOSE(RIGHT(A573,ROW(INDIRECT("1:"&amp;LEN(A573)))))</f>
        <v>o</v>
      </c>
      <c r="L573" t="str">
        <f ca="1"/>
        <v>no</v>
      </c>
      <c r="M573" t="str">
        <f ca="1"/>
        <v>ino</v>
      </c>
      <c r="N573" t="str">
        <f ca="1"/>
        <v>cino</v>
      </c>
      <c r="O573" t="str">
        <f ca="1"/>
        <v>ccino</v>
      </c>
      <c r="P573" t="str">
        <f ca="1"/>
        <v>nccino</v>
      </c>
      <c r="Q573" t="str">
        <f ca="1"/>
        <v>inccino</v>
      </c>
      <c r="R573" t="str">
        <f ca="1"/>
        <v>Minccino</v>
      </c>
    </row>
    <row r="574" spans="1:20" x14ac:dyDescent="0.35">
      <c r="A574" s="1" t="s">
        <v>631</v>
      </c>
      <c r="B574" cm="1">
        <f t="array" aca="1" ref="B574" ca="1">SUM(_xlfn.XLOOKUP(MID(A574,ROW(INDIRECT("1:" &amp; LEN(A574))),1),refrence!$M$2:$M$53,refrence!$N$2:$N$53,0,0))</f>
        <v>14</v>
      </c>
      <c r="C574">
        <f t="shared" si="8"/>
        <v>8</v>
      </c>
      <c r="K574" t="str" cm="1">
        <f t="array" aca="1" ref="K574:R574" ca="1">TRANSPOSE(RIGHT(A574,ROW(INDIRECT("1:"&amp;LEN(A574)))))</f>
        <v>o</v>
      </c>
      <c r="L574" t="str">
        <f ca="1"/>
        <v>no</v>
      </c>
      <c r="M574" t="str">
        <f ca="1"/>
        <v>ino</v>
      </c>
      <c r="N574" t="str">
        <f ca="1"/>
        <v>cino</v>
      </c>
      <c r="O574" t="str">
        <f ca="1"/>
        <v>ccino</v>
      </c>
      <c r="P574" t="str">
        <f ca="1"/>
        <v>nccino</v>
      </c>
      <c r="Q574" t="str">
        <f ca="1"/>
        <v>inccino</v>
      </c>
      <c r="R574" t="str">
        <f ca="1"/>
        <v>Cinccino</v>
      </c>
    </row>
    <row r="575" spans="1:20" x14ac:dyDescent="0.35">
      <c r="A575" s="1" t="s">
        <v>632</v>
      </c>
      <c r="B575" cm="1">
        <f t="array" aca="1" ref="B575" ca="1">SUM(_xlfn.XLOOKUP(MID(A575,ROW(INDIRECT("1:" &amp; LEN(A575))),1),refrence!$M$2:$M$53,refrence!$N$2:$N$53,0,0))</f>
        <v>11</v>
      </c>
      <c r="C575">
        <f t="shared" si="8"/>
        <v>7</v>
      </c>
      <c r="K575" t="str" cm="1">
        <f t="array" aca="1" ref="K575:Q575" ca="1">TRANSPOSE(RIGHT(A575,ROW(INDIRECT("1:"&amp;LEN(A575)))))</f>
        <v>a</v>
      </c>
      <c r="L575" t="str">
        <f ca="1"/>
        <v>ta</v>
      </c>
      <c r="M575" t="str">
        <f ca="1"/>
        <v>ita</v>
      </c>
      <c r="N575" t="str">
        <f ca="1"/>
        <v>hita</v>
      </c>
      <c r="O575" t="str">
        <f ca="1"/>
        <v>thita</v>
      </c>
      <c r="P575" t="str">
        <f ca="1"/>
        <v>othita</v>
      </c>
      <c r="Q575" t="str">
        <f ca="1"/>
        <v>Gothita</v>
      </c>
    </row>
    <row r="576" spans="1:20" x14ac:dyDescent="0.35">
      <c r="A576" s="1" t="s">
        <v>633</v>
      </c>
      <c r="B576" cm="1">
        <f t="array" aca="1" ref="B576" ca="1">SUM(_xlfn.XLOOKUP(MID(A576,ROW(INDIRECT("1:" &amp; LEN(A576))),1),refrence!$M$2:$M$53,refrence!$N$2:$N$53,0,0))</f>
        <v>13</v>
      </c>
      <c r="C576">
        <f t="shared" si="8"/>
        <v>9</v>
      </c>
      <c r="K576" t="str" cm="1">
        <f t="array" aca="1" ref="K576:S576" ca="1">TRANSPOSE(RIGHT(A576,ROW(INDIRECT("1:"&amp;LEN(A576)))))</f>
        <v>a</v>
      </c>
      <c r="L576" t="str">
        <f ca="1"/>
        <v>ta</v>
      </c>
      <c r="M576" t="str">
        <f ca="1"/>
        <v>ita</v>
      </c>
      <c r="N576" t="str">
        <f ca="1"/>
        <v>rita</v>
      </c>
      <c r="O576" t="str">
        <f ca="1"/>
        <v>orita</v>
      </c>
      <c r="P576" t="str">
        <f ca="1"/>
        <v>horita</v>
      </c>
      <c r="Q576" t="str">
        <f ca="1"/>
        <v>thorita</v>
      </c>
      <c r="R576" t="str">
        <f ca="1"/>
        <v>othorita</v>
      </c>
      <c r="S576" t="str">
        <f ca="1"/>
        <v>Gothorita</v>
      </c>
    </row>
    <row r="577" spans="1:20" x14ac:dyDescent="0.35">
      <c r="A577" s="1" t="s">
        <v>634</v>
      </c>
      <c r="B577" cm="1">
        <f t="array" aca="1" ref="B577" ca="1">SUM(_xlfn.XLOOKUP(MID(A577,ROW(INDIRECT("1:" &amp; LEN(A577))),1),refrence!$M$2:$M$53,refrence!$N$2:$N$53,0,0))</f>
        <v>14</v>
      </c>
      <c r="C577">
        <f t="shared" si="8"/>
        <v>10</v>
      </c>
      <c r="K577" t="str" cm="1">
        <f t="array" aca="1" ref="K577:T577" ca="1">TRANSPOSE(RIGHT(A577,ROW(INDIRECT("1:"&amp;LEN(A577)))))</f>
        <v>e</v>
      </c>
      <c r="L577" t="str">
        <f ca="1"/>
        <v>le</v>
      </c>
      <c r="M577" t="str">
        <f ca="1"/>
        <v>lle</v>
      </c>
      <c r="N577" t="str">
        <f ca="1"/>
        <v>elle</v>
      </c>
      <c r="O577" t="str">
        <f ca="1"/>
        <v>telle</v>
      </c>
      <c r="P577" t="str">
        <f ca="1"/>
        <v>itelle</v>
      </c>
      <c r="Q577" t="str">
        <f ca="1"/>
        <v>hitelle</v>
      </c>
      <c r="R577" t="str">
        <f ca="1"/>
        <v>thitelle</v>
      </c>
      <c r="S577" t="str">
        <f ca="1"/>
        <v>othitelle</v>
      </c>
      <c r="T577" t="str">
        <f ca="1"/>
        <v>Gothitelle</v>
      </c>
    </row>
    <row r="578" spans="1:20" x14ac:dyDescent="0.35">
      <c r="A578" s="1" t="s">
        <v>635</v>
      </c>
      <c r="B578" cm="1">
        <f t="array" aca="1" ref="B578" ca="1">SUM(_xlfn.XLOOKUP(MID(A578,ROW(INDIRECT("1:" &amp; LEN(A578))),1),refrence!$M$2:$M$53,refrence!$N$2:$N$53,0,0))</f>
        <v>7</v>
      </c>
      <c r="C578">
        <f t="shared" ref="C578:C641" si="9">LEN(A578)</f>
        <v>7</v>
      </c>
      <c r="K578" t="str" cm="1">
        <f t="array" aca="1" ref="K578:Q578" ca="1">TRANSPOSE(RIGHT(A578,ROW(INDIRECT("1:"&amp;LEN(A578)))))</f>
        <v>s</v>
      </c>
      <c r="L578" t="str">
        <f ca="1"/>
        <v>is</v>
      </c>
      <c r="M578" t="str">
        <f ca="1"/>
        <v>sis</v>
      </c>
      <c r="N578" t="str">
        <f ca="1"/>
        <v>osis</v>
      </c>
      <c r="O578" t="str">
        <f ca="1"/>
        <v>losis</v>
      </c>
      <c r="P578" t="str">
        <f ca="1"/>
        <v>olosis</v>
      </c>
      <c r="Q578" t="str">
        <f ca="1"/>
        <v>Solosis</v>
      </c>
    </row>
    <row r="579" spans="1:20" x14ac:dyDescent="0.35">
      <c r="A579" s="1" t="s">
        <v>636</v>
      </c>
      <c r="B579" cm="1">
        <f t="array" aca="1" ref="B579" ca="1">SUM(_xlfn.XLOOKUP(MID(A579,ROW(INDIRECT("1:" &amp; LEN(A579))),1),refrence!$M$2:$M$53,refrence!$N$2:$N$53,0,0))</f>
        <v>8</v>
      </c>
      <c r="C579">
        <f t="shared" si="9"/>
        <v>7</v>
      </c>
      <c r="K579" t="str" cm="1">
        <f t="array" aca="1" ref="K579:Q579" ca="1">TRANSPOSE(RIGHT(A579,ROW(INDIRECT("1:"&amp;LEN(A579)))))</f>
        <v>n</v>
      </c>
      <c r="L579" t="str">
        <f ca="1"/>
        <v>on</v>
      </c>
      <c r="M579" t="str">
        <f ca="1"/>
        <v>ion</v>
      </c>
      <c r="N579" t="str">
        <f ca="1"/>
        <v>sion</v>
      </c>
      <c r="O579" t="str">
        <f ca="1"/>
        <v>osion</v>
      </c>
      <c r="P579" t="str">
        <f ca="1"/>
        <v>uosion</v>
      </c>
      <c r="Q579" t="str">
        <f ca="1"/>
        <v>Duosion</v>
      </c>
    </row>
    <row r="580" spans="1:20" x14ac:dyDescent="0.35">
      <c r="A580" s="1" t="s">
        <v>637</v>
      </c>
      <c r="B580" cm="1">
        <f t="array" aca="1" ref="B580" ca="1">SUM(_xlfn.XLOOKUP(MID(A580,ROW(INDIRECT("1:" &amp; LEN(A580))),1),refrence!$M$2:$M$53,refrence!$N$2:$N$53,0,0))</f>
        <v>11</v>
      </c>
      <c r="C580">
        <f t="shared" si="9"/>
        <v>9</v>
      </c>
      <c r="K580" t="str" cm="1">
        <f t="array" aca="1" ref="K580:S580" ca="1">TRANSPOSE(RIGHT(A580,ROW(INDIRECT("1:"&amp;LEN(A580)))))</f>
        <v>s</v>
      </c>
      <c r="L580" t="str">
        <f ca="1"/>
        <v>us</v>
      </c>
      <c r="M580" t="str">
        <f ca="1"/>
        <v>lus</v>
      </c>
      <c r="N580" t="str">
        <f ca="1"/>
        <v>clus</v>
      </c>
      <c r="O580" t="str">
        <f ca="1"/>
        <v>iclus</v>
      </c>
      <c r="P580" t="str">
        <f ca="1"/>
        <v>niclus</v>
      </c>
      <c r="Q580" t="str">
        <f ca="1"/>
        <v>uniclus</v>
      </c>
      <c r="R580" t="str">
        <f ca="1"/>
        <v>euniclus</v>
      </c>
      <c r="S580" t="str">
        <f ca="1"/>
        <v>Reuniclus</v>
      </c>
    </row>
    <row r="581" spans="1:20" x14ac:dyDescent="0.35">
      <c r="A581" s="1" t="s">
        <v>638</v>
      </c>
      <c r="B581" cm="1">
        <f t="array" aca="1" ref="B581" ca="1">SUM(_xlfn.XLOOKUP(MID(A581,ROW(INDIRECT("1:" &amp; LEN(A581))),1),refrence!$M$2:$M$53,refrence!$N$2:$N$53,0,0))</f>
        <v>15</v>
      </c>
      <c r="C581">
        <f t="shared" si="9"/>
        <v>8</v>
      </c>
      <c r="K581" t="str" cm="1">
        <f t="array" aca="1" ref="K581:R581" ca="1">TRANSPOSE(RIGHT(A581,ROW(INDIRECT("1:"&amp;LEN(A581)))))</f>
        <v>t</v>
      </c>
      <c r="L581" t="str">
        <f ca="1"/>
        <v>tt</v>
      </c>
      <c r="M581" t="str">
        <f ca="1"/>
        <v>ett</v>
      </c>
      <c r="N581" t="str">
        <f ca="1"/>
        <v>lett</v>
      </c>
      <c r="O581" t="str">
        <f ca="1"/>
        <v>klett</v>
      </c>
      <c r="P581" t="str">
        <f ca="1"/>
        <v>cklett</v>
      </c>
      <c r="Q581" t="str">
        <f ca="1"/>
        <v>ucklett</v>
      </c>
      <c r="R581" t="str">
        <f ca="1"/>
        <v>Ducklett</v>
      </c>
    </row>
    <row r="582" spans="1:20" x14ac:dyDescent="0.35">
      <c r="A582" s="1" t="s">
        <v>639</v>
      </c>
      <c r="B582" cm="1">
        <f t="array" aca="1" ref="B582" ca="1">SUM(_xlfn.XLOOKUP(MID(A582,ROW(INDIRECT("1:" &amp; LEN(A582))),1),refrence!$M$2:$M$53,refrence!$N$2:$N$53,0,0))</f>
        <v>9</v>
      </c>
      <c r="C582">
        <f t="shared" si="9"/>
        <v>6</v>
      </c>
      <c r="K582" t="str" cm="1">
        <f t="array" aca="1" ref="K582:P582" ca="1">TRANSPOSE(RIGHT(A582,ROW(INDIRECT("1:"&amp;LEN(A582)))))</f>
        <v>a</v>
      </c>
      <c r="L582" t="str">
        <f ca="1"/>
        <v>na</v>
      </c>
      <c r="M582" t="str">
        <f ca="1"/>
        <v>nna</v>
      </c>
      <c r="N582" t="str">
        <f ca="1"/>
        <v>anna</v>
      </c>
      <c r="O582" t="str">
        <f ca="1"/>
        <v>wanna</v>
      </c>
      <c r="P582" t="str">
        <f ca="1"/>
        <v>Swanna</v>
      </c>
    </row>
    <row r="583" spans="1:20" x14ac:dyDescent="0.35">
      <c r="A583" s="1" t="s">
        <v>640</v>
      </c>
      <c r="B583" cm="1">
        <f t="array" aca="1" ref="B583" ca="1">SUM(_xlfn.XLOOKUP(MID(A583,ROW(INDIRECT("1:" &amp; LEN(A583))),1),refrence!$M$2:$M$53,refrence!$N$2:$N$53,0,0))</f>
        <v>12</v>
      </c>
      <c r="C583">
        <f t="shared" si="9"/>
        <v>9</v>
      </c>
      <c r="K583" t="str" cm="1">
        <f t="array" aca="1" ref="K583:S583" ca="1">TRANSPOSE(RIGHT(A583,ROW(INDIRECT("1:"&amp;LEN(A583)))))</f>
        <v>e</v>
      </c>
      <c r="L583" t="str">
        <f ca="1"/>
        <v>te</v>
      </c>
      <c r="M583" t="str">
        <f ca="1"/>
        <v>ite</v>
      </c>
      <c r="N583" t="str">
        <f ca="1"/>
        <v>lite</v>
      </c>
      <c r="O583" t="str">
        <f ca="1"/>
        <v>llite</v>
      </c>
      <c r="P583" t="str">
        <f ca="1"/>
        <v>illite</v>
      </c>
      <c r="Q583" t="str">
        <f ca="1"/>
        <v>nillite</v>
      </c>
      <c r="R583" t="str">
        <f ca="1"/>
        <v>anillite</v>
      </c>
      <c r="S583" t="str">
        <f ca="1"/>
        <v>Vanillite</v>
      </c>
    </row>
    <row r="584" spans="1:20" x14ac:dyDescent="0.35">
      <c r="A584" s="1" t="s">
        <v>641</v>
      </c>
      <c r="B584" cm="1">
        <f t="array" aca="1" ref="B584" ca="1">SUM(_xlfn.XLOOKUP(MID(A584,ROW(INDIRECT("1:" &amp; LEN(A584))),1),refrence!$M$2:$M$53,refrence!$N$2:$N$53,0,0))</f>
        <v>15</v>
      </c>
      <c r="C584">
        <f t="shared" si="9"/>
        <v>9</v>
      </c>
      <c r="K584" t="str" cm="1">
        <f t="array" aca="1" ref="K584:S584" ca="1">TRANSPOSE(RIGHT(A584,ROW(INDIRECT("1:"&amp;LEN(A584)))))</f>
        <v>h</v>
      </c>
      <c r="L584" t="str">
        <f ca="1"/>
        <v>sh</v>
      </c>
      <c r="M584" t="str">
        <f ca="1"/>
        <v>ish</v>
      </c>
      <c r="N584" t="str">
        <f ca="1"/>
        <v>lish</v>
      </c>
      <c r="O584" t="str">
        <f ca="1"/>
        <v>llish</v>
      </c>
      <c r="P584" t="str">
        <f ca="1"/>
        <v>illish</v>
      </c>
      <c r="Q584" t="str">
        <f ca="1"/>
        <v>nillish</v>
      </c>
      <c r="R584" t="str">
        <f ca="1"/>
        <v>anillish</v>
      </c>
      <c r="S584" t="str">
        <f ca="1"/>
        <v>Vanillish</v>
      </c>
    </row>
    <row r="585" spans="1:20" x14ac:dyDescent="0.35">
      <c r="A585" s="1" t="s">
        <v>642</v>
      </c>
      <c r="B585" cm="1">
        <f t="array" aca="1" ref="B585" ca="1">SUM(_xlfn.XLOOKUP(MID(A585,ROW(INDIRECT("1:" &amp; LEN(A585))),1),refrence!$M$2:$M$53,refrence!$N$2:$N$53,0,0))</f>
        <v>19</v>
      </c>
      <c r="C585">
        <f t="shared" si="9"/>
        <v>9</v>
      </c>
      <c r="K585" t="str" cm="1">
        <f t="array" aca="1" ref="K585:S585" ca="1">TRANSPOSE(RIGHT(A585,ROW(INDIRECT("1:"&amp;LEN(A585)))))</f>
        <v>e</v>
      </c>
      <c r="L585" t="str">
        <f ca="1"/>
        <v>xe</v>
      </c>
      <c r="M585" t="str">
        <f ca="1"/>
        <v>uxe</v>
      </c>
      <c r="N585" t="str">
        <f ca="1"/>
        <v>luxe</v>
      </c>
      <c r="O585" t="str">
        <f ca="1"/>
        <v>lluxe</v>
      </c>
      <c r="P585" t="str">
        <f ca="1"/>
        <v>illuxe</v>
      </c>
      <c r="Q585" t="str">
        <f ca="1"/>
        <v>nilluxe</v>
      </c>
      <c r="R585" t="str">
        <f ca="1"/>
        <v>anilluxe</v>
      </c>
      <c r="S585" t="str">
        <f ca="1"/>
        <v>Vanilluxe</v>
      </c>
    </row>
    <row r="586" spans="1:20" x14ac:dyDescent="0.35">
      <c r="A586" s="1" t="s">
        <v>643</v>
      </c>
      <c r="B586" cm="1">
        <f t="array" aca="1" ref="B586" ca="1">SUM(_xlfn.XLOOKUP(MID(A586,ROW(INDIRECT("1:" &amp; LEN(A586))),1),refrence!$M$2:$M$53,refrence!$N$2:$N$53,0,0))</f>
        <v>10</v>
      </c>
      <c r="C586">
        <f t="shared" si="9"/>
        <v>8</v>
      </c>
      <c r="K586" t="str" cm="1">
        <f t="array" aca="1" ref="K586:R586" ca="1">TRANSPOSE(RIGHT(A586,ROW(INDIRECT("1:"&amp;LEN(A586)))))</f>
        <v>g</v>
      </c>
      <c r="L586" t="str">
        <f ca="1"/>
        <v>ng</v>
      </c>
      <c r="M586" t="str">
        <f ca="1"/>
        <v>ing</v>
      </c>
      <c r="N586" t="str">
        <f ca="1"/>
        <v>ling</v>
      </c>
      <c r="O586" t="str">
        <f ca="1"/>
        <v>rling</v>
      </c>
      <c r="P586" t="str">
        <f ca="1"/>
        <v>erling</v>
      </c>
      <c r="Q586" t="str">
        <f ca="1"/>
        <v>eerling</v>
      </c>
      <c r="R586" t="str">
        <f ca="1"/>
        <v>Deerling</v>
      </c>
    </row>
    <row r="587" spans="1:20" x14ac:dyDescent="0.35">
      <c r="A587" s="1" t="s">
        <v>644</v>
      </c>
      <c r="B587" cm="1">
        <f t="array" aca="1" ref="B587" ca="1">SUM(_xlfn.XLOOKUP(MID(A587,ROW(INDIRECT("1:" &amp; LEN(A587))),1),refrence!$M$2:$M$53,refrence!$N$2:$N$53,0,0))</f>
        <v>19</v>
      </c>
      <c r="C587">
        <f t="shared" si="9"/>
        <v>8</v>
      </c>
      <c r="K587" t="str" cm="1">
        <f t="array" aca="1" ref="K587:R587" ca="1">TRANSPOSE(RIGHT(A587,ROW(INDIRECT("1:"&amp;LEN(A587)))))</f>
        <v>k</v>
      </c>
      <c r="L587" t="str">
        <f ca="1"/>
        <v>ck</v>
      </c>
      <c r="M587" t="str">
        <f ca="1"/>
        <v>uck</v>
      </c>
      <c r="N587" t="str">
        <f ca="1"/>
        <v>buck</v>
      </c>
      <c r="O587" t="str">
        <f ca="1"/>
        <v>sbuck</v>
      </c>
      <c r="P587" t="str">
        <f ca="1"/>
        <v>wsbuck</v>
      </c>
      <c r="Q587" t="str">
        <f ca="1"/>
        <v>awsbuck</v>
      </c>
      <c r="R587" t="str">
        <f ca="1"/>
        <v>Sawsbuck</v>
      </c>
    </row>
    <row r="588" spans="1:20" x14ac:dyDescent="0.35">
      <c r="A588" s="1" t="s">
        <v>645</v>
      </c>
      <c r="B588" cm="1">
        <f t="array" aca="1" ref="B588" ca="1">SUM(_xlfn.XLOOKUP(MID(A588,ROW(INDIRECT("1:" &amp; LEN(A588))),1),refrence!$M$2:$M$53,refrence!$N$2:$N$53,0,0))</f>
        <v>9</v>
      </c>
      <c r="C588">
        <f t="shared" si="9"/>
        <v>6</v>
      </c>
      <c r="K588" t="str" cm="1">
        <f t="array" aca="1" ref="K588:P588" ca="1">TRANSPOSE(RIGHT(A588,ROW(INDIRECT("1:"&amp;LEN(A588)))))</f>
        <v>a</v>
      </c>
      <c r="L588" t="str">
        <f ca="1"/>
        <v>ga</v>
      </c>
      <c r="M588" t="str">
        <f ca="1"/>
        <v>lga</v>
      </c>
      <c r="N588" t="str">
        <f ca="1"/>
        <v>olga</v>
      </c>
      <c r="O588" t="str">
        <f ca="1"/>
        <v>molga</v>
      </c>
      <c r="P588" t="str">
        <f ca="1"/>
        <v>Emolga</v>
      </c>
    </row>
    <row r="589" spans="1:20" x14ac:dyDescent="0.35">
      <c r="A589" s="1" t="s">
        <v>646</v>
      </c>
      <c r="B589" cm="1">
        <f t="array" aca="1" ref="B589" ca="1">SUM(_xlfn.XLOOKUP(MID(A589,ROW(INDIRECT("1:" &amp; LEN(A589))),1),refrence!$M$2:$M$53,refrence!$N$2:$N$53,0,0))</f>
        <v>16</v>
      </c>
      <c r="C589">
        <f t="shared" si="9"/>
        <v>10</v>
      </c>
      <c r="K589" t="str" cm="1">
        <f t="array" aca="1" ref="K589:T589" ca="1">TRANSPOSE(RIGHT(A589,ROW(INDIRECT("1:"&amp;LEN(A589)))))</f>
        <v>t</v>
      </c>
      <c r="L589" t="str">
        <f ca="1"/>
        <v>st</v>
      </c>
      <c r="M589" t="str">
        <f ca="1"/>
        <v>ast</v>
      </c>
      <c r="N589" t="str">
        <f ca="1"/>
        <v>last</v>
      </c>
      <c r="O589" t="str">
        <f ca="1"/>
        <v>blast</v>
      </c>
      <c r="P589" t="str">
        <f ca="1"/>
        <v>ablast</v>
      </c>
      <c r="Q589" t="str">
        <f ca="1"/>
        <v>rablast</v>
      </c>
      <c r="R589" t="str">
        <f ca="1"/>
        <v>rrablast</v>
      </c>
      <c r="S589" t="str">
        <f ca="1"/>
        <v>arrablast</v>
      </c>
      <c r="T589" t="str">
        <f ca="1"/>
        <v>Karrablast</v>
      </c>
    </row>
    <row r="590" spans="1:20" x14ac:dyDescent="0.35">
      <c r="A590" s="1" t="s">
        <v>647</v>
      </c>
      <c r="B590" cm="1">
        <f t="array" aca="1" ref="B590" ca="1">SUM(_xlfn.XLOOKUP(MID(A590,ROW(INDIRECT("1:" &amp; LEN(A590))),1),refrence!$M$2:$M$53,refrence!$N$2:$N$53,0,0))</f>
        <v>15</v>
      </c>
      <c r="C590">
        <f t="shared" si="9"/>
        <v>10</v>
      </c>
      <c r="K590" t="str" cm="1">
        <f t="array" aca="1" ref="K590:T590" ca="1">TRANSPOSE(RIGHT(A590,ROW(INDIRECT("1:"&amp;LEN(A590)))))</f>
        <v>r</v>
      </c>
      <c r="L590" t="str">
        <f ca="1"/>
        <v>er</v>
      </c>
      <c r="M590" t="str">
        <f ca="1"/>
        <v>ier</v>
      </c>
      <c r="N590" t="str">
        <f ca="1"/>
        <v>lier</v>
      </c>
      <c r="O590" t="str">
        <f ca="1"/>
        <v>alier</v>
      </c>
      <c r="P590" t="str">
        <f ca="1"/>
        <v>valier</v>
      </c>
      <c r="Q590" t="str">
        <f ca="1"/>
        <v>avalier</v>
      </c>
      <c r="R590" t="str">
        <f ca="1"/>
        <v>cavalier</v>
      </c>
      <c r="S590" t="str">
        <f ca="1"/>
        <v>scavalier</v>
      </c>
      <c r="T590" t="str">
        <f ca="1"/>
        <v>Escavalier</v>
      </c>
    </row>
    <row r="591" spans="1:20" x14ac:dyDescent="0.35">
      <c r="A591" s="1" t="s">
        <v>648</v>
      </c>
      <c r="B591" cm="1">
        <f t="array" aca="1" ref="B591" ca="1">SUM(_xlfn.XLOOKUP(MID(A591,ROW(INDIRECT("1:" &amp; LEN(A591))),1),refrence!$M$2:$M$53,refrence!$N$2:$N$53,0,0))</f>
        <v>11</v>
      </c>
      <c r="C591">
        <f t="shared" si="9"/>
        <v>7</v>
      </c>
      <c r="K591" t="str" cm="1">
        <f t="array" aca="1" ref="K591:Q591" ca="1">TRANSPOSE(RIGHT(A591,ROW(INDIRECT("1:"&amp;LEN(A591)))))</f>
        <v>s</v>
      </c>
      <c r="L591" t="str">
        <f ca="1"/>
        <v>us</v>
      </c>
      <c r="M591" t="str">
        <f ca="1"/>
        <v>gus</v>
      </c>
      <c r="N591" t="str">
        <f ca="1"/>
        <v>ngus</v>
      </c>
      <c r="O591" t="str">
        <f ca="1"/>
        <v>ongus</v>
      </c>
      <c r="P591" t="str">
        <f ca="1"/>
        <v>oongus</v>
      </c>
      <c r="Q591" t="str">
        <f ca="1"/>
        <v>Foongus</v>
      </c>
    </row>
    <row r="592" spans="1:20" x14ac:dyDescent="0.35">
      <c r="A592" s="1" t="s">
        <v>649</v>
      </c>
      <c r="B592" cm="1">
        <f t="array" aca="1" ref="B592" ca="1">SUM(_xlfn.XLOOKUP(MID(A592,ROW(INDIRECT("1:" &amp; LEN(A592))),1),refrence!$M$2:$M$53,refrence!$N$2:$N$53,0,0))</f>
        <v>12</v>
      </c>
      <c r="C592">
        <f t="shared" si="9"/>
        <v>9</v>
      </c>
      <c r="K592" t="str" cm="1">
        <f t="array" aca="1" ref="K592:S592" ca="1">TRANSPOSE(RIGHT(A592,ROW(INDIRECT("1:"&amp;LEN(A592)))))</f>
        <v>s</v>
      </c>
      <c r="L592" t="str">
        <f ca="1"/>
        <v>ss</v>
      </c>
      <c r="M592" t="str">
        <f ca="1"/>
        <v>uss</v>
      </c>
      <c r="N592" t="str">
        <f ca="1"/>
        <v>guss</v>
      </c>
      <c r="O592" t="str">
        <f ca="1"/>
        <v>nguss</v>
      </c>
      <c r="P592" t="str">
        <f ca="1"/>
        <v>onguss</v>
      </c>
      <c r="Q592" t="str">
        <f ca="1"/>
        <v>oonguss</v>
      </c>
      <c r="R592" t="str">
        <f ca="1"/>
        <v>moonguss</v>
      </c>
      <c r="S592" t="str">
        <f ca="1"/>
        <v>Amoonguss</v>
      </c>
    </row>
    <row r="593" spans="1:20" x14ac:dyDescent="0.35">
      <c r="A593" s="1" t="s">
        <v>650</v>
      </c>
      <c r="B593" cm="1">
        <f t="array" aca="1" ref="B593" ca="1">SUM(_xlfn.XLOOKUP(MID(A593,ROW(INDIRECT("1:" &amp; LEN(A593))),1),refrence!$M$2:$M$53,refrence!$N$2:$N$53,0,0))</f>
        <v>14</v>
      </c>
      <c r="C593">
        <f t="shared" si="9"/>
        <v>8</v>
      </c>
      <c r="K593" t="str" cm="1">
        <f t="array" aca="1" ref="K593:R593" ca="1">TRANSPOSE(RIGHT(A593,ROW(INDIRECT("1:"&amp;LEN(A593)))))</f>
        <v>h</v>
      </c>
      <c r="L593" t="str">
        <f ca="1"/>
        <v>sh</v>
      </c>
      <c r="M593" t="str">
        <f ca="1"/>
        <v>ish</v>
      </c>
      <c r="N593" t="str">
        <f ca="1"/>
        <v>lish</v>
      </c>
      <c r="O593" t="str">
        <f ca="1"/>
        <v>llish</v>
      </c>
      <c r="P593" t="str">
        <f ca="1"/>
        <v>illish</v>
      </c>
      <c r="Q593" t="str">
        <f ca="1"/>
        <v>rillish</v>
      </c>
      <c r="R593" t="str">
        <f ca="1"/>
        <v>Frillish</v>
      </c>
    </row>
    <row r="594" spans="1:20" x14ac:dyDescent="0.35">
      <c r="A594" s="1" t="s">
        <v>651</v>
      </c>
      <c r="B594" cm="1">
        <f t="array" aca="1" ref="B594" ca="1">SUM(_xlfn.XLOOKUP(MID(A594,ROW(INDIRECT("1:" &amp; LEN(A594))),1),refrence!$M$2:$M$53,refrence!$N$2:$N$53,0,0))</f>
        <v>18</v>
      </c>
      <c r="C594">
        <f t="shared" si="9"/>
        <v>9</v>
      </c>
      <c r="K594" t="str" cm="1">
        <f t="array" aca="1" ref="K594:S594" ca="1">TRANSPOSE(RIGHT(A594,ROW(INDIRECT("1:"&amp;LEN(A594)))))</f>
        <v>t</v>
      </c>
      <c r="L594" t="str">
        <f ca="1"/>
        <v>nt</v>
      </c>
      <c r="M594" t="str">
        <f ca="1"/>
        <v>ent</v>
      </c>
      <c r="N594" t="str">
        <f ca="1"/>
        <v>cent</v>
      </c>
      <c r="O594" t="str">
        <f ca="1"/>
        <v>icent</v>
      </c>
      <c r="P594" t="str">
        <f ca="1"/>
        <v>licent</v>
      </c>
      <c r="Q594" t="str">
        <f ca="1"/>
        <v>llicent</v>
      </c>
      <c r="R594" t="str">
        <f ca="1"/>
        <v>ellicent</v>
      </c>
      <c r="S594" t="str">
        <f ca="1"/>
        <v>Jellicent</v>
      </c>
    </row>
    <row r="595" spans="1:20" x14ac:dyDescent="0.35">
      <c r="A595" s="1" t="s">
        <v>652</v>
      </c>
      <c r="B595" cm="1">
        <f t="array" aca="1" ref="B595" ca="1">SUM(_xlfn.XLOOKUP(MID(A595,ROW(INDIRECT("1:" &amp; LEN(A595))),1),refrence!$M$2:$M$53,refrence!$N$2:$N$53,0,0))</f>
        <v>13</v>
      </c>
      <c r="C595">
        <f t="shared" si="9"/>
        <v>9</v>
      </c>
      <c r="K595" t="str" cm="1">
        <f t="array" aca="1" ref="K595:S595" ca="1">TRANSPOSE(RIGHT(A595,ROW(INDIRECT("1:"&amp;LEN(A595)))))</f>
        <v>a</v>
      </c>
      <c r="L595" t="str">
        <f ca="1"/>
        <v>la</v>
      </c>
      <c r="M595" t="str">
        <f ca="1"/>
        <v>ola</v>
      </c>
      <c r="N595" t="str">
        <f ca="1"/>
        <v>mola</v>
      </c>
      <c r="O595" t="str">
        <f ca="1"/>
        <v>omola</v>
      </c>
      <c r="P595" t="str">
        <f ca="1"/>
        <v>momola</v>
      </c>
      <c r="Q595" t="str">
        <f ca="1"/>
        <v>omomola</v>
      </c>
      <c r="R595" t="str">
        <f ca="1"/>
        <v>lomomola</v>
      </c>
      <c r="S595" t="str">
        <f ca="1"/>
        <v>Alomomola</v>
      </c>
    </row>
    <row r="596" spans="1:20" x14ac:dyDescent="0.35">
      <c r="A596" s="1" t="s">
        <v>653</v>
      </c>
      <c r="B596" cm="1">
        <f t="array" aca="1" ref="B596" ca="1">SUM(_xlfn.XLOOKUP(MID(A596,ROW(INDIRECT("1:" &amp; LEN(A596))),1),refrence!$M$2:$M$53,refrence!$N$2:$N$53,0,0))</f>
        <v>17</v>
      </c>
      <c r="C596">
        <f t="shared" si="9"/>
        <v>6</v>
      </c>
      <c r="K596" t="str" cm="1">
        <f t="array" aca="1" ref="K596:P596" ca="1">TRANSPOSE(RIGHT(A596,ROW(INDIRECT("1:"&amp;LEN(A596)))))</f>
        <v>k</v>
      </c>
      <c r="L596" t="str">
        <f ca="1"/>
        <v>ik</v>
      </c>
      <c r="M596" t="str">
        <f ca="1"/>
        <v>tik</v>
      </c>
      <c r="N596" t="str">
        <f ca="1"/>
        <v>ltik</v>
      </c>
      <c r="O596" t="str">
        <f ca="1"/>
        <v>oltik</v>
      </c>
      <c r="P596" t="str">
        <f ca="1"/>
        <v>Joltik</v>
      </c>
    </row>
    <row r="597" spans="1:20" x14ac:dyDescent="0.35">
      <c r="A597" s="1" t="s">
        <v>654</v>
      </c>
      <c r="B597" cm="1">
        <f t="array" aca="1" ref="B597" ca="1">SUM(_xlfn.XLOOKUP(MID(A597,ROW(INDIRECT("1:" &amp; LEN(A597))),1),refrence!$M$2:$M$53,refrence!$N$2:$N$53,0,0))</f>
        <v>14</v>
      </c>
      <c r="C597">
        <f t="shared" si="9"/>
        <v>10</v>
      </c>
      <c r="K597" t="str" cm="1">
        <f t="array" aca="1" ref="K597:T597" ca="1">TRANSPOSE(RIGHT(A597,ROW(INDIRECT("1:"&amp;LEN(A597)))))</f>
        <v>a</v>
      </c>
      <c r="L597" t="str">
        <f ca="1"/>
        <v>la</v>
      </c>
      <c r="M597" t="str">
        <f ca="1"/>
        <v>ula</v>
      </c>
      <c r="N597" t="str">
        <f ca="1"/>
        <v>tula</v>
      </c>
      <c r="O597" t="str">
        <f ca="1"/>
        <v>ntula</v>
      </c>
      <c r="P597" t="str">
        <f ca="1"/>
        <v>antula</v>
      </c>
      <c r="Q597" t="str">
        <f ca="1"/>
        <v>vantula</v>
      </c>
      <c r="R597" t="str">
        <f ca="1"/>
        <v>lvantula</v>
      </c>
      <c r="S597" t="str">
        <f ca="1"/>
        <v>alvantula</v>
      </c>
      <c r="T597" t="str">
        <f ca="1"/>
        <v>Galvantula</v>
      </c>
    </row>
    <row r="598" spans="1:20" x14ac:dyDescent="0.35">
      <c r="A598" s="1" t="s">
        <v>655</v>
      </c>
      <c r="B598" cm="1">
        <f t="array" aca="1" ref="B598" ca="1">SUM(_xlfn.XLOOKUP(MID(A598,ROW(INDIRECT("1:" &amp; LEN(A598))),1),refrence!$M$2:$M$53,refrence!$N$2:$N$53,0,0))</f>
        <v>13</v>
      </c>
      <c r="C598">
        <f t="shared" si="9"/>
        <v>9</v>
      </c>
      <c r="K598" t="str" cm="1">
        <f t="array" aca="1" ref="K598:S598" ca="1">TRANSPOSE(RIGHT(A598,ROW(INDIRECT("1:"&amp;LEN(A598)))))</f>
        <v>d</v>
      </c>
      <c r="L598" t="str">
        <f ca="1"/>
        <v>ed</v>
      </c>
      <c r="M598" t="str">
        <f ca="1"/>
        <v>eed</v>
      </c>
      <c r="N598" t="str">
        <f ca="1"/>
        <v>seed</v>
      </c>
      <c r="O598" t="str">
        <f ca="1"/>
        <v>oseed</v>
      </c>
      <c r="P598" t="str">
        <f ca="1"/>
        <v>roseed</v>
      </c>
      <c r="Q598" t="str">
        <f ca="1"/>
        <v>rroseed</v>
      </c>
      <c r="R598" t="str">
        <f ca="1"/>
        <v>erroseed</v>
      </c>
      <c r="S598" t="str">
        <f ca="1"/>
        <v>Ferroseed</v>
      </c>
    </row>
    <row r="599" spans="1:20" x14ac:dyDescent="0.35">
      <c r="A599" s="1" t="s">
        <v>656</v>
      </c>
      <c r="B599" cm="1">
        <f t="array" aca="1" ref="B599" ca="1">SUM(_xlfn.XLOOKUP(MID(A599,ROW(INDIRECT("1:" &amp; LEN(A599))),1),refrence!$M$2:$M$53,refrence!$N$2:$N$53,0,0))</f>
        <v>16</v>
      </c>
      <c r="C599">
        <f t="shared" si="9"/>
        <v>10</v>
      </c>
      <c r="K599" t="str" cm="1">
        <f t="array" aca="1" ref="K599:T599" ca="1">TRANSPOSE(RIGHT(A599,ROW(INDIRECT("1:"&amp;LEN(A599)))))</f>
        <v>n</v>
      </c>
      <c r="L599" t="str">
        <f ca="1"/>
        <v>rn</v>
      </c>
      <c r="M599" t="str">
        <f ca="1"/>
        <v>orn</v>
      </c>
      <c r="N599" t="str">
        <f ca="1"/>
        <v>horn</v>
      </c>
      <c r="O599" t="str">
        <f ca="1"/>
        <v>thorn</v>
      </c>
      <c r="P599" t="str">
        <f ca="1"/>
        <v>othorn</v>
      </c>
      <c r="Q599" t="str">
        <f ca="1"/>
        <v>rothorn</v>
      </c>
      <c r="R599" t="str">
        <f ca="1"/>
        <v>rrothorn</v>
      </c>
      <c r="S599" t="str">
        <f ca="1"/>
        <v>errothorn</v>
      </c>
      <c r="T599" t="str">
        <f ca="1"/>
        <v>Ferrothorn</v>
      </c>
    </row>
    <row r="600" spans="1:20" x14ac:dyDescent="0.35">
      <c r="A600" s="1" t="s">
        <v>657</v>
      </c>
      <c r="B600" cm="1">
        <f t="array" aca="1" ref="B600" ca="1">SUM(_xlfn.XLOOKUP(MID(A600,ROW(INDIRECT("1:" &amp; LEN(A600))),1),refrence!$M$2:$M$53,refrence!$N$2:$N$53,0,0))</f>
        <v>13</v>
      </c>
      <c r="C600">
        <f t="shared" si="9"/>
        <v>5</v>
      </c>
      <c r="K600" t="str" cm="1">
        <f t="array" aca="1" ref="K600:O600" ca="1">TRANSPOSE(RIGHT(A600,ROW(INDIRECT("1:"&amp;LEN(A600)))))</f>
        <v>k</v>
      </c>
      <c r="L600" t="str">
        <f ca="1"/>
        <v>nk</v>
      </c>
      <c r="M600" t="str">
        <f ca="1"/>
        <v>ink</v>
      </c>
      <c r="N600" t="str">
        <f ca="1"/>
        <v>link</v>
      </c>
      <c r="O600" t="str">
        <f ca="1"/>
        <v>Klink</v>
      </c>
    </row>
    <row r="601" spans="1:20" x14ac:dyDescent="0.35">
      <c r="A601" s="1" t="s">
        <v>658</v>
      </c>
      <c r="B601" cm="1">
        <f t="array" aca="1" ref="B601" ca="1">SUM(_xlfn.XLOOKUP(MID(A601,ROW(INDIRECT("1:" &amp; LEN(A601))),1),refrence!$M$2:$M$53,refrence!$N$2:$N$53,0,0))</f>
        <v>10</v>
      </c>
      <c r="C601">
        <f t="shared" si="9"/>
        <v>5</v>
      </c>
      <c r="K601" t="str" cm="1">
        <f t="array" aca="1" ref="K601:O601" ca="1">TRANSPOSE(RIGHT(A601,ROW(INDIRECT("1:"&amp;LEN(A601)))))</f>
        <v>g</v>
      </c>
      <c r="L601" t="str">
        <f ca="1"/>
        <v>ng</v>
      </c>
      <c r="M601" t="str">
        <f ca="1"/>
        <v>ang</v>
      </c>
      <c r="N601" t="str">
        <f ca="1"/>
        <v>lang</v>
      </c>
      <c r="O601" t="str">
        <f ca="1"/>
        <v>Klang</v>
      </c>
    </row>
    <row r="602" spans="1:20" x14ac:dyDescent="0.35">
      <c r="A602" s="1" t="s">
        <v>659</v>
      </c>
      <c r="B602" cm="1">
        <f t="array" aca="1" ref="B602" ca="1">SUM(_xlfn.XLOOKUP(MID(A602,ROW(INDIRECT("1:" &amp; LEN(A602))),1),refrence!$M$2:$M$53,refrence!$N$2:$N$53,0,0))</f>
        <v>18</v>
      </c>
      <c r="C602">
        <f t="shared" si="9"/>
        <v>9</v>
      </c>
      <c r="K602" t="str" cm="1">
        <f t="array" aca="1" ref="K602:S602" ca="1">TRANSPOSE(RIGHT(A602,ROW(INDIRECT("1:"&amp;LEN(A602)))))</f>
        <v>g</v>
      </c>
      <c r="L602" t="str">
        <f ca="1"/>
        <v>ng</v>
      </c>
      <c r="M602" t="str">
        <f ca="1"/>
        <v>ang</v>
      </c>
      <c r="N602" t="str">
        <f ca="1"/>
        <v>lang</v>
      </c>
      <c r="O602" t="str">
        <f ca="1"/>
        <v>klang</v>
      </c>
      <c r="P602" t="str">
        <f ca="1"/>
        <v>nklang</v>
      </c>
      <c r="Q602" t="str">
        <f ca="1"/>
        <v>inklang</v>
      </c>
      <c r="R602" t="str">
        <f ca="1"/>
        <v>linklang</v>
      </c>
      <c r="S602" t="str">
        <f ca="1"/>
        <v>Klinklang</v>
      </c>
    </row>
    <row r="603" spans="1:20" x14ac:dyDescent="0.35">
      <c r="A603" s="1" t="s">
        <v>660</v>
      </c>
      <c r="B603" cm="1">
        <f t="array" aca="1" ref="B603" ca="1">SUM(_xlfn.XLOOKUP(MID(A603,ROW(INDIRECT("1:" &amp; LEN(A603))),1),refrence!$M$2:$M$53,refrence!$N$2:$N$53,0,0))</f>
        <v>11</v>
      </c>
      <c r="C603">
        <f t="shared" si="9"/>
        <v>6</v>
      </c>
      <c r="K603" t="str" cm="1">
        <f t="array" aca="1" ref="K603:P603" ca="1">TRANSPOSE(RIGHT(A603,ROW(INDIRECT("1:"&amp;LEN(A603)))))</f>
        <v>o</v>
      </c>
      <c r="L603" t="str">
        <f ca="1"/>
        <v>mo</v>
      </c>
      <c r="M603" t="str">
        <f ca="1"/>
        <v>amo</v>
      </c>
      <c r="N603" t="str">
        <f ca="1"/>
        <v>namo</v>
      </c>
      <c r="O603" t="str">
        <f ca="1"/>
        <v>ynamo</v>
      </c>
      <c r="P603" t="str">
        <f ca="1"/>
        <v>Tynamo</v>
      </c>
    </row>
    <row r="604" spans="1:20" x14ac:dyDescent="0.35">
      <c r="A604" s="1" t="s">
        <v>661</v>
      </c>
      <c r="B604" cm="1">
        <f t="array" aca="1" ref="B604" ca="1">SUM(_xlfn.XLOOKUP(MID(A604,ROW(INDIRECT("1:" &amp; LEN(A604))),1),refrence!$M$2:$M$53,refrence!$N$2:$N$53,0,0))</f>
        <v>17</v>
      </c>
      <c r="C604">
        <f t="shared" si="9"/>
        <v>9</v>
      </c>
      <c r="K604" t="str" cm="1">
        <f t="array" aca="1" ref="K604:S604" ca="1">TRANSPOSE(RIGHT(A604,ROW(INDIRECT("1:"&amp;LEN(A604)))))</f>
        <v>k</v>
      </c>
      <c r="L604" t="str">
        <f ca="1"/>
        <v>ik</v>
      </c>
      <c r="M604" t="str">
        <f ca="1"/>
        <v>rik</v>
      </c>
      <c r="N604" t="str">
        <f ca="1"/>
        <v>trik</v>
      </c>
      <c r="O604" t="str">
        <f ca="1"/>
        <v>ktrik</v>
      </c>
      <c r="P604" t="str">
        <f ca="1"/>
        <v>ektrik</v>
      </c>
      <c r="Q604" t="str">
        <f ca="1"/>
        <v>lektrik</v>
      </c>
      <c r="R604" t="str">
        <f ca="1"/>
        <v>elektrik</v>
      </c>
      <c r="S604" t="str">
        <f ca="1"/>
        <v>Eelektrik</v>
      </c>
    </row>
    <row r="605" spans="1:20" x14ac:dyDescent="0.35">
      <c r="A605" s="1" t="s">
        <v>662</v>
      </c>
      <c r="B605" cm="1">
        <f t="array" aca="1" ref="B605" ca="1">SUM(_xlfn.XLOOKUP(MID(A605,ROW(INDIRECT("1:" &amp; LEN(A605))),1),refrence!$M$2:$M$53,refrence!$N$2:$N$53,0,0))</f>
        <v>14</v>
      </c>
      <c r="C605">
        <f t="shared" si="9"/>
        <v>10</v>
      </c>
      <c r="K605" t="str" cm="1">
        <f t="array" aca="1" ref="K605:T605" ca="1">TRANSPOSE(RIGHT(A605,ROW(INDIRECT("1:"&amp;LEN(A605)))))</f>
        <v>s</v>
      </c>
      <c r="L605" t="str">
        <f ca="1"/>
        <v>ss</v>
      </c>
      <c r="M605" t="str">
        <f ca="1"/>
        <v>oss</v>
      </c>
      <c r="N605" t="str">
        <f ca="1"/>
        <v>ross</v>
      </c>
      <c r="O605" t="str">
        <f ca="1"/>
        <v>tross</v>
      </c>
      <c r="P605" t="str">
        <f ca="1"/>
        <v>ktross</v>
      </c>
      <c r="Q605" t="str">
        <f ca="1"/>
        <v>ektross</v>
      </c>
      <c r="R605" t="str">
        <f ca="1"/>
        <v>lektross</v>
      </c>
      <c r="S605" t="str">
        <f ca="1"/>
        <v>elektross</v>
      </c>
      <c r="T605" t="str">
        <f ca="1"/>
        <v>Eelektross</v>
      </c>
    </row>
    <row r="606" spans="1:20" x14ac:dyDescent="0.35">
      <c r="A606" s="1" t="s">
        <v>663</v>
      </c>
      <c r="B606" cm="1">
        <f t="array" aca="1" ref="B606" ca="1">SUM(_xlfn.XLOOKUP(MID(A606,ROW(INDIRECT("1:" &amp; LEN(A606))),1),refrence!$M$2:$M$53,refrence!$N$2:$N$53,0,0))</f>
        <v>12</v>
      </c>
      <c r="C606">
        <f t="shared" si="9"/>
        <v>6</v>
      </c>
      <c r="K606" t="str" cm="1">
        <f t="array" aca="1" ref="K606:P606" ca="1">TRANSPOSE(RIGHT(A606,ROW(INDIRECT("1:"&amp;LEN(A606)))))</f>
        <v>m</v>
      </c>
      <c r="L606" t="str">
        <f ca="1"/>
        <v>em</v>
      </c>
      <c r="M606" t="str">
        <f ca="1"/>
        <v>yem</v>
      </c>
      <c r="N606" t="str">
        <f ca="1"/>
        <v>gyem</v>
      </c>
      <c r="O606" t="str">
        <f ca="1"/>
        <v>lgyem</v>
      </c>
      <c r="P606" t="str">
        <f ca="1"/>
        <v>Elgyem</v>
      </c>
    </row>
    <row r="607" spans="1:20" x14ac:dyDescent="0.35">
      <c r="A607" s="1" t="s">
        <v>664</v>
      </c>
      <c r="B607" cm="1">
        <f t="array" aca="1" ref="B607" ca="1">SUM(_xlfn.XLOOKUP(MID(A607,ROW(INDIRECT("1:" &amp; LEN(A607))),1),refrence!$M$2:$M$53,refrence!$N$2:$N$53,0,0))</f>
        <v>18</v>
      </c>
      <c r="C607">
        <f t="shared" si="9"/>
        <v>8</v>
      </c>
      <c r="K607" t="str" cm="1">
        <f t="array" aca="1" ref="K607:R607" ca="1">TRANSPOSE(RIGHT(A607,ROW(INDIRECT("1:"&amp;LEN(A607)))))</f>
        <v>m</v>
      </c>
      <c r="L607" t="str">
        <f ca="1"/>
        <v>em</v>
      </c>
      <c r="M607" t="str">
        <f ca="1"/>
        <v>yem</v>
      </c>
      <c r="N607" t="str">
        <f ca="1"/>
        <v>eyem</v>
      </c>
      <c r="O607" t="str">
        <f ca="1"/>
        <v>eeyem</v>
      </c>
      <c r="P607" t="str">
        <f ca="1"/>
        <v>heeyem</v>
      </c>
      <c r="Q607" t="str">
        <f ca="1"/>
        <v>eheeyem</v>
      </c>
      <c r="R607" t="str">
        <f ca="1"/>
        <v>Beheeyem</v>
      </c>
    </row>
    <row r="608" spans="1:20" x14ac:dyDescent="0.35">
      <c r="A608" s="1" t="s">
        <v>665</v>
      </c>
      <c r="B608" cm="1">
        <f t="array" aca="1" ref="B608" ca="1">SUM(_xlfn.XLOOKUP(MID(A608,ROW(INDIRECT("1:" &amp; LEN(A608))),1),refrence!$M$2:$M$53,refrence!$N$2:$N$53,0,0))</f>
        <v>16</v>
      </c>
      <c r="C608">
        <f t="shared" si="9"/>
        <v>7</v>
      </c>
      <c r="K608" t="str" cm="1">
        <f t="array" aca="1" ref="K608:Q608" ca="1">TRANSPOSE(RIGHT(A608,ROW(INDIRECT("1:"&amp;LEN(A608)))))</f>
        <v>k</v>
      </c>
      <c r="L608" t="str">
        <f ca="1"/>
        <v>ck</v>
      </c>
      <c r="M608" t="str">
        <f ca="1"/>
        <v>ick</v>
      </c>
      <c r="N608" t="str">
        <f ca="1"/>
        <v>wick</v>
      </c>
      <c r="O608" t="str">
        <f ca="1"/>
        <v>twick</v>
      </c>
      <c r="P608" t="str">
        <f ca="1"/>
        <v>itwick</v>
      </c>
      <c r="Q608" t="str">
        <f ca="1"/>
        <v>Litwick</v>
      </c>
    </row>
    <row r="609" spans="1:20" x14ac:dyDescent="0.35">
      <c r="A609" s="1" t="s">
        <v>666</v>
      </c>
      <c r="B609" cm="1">
        <f t="array" aca="1" ref="B609" ca="1">SUM(_xlfn.XLOOKUP(MID(A609,ROW(INDIRECT("1:" &amp; LEN(A609))),1),refrence!$M$2:$M$53,refrence!$N$2:$N$53,0,0))</f>
        <v>11</v>
      </c>
      <c r="C609">
        <f t="shared" si="9"/>
        <v>7</v>
      </c>
      <c r="K609" t="str" cm="1">
        <f t="array" aca="1" ref="K609:Q609" ca="1">TRANSPOSE(RIGHT(A609,ROW(INDIRECT("1:"&amp;LEN(A609)))))</f>
        <v>t</v>
      </c>
      <c r="L609" t="str">
        <f ca="1"/>
        <v>nt</v>
      </c>
      <c r="M609" t="str">
        <f ca="1"/>
        <v>ent</v>
      </c>
      <c r="N609" t="str">
        <f ca="1"/>
        <v>pent</v>
      </c>
      <c r="O609" t="str">
        <f ca="1"/>
        <v>mpent</v>
      </c>
      <c r="P609" t="str">
        <f ca="1"/>
        <v>ampent</v>
      </c>
      <c r="Q609" t="str">
        <f ca="1"/>
        <v>Lampent</v>
      </c>
    </row>
    <row r="610" spans="1:20" x14ac:dyDescent="0.35">
      <c r="A610" s="1" t="s">
        <v>667</v>
      </c>
      <c r="B610" cm="1">
        <f t="array" aca="1" ref="B610" ca="1">SUM(_xlfn.XLOOKUP(MID(A610,ROW(INDIRECT("1:" &amp; LEN(A610))),1),refrence!$M$2:$M$53,refrence!$N$2:$N$53,0,0))</f>
        <v>16</v>
      </c>
      <c r="C610">
        <f t="shared" si="9"/>
        <v>10</v>
      </c>
      <c r="K610" t="str" cm="1">
        <f t="array" aca="1" ref="K610:T610" ca="1">TRANSPOSE(RIGHT(A610,ROW(INDIRECT("1:"&amp;LEN(A610)))))</f>
        <v>e</v>
      </c>
      <c r="L610" t="str">
        <f ca="1"/>
        <v>re</v>
      </c>
      <c r="M610" t="str">
        <f ca="1"/>
        <v>ure</v>
      </c>
      <c r="N610" t="str">
        <f ca="1"/>
        <v>lure</v>
      </c>
      <c r="O610" t="str">
        <f ca="1"/>
        <v>elure</v>
      </c>
      <c r="P610" t="str">
        <f ca="1"/>
        <v>delure</v>
      </c>
      <c r="Q610" t="str">
        <f ca="1"/>
        <v>ndelure</v>
      </c>
      <c r="R610" t="str">
        <f ca="1"/>
        <v>andelure</v>
      </c>
      <c r="S610" t="str">
        <f ca="1"/>
        <v>handelure</v>
      </c>
      <c r="T610" t="str">
        <f ca="1"/>
        <v>Chandelure</v>
      </c>
    </row>
    <row r="611" spans="1:20" x14ac:dyDescent="0.35">
      <c r="A611" s="1" t="s">
        <v>668</v>
      </c>
      <c r="B611" cm="1">
        <f t="array" aca="1" ref="B611" ca="1">SUM(_xlfn.XLOOKUP(MID(A611,ROW(INDIRECT("1:" &amp; LEN(A611))),1),refrence!$M$2:$M$53,refrence!$N$2:$N$53,0,0))</f>
        <v>14</v>
      </c>
      <c r="C611">
        <f t="shared" si="9"/>
        <v>4</v>
      </c>
      <c r="K611" t="str" cm="1">
        <f t="array" aca="1" ref="K611:N611" ca="1">TRANSPOSE(RIGHT(A611,ROW(INDIRECT("1:"&amp;LEN(A611)))))</f>
        <v>w</v>
      </c>
      <c r="L611" t="str">
        <f ca="1"/>
        <v>ew</v>
      </c>
      <c r="M611" t="str">
        <f ca="1"/>
        <v>xew</v>
      </c>
      <c r="N611" t="str">
        <f ca="1"/>
        <v>Axew</v>
      </c>
    </row>
    <row r="612" spans="1:20" x14ac:dyDescent="0.35">
      <c r="A612" s="1" t="s">
        <v>669</v>
      </c>
      <c r="B612" cm="1">
        <f t="array" aca="1" ref="B612" ca="1">SUM(_xlfn.XLOOKUP(MID(A612,ROW(INDIRECT("1:" &amp; LEN(A612))),1),refrence!$M$2:$M$53,refrence!$N$2:$N$53,0,0))</f>
        <v>17</v>
      </c>
      <c r="C612">
        <f t="shared" si="9"/>
        <v>7</v>
      </c>
      <c r="K612" t="str" cm="1">
        <f t="array" aca="1" ref="K612:Q612" ca="1">TRANSPOSE(RIGHT(A612,ROW(INDIRECT("1:"&amp;LEN(A612)))))</f>
        <v>e</v>
      </c>
      <c r="L612" t="str">
        <f ca="1"/>
        <v>re</v>
      </c>
      <c r="M612" t="str">
        <f ca="1"/>
        <v>ure</v>
      </c>
      <c r="N612" t="str">
        <f ca="1"/>
        <v>xure</v>
      </c>
      <c r="O612" t="str">
        <f ca="1"/>
        <v>axure</v>
      </c>
      <c r="P612" t="str">
        <f ca="1"/>
        <v>raxure</v>
      </c>
      <c r="Q612" t="str">
        <f ca="1"/>
        <v>Fraxure</v>
      </c>
    </row>
    <row r="613" spans="1:20" x14ac:dyDescent="0.35">
      <c r="A613" s="1" t="s">
        <v>670</v>
      </c>
      <c r="B613" cm="1">
        <f t="array" aca="1" ref="B613" ca="1">SUM(_xlfn.XLOOKUP(MID(A613,ROW(INDIRECT("1:" &amp; LEN(A613))),1),refrence!$M$2:$M$53,refrence!$N$2:$N$53,0,0))</f>
        <v>17</v>
      </c>
      <c r="C613">
        <f t="shared" si="9"/>
        <v>7</v>
      </c>
      <c r="K613" t="str" cm="1">
        <f t="array" aca="1" ref="K613:Q613" ca="1">TRANSPOSE(RIGHT(A613,ROW(INDIRECT("1:"&amp;LEN(A613)))))</f>
        <v>s</v>
      </c>
      <c r="L613" t="str">
        <f ca="1"/>
        <v>us</v>
      </c>
      <c r="M613" t="str">
        <f ca="1"/>
        <v>rus</v>
      </c>
      <c r="N613" t="str">
        <f ca="1"/>
        <v>orus</v>
      </c>
      <c r="O613" t="str">
        <f ca="1"/>
        <v>xorus</v>
      </c>
      <c r="P613" t="str">
        <f ca="1"/>
        <v>axorus</v>
      </c>
      <c r="Q613" t="str">
        <f ca="1"/>
        <v>Haxorus</v>
      </c>
    </row>
    <row r="614" spans="1:20" x14ac:dyDescent="0.35">
      <c r="A614" s="1" t="s">
        <v>671</v>
      </c>
      <c r="B614" cm="1">
        <f t="array" aca="1" ref="B614" ca="1">SUM(_xlfn.XLOOKUP(MID(A614,ROW(INDIRECT("1:" &amp; LEN(A614))),1),refrence!$M$2:$M$53,refrence!$N$2:$N$53,0,0))</f>
        <v>16</v>
      </c>
      <c r="C614">
        <f t="shared" si="9"/>
        <v>7</v>
      </c>
      <c r="K614" t="str" cm="1">
        <f t="array" aca="1" ref="K614:Q614" ca="1">TRANSPOSE(RIGHT(A614,ROW(INDIRECT("1:"&amp;LEN(A614)))))</f>
        <v>o</v>
      </c>
      <c r="L614" t="str">
        <f ca="1"/>
        <v>oo</v>
      </c>
      <c r="M614" t="str">
        <f ca="1"/>
        <v>hoo</v>
      </c>
      <c r="N614" t="str">
        <f ca="1"/>
        <v>choo</v>
      </c>
      <c r="O614" t="str">
        <f ca="1"/>
        <v>bchoo</v>
      </c>
      <c r="P614" t="str">
        <f ca="1"/>
        <v>ubchoo</v>
      </c>
      <c r="Q614" t="str">
        <f ca="1"/>
        <v>Cubchoo</v>
      </c>
    </row>
    <row r="615" spans="1:20" x14ac:dyDescent="0.35">
      <c r="A615" s="1" t="s">
        <v>672</v>
      </c>
      <c r="B615" cm="1">
        <f t="array" aca="1" ref="B615" ca="1">SUM(_xlfn.XLOOKUP(MID(A615,ROW(INDIRECT("1:" &amp; LEN(A615))),1),refrence!$M$2:$M$53,refrence!$N$2:$N$53,0,0))</f>
        <v>11</v>
      </c>
      <c r="C615">
        <f t="shared" si="9"/>
        <v>7</v>
      </c>
      <c r="K615" t="str" cm="1">
        <f t="array" aca="1" ref="K615:Q615" ca="1">TRANSPOSE(RIGHT(A615,ROW(INDIRECT("1:"&amp;LEN(A615)))))</f>
        <v>c</v>
      </c>
      <c r="L615" t="str">
        <f ca="1"/>
        <v>ic</v>
      </c>
      <c r="M615" t="str">
        <f ca="1"/>
        <v>tic</v>
      </c>
      <c r="N615" t="str">
        <f ca="1"/>
        <v>rtic</v>
      </c>
      <c r="O615" t="str">
        <f ca="1"/>
        <v>artic</v>
      </c>
      <c r="P615" t="str">
        <f ca="1"/>
        <v>eartic</v>
      </c>
      <c r="Q615" t="str">
        <f ca="1"/>
        <v>Beartic</v>
      </c>
    </row>
    <row r="616" spans="1:20" x14ac:dyDescent="0.35">
      <c r="A616" s="1" t="s">
        <v>673</v>
      </c>
      <c r="B616" cm="1">
        <f t="array" aca="1" ref="B616" ca="1">SUM(_xlfn.XLOOKUP(MID(A616,ROW(INDIRECT("1:" &amp; LEN(A616))),1),refrence!$M$2:$M$53,refrence!$N$2:$N$53,0,0))</f>
        <v>15</v>
      </c>
      <c r="C616">
        <f t="shared" si="9"/>
        <v>9</v>
      </c>
      <c r="K616" t="str" cm="1">
        <f t="array" aca="1" ref="K616:S616" ca="1">TRANSPOSE(RIGHT(A616,ROW(INDIRECT("1:"&amp;LEN(A616)))))</f>
        <v>l</v>
      </c>
      <c r="L616" t="str">
        <f ca="1"/>
        <v>al</v>
      </c>
      <c r="M616" t="str">
        <f ca="1"/>
        <v>nal</v>
      </c>
      <c r="N616" t="str">
        <f ca="1"/>
        <v>onal</v>
      </c>
      <c r="O616" t="str">
        <f ca="1"/>
        <v>gonal</v>
      </c>
      <c r="P616" t="str">
        <f ca="1"/>
        <v>ogonal</v>
      </c>
      <c r="Q616" t="str">
        <f ca="1"/>
        <v>yogonal</v>
      </c>
      <c r="R616" t="str">
        <f ca="1"/>
        <v>ryogonal</v>
      </c>
      <c r="S616" t="str">
        <f ca="1"/>
        <v>Cryogonal</v>
      </c>
    </row>
    <row r="617" spans="1:20" x14ac:dyDescent="0.35">
      <c r="A617" s="1" t="s">
        <v>674</v>
      </c>
      <c r="B617" cm="1">
        <f t="array" aca="1" ref="B617" ca="1">SUM(_xlfn.XLOOKUP(MID(A617,ROW(INDIRECT("1:" &amp; LEN(A617))),1),refrence!$M$2:$M$53,refrence!$N$2:$N$53,0,0))</f>
        <v>12</v>
      </c>
      <c r="C617">
        <f t="shared" si="9"/>
        <v>7</v>
      </c>
      <c r="K617" t="str" cm="1">
        <f t="array" aca="1" ref="K617:Q617" ca="1">TRANSPOSE(RIGHT(A617,ROW(INDIRECT("1:"&amp;LEN(A617)))))</f>
        <v>t</v>
      </c>
      <c r="L617" t="str">
        <f ca="1"/>
        <v>et</v>
      </c>
      <c r="M617" t="str">
        <f ca="1"/>
        <v>met</v>
      </c>
      <c r="N617" t="str">
        <f ca="1"/>
        <v>lmet</v>
      </c>
      <c r="O617" t="str">
        <f ca="1"/>
        <v>elmet</v>
      </c>
      <c r="P617" t="str">
        <f ca="1"/>
        <v>helmet</v>
      </c>
      <c r="Q617" t="str">
        <f ca="1"/>
        <v>Shelmet</v>
      </c>
    </row>
    <row r="618" spans="1:20" x14ac:dyDescent="0.35">
      <c r="A618" s="1" t="s">
        <v>675</v>
      </c>
      <c r="B618" cm="1">
        <f t="array" aca="1" ref="B618" ca="1">SUM(_xlfn.XLOOKUP(MID(A618,ROW(INDIRECT("1:" &amp; LEN(A618))),1),refrence!$M$2:$M$53,refrence!$N$2:$N$53,0,0))</f>
        <v>13</v>
      </c>
      <c r="C618">
        <f t="shared" si="9"/>
        <v>8</v>
      </c>
      <c r="K618" t="str" cm="1">
        <f t="array" aca="1" ref="K618:R618" ca="1">TRANSPOSE(RIGHT(A618,ROW(INDIRECT("1:"&amp;LEN(A618)))))</f>
        <v>r</v>
      </c>
      <c r="L618" t="str">
        <f ca="1"/>
        <v>or</v>
      </c>
      <c r="M618" t="str">
        <f ca="1"/>
        <v>gor</v>
      </c>
      <c r="N618" t="str">
        <f ca="1"/>
        <v>lgor</v>
      </c>
      <c r="O618" t="str">
        <f ca="1"/>
        <v>elgor</v>
      </c>
      <c r="P618" t="str">
        <f ca="1"/>
        <v>celgor</v>
      </c>
      <c r="Q618" t="str">
        <f ca="1"/>
        <v>ccelgor</v>
      </c>
      <c r="R618" t="str">
        <f ca="1"/>
        <v>Accelgor</v>
      </c>
    </row>
    <row r="619" spans="1:20" x14ac:dyDescent="0.35">
      <c r="A619" s="1" t="s">
        <v>676</v>
      </c>
      <c r="B619" cm="1">
        <f t="array" aca="1" ref="B619" ca="1">SUM(_xlfn.XLOOKUP(MID(A619,ROW(INDIRECT("1:" &amp; LEN(A619))),1),refrence!$M$2:$M$53,refrence!$N$2:$N$53,0,0))</f>
        <v>15</v>
      </c>
      <c r="C619">
        <f t="shared" si="9"/>
        <v>8</v>
      </c>
      <c r="K619" t="str" cm="1">
        <f t="array" aca="1" ref="K619:R619" ca="1">TRANSPOSE(RIGHT(A619,ROW(INDIRECT("1:"&amp;LEN(A619)))))</f>
        <v>k</v>
      </c>
      <c r="L619" t="str">
        <f ca="1"/>
        <v>sk</v>
      </c>
      <c r="M619" t="str">
        <f ca="1"/>
        <v>isk</v>
      </c>
      <c r="N619" t="str">
        <f ca="1"/>
        <v>fisk</v>
      </c>
      <c r="O619" t="str">
        <f ca="1"/>
        <v>nfisk</v>
      </c>
      <c r="P619" t="str">
        <f ca="1"/>
        <v>unfisk</v>
      </c>
      <c r="Q619" t="str">
        <f ca="1"/>
        <v>tunfisk</v>
      </c>
      <c r="R619" t="str">
        <f ca="1"/>
        <v>Stunfisk</v>
      </c>
    </row>
    <row r="620" spans="1:20" x14ac:dyDescent="0.35">
      <c r="A620" s="1" t="s">
        <v>677</v>
      </c>
      <c r="B620" cm="1">
        <f t="array" aca="1" ref="B620" ca="1">SUM(_xlfn.XLOOKUP(MID(A620,ROW(INDIRECT("1:" &amp; LEN(A620))),1),refrence!$M$2:$M$53,refrence!$N$2:$N$53,0,0))</f>
        <v>12</v>
      </c>
      <c r="C620">
        <f t="shared" si="9"/>
        <v>7</v>
      </c>
      <c r="K620" t="str" cm="1">
        <f t="array" aca="1" ref="K620:Q620" ca="1">TRANSPOSE(RIGHT(A620,ROW(INDIRECT("1:"&amp;LEN(A620)))))</f>
        <v>o</v>
      </c>
      <c r="L620" t="str">
        <f ca="1"/>
        <v>oo</v>
      </c>
      <c r="M620" t="str">
        <f ca="1"/>
        <v>foo</v>
      </c>
      <c r="N620" t="str">
        <f ca="1"/>
        <v>nfoo</v>
      </c>
      <c r="O620" t="str">
        <f ca="1"/>
        <v>enfoo</v>
      </c>
      <c r="P620" t="str">
        <f ca="1"/>
        <v>ienfoo</v>
      </c>
      <c r="Q620" t="str">
        <f ca="1"/>
        <v>Mienfoo</v>
      </c>
    </row>
    <row r="621" spans="1:20" x14ac:dyDescent="0.35">
      <c r="A621" s="1" t="s">
        <v>678</v>
      </c>
      <c r="B621" cm="1">
        <f t="array" aca="1" ref="B621" ca="1">SUM(_xlfn.XLOOKUP(MID(A621,ROW(INDIRECT("1:" &amp; LEN(A621))),1),refrence!$M$2:$M$53,refrence!$N$2:$N$53,0,0))</f>
        <v>13</v>
      </c>
      <c r="C621">
        <f t="shared" si="9"/>
        <v>8</v>
      </c>
      <c r="K621" t="str" cm="1">
        <f t="array" aca="1" ref="K621:R621" ca="1">TRANSPOSE(RIGHT(A621,ROW(INDIRECT("1:"&amp;LEN(A621)))))</f>
        <v>o</v>
      </c>
      <c r="L621" t="str">
        <f ca="1"/>
        <v>ao</v>
      </c>
      <c r="M621" t="str">
        <f ca="1"/>
        <v>hao</v>
      </c>
      <c r="N621" t="str">
        <f ca="1"/>
        <v>shao</v>
      </c>
      <c r="O621" t="str">
        <f ca="1"/>
        <v>nshao</v>
      </c>
      <c r="P621" t="str">
        <f ca="1"/>
        <v>enshao</v>
      </c>
      <c r="Q621" t="str">
        <f ca="1"/>
        <v>ienshao</v>
      </c>
      <c r="R621" t="str">
        <f ca="1"/>
        <v>Mienshao</v>
      </c>
    </row>
    <row r="622" spans="1:20" x14ac:dyDescent="0.35">
      <c r="A622" s="1" t="s">
        <v>679</v>
      </c>
      <c r="B622" cm="1">
        <f t="array" aca="1" ref="B622" ca="1">SUM(_xlfn.XLOOKUP(MID(A622,ROW(INDIRECT("1:" &amp; LEN(A622))),1),refrence!$M$2:$M$53,refrence!$N$2:$N$53,0,0))</f>
        <v>13</v>
      </c>
      <c r="C622">
        <f t="shared" si="9"/>
        <v>9</v>
      </c>
      <c r="K622" t="str" cm="1">
        <f t="array" aca="1" ref="K622:S622" ca="1">TRANSPOSE(RIGHT(A622,ROW(INDIRECT("1:"&amp;LEN(A622)))))</f>
        <v>n</v>
      </c>
      <c r="L622" t="str">
        <f ca="1"/>
        <v>on</v>
      </c>
      <c r="M622" t="str">
        <f ca="1"/>
        <v>gon</v>
      </c>
      <c r="N622" t="str">
        <f ca="1"/>
        <v>igon</v>
      </c>
      <c r="O622" t="str">
        <f ca="1"/>
        <v>digon</v>
      </c>
      <c r="P622" t="str">
        <f ca="1"/>
        <v>ddigon</v>
      </c>
      <c r="Q622" t="str">
        <f ca="1"/>
        <v>uddigon</v>
      </c>
      <c r="R622" t="str">
        <f ca="1"/>
        <v>ruddigon</v>
      </c>
      <c r="S622" t="str">
        <f ca="1"/>
        <v>Druddigon</v>
      </c>
    </row>
    <row r="623" spans="1:20" x14ac:dyDescent="0.35">
      <c r="A623" s="1" t="s">
        <v>680</v>
      </c>
      <c r="B623" cm="1">
        <f t="array" aca="1" ref="B623" ca="1">SUM(_xlfn.XLOOKUP(MID(A623,ROW(INDIRECT("1:" &amp; LEN(A623))),1),refrence!$M$2:$M$53,refrence!$N$2:$N$53,0,0))</f>
        <v>7</v>
      </c>
      <c r="C623">
        <f t="shared" si="9"/>
        <v>6</v>
      </c>
      <c r="K623" t="str" cm="1">
        <f t="array" aca="1" ref="K623:P623" ca="1">TRANSPOSE(RIGHT(A623,ROW(INDIRECT("1:"&amp;LEN(A623)))))</f>
        <v>t</v>
      </c>
      <c r="L623" t="str">
        <f ca="1"/>
        <v>tt</v>
      </c>
      <c r="M623" t="str">
        <f ca="1"/>
        <v>ett</v>
      </c>
      <c r="N623" t="str">
        <f ca="1"/>
        <v>lett</v>
      </c>
      <c r="O623" t="str">
        <f ca="1"/>
        <v>olett</v>
      </c>
      <c r="P623" t="str">
        <f ca="1"/>
        <v>Golett</v>
      </c>
    </row>
    <row r="624" spans="1:20" x14ac:dyDescent="0.35">
      <c r="A624" s="1" t="s">
        <v>681</v>
      </c>
      <c r="B624" cm="1">
        <f t="array" aca="1" ref="B624" ca="1">SUM(_xlfn.XLOOKUP(MID(A624,ROW(INDIRECT("1:" &amp; LEN(A624))),1),refrence!$M$2:$M$53,refrence!$N$2:$N$53,0,0))</f>
        <v>11</v>
      </c>
      <c r="C624">
        <f t="shared" si="9"/>
        <v>6</v>
      </c>
      <c r="K624" t="str" cm="1">
        <f t="array" aca="1" ref="K624:P624" ca="1">TRANSPOSE(RIGHT(A624,ROW(INDIRECT("1:"&amp;LEN(A624)))))</f>
        <v>k</v>
      </c>
      <c r="L624" t="str">
        <f ca="1"/>
        <v>rk</v>
      </c>
      <c r="M624" t="str">
        <f ca="1"/>
        <v>urk</v>
      </c>
      <c r="N624" t="str">
        <f ca="1"/>
        <v>lurk</v>
      </c>
      <c r="O624" t="str">
        <f ca="1"/>
        <v>olurk</v>
      </c>
      <c r="P624" t="str">
        <f ca="1"/>
        <v>Golurk</v>
      </c>
    </row>
    <row r="625" spans="1:20" x14ac:dyDescent="0.35">
      <c r="A625" s="1" t="s">
        <v>682</v>
      </c>
      <c r="B625" cm="1">
        <f t="array" aca="1" ref="B625" ca="1">SUM(_xlfn.XLOOKUP(MID(A625,ROW(INDIRECT("1:" &amp; LEN(A625))),1),refrence!$M$2:$M$53,refrence!$N$2:$N$53,0,0))</f>
        <v>14</v>
      </c>
      <c r="C625">
        <f t="shared" si="9"/>
        <v>8</v>
      </c>
      <c r="K625" t="str" cm="1">
        <f t="array" aca="1" ref="K625:R625" ca="1">TRANSPOSE(RIGHT(A625,ROW(INDIRECT("1:"&amp;LEN(A625)))))</f>
        <v>d</v>
      </c>
      <c r="L625" t="str">
        <f ca="1"/>
        <v>rd</v>
      </c>
      <c r="M625" t="str">
        <f ca="1"/>
        <v>ard</v>
      </c>
      <c r="N625" t="str">
        <f ca="1"/>
        <v>iard</v>
      </c>
      <c r="O625" t="str">
        <f ca="1"/>
        <v>niard</v>
      </c>
      <c r="P625" t="str">
        <f ca="1"/>
        <v>wniard</v>
      </c>
      <c r="Q625" t="str">
        <f ca="1"/>
        <v>awniard</v>
      </c>
      <c r="R625" t="str">
        <f ca="1"/>
        <v>Pawniard</v>
      </c>
    </row>
    <row r="626" spans="1:20" x14ac:dyDescent="0.35">
      <c r="A626" s="1" t="s">
        <v>683</v>
      </c>
      <c r="B626" cm="1">
        <f t="array" aca="1" ref="B626" ca="1">SUM(_xlfn.XLOOKUP(MID(A626,ROW(INDIRECT("1:" &amp; LEN(A626))),1),refrence!$M$2:$M$53,refrence!$N$2:$N$53,0,0))</f>
        <v>14</v>
      </c>
      <c r="C626">
        <f t="shared" si="9"/>
        <v>7</v>
      </c>
      <c r="K626" t="str" cm="1">
        <f t="array" aca="1" ref="K626:Q626" ca="1">TRANSPOSE(RIGHT(A626,ROW(INDIRECT("1:"&amp;LEN(A626)))))</f>
        <v>p</v>
      </c>
      <c r="L626" t="str">
        <f ca="1"/>
        <v>rp</v>
      </c>
      <c r="M626" t="str">
        <f ca="1"/>
        <v>arp</v>
      </c>
      <c r="N626" t="str">
        <f ca="1"/>
        <v>harp</v>
      </c>
      <c r="O626" t="str">
        <f ca="1"/>
        <v>sharp</v>
      </c>
      <c r="P626" t="str">
        <f ca="1"/>
        <v>isharp</v>
      </c>
      <c r="Q626" t="str">
        <f ca="1"/>
        <v>Bisharp</v>
      </c>
    </row>
    <row r="627" spans="1:20" x14ac:dyDescent="0.35">
      <c r="A627" s="1" t="s">
        <v>684</v>
      </c>
      <c r="B627" cm="1">
        <f t="array" aca="1" ref="B627" ca="1">SUM(_xlfn.XLOOKUP(MID(A627,ROW(INDIRECT("1:" &amp; LEN(A627))),1),refrence!$M$2:$M$53,refrence!$N$2:$N$53,0,0))</f>
        <v>18</v>
      </c>
      <c r="C627">
        <f t="shared" si="9"/>
        <v>10</v>
      </c>
      <c r="K627" t="str" cm="1">
        <f t="array" aca="1" ref="K627:T627" ca="1">TRANSPOSE(RIGHT(A627,ROW(INDIRECT("1:"&amp;LEN(A627)))))</f>
        <v>t</v>
      </c>
      <c r="L627" t="str">
        <f ca="1"/>
        <v>nt</v>
      </c>
      <c r="M627" t="str">
        <f ca="1"/>
        <v>ant</v>
      </c>
      <c r="N627" t="str">
        <f ca="1"/>
        <v>lant</v>
      </c>
      <c r="O627" t="str">
        <f ca="1"/>
        <v>alant</v>
      </c>
      <c r="P627" t="str">
        <f ca="1"/>
        <v>falant</v>
      </c>
      <c r="Q627" t="str">
        <f ca="1"/>
        <v>ffalant</v>
      </c>
      <c r="R627" t="str">
        <f ca="1"/>
        <v>uffalant</v>
      </c>
      <c r="S627" t="str">
        <f ca="1"/>
        <v>ouffalant</v>
      </c>
      <c r="T627" t="str">
        <f ca="1"/>
        <v>Bouffalant</v>
      </c>
    </row>
    <row r="628" spans="1:20" x14ac:dyDescent="0.35">
      <c r="A628" s="1" t="s">
        <v>685</v>
      </c>
      <c r="B628" cm="1">
        <f t="array" aca="1" ref="B628" ca="1">SUM(_xlfn.XLOOKUP(MID(A628,ROW(INDIRECT("1:" &amp; LEN(A628))),1),refrence!$M$2:$M$53,refrence!$N$2:$N$53,0,0))</f>
        <v>13</v>
      </c>
      <c r="C628">
        <f t="shared" si="9"/>
        <v>7</v>
      </c>
      <c r="K628" t="str" cm="1">
        <f t="array" aca="1" ref="K628:Q628" ca="1">TRANSPOSE(RIGHT(A628,ROW(INDIRECT("1:"&amp;LEN(A628)))))</f>
        <v>t</v>
      </c>
      <c r="L628" t="str">
        <f ca="1"/>
        <v>et</v>
      </c>
      <c r="M628" t="str">
        <f ca="1"/>
        <v>let</v>
      </c>
      <c r="N628" t="str">
        <f ca="1"/>
        <v>flet</v>
      </c>
      <c r="O628" t="str">
        <f ca="1"/>
        <v>fflet</v>
      </c>
      <c r="P628" t="str">
        <f ca="1"/>
        <v>ufflet</v>
      </c>
      <c r="Q628" t="str">
        <f ca="1"/>
        <v>Rufflet</v>
      </c>
    </row>
    <row r="629" spans="1:20" x14ac:dyDescent="0.35">
      <c r="A629" s="1" t="s">
        <v>686</v>
      </c>
      <c r="B629" cm="1">
        <f t="array" aca="1" ref="B629" ca="1">SUM(_xlfn.XLOOKUP(MID(A629,ROW(INDIRECT("1:" &amp; LEN(A629))),1),refrence!$M$2:$M$53,refrence!$N$2:$N$53,0,0))</f>
        <v>16</v>
      </c>
      <c r="C629">
        <f t="shared" si="9"/>
        <v>8</v>
      </c>
      <c r="K629" t="str" cm="1">
        <f t="array" aca="1" ref="K629:R629" ca="1">TRANSPOSE(RIGHT(A629,ROW(INDIRECT("1:"&amp;LEN(A629)))))</f>
        <v>y</v>
      </c>
      <c r="L629" t="str">
        <f ca="1"/>
        <v>ry</v>
      </c>
      <c r="M629" t="str">
        <f ca="1"/>
        <v>ary</v>
      </c>
      <c r="N629" t="str">
        <f ca="1"/>
        <v>iary</v>
      </c>
      <c r="O629" t="str">
        <f ca="1"/>
        <v>viary</v>
      </c>
      <c r="P629" t="str">
        <f ca="1"/>
        <v>aviary</v>
      </c>
      <c r="Q629" t="str">
        <f ca="1"/>
        <v>raviary</v>
      </c>
      <c r="R629" t="str">
        <f ca="1"/>
        <v>Braviary</v>
      </c>
    </row>
    <row r="630" spans="1:20" x14ac:dyDescent="0.35">
      <c r="A630" s="1" t="s">
        <v>687</v>
      </c>
      <c r="B630" cm="1">
        <f t="array" aca="1" ref="B630" ca="1">SUM(_xlfn.XLOOKUP(MID(A630,ROW(INDIRECT("1:" &amp; LEN(A630))),1),refrence!$M$2:$M$53,refrence!$N$2:$N$53,0,0))</f>
        <v>15</v>
      </c>
      <c r="C630">
        <f t="shared" si="9"/>
        <v>7</v>
      </c>
      <c r="K630" t="str" cm="1">
        <f t="array" aca="1" ref="K630:Q630" ca="1">TRANSPOSE(RIGHT(A630,ROW(INDIRECT("1:"&amp;LEN(A630)))))</f>
        <v>y</v>
      </c>
      <c r="L630" t="str">
        <f ca="1"/>
        <v>by</v>
      </c>
      <c r="M630" t="str">
        <f ca="1"/>
        <v>aby</v>
      </c>
      <c r="N630" t="str">
        <f ca="1"/>
        <v>laby</v>
      </c>
      <c r="O630" t="str">
        <f ca="1"/>
        <v>llaby</v>
      </c>
      <c r="P630" t="str">
        <f ca="1"/>
        <v>ullaby</v>
      </c>
      <c r="Q630" t="str">
        <f ca="1"/>
        <v>Vullaby</v>
      </c>
    </row>
    <row r="631" spans="1:20" x14ac:dyDescent="0.35">
      <c r="A631" s="1" t="s">
        <v>688</v>
      </c>
      <c r="B631" cm="1">
        <f t="array" aca="1" ref="B631" ca="1">SUM(_xlfn.XLOOKUP(MID(A631,ROW(INDIRECT("1:" &amp; LEN(A631))),1),refrence!$M$2:$M$53,refrence!$N$2:$N$53,0,0))</f>
        <v>32</v>
      </c>
      <c r="C631">
        <f t="shared" si="9"/>
        <v>9</v>
      </c>
      <c r="K631" t="str" cm="1">
        <f t="array" aca="1" ref="K631:S631" ca="1">TRANSPOSE(RIGHT(A631,ROW(INDIRECT("1:"&amp;LEN(A631)))))</f>
        <v>z</v>
      </c>
      <c r="L631" t="str">
        <f ca="1"/>
        <v>zz</v>
      </c>
      <c r="M631" t="str">
        <f ca="1"/>
        <v>uzz</v>
      </c>
      <c r="N631" t="str">
        <f ca="1"/>
        <v>buzz</v>
      </c>
      <c r="O631" t="str">
        <f ca="1"/>
        <v>ibuzz</v>
      </c>
      <c r="P631" t="str">
        <f ca="1"/>
        <v>dibuzz</v>
      </c>
      <c r="Q631" t="str">
        <f ca="1"/>
        <v>ndibuzz</v>
      </c>
      <c r="R631" t="str">
        <f ca="1"/>
        <v>andibuzz</v>
      </c>
      <c r="S631" t="str">
        <f ca="1"/>
        <v>Mandibuzz</v>
      </c>
    </row>
    <row r="632" spans="1:20" x14ac:dyDescent="0.35">
      <c r="A632" s="1" t="s">
        <v>689</v>
      </c>
      <c r="B632" cm="1">
        <f t="array" aca="1" ref="B632" ca="1">SUM(_xlfn.XLOOKUP(MID(A632,ROW(INDIRECT("1:" &amp; LEN(A632))),1),refrence!$M$2:$M$53,refrence!$N$2:$N$53,0,0))</f>
        <v>12</v>
      </c>
      <c r="C632">
        <f t="shared" si="9"/>
        <v>7</v>
      </c>
      <c r="K632" t="str" cm="1">
        <f t="array" aca="1" ref="K632:Q632" ca="1">TRANSPOSE(RIGHT(A632,ROW(INDIRECT("1:"&amp;LEN(A632)))))</f>
        <v>r</v>
      </c>
      <c r="L632" t="str">
        <f ca="1"/>
        <v>or</v>
      </c>
      <c r="M632" t="str">
        <f ca="1"/>
        <v>mor</v>
      </c>
      <c r="N632" t="str">
        <f ca="1"/>
        <v>tmor</v>
      </c>
      <c r="O632" t="str">
        <f ca="1"/>
        <v>atmor</v>
      </c>
      <c r="P632" t="str">
        <f ca="1"/>
        <v>eatmor</v>
      </c>
      <c r="Q632" t="str">
        <f ca="1"/>
        <v>Heatmor</v>
      </c>
    </row>
    <row r="633" spans="1:20" x14ac:dyDescent="0.35">
      <c r="A633" s="1" t="s">
        <v>690</v>
      </c>
      <c r="B633" cm="1">
        <f t="array" aca="1" ref="B633" ca="1">SUM(_xlfn.XLOOKUP(MID(A633,ROW(INDIRECT("1:" &amp; LEN(A633))),1),refrence!$M$2:$M$53,refrence!$N$2:$N$53,0,0))</f>
        <v>7</v>
      </c>
      <c r="C633">
        <f t="shared" si="9"/>
        <v>6</v>
      </c>
      <c r="K633" t="str" cm="1">
        <f t="array" aca="1" ref="K633:P633" ca="1">TRANSPOSE(RIGHT(A633,ROW(INDIRECT("1:"&amp;LEN(A633)))))</f>
        <v>t</v>
      </c>
      <c r="L633" t="str">
        <f ca="1"/>
        <v>nt</v>
      </c>
      <c r="M633" t="str">
        <f ca="1"/>
        <v>ant</v>
      </c>
      <c r="N633" t="str">
        <f ca="1"/>
        <v>rant</v>
      </c>
      <c r="O633" t="str">
        <f ca="1"/>
        <v>urant</v>
      </c>
      <c r="P633" t="str">
        <f ca="1"/>
        <v>Durant</v>
      </c>
    </row>
    <row r="634" spans="1:20" x14ac:dyDescent="0.35">
      <c r="A634" s="1" t="s">
        <v>691</v>
      </c>
      <c r="B634" cm="1">
        <f t="array" aca="1" ref="B634" ca="1">SUM(_xlfn.XLOOKUP(MID(A634,ROW(INDIRECT("1:" &amp; LEN(A634))),1),refrence!$M$2:$M$53,refrence!$N$2:$N$53,0,0))</f>
        <v>6</v>
      </c>
      <c r="C634">
        <f t="shared" si="9"/>
        <v>5</v>
      </c>
      <c r="K634" t="str" cm="1">
        <f t="array" aca="1" ref="K634:O634" ca="1">TRANSPOSE(RIGHT(A634,ROW(INDIRECT("1:"&amp;LEN(A634)))))</f>
        <v>o</v>
      </c>
      <c r="L634" t="str">
        <f ca="1"/>
        <v>no</v>
      </c>
      <c r="M634" t="str">
        <f ca="1"/>
        <v>ino</v>
      </c>
      <c r="N634" t="str">
        <f ca="1"/>
        <v>eino</v>
      </c>
      <c r="O634" t="str">
        <f ca="1"/>
        <v>Deino</v>
      </c>
    </row>
    <row r="635" spans="1:20" x14ac:dyDescent="0.35">
      <c r="A635" s="1" t="s">
        <v>692</v>
      </c>
      <c r="B635" cm="1">
        <f t="array" aca="1" ref="B635" ca="1">SUM(_xlfn.XLOOKUP(MID(A635,ROW(INDIRECT("1:" &amp; LEN(A635))),1),refrence!$M$2:$M$53,refrence!$N$2:$N$53,0,0))</f>
        <v>20</v>
      </c>
      <c r="C635">
        <f t="shared" si="9"/>
        <v>8</v>
      </c>
      <c r="K635" t="str" cm="1">
        <f t="array" aca="1" ref="K635:R635" ca="1">TRANSPOSE(RIGHT(A635,ROW(INDIRECT("1:"&amp;LEN(A635)))))</f>
        <v>s</v>
      </c>
      <c r="L635" t="str">
        <f ca="1"/>
        <v>us</v>
      </c>
      <c r="M635" t="str">
        <f ca="1"/>
        <v>ous</v>
      </c>
      <c r="N635" t="str">
        <f ca="1"/>
        <v>lous</v>
      </c>
      <c r="O635" t="str">
        <f ca="1"/>
        <v>ilous</v>
      </c>
      <c r="P635" t="str">
        <f ca="1"/>
        <v>eilous</v>
      </c>
      <c r="Q635" t="str">
        <f ca="1"/>
        <v>weilous</v>
      </c>
      <c r="R635" t="str">
        <f ca="1"/>
        <v>Zweilous</v>
      </c>
    </row>
    <row r="636" spans="1:20" x14ac:dyDescent="0.35">
      <c r="A636" s="1" t="s">
        <v>693</v>
      </c>
      <c r="B636" cm="1">
        <f t="array" aca="1" ref="B636" ca="1">SUM(_xlfn.XLOOKUP(MID(A636,ROW(INDIRECT("1:" &amp; LEN(A636))),1),refrence!$M$2:$M$53,refrence!$N$2:$N$53,0,0))</f>
        <v>17</v>
      </c>
      <c r="C636">
        <f t="shared" si="9"/>
        <v>9</v>
      </c>
      <c r="K636" t="str" cm="1">
        <f t="array" aca="1" ref="K636:S636" ca="1">TRANSPOSE(RIGHT(A636,ROW(INDIRECT("1:"&amp;LEN(A636)))))</f>
        <v>n</v>
      </c>
      <c r="L636" t="str">
        <f ca="1"/>
        <v>on</v>
      </c>
      <c r="M636" t="str">
        <f ca="1"/>
        <v>gon</v>
      </c>
      <c r="N636" t="str">
        <f ca="1"/>
        <v>igon</v>
      </c>
      <c r="O636" t="str">
        <f ca="1"/>
        <v>eigon</v>
      </c>
      <c r="P636" t="str">
        <f ca="1"/>
        <v>reigon</v>
      </c>
      <c r="Q636" t="str">
        <f ca="1"/>
        <v>dreigon</v>
      </c>
      <c r="R636" t="str">
        <f ca="1"/>
        <v>ydreigon</v>
      </c>
      <c r="S636" t="str">
        <f ca="1"/>
        <v>Hydreigon</v>
      </c>
    </row>
    <row r="637" spans="1:20" x14ac:dyDescent="0.35">
      <c r="A637" s="1" t="s">
        <v>694</v>
      </c>
      <c r="B637" cm="1">
        <f t="array" aca="1" ref="B637" ca="1">SUM(_xlfn.XLOOKUP(MID(A637,ROW(INDIRECT("1:" &amp; LEN(A637))),1),refrence!$M$2:$M$53,refrence!$N$2:$N$53,0,0))</f>
        <v>11</v>
      </c>
      <c r="C637">
        <f t="shared" si="9"/>
        <v>8</v>
      </c>
      <c r="K637" t="str" cm="1">
        <f t="array" aca="1" ref="K637:R637" ca="1">TRANSPOSE(RIGHT(A637,ROW(INDIRECT("1:"&amp;LEN(A637)))))</f>
        <v>a</v>
      </c>
      <c r="L637" t="str">
        <f ca="1"/>
        <v>ta</v>
      </c>
      <c r="M637" t="str">
        <f ca="1"/>
        <v>sta</v>
      </c>
      <c r="N637" t="str">
        <f ca="1"/>
        <v>esta</v>
      </c>
      <c r="O637" t="str">
        <f ca="1"/>
        <v>vesta</v>
      </c>
      <c r="P637" t="str">
        <f ca="1"/>
        <v>rvesta</v>
      </c>
      <c r="Q637" t="str">
        <f ca="1"/>
        <v>arvesta</v>
      </c>
      <c r="R637" t="str">
        <f ca="1"/>
        <v>Larvesta</v>
      </c>
    </row>
    <row r="638" spans="1:20" x14ac:dyDescent="0.35">
      <c r="A638" s="1" t="s">
        <v>695</v>
      </c>
      <c r="B638" cm="1">
        <f t="array" aca="1" ref="B638" ca="1">SUM(_xlfn.XLOOKUP(MID(A638,ROW(INDIRECT("1:" &amp; LEN(A638))),1),refrence!$M$2:$M$53,refrence!$N$2:$N$53,0,0))</f>
        <v>14</v>
      </c>
      <c r="C638">
        <f t="shared" si="9"/>
        <v>9</v>
      </c>
      <c r="K638" t="str" cm="1">
        <f t="array" aca="1" ref="K638:S638" ca="1">TRANSPOSE(RIGHT(A638,ROW(INDIRECT("1:"&amp;LEN(A638)))))</f>
        <v>a</v>
      </c>
      <c r="L638" t="str">
        <f ca="1"/>
        <v>na</v>
      </c>
      <c r="M638" t="str">
        <f ca="1"/>
        <v>ona</v>
      </c>
      <c r="N638" t="str">
        <f ca="1"/>
        <v>rona</v>
      </c>
      <c r="O638" t="str">
        <f ca="1"/>
        <v>arona</v>
      </c>
      <c r="P638" t="str">
        <f ca="1"/>
        <v>carona</v>
      </c>
      <c r="Q638" t="str">
        <f ca="1"/>
        <v>lcarona</v>
      </c>
      <c r="R638" t="str">
        <f ca="1"/>
        <v>olcarona</v>
      </c>
      <c r="S638" t="str">
        <f ca="1"/>
        <v>Volcarona</v>
      </c>
    </row>
    <row r="639" spans="1:20" x14ac:dyDescent="0.35">
      <c r="A639" s="1" t="s">
        <v>696</v>
      </c>
      <c r="B639" cm="1">
        <f t="array" aca="1" ref="B639" ca="1">SUM(_xlfn.XLOOKUP(MID(A639,ROW(INDIRECT("1:" &amp; LEN(A639))),1),refrence!$M$2:$M$53,refrence!$N$2:$N$53,0,0))</f>
        <v>12</v>
      </c>
      <c r="C639">
        <f t="shared" si="9"/>
        <v>8</v>
      </c>
      <c r="K639" t="str" cm="1">
        <f t="array" aca="1" ref="K639:R639" ca="1">TRANSPOSE(RIGHT(A639,ROW(INDIRECT("1:"&amp;LEN(A639)))))</f>
        <v>n</v>
      </c>
      <c r="L639" t="str">
        <f ca="1"/>
        <v>on</v>
      </c>
      <c r="M639" t="str">
        <f ca="1"/>
        <v>ion</v>
      </c>
      <c r="N639" t="str">
        <f ca="1"/>
        <v>lion</v>
      </c>
      <c r="O639" t="str">
        <f ca="1"/>
        <v>alion</v>
      </c>
      <c r="P639" t="str">
        <f ca="1"/>
        <v>balion</v>
      </c>
      <c r="Q639" t="str">
        <f ca="1"/>
        <v>obalion</v>
      </c>
      <c r="R639" t="str">
        <f ca="1"/>
        <v>Cobalion</v>
      </c>
    </row>
    <row r="640" spans="1:20" x14ac:dyDescent="0.35">
      <c r="A640" s="1" t="s">
        <v>697</v>
      </c>
      <c r="B640" cm="1">
        <f t="array" aca="1" ref="B640" ca="1">SUM(_xlfn.XLOOKUP(MID(A640,ROW(INDIRECT("1:" &amp; LEN(A640))),1),refrence!$M$2:$M$53,refrence!$N$2:$N$53,0,0))</f>
        <v>13</v>
      </c>
      <c r="C640">
        <f t="shared" si="9"/>
        <v>9</v>
      </c>
      <c r="K640" t="str" cm="1">
        <f t="array" aca="1" ref="K640:S640" ca="1">TRANSPOSE(RIGHT(A640,ROW(INDIRECT("1:"&amp;LEN(A640)))))</f>
        <v>n</v>
      </c>
      <c r="L640" t="str">
        <f ca="1"/>
        <v>on</v>
      </c>
      <c r="M640" t="str">
        <f ca="1"/>
        <v>ion</v>
      </c>
      <c r="N640" t="str">
        <f ca="1"/>
        <v>kion</v>
      </c>
      <c r="O640" t="str">
        <f ca="1"/>
        <v>akion</v>
      </c>
      <c r="P640" t="str">
        <f ca="1"/>
        <v>rakion</v>
      </c>
      <c r="Q640" t="str">
        <f ca="1"/>
        <v>rrakion</v>
      </c>
      <c r="R640" t="str">
        <f ca="1"/>
        <v>errakion</v>
      </c>
      <c r="S640" t="str">
        <f ca="1"/>
        <v>Terrakion</v>
      </c>
    </row>
    <row r="641" spans="1:20" x14ac:dyDescent="0.35">
      <c r="A641" s="1" t="s">
        <v>698</v>
      </c>
      <c r="B641" cm="1">
        <f t="array" aca="1" ref="B641" ca="1">SUM(_xlfn.XLOOKUP(MID(A641,ROW(INDIRECT("1:" &amp; LEN(A641))),1),refrence!$M$2:$M$53,refrence!$N$2:$N$53,0,0))</f>
        <v>20</v>
      </c>
      <c r="C641">
        <f t="shared" si="9"/>
        <v>8</v>
      </c>
      <c r="K641" t="str" cm="1">
        <f t="array" aca="1" ref="K641:R641" ca="1">TRANSPOSE(RIGHT(A641,ROW(INDIRECT("1:"&amp;LEN(A641)))))</f>
        <v>n</v>
      </c>
      <c r="L641" t="str">
        <f ca="1"/>
        <v>on</v>
      </c>
      <c r="M641" t="str">
        <f ca="1"/>
        <v>ion</v>
      </c>
      <c r="N641" t="str">
        <f ca="1"/>
        <v>zion</v>
      </c>
      <c r="O641" t="str">
        <f ca="1"/>
        <v>izion</v>
      </c>
      <c r="P641" t="str">
        <f ca="1"/>
        <v>rizion</v>
      </c>
      <c r="Q641" t="str">
        <f ca="1"/>
        <v>irizion</v>
      </c>
      <c r="R641" t="str">
        <f ca="1"/>
        <v>Virizion</v>
      </c>
    </row>
    <row r="642" spans="1:20" x14ac:dyDescent="0.35">
      <c r="A642" s="1" t="s">
        <v>699</v>
      </c>
      <c r="B642" cm="1">
        <f t="array" aca="1" ref="B642" ca="1">SUM(_xlfn.XLOOKUP(MID(A642,ROW(INDIRECT("1:" &amp; LEN(A642))),1),refrence!$M$2:$M$53,refrence!$N$2:$N$53,0,0))</f>
        <v>9</v>
      </c>
      <c r="C642">
        <f t="shared" ref="C642:C705" si="10">LEN(A642)</f>
        <v>8</v>
      </c>
      <c r="K642" t="str" cm="1">
        <f t="array" aca="1" ref="K642:R642" ca="1">TRANSPOSE(RIGHT(A642,ROW(INDIRECT("1:"&amp;LEN(A642)))))</f>
        <v>s</v>
      </c>
      <c r="L642" t="str">
        <f ca="1"/>
        <v>us</v>
      </c>
      <c r="M642" t="str">
        <f ca="1"/>
        <v>dus</v>
      </c>
      <c r="N642" t="str">
        <f ca="1"/>
        <v>adus</v>
      </c>
      <c r="O642" t="str">
        <f ca="1"/>
        <v>nadus</v>
      </c>
      <c r="P642" t="str">
        <f ca="1"/>
        <v>rnadus</v>
      </c>
      <c r="Q642" t="str">
        <f ca="1"/>
        <v>ornadus</v>
      </c>
      <c r="R642" t="str">
        <f ca="1"/>
        <v>Tornadus</v>
      </c>
    </row>
    <row r="643" spans="1:20" x14ac:dyDescent="0.35">
      <c r="A643" s="1" t="s">
        <v>700</v>
      </c>
      <c r="B643" cm="1">
        <f t="array" aca="1" ref="B643" ca="1">SUM(_xlfn.XLOOKUP(MID(A643,ROW(INDIRECT("1:" &amp; LEN(A643))),1),refrence!$M$2:$M$53,refrence!$N$2:$N$53,0,0))</f>
        <v>13</v>
      </c>
      <c r="C643">
        <f t="shared" si="10"/>
        <v>9</v>
      </c>
      <c r="K643" t="str" cm="1">
        <f t="array" aca="1" ref="K643:S643" ca="1">TRANSPOSE(RIGHT(A643,ROW(INDIRECT("1:"&amp;LEN(A643)))))</f>
        <v>s</v>
      </c>
      <c r="L643" t="str">
        <f ca="1"/>
        <v>us</v>
      </c>
      <c r="M643" t="str">
        <f ca="1"/>
        <v>rus</v>
      </c>
      <c r="N643" t="str">
        <f ca="1"/>
        <v>urus</v>
      </c>
      <c r="O643" t="str">
        <f ca="1"/>
        <v>durus</v>
      </c>
      <c r="P643" t="str">
        <f ca="1"/>
        <v>ndurus</v>
      </c>
      <c r="Q643" t="str">
        <f ca="1"/>
        <v>undurus</v>
      </c>
      <c r="R643" t="str">
        <f ca="1"/>
        <v>hundurus</v>
      </c>
      <c r="S643" t="str">
        <f ca="1"/>
        <v>Thundurus</v>
      </c>
    </row>
    <row r="644" spans="1:20" x14ac:dyDescent="0.35">
      <c r="A644" s="1" t="s">
        <v>701</v>
      </c>
      <c r="B644" cm="1">
        <f t="array" aca="1" ref="B644" ca="1">SUM(_xlfn.XLOOKUP(MID(A644,ROW(INDIRECT("1:" &amp; LEN(A644))),1),refrence!$M$2:$M$53,refrence!$N$2:$N$53,0,0))</f>
        <v>13</v>
      </c>
      <c r="C644">
        <f t="shared" si="10"/>
        <v>8</v>
      </c>
      <c r="K644" t="str" cm="1">
        <f t="array" aca="1" ref="K644:R644" ca="1">TRANSPOSE(RIGHT(A644,ROW(INDIRECT("1:"&amp;LEN(A644)))))</f>
        <v>m</v>
      </c>
      <c r="L644" t="str">
        <f ca="1"/>
        <v>am</v>
      </c>
      <c r="M644" t="str">
        <f ca="1"/>
        <v>ram</v>
      </c>
      <c r="N644" t="str">
        <f ca="1"/>
        <v>iram</v>
      </c>
      <c r="O644" t="str">
        <f ca="1"/>
        <v>hiram</v>
      </c>
      <c r="P644" t="str">
        <f ca="1"/>
        <v>shiram</v>
      </c>
      <c r="Q644" t="str">
        <f ca="1"/>
        <v>eshiram</v>
      </c>
      <c r="R644" t="str">
        <f ca="1"/>
        <v>Reshiram</v>
      </c>
    </row>
    <row r="645" spans="1:20" x14ac:dyDescent="0.35">
      <c r="A645" s="1" t="s">
        <v>702</v>
      </c>
      <c r="B645" cm="1">
        <f t="array" aca="1" ref="B645" ca="1">SUM(_xlfn.XLOOKUP(MID(A645,ROW(INDIRECT("1:" &amp; LEN(A645))),1),refrence!$M$2:$M$53,refrence!$N$2:$N$53,0,0))</f>
        <v>21</v>
      </c>
      <c r="C645">
        <f t="shared" si="10"/>
        <v>6</v>
      </c>
      <c r="K645" t="str" cm="1">
        <f t="array" aca="1" ref="K645:P645" ca="1">TRANSPOSE(RIGHT(A645,ROW(INDIRECT("1:"&amp;LEN(A645)))))</f>
        <v>m</v>
      </c>
      <c r="L645" t="str">
        <f ca="1"/>
        <v>om</v>
      </c>
      <c r="M645" t="str">
        <f ca="1"/>
        <v>rom</v>
      </c>
      <c r="N645" t="str">
        <f ca="1"/>
        <v>krom</v>
      </c>
      <c r="O645" t="str">
        <f ca="1"/>
        <v>ekrom</v>
      </c>
      <c r="P645" t="str">
        <f ca="1"/>
        <v>Zekrom</v>
      </c>
    </row>
    <row r="646" spans="1:20" x14ac:dyDescent="0.35">
      <c r="A646" s="1" t="s">
        <v>703</v>
      </c>
      <c r="B646" cm="1">
        <f t="array" aca="1" ref="B646" ca="1">SUM(_xlfn.XLOOKUP(MID(A646,ROW(INDIRECT("1:" &amp; LEN(A646))),1),refrence!$M$2:$M$53,refrence!$N$2:$N$53,0,0))</f>
        <v>9</v>
      </c>
      <c r="C646">
        <f t="shared" si="10"/>
        <v>8</v>
      </c>
      <c r="K646" t="str" cm="1">
        <f t="array" aca="1" ref="K646:R646" ca="1">TRANSPOSE(RIGHT(A646,ROW(INDIRECT("1:"&amp;LEN(A646)))))</f>
        <v>s</v>
      </c>
      <c r="L646" t="str">
        <f ca="1"/>
        <v>us</v>
      </c>
      <c r="M646" t="str">
        <f ca="1"/>
        <v>rus</v>
      </c>
      <c r="N646" t="str">
        <f ca="1"/>
        <v>orus</v>
      </c>
      <c r="O646" t="str">
        <f ca="1"/>
        <v>dorus</v>
      </c>
      <c r="P646" t="str">
        <f ca="1"/>
        <v>ndorus</v>
      </c>
      <c r="Q646" t="str">
        <f ca="1"/>
        <v>andorus</v>
      </c>
      <c r="R646" t="str">
        <f ca="1"/>
        <v>Landorus</v>
      </c>
    </row>
    <row r="647" spans="1:20" x14ac:dyDescent="0.35">
      <c r="A647" s="1" t="s">
        <v>704</v>
      </c>
      <c r="B647" cm="1">
        <f t="array" aca="1" ref="B647" ca="1">SUM(_xlfn.XLOOKUP(MID(A647,ROW(INDIRECT("1:" &amp; LEN(A647))),1),refrence!$M$2:$M$53,refrence!$N$2:$N$53,0,0))</f>
        <v>15</v>
      </c>
      <c r="C647">
        <f t="shared" si="10"/>
        <v>6</v>
      </c>
      <c r="K647" t="str" cm="1">
        <f t="array" aca="1" ref="K647:P647" ca="1">TRANSPOSE(RIGHT(A647,ROW(INDIRECT("1:"&amp;LEN(A647)))))</f>
        <v>m</v>
      </c>
      <c r="L647" t="str">
        <f ca="1"/>
        <v>em</v>
      </c>
      <c r="M647" t="str">
        <f ca="1"/>
        <v>rem</v>
      </c>
      <c r="N647" t="str">
        <f ca="1"/>
        <v>urem</v>
      </c>
      <c r="O647" t="str">
        <f ca="1"/>
        <v>yurem</v>
      </c>
      <c r="P647" t="str">
        <f ca="1"/>
        <v>Kyurem</v>
      </c>
    </row>
    <row r="648" spans="1:20" x14ac:dyDescent="0.35">
      <c r="A648" s="1" t="s">
        <v>705</v>
      </c>
      <c r="B648" cm="1">
        <f t="array" aca="1" ref="B648" ca="1">SUM(_xlfn.XLOOKUP(MID(A648,ROW(INDIRECT("1:" &amp; LEN(A648))),1),refrence!$M$2:$M$53,refrence!$N$2:$N$53,0,0))</f>
        <v>11</v>
      </c>
      <c r="C648">
        <f t="shared" si="10"/>
        <v>6</v>
      </c>
      <c r="K648" t="str" cm="1">
        <f t="array" aca="1" ref="K648:P648" ca="1">TRANSPOSE(RIGHT(A648,ROW(INDIRECT("1:"&amp;LEN(A648)))))</f>
        <v>o</v>
      </c>
      <c r="L648" t="str">
        <f ca="1"/>
        <v>eo</v>
      </c>
      <c r="M648" t="str">
        <f ca="1"/>
        <v>deo</v>
      </c>
      <c r="N648" t="str">
        <f ca="1"/>
        <v>ldeo</v>
      </c>
      <c r="O648" t="str">
        <f ca="1"/>
        <v>eldeo</v>
      </c>
      <c r="P648" t="str">
        <f ca="1"/>
        <v>Keldeo</v>
      </c>
    </row>
    <row r="649" spans="1:20" x14ac:dyDescent="0.35">
      <c r="A649" s="1" t="s">
        <v>706</v>
      </c>
      <c r="B649" cm="1">
        <f t="array" aca="1" ref="B649" ca="1">SUM(_xlfn.XLOOKUP(MID(A649,ROW(INDIRECT("1:" &amp; LEN(A649))),1),refrence!$M$2:$M$53,refrence!$N$2:$N$53,0,0))</f>
        <v>10</v>
      </c>
      <c r="C649">
        <f t="shared" si="10"/>
        <v>8</v>
      </c>
      <c r="K649" t="str" cm="1">
        <f t="array" aca="1" ref="K649:R649" ca="1">TRANSPOSE(RIGHT(A649,ROW(INDIRECT("1:"&amp;LEN(A649)))))</f>
        <v>a</v>
      </c>
      <c r="L649" t="str">
        <f ca="1"/>
        <v>ta</v>
      </c>
      <c r="M649" t="str">
        <f ca="1"/>
        <v>tta</v>
      </c>
      <c r="N649" t="str">
        <f ca="1"/>
        <v>etta</v>
      </c>
      <c r="O649" t="str">
        <f ca="1"/>
        <v>oetta</v>
      </c>
      <c r="P649" t="str">
        <f ca="1"/>
        <v>loetta</v>
      </c>
      <c r="Q649" t="str">
        <f ca="1"/>
        <v>eloetta</v>
      </c>
      <c r="R649" t="str">
        <f ca="1"/>
        <v>Meloetta</v>
      </c>
    </row>
    <row r="650" spans="1:20" x14ac:dyDescent="0.35">
      <c r="A650" s="1" t="s">
        <v>707</v>
      </c>
      <c r="B650" cm="1">
        <f t="array" aca="1" ref="B650" ca="1">SUM(_xlfn.XLOOKUP(MID(A650,ROW(INDIRECT("1:" &amp; LEN(A650))),1),refrence!$M$2:$M$53,refrence!$N$2:$N$53,0,0))</f>
        <v>11</v>
      </c>
      <c r="C650">
        <f t="shared" si="10"/>
        <v>8</v>
      </c>
      <c r="K650" t="str" cm="1">
        <f t="array" aca="1" ref="K650:R650" ca="1">TRANSPOSE(RIGHT(A650,ROW(INDIRECT("1:"&amp;LEN(A650)))))</f>
        <v>t</v>
      </c>
      <c r="L650" t="str">
        <f ca="1"/>
        <v>ct</v>
      </c>
      <c r="M650" t="str">
        <f ca="1"/>
        <v>ect</v>
      </c>
      <c r="N650" t="str">
        <f ca="1"/>
        <v>sect</v>
      </c>
      <c r="O650" t="str">
        <f ca="1"/>
        <v>esect</v>
      </c>
      <c r="P650" t="str">
        <f ca="1"/>
        <v>nesect</v>
      </c>
      <c r="Q650" t="str">
        <f ca="1"/>
        <v>enesect</v>
      </c>
      <c r="R650" t="str">
        <f ca="1"/>
        <v>Genesect</v>
      </c>
    </row>
    <row r="651" spans="1:20" x14ac:dyDescent="0.35">
      <c r="A651" s="1" t="s">
        <v>708</v>
      </c>
      <c r="B651" cm="1">
        <f t="array" aca="1" ref="B651" ca="1">SUM(_xlfn.XLOOKUP(MID(A651,ROW(INDIRECT("1:" &amp; LEN(A651))),1),refrence!$M$2:$M$53,refrence!$N$2:$N$53,0,0))</f>
        <v>14</v>
      </c>
      <c r="C651">
        <f t="shared" si="10"/>
        <v>7</v>
      </c>
      <c r="K651" t="str" cm="1">
        <f t="array" aca="1" ref="K651:Q651" ca="1">TRANSPOSE(RIGHT(A651,ROW(INDIRECT("1:"&amp;LEN(A651)))))</f>
        <v>n</v>
      </c>
      <c r="L651" t="str">
        <f ca="1"/>
        <v>in</v>
      </c>
      <c r="M651" t="str">
        <f ca="1"/>
        <v>pin</v>
      </c>
      <c r="N651" t="str">
        <f ca="1"/>
        <v>spin</v>
      </c>
      <c r="O651" t="str">
        <f ca="1"/>
        <v>espin</v>
      </c>
      <c r="P651" t="str">
        <f ca="1"/>
        <v>hespin</v>
      </c>
      <c r="Q651" t="str">
        <f ca="1"/>
        <v>Chespin</v>
      </c>
    </row>
    <row r="652" spans="1:20" x14ac:dyDescent="0.35">
      <c r="A652" s="1" t="s">
        <v>709</v>
      </c>
      <c r="B652" cm="1">
        <f t="array" aca="1" ref="B652" ca="1">SUM(_xlfn.XLOOKUP(MID(A652,ROW(INDIRECT("1:" &amp; LEN(A652))),1),refrence!$M$2:$M$53,refrence!$N$2:$N$53,0,0))</f>
        <v>19</v>
      </c>
      <c r="C652">
        <f t="shared" si="10"/>
        <v>9</v>
      </c>
      <c r="K652" t="str" cm="1">
        <f t="array" aca="1" ref="K652:S652" ca="1">TRANSPOSE(RIGHT(A652,ROW(INDIRECT("1:"&amp;LEN(A652)))))</f>
        <v>n</v>
      </c>
      <c r="L652" t="str">
        <f ca="1"/>
        <v>in</v>
      </c>
      <c r="M652" t="str">
        <f ca="1"/>
        <v>din</v>
      </c>
      <c r="N652" t="str">
        <f ca="1"/>
        <v>adin</v>
      </c>
      <c r="O652" t="str">
        <f ca="1"/>
        <v>ladin</v>
      </c>
      <c r="P652" t="str">
        <f ca="1"/>
        <v>lladin</v>
      </c>
      <c r="Q652" t="str">
        <f ca="1"/>
        <v>illadin</v>
      </c>
      <c r="R652" t="str">
        <f ca="1"/>
        <v>uilladin</v>
      </c>
      <c r="S652" t="str">
        <f ca="1"/>
        <v>Quilladin</v>
      </c>
    </row>
    <row r="653" spans="1:20" x14ac:dyDescent="0.35">
      <c r="A653" s="1" t="s">
        <v>710</v>
      </c>
      <c r="B653" cm="1">
        <f t="array" aca="1" ref="B653" ca="1">SUM(_xlfn.XLOOKUP(MID(A653,ROW(INDIRECT("1:" &amp; LEN(A653))),1),refrence!$M$2:$M$53,refrence!$N$2:$N$53,0,0))</f>
        <v>19</v>
      </c>
      <c r="C653">
        <f t="shared" si="10"/>
        <v>10</v>
      </c>
      <c r="K653" t="str" cm="1">
        <f t="array" aca="1" ref="K653:T653" ca="1">TRANSPOSE(RIGHT(A653,ROW(INDIRECT("1:"&amp;LEN(A653)))))</f>
        <v>t</v>
      </c>
      <c r="L653" t="str">
        <f ca="1"/>
        <v>ht</v>
      </c>
      <c r="M653" t="str">
        <f ca="1"/>
        <v>ght</v>
      </c>
      <c r="N653" t="str">
        <f ca="1"/>
        <v>ught</v>
      </c>
      <c r="O653" t="str">
        <f ca="1"/>
        <v>aught</v>
      </c>
      <c r="P653" t="str">
        <f ca="1"/>
        <v>naught</v>
      </c>
      <c r="Q653" t="str">
        <f ca="1"/>
        <v>snaught</v>
      </c>
      <c r="R653" t="str">
        <f ca="1"/>
        <v>esnaught</v>
      </c>
      <c r="S653" t="str">
        <f ca="1"/>
        <v>hesnaught</v>
      </c>
      <c r="T653" t="str">
        <f ca="1"/>
        <v>Chesnaught</v>
      </c>
    </row>
    <row r="654" spans="1:20" x14ac:dyDescent="0.35">
      <c r="A654" s="1" t="s">
        <v>711</v>
      </c>
      <c r="B654" cm="1">
        <f t="array" aca="1" ref="B654" ca="1">SUM(_xlfn.XLOOKUP(MID(A654,ROW(INDIRECT("1:" &amp; LEN(A654))),1),refrence!$M$2:$M$53,refrence!$N$2:$N$53,0,0))</f>
        <v>15</v>
      </c>
      <c r="C654">
        <f t="shared" si="10"/>
        <v>8</v>
      </c>
      <c r="K654" t="str" cm="1">
        <f t="array" aca="1" ref="K654:R654" ca="1">TRANSPOSE(RIGHT(A654,ROW(INDIRECT("1:"&amp;LEN(A654)))))</f>
        <v>n</v>
      </c>
      <c r="L654" t="str">
        <f ca="1"/>
        <v>in</v>
      </c>
      <c r="M654" t="str">
        <f ca="1"/>
        <v>kin</v>
      </c>
      <c r="N654" t="str">
        <f ca="1"/>
        <v>ekin</v>
      </c>
      <c r="O654" t="str">
        <f ca="1"/>
        <v>nekin</v>
      </c>
      <c r="P654" t="str">
        <f ca="1"/>
        <v>nnekin</v>
      </c>
      <c r="Q654" t="str">
        <f ca="1"/>
        <v>ennekin</v>
      </c>
      <c r="R654" t="str">
        <f ca="1"/>
        <v>Fennekin</v>
      </c>
    </row>
    <row r="655" spans="1:20" x14ac:dyDescent="0.35">
      <c r="A655" s="1" t="s">
        <v>712</v>
      </c>
      <c r="B655" cm="1">
        <f t="array" aca="1" ref="B655" ca="1">SUM(_xlfn.XLOOKUP(MID(A655,ROW(INDIRECT("1:" &amp; LEN(A655))),1),refrence!$M$2:$M$53,refrence!$N$2:$N$53,0,0))</f>
        <v>16</v>
      </c>
      <c r="C655">
        <f t="shared" si="10"/>
        <v>7</v>
      </c>
      <c r="K655" t="str" cm="1">
        <f t="array" aca="1" ref="K655:Q655" ca="1">TRANSPOSE(RIGHT(A655,ROW(INDIRECT("1:"&amp;LEN(A655)))))</f>
        <v>n</v>
      </c>
      <c r="L655" t="str">
        <f ca="1"/>
        <v>en</v>
      </c>
      <c r="M655" t="str">
        <f ca="1"/>
        <v>xen</v>
      </c>
      <c r="N655" t="str">
        <f ca="1"/>
        <v>ixen</v>
      </c>
      <c r="O655" t="str">
        <f ca="1"/>
        <v>aixen</v>
      </c>
      <c r="P655" t="str">
        <f ca="1"/>
        <v>raixen</v>
      </c>
      <c r="Q655" t="str">
        <f ca="1"/>
        <v>Braixen</v>
      </c>
    </row>
    <row r="656" spans="1:20" x14ac:dyDescent="0.35">
      <c r="A656" s="1" t="s">
        <v>713</v>
      </c>
      <c r="B656" cm="1">
        <f t="array" aca="1" ref="B656" ca="1">SUM(_xlfn.XLOOKUP(MID(A656,ROW(INDIRECT("1:" &amp; LEN(A656))),1),refrence!$M$2:$M$53,refrence!$N$2:$N$53,0,0))</f>
        <v>20</v>
      </c>
      <c r="C656">
        <f t="shared" si="10"/>
        <v>7</v>
      </c>
      <c r="K656" t="str" cm="1">
        <f t="array" aca="1" ref="K656:Q656" ca="1">TRANSPOSE(RIGHT(A656,ROW(INDIRECT("1:"&amp;LEN(A656)))))</f>
        <v>x</v>
      </c>
      <c r="L656" t="str">
        <f ca="1"/>
        <v>ox</v>
      </c>
      <c r="M656" t="str">
        <f ca="1"/>
        <v>hox</v>
      </c>
      <c r="N656" t="str">
        <f ca="1"/>
        <v>phox</v>
      </c>
      <c r="O656" t="str">
        <f ca="1"/>
        <v>lphox</v>
      </c>
      <c r="P656" t="str">
        <f ca="1"/>
        <v>elphox</v>
      </c>
      <c r="Q656" t="str">
        <f ca="1"/>
        <v>Delphox</v>
      </c>
    </row>
    <row r="657" spans="1:21" x14ac:dyDescent="0.35">
      <c r="A657" s="1" t="s">
        <v>714</v>
      </c>
      <c r="B657" cm="1">
        <f t="array" aca="1" ref="B657" ca="1">SUM(_xlfn.XLOOKUP(MID(A657,ROW(INDIRECT("1:" &amp; LEN(A657))),1),refrence!$M$2:$M$53,refrence!$N$2:$N$53,0,0))</f>
        <v>14</v>
      </c>
      <c r="C657">
        <f t="shared" si="10"/>
        <v>7</v>
      </c>
      <c r="K657" t="str" cm="1">
        <f t="array" aca="1" ref="K657:Q657" ca="1">TRANSPOSE(RIGHT(A657,ROW(INDIRECT("1:"&amp;LEN(A657)))))</f>
        <v>e</v>
      </c>
      <c r="L657" t="str">
        <f ca="1"/>
        <v>ie</v>
      </c>
      <c r="M657" t="str">
        <f ca="1"/>
        <v>kie</v>
      </c>
      <c r="N657" t="str">
        <f ca="1"/>
        <v>akie</v>
      </c>
      <c r="O657" t="str">
        <f ca="1"/>
        <v>oakie</v>
      </c>
      <c r="P657" t="str">
        <f ca="1"/>
        <v>roakie</v>
      </c>
      <c r="Q657" t="str">
        <f ca="1"/>
        <v>Froakie</v>
      </c>
    </row>
    <row r="658" spans="1:21" x14ac:dyDescent="0.35">
      <c r="A658" s="1" t="s">
        <v>715</v>
      </c>
      <c r="B658" cm="1">
        <f t="array" aca="1" ref="B658" ca="1">SUM(_xlfn.XLOOKUP(MID(A658,ROW(INDIRECT("1:" &amp; LEN(A658))),1),refrence!$M$2:$M$53,refrence!$N$2:$N$53,0,0))</f>
        <v>14</v>
      </c>
      <c r="C658">
        <f t="shared" si="10"/>
        <v>9</v>
      </c>
      <c r="K658" t="str" cm="1">
        <f t="array" aca="1" ref="K658:S658" ca="1">TRANSPOSE(RIGHT(A658,ROW(INDIRECT("1:"&amp;LEN(A658)))))</f>
        <v>r</v>
      </c>
      <c r="L658" t="str">
        <f ca="1"/>
        <v>er</v>
      </c>
      <c r="M658" t="str">
        <f ca="1"/>
        <v>ier</v>
      </c>
      <c r="N658" t="str">
        <f ca="1"/>
        <v>dier</v>
      </c>
      <c r="O658" t="str">
        <f ca="1"/>
        <v>adier</v>
      </c>
      <c r="P658" t="str">
        <f ca="1"/>
        <v>gadier</v>
      </c>
      <c r="Q658" t="str">
        <f ca="1"/>
        <v>ogadier</v>
      </c>
      <c r="R658" t="str">
        <f ca="1"/>
        <v>rogadier</v>
      </c>
      <c r="S658" t="str">
        <f ca="1"/>
        <v>Frogadier</v>
      </c>
    </row>
    <row r="659" spans="1:21" x14ac:dyDescent="0.35">
      <c r="A659" s="1" t="s">
        <v>716</v>
      </c>
      <c r="B659" cm="1">
        <f t="array" aca="1" ref="B659" ca="1">SUM(_xlfn.XLOOKUP(MID(A659,ROW(INDIRECT("1:" &amp; LEN(A659))),1),refrence!$M$2:$M$53,refrence!$N$2:$N$53,0,0))</f>
        <v>16</v>
      </c>
      <c r="C659">
        <f t="shared" si="10"/>
        <v>8</v>
      </c>
      <c r="K659" t="str" cm="1">
        <f t="array" aca="1" ref="K659:R659" ca="1">TRANSPOSE(RIGHT(A659,ROW(INDIRECT("1:"&amp;LEN(A659)))))</f>
        <v>a</v>
      </c>
      <c r="L659" t="str">
        <f ca="1"/>
        <v>ja</v>
      </c>
      <c r="M659" t="str">
        <f ca="1"/>
        <v>nja</v>
      </c>
      <c r="N659" t="str">
        <f ca="1"/>
        <v>inja</v>
      </c>
      <c r="O659" t="str">
        <f ca="1"/>
        <v>ninja</v>
      </c>
      <c r="P659" t="str">
        <f ca="1"/>
        <v>eninja</v>
      </c>
      <c r="Q659" t="str">
        <f ca="1"/>
        <v>reninja</v>
      </c>
      <c r="R659" t="str">
        <f ca="1"/>
        <v>Greninja</v>
      </c>
    </row>
    <row r="660" spans="1:21" x14ac:dyDescent="0.35">
      <c r="A660" s="1" t="s">
        <v>717</v>
      </c>
      <c r="B660" cm="1">
        <f t="array" aca="1" ref="B660" ca="1">SUM(_xlfn.XLOOKUP(MID(A660,ROW(INDIRECT("1:" &amp; LEN(A660))),1),refrence!$M$2:$M$53,refrence!$N$2:$N$53,0,0))</f>
        <v>15</v>
      </c>
      <c r="C660">
        <f t="shared" si="10"/>
        <v>8</v>
      </c>
      <c r="K660" t="str" cm="1">
        <f t="array" aca="1" ref="K660:R660" ca="1">TRANSPOSE(RIGHT(A660,ROW(INDIRECT("1:"&amp;LEN(A660)))))</f>
        <v>y</v>
      </c>
      <c r="L660" t="str">
        <f ca="1"/>
        <v>by</v>
      </c>
      <c r="M660" t="str">
        <f ca="1"/>
        <v>lby</v>
      </c>
      <c r="N660" t="str">
        <f ca="1"/>
        <v>elby</v>
      </c>
      <c r="O660" t="str">
        <f ca="1"/>
        <v>nelby</v>
      </c>
      <c r="P660" t="str">
        <f ca="1"/>
        <v>nnelby</v>
      </c>
      <c r="Q660" t="str">
        <f ca="1"/>
        <v>unnelby</v>
      </c>
      <c r="R660" t="str">
        <f ca="1"/>
        <v>Bunnelby</v>
      </c>
    </row>
    <row r="661" spans="1:21" x14ac:dyDescent="0.35">
      <c r="A661" s="1" t="s">
        <v>718</v>
      </c>
      <c r="B661" cm="1">
        <f t="array" aca="1" ref="B661" ca="1">SUM(_xlfn.XLOOKUP(MID(A661,ROW(INDIRECT("1:" &amp; LEN(A661))),1),refrence!$M$2:$M$53,refrence!$N$2:$N$53,0,0))</f>
        <v>17</v>
      </c>
      <c r="C661">
        <f t="shared" si="10"/>
        <v>9</v>
      </c>
      <c r="K661" t="str" cm="1">
        <f t="array" aca="1" ref="K661:S661" ca="1">TRANSPOSE(RIGHT(A661,ROW(INDIRECT("1:"&amp;LEN(A661)))))</f>
        <v>y</v>
      </c>
      <c r="L661" t="str">
        <f ca="1"/>
        <v>by</v>
      </c>
      <c r="M661" t="str">
        <f ca="1"/>
        <v>sby</v>
      </c>
      <c r="N661" t="str">
        <f ca="1"/>
        <v>rsby</v>
      </c>
      <c r="O661" t="str">
        <f ca="1"/>
        <v>ersby</v>
      </c>
      <c r="P661" t="str">
        <f ca="1"/>
        <v>gersby</v>
      </c>
      <c r="Q661" t="str">
        <f ca="1"/>
        <v>ggersby</v>
      </c>
      <c r="R661" t="str">
        <f ca="1"/>
        <v>iggersby</v>
      </c>
      <c r="S661" t="str">
        <f ca="1"/>
        <v>Diggersby</v>
      </c>
    </row>
    <row r="662" spans="1:21" x14ac:dyDescent="0.35">
      <c r="A662" s="1" t="s">
        <v>719</v>
      </c>
      <c r="B662" cm="1">
        <f t="array" aca="1" ref="B662" ca="1">SUM(_xlfn.XLOOKUP(MID(A662,ROW(INDIRECT("1:" &amp; LEN(A662))),1),refrence!$M$2:$M$53,refrence!$N$2:$N$53,0,0))</f>
        <v>19</v>
      </c>
      <c r="C662">
        <f t="shared" si="10"/>
        <v>10</v>
      </c>
      <c r="K662" t="str" cm="1">
        <f t="array" aca="1" ref="K662:T662" ca="1">TRANSPOSE(RIGHT(A662,ROW(INDIRECT("1:"&amp;LEN(A662)))))</f>
        <v>g</v>
      </c>
      <c r="L662" t="str">
        <f ca="1"/>
        <v>ng</v>
      </c>
      <c r="M662" t="str">
        <f ca="1"/>
        <v>ing</v>
      </c>
      <c r="N662" t="str">
        <f ca="1"/>
        <v>ling</v>
      </c>
      <c r="O662" t="str">
        <f ca="1"/>
        <v>hling</v>
      </c>
      <c r="P662" t="str">
        <f ca="1"/>
        <v>chling</v>
      </c>
      <c r="Q662" t="str">
        <f ca="1"/>
        <v>tchling</v>
      </c>
      <c r="R662" t="str">
        <f ca="1"/>
        <v>etchling</v>
      </c>
      <c r="S662" t="str">
        <f ca="1"/>
        <v>letchling</v>
      </c>
      <c r="T662" t="str">
        <f ca="1"/>
        <v>Fletchling</v>
      </c>
    </row>
    <row r="663" spans="1:21" x14ac:dyDescent="0.35">
      <c r="A663" s="1" t="s">
        <v>720</v>
      </c>
      <c r="B663" cm="1">
        <f t="array" aca="1" ref="B663" ca="1">SUM(_xlfn.XLOOKUP(MID(A663,ROW(INDIRECT("1:" &amp; LEN(A663))),1),refrence!$M$2:$M$53,refrence!$N$2:$N$53,0,0))</f>
        <v>20</v>
      </c>
      <c r="C663">
        <f t="shared" si="10"/>
        <v>11</v>
      </c>
      <c r="K663" t="str" cm="1">
        <f t="array" aca="1" ref="K663:U663" ca="1">TRANSPOSE(RIGHT(A663,ROW(INDIRECT("1:"&amp;LEN(A663)))))</f>
        <v>r</v>
      </c>
      <c r="L663" t="str">
        <f ca="1"/>
        <v>er</v>
      </c>
      <c r="M663" t="str">
        <f ca="1"/>
        <v>der</v>
      </c>
      <c r="N663" t="str">
        <f ca="1"/>
        <v>nder</v>
      </c>
      <c r="O663" t="str">
        <f ca="1"/>
        <v>inder</v>
      </c>
      <c r="P663" t="str">
        <f ca="1"/>
        <v>hinder</v>
      </c>
      <c r="Q663" t="str">
        <f ca="1"/>
        <v>chinder</v>
      </c>
      <c r="R663" t="str">
        <f ca="1"/>
        <v>tchinder</v>
      </c>
      <c r="S663" t="str">
        <f ca="1"/>
        <v>etchinder</v>
      </c>
      <c r="T663" t="str">
        <f ca="1"/>
        <v>letchinder</v>
      </c>
      <c r="U663" t="str">
        <f ca="1"/>
        <v>Fletchinder</v>
      </c>
    </row>
    <row r="664" spans="1:21" x14ac:dyDescent="0.35">
      <c r="A664" s="1" t="s">
        <v>721</v>
      </c>
      <c r="B664" cm="1">
        <f t="array" aca="1" ref="B664" ca="1">SUM(_xlfn.XLOOKUP(MID(A664,ROW(INDIRECT("1:" &amp; LEN(A664))),1),refrence!$M$2:$M$53,refrence!$N$2:$N$53,0,0))</f>
        <v>15</v>
      </c>
      <c r="C664">
        <f t="shared" si="10"/>
        <v>10</v>
      </c>
      <c r="K664" t="str" cm="1">
        <f t="array" aca="1" ref="K664:T664" ca="1">TRANSPOSE(RIGHT(A664,ROW(INDIRECT("1:"&amp;LEN(A664)))))</f>
        <v>e</v>
      </c>
      <c r="L664" t="str">
        <f ca="1"/>
        <v>me</v>
      </c>
      <c r="M664" t="str">
        <f ca="1"/>
        <v>ame</v>
      </c>
      <c r="N664" t="str">
        <f ca="1"/>
        <v>lame</v>
      </c>
      <c r="O664" t="str">
        <f ca="1"/>
        <v>flame</v>
      </c>
      <c r="P664" t="str">
        <f ca="1"/>
        <v>nflame</v>
      </c>
      <c r="Q664" t="str">
        <f ca="1"/>
        <v>onflame</v>
      </c>
      <c r="R664" t="str">
        <f ca="1"/>
        <v>lonflame</v>
      </c>
      <c r="S664" t="str">
        <f ca="1"/>
        <v>alonflame</v>
      </c>
      <c r="T664" t="str">
        <f ca="1"/>
        <v>Talonflame</v>
      </c>
    </row>
    <row r="665" spans="1:21" x14ac:dyDescent="0.35">
      <c r="A665" s="1" t="s">
        <v>722</v>
      </c>
      <c r="B665" cm="1">
        <f t="array" aca="1" ref="B665" ca="1">SUM(_xlfn.XLOOKUP(MID(A665,ROW(INDIRECT("1:" &amp; LEN(A665))),1),refrence!$M$2:$M$53,refrence!$N$2:$N$53,0,0))</f>
        <v>15</v>
      </c>
      <c r="C665">
        <f t="shared" si="10"/>
        <v>10</v>
      </c>
      <c r="K665" t="str" cm="1">
        <f t="array" aca="1" ref="K665:T665" ca="1">TRANSPOSE(RIGHT(A665,ROW(INDIRECT("1:"&amp;LEN(A665)))))</f>
        <v>g</v>
      </c>
      <c r="L665" t="str">
        <f ca="1"/>
        <v>ug</v>
      </c>
      <c r="M665" t="str">
        <f ca="1"/>
        <v>bug</v>
      </c>
      <c r="N665" t="str">
        <f ca="1"/>
        <v>rbug</v>
      </c>
      <c r="O665" t="str">
        <f ca="1"/>
        <v>erbug</v>
      </c>
      <c r="P665" t="str">
        <f ca="1"/>
        <v>terbug</v>
      </c>
      <c r="Q665" t="str">
        <f ca="1"/>
        <v>tterbug</v>
      </c>
      <c r="R665" t="str">
        <f ca="1"/>
        <v>atterbug</v>
      </c>
      <c r="S665" t="str">
        <f ca="1"/>
        <v>catterbug</v>
      </c>
      <c r="T665" t="str">
        <f ca="1"/>
        <v>Scatterbug</v>
      </c>
    </row>
    <row r="666" spans="1:21" x14ac:dyDescent="0.35">
      <c r="A666" s="1" t="s">
        <v>723</v>
      </c>
      <c r="B666" cm="1">
        <f t="array" aca="1" ref="B666" ca="1">SUM(_xlfn.XLOOKUP(MID(A666,ROW(INDIRECT("1:" &amp; LEN(A666))),1),refrence!$M$2:$M$53,refrence!$N$2:$N$53,0,0))</f>
        <v>13</v>
      </c>
      <c r="C666">
        <f t="shared" si="10"/>
        <v>6</v>
      </c>
      <c r="K666" t="str" cm="1">
        <f t="array" aca="1" ref="K666:P666" ca="1">TRANSPOSE(RIGHT(A666,ROW(INDIRECT("1:"&amp;LEN(A666)))))</f>
        <v>a</v>
      </c>
      <c r="L666" t="str">
        <f ca="1"/>
        <v>pa</v>
      </c>
      <c r="M666" t="str">
        <f ca="1"/>
        <v>wpa</v>
      </c>
      <c r="N666" t="str">
        <f ca="1"/>
        <v>ewpa</v>
      </c>
      <c r="O666" t="str">
        <f ca="1"/>
        <v>pewpa</v>
      </c>
      <c r="P666" t="str">
        <f ca="1"/>
        <v>Spewpa</v>
      </c>
    </row>
    <row r="667" spans="1:21" x14ac:dyDescent="0.35">
      <c r="A667" s="1" t="s">
        <v>724</v>
      </c>
      <c r="B667" cm="1">
        <f t="array" aca="1" ref="B667" ca="1">SUM(_xlfn.XLOOKUP(MID(A667,ROW(INDIRECT("1:" &amp; LEN(A667))),1),refrence!$M$2:$M$53,refrence!$N$2:$N$53,0,0))</f>
        <v>14</v>
      </c>
      <c r="C667">
        <f t="shared" si="10"/>
        <v>8</v>
      </c>
      <c r="K667" t="str" cm="1">
        <f t="array" aca="1" ref="K667:R667" ca="1">TRANSPOSE(RIGHT(A667,ROW(INDIRECT("1:"&amp;LEN(A667)))))</f>
        <v>n</v>
      </c>
      <c r="L667" t="str">
        <f ca="1"/>
        <v>on</v>
      </c>
      <c r="M667" t="str">
        <f ca="1"/>
        <v>lon</v>
      </c>
      <c r="N667" t="str">
        <f ca="1"/>
        <v>llon</v>
      </c>
      <c r="O667" t="str">
        <f ca="1"/>
        <v>illon</v>
      </c>
      <c r="P667" t="str">
        <f ca="1"/>
        <v>villon</v>
      </c>
      <c r="Q667" t="str">
        <f ca="1"/>
        <v>ivillon</v>
      </c>
      <c r="R667" t="str">
        <f ca="1"/>
        <v>Vivillon</v>
      </c>
    </row>
    <row r="668" spans="1:21" x14ac:dyDescent="0.35">
      <c r="A668" s="1" t="s">
        <v>725</v>
      </c>
      <c r="B668" cm="1">
        <f t="array" aca="1" ref="B668" ca="1">SUM(_xlfn.XLOOKUP(MID(A668,ROW(INDIRECT("1:" &amp; LEN(A668))),1),refrence!$M$2:$M$53,refrence!$N$2:$N$53,0,0))</f>
        <v>6</v>
      </c>
      <c r="C668">
        <f t="shared" si="10"/>
        <v>6</v>
      </c>
      <c r="K668" t="str" cm="1">
        <f t="array" aca="1" ref="K668:P668" ca="1">TRANSPOSE(RIGHT(A668,ROW(INDIRECT("1:"&amp;LEN(A668)))))</f>
        <v>o</v>
      </c>
      <c r="L668" t="str">
        <f ca="1"/>
        <v>eo</v>
      </c>
      <c r="M668" t="str">
        <f ca="1"/>
        <v>leo</v>
      </c>
      <c r="N668" t="str">
        <f ca="1"/>
        <v>tleo</v>
      </c>
      <c r="O668" t="str">
        <f ca="1"/>
        <v>itleo</v>
      </c>
      <c r="P668" t="str">
        <f ca="1"/>
        <v>Litleo</v>
      </c>
    </row>
    <row r="669" spans="1:21" x14ac:dyDescent="0.35">
      <c r="A669" s="1" t="s">
        <v>726</v>
      </c>
      <c r="B669" cm="1">
        <f t="array" aca="1" ref="B669" ca="1">SUM(_xlfn.XLOOKUP(MID(A669,ROW(INDIRECT("1:" &amp; LEN(A669))),1),refrence!$M$2:$M$53,refrence!$N$2:$N$53,0,0))</f>
        <v>11</v>
      </c>
      <c r="C669">
        <f t="shared" si="10"/>
        <v>6</v>
      </c>
      <c r="K669" t="str" cm="1">
        <f t="array" aca="1" ref="K669:P669" ca="1">TRANSPOSE(RIGHT(A669,ROW(INDIRECT("1:"&amp;LEN(A669)))))</f>
        <v>r</v>
      </c>
      <c r="L669" t="str">
        <f ca="1"/>
        <v>ar</v>
      </c>
      <c r="M669" t="str">
        <f ca="1"/>
        <v>oar</v>
      </c>
      <c r="N669" t="str">
        <f ca="1"/>
        <v>roar</v>
      </c>
      <c r="O669" t="str">
        <f ca="1"/>
        <v>yroar</v>
      </c>
      <c r="P669" t="str">
        <f ca="1"/>
        <v>Pyroar</v>
      </c>
    </row>
    <row r="670" spans="1:21" x14ac:dyDescent="0.35">
      <c r="A670" s="1" t="s">
        <v>727</v>
      </c>
      <c r="B670" cm="1">
        <f t="array" aca="1" ref="B670" ca="1">SUM(_xlfn.XLOOKUP(MID(A670,ROW(INDIRECT("1:" &amp; LEN(A670))),1),refrence!$M$2:$M$53,refrence!$N$2:$N$53,0,0))</f>
        <v>12</v>
      </c>
      <c r="C670">
        <f t="shared" si="10"/>
        <v>7</v>
      </c>
      <c r="K670" t="str" cm="1">
        <f t="array" aca="1" ref="K670:Q670" ca="1">TRANSPOSE(RIGHT(A670,ROW(INDIRECT("1:"&amp;LEN(A670)))))</f>
        <v>é</v>
      </c>
      <c r="L670" t="str">
        <f ca="1"/>
        <v>bé</v>
      </c>
      <c r="M670" t="str">
        <f ca="1"/>
        <v>ébé</v>
      </c>
      <c r="N670" t="str">
        <f ca="1"/>
        <v>bébé</v>
      </c>
      <c r="O670" t="str">
        <f ca="1"/>
        <v>abébé</v>
      </c>
      <c r="P670" t="str">
        <f ca="1"/>
        <v>labébé</v>
      </c>
      <c r="Q670" t="str">
        <f ca="1"/>
        <v>Flabébé</v>
      </c>
    </row>
    <row r="671" spans="1:21" x14ac:dyDescent="0.35">
      <c r="A671" s="1" t="s">
        <v>728</v>
      </c>
      <c r="B671" cm="1">
        <f t="array" aca="1" ref="B671" ca="1">SUM(_xlfn.XLOOKUP(MID(A671,ROW(INDIRECT("1:" &amp; LEN(A671))),1),refrence!$M$2:$M$53,refrence!$N$2:$N$53,0,0))</f>
        <v>10</v>
      </c>
      <c r="C671">
        <f t="shared" si="10"/>
        <v>7</v>
      </c>
      <c r="K671" t="str" cm="1">
        <f t="array" aca="1" ref="K671:Q671" ca="1">TRANSPOSE(RIGHT(A671,ROW(INDIRECT("1:"&amp;LEN(A671)))))</f>
        <v>e</v>
      </c>
      <c r="L671" t="str">
        <f ca="1"/>
        <v>te</v>
      </c>
      <c r="M671" t="str">
        <f ca="1"/>
        <v>tte</v>
      </c>
      <c r="N671" t="str">
        <f ca="1"/>
        <v>ette</v>
      </c>
      <c r="O671" t="str">
        <f ca="1"/>
        <v>oette</v>
      </c>
      <c r="P671" t="str">
        <f ca="1"/>
        <v>loette</v>
      </c>
      <c r="Q671" t="str">
        <f ca="1"/>
        <v>Floette</v>
      </c>
    </row>
    <row r="672" spans="1:21" x14ac:dyDescent="0.35">
      <c r="A672" s="1" t="s">
        <v>729</v>
      </c>
      <c r="B672" cm="1">
        <f t="array" aca="1" ref="B672" ca="1">SUM(_xlfn.XLOOKUP(MID(A672,ROW(INDIRECT("1:" &amp; LEN(A672))),1),refrence!$M$2:$M$53,refrence!$N$2:$N$53,0,0))</f>
        <v>11</v>
      </c>
      <c r="C672">
        <f t="shared" si="10"/>
        <v>7</v>
      </c>
      <c r="K672" t="str" cm="1">
        <f t="array" aca="1" ref="K672:Q672" ca="1">TRANSPOSE(RIGHT(A672,ROW(INDIRECT("1:"&amp;LEN(A672)))))</f>
        <v>s</v>
      </c>
      <c r="L672" t="str">
        <f ca="1"/>
        <v>es</v>
      </c>
      <c r="M672" t="str">
        <f ca="1"/>
        <v>ges</v>
      </c>
      <c r="N672" t="str">
        <f ca="1"/>
        <v>rges</v>
      </c>
      <c r="O672" t="str">
        <f ca="1"/>
        <v>orges</v>
      </c>
      <c r="P672" t="str">
        <f ca="1"/>
        <v>lorges</v>
      </c>
      <c r="Q672" t="str">
        <f ca="1"/>
        <v>Florges</v>
      </c>
    </row>
    <row r="673" spans="1:20" x14ac:dyDescent="0.35">
      <c r="A673" s="1" t="s">
        <v>730</v>
      </c>
      <c r="B673" cm="1">
        <f t="array" aca="1" ref="B673" ca="1">SUM(_xlfn.XLOOKUP(MID(A673,ROW(INDIRECT("1:" &amp; LEN(A673))),1),refrence!$M$2:$M$53,refrence!$N$2:$N$53,0,0))</f>
        <v>12</v>
      </c>
      <c r="C673">
        <f t="shared" si="10"/>
        <v>6</v>
      </c>
      <c r="K673" t="str" cm="1">
        <f t="array" aca="1" ref="K673:P673" ca="1">TRANSPOSE(RIGHT(A673,ROW(INDIRECT("1:"&amp;LEN(A673)))))</f>
        <v>o</v>
      </c>
      <c r="L673" t="str">
        <f ca="1"/>
        <v>do</v>
      </c>
      <c r="M673" t="str">
        <f ca="1"/>
        <v>ddo</v>
      </c>
      <c r="N673" t="str">
        <f ca="1"/>
        <v>iddo</v>
      </c>
      <c r="O673" t="str">
        <f ca="1"/>
        <v>kiddo</v>
      </c>
      <c r="P673" t="str">
        <f ca="1"/>
        <v>Skiddo</v>
      </c>
    </row>
    <row r="674" spans="1:20" x14ac:dyDescent="0.35">
      <c r="A674" s="1" t="s">
        <v>731</v>
      </c>
      <c r="B674" cm="1">
        <f t="array" aca="1" ref="B674" ca="1">SUM(_xlfn.XLOOKUP(MID(A674,ROW(INDIRECT("1:" &amp; LEN(A674))),1),refrence!$M$2:$M$53,refrence!$N$2:$N$53,0,0))</f>
        <v>8</v>
      </c>
      <c r="C674">
        <f t="shared" si="10"/>
        <v>6</v>
      </c>
      <c r="K674" t="str" cm="1">
        <f t="array" aca="1" ref="K674:P674" ca="1">TRANSPOSE(RIGHT(A674,ROW(INDIRECT("1:"&amp;LEN(A674)))))</f>
        <v>t</v>
      </c>
      <c r="L674" t="str">
        <f ca="1"/>
        <v>at</v>
      </c>
      <c r="M674" t="str">
        <f ca="1"/>
        <v>oat</v>
      </c>
      <c r="N674" t="str">
        <f ca="1"/>
        <v>goat</v>
      </c>
      <c r="O674" t="str">
        <f ca="1"/>
        <v>ogoat</v>
      </c>
      <c r="P674" t="str">
        <f ca="1"/>
        <v>Gogoat</v>
      </c>
    </row>
    <row r="675" spans="1:20" x14ac:dyDescent="0.35">
      <c r="A675" s="1" t="s">
        <v>732</v>
      </c>
      <c r="B675" cm="1">
        <f t="array" aca="1" ref="B675" ca="1">SUM(_xlfn.XLOOKUP(MID(A675,ROW(INDIRECT("1:" &amp; LEN(A675))),1),refrence!$M$2:$M$53,refrence!$N$2:$N$53,0,0))</f>
        <v>16</v>
      </c>
      <c r="C675">
        <f t="shared" si="10"/>
        <v>7</v>
      </c>
      <c r="K675" t="str" cm="1">
        <f t="array" aca="1" ref="K675:Q675" ca="1">TRANSPOSE(RIGHT(A675,ROW(INDIRECT("1:"&amp;LEN(A675)))))</f>
        <v>m</v>
      </c>
      <c r="L675" t="str">
        <f ca="1"/>
        <v>am</v>
      </c>
      <c r="M675" t="str">
        <f ca="1"/>
        <v>ham</v>
      </c>
      <c r="N675" t="str">
        <f ca="1"/>
        <v>cham</v>
      </c>
      <c r="O675" t="str">
        <f ca="1"/>
        <v>ncham</v>
      </c>
      <c r="P675" t="str">
        <f ca="1"/>
        <v>ancham</v>
      </c>
      <c r="Q675" t="str">
        <f ca="1"/>
        <v>Pancham</v>
      </c>
    </row>
    <row r="676" spans="1:20" x14ac:dyDescent="0.35">
      <c r="A676" s="1" t="s">
        <v>733</v>
      </c>
      <c r="B676" cm="1">
        <f t="array" aca="1" ref="B676" ca="1">SUM(_xlfn.XLOOKUP(MID(A676,ROW(INDIRECT("1:" &amp; LEN(A676))),1),refrence!$M$2:$M$53,refrence!$N$2:$N$53,0,0))</f>
        <v>10</v>
      </c>
      <c r="C676">
        <f t="shared" si="10"/>
        <v>7</v>
      </c>
      <c r="K676" t="str" cm="1">
        <f t="array" aca="1" ref="K676:Q676" ca="1">TRANSPOSE(RIGHT(A676,ROW(INDIRECT("1:"&amp;LEN(A676)))))</f>
        <v>o</v>
      </c>
      <c r="L676" t="str">
        <f ca="1"/>
        <v>ro</v>
      </c>
      <c r="M676" t="str">
        <f ca="1"/>
        <v>oro</v>
      </c>
      <c r="N676" t="str">
        <f ca="1"/>
        <v>goro</v>
      </c>
      <c r="O676" t="str">
        <f ca="1"/>
        <v>ngoro</v>
      </c>
      <c r="P676" t="str">
        <f ca="1"/>
        <v>angoro</v>
      </c>
      <c r="Q676" t="str">
        <f ca="1"/>
        <v>Pangoro</v>
      </c>
    </row>
    <row r="677" spans="1:20" x14ac:dyDescent="0.35">
      <c r="A677" s="1" t="s">
        <v>734</v>
      </c>
      <c r="B677" cm="1">
        <f t="array" aca="1" ref="B677" ca="1">SUM(_xlfn.XLOOKUP(MID(A677,ROW(INDIRECT("1:" &amp; LEN(A677))),1),refrence!$M$2:$M$53,refrence!$N$2:$N$53,0,0))</f>
        <v>13</v>
      </c>
      <c r="C677">
        <f t="shared" si="10"/>
        <v>7</v>
      </c>
      <c r="K677" t="str" cm="1">
        <f t="array" aca="1" ref="K677:Q677" ca="1">TRANSPOSE(RIGHT(A677,ROW(INDIRECT("1:"&amp;LEN(A677)))))</f>
        <v>u</v>
      </c>
      <c r="L677" t="str">
        <f ca="1"/>
        <v>ou</v>
      </c>
      <c r="M677" t="str">
        <f ca="1"/>
        <v>rou</v>
      </c>
      <c r="N677" t="str">
        <f ca="1"/>
        <v>frou</v>
      </c>
      <c r="O677" t="str">
        <f ca="1"/>
        <v>rfrou</v>
      </c>
      <c r="P677" t="str">
        <f ca="1"/>
        <v>urfrou</v>
      </c>
      <c r="Q677" t="str">
        <f ca="1"/>
        <v>Furfrou</v>
      </c>
    </row>
    <row r="678" spans="1:20" x14ac:dyDescent="0.35">
      <c r="A678" s="1" t="s">
        <v>735</v>
      </c>
      <c r="B678" cm="1">
        <f t="array" aca="1" ref="B678" ca="1">SUM(_xlfn.XLOOKUP(MID(A678,ROW(INDIRECT("1:" &amp; LEN(A678))),1),refrence!$M$2:$M$53,refrence!$N$2:$N$53,0,0))</f>
        <v>8</v>
      </c>
      <c r="C678">
        <f t="shared" si="10"/>
        <v>6</v>
      </c>
      <c r="K678" t="str" cm="1">
        <f t="array" aca="1" ref="K678:P678" ca="1">TRANSPOSE(RIGHT(A678,ROW(INDIRECT("1:"&amp;LEN(A678)))))</f>
        <v>r</v>
      </c>
      <c r="L678" t="str">
        <f ca="1"/>
        <v>rr</v>
      </c>
      <c r="M678" t="str">
        <f ca="1"/>
        <v>urr</v>
      </c>
      <c r="N678" t="str">
        <f ca="1"/>
        <v>purr</v>
      </c>
      <c r="O678" t="str">
        <f ca="1"/>
        <v>spurr</v>
      </c>
      <c r="P678" t="str">
        <f ca="1"/>
        <v>Espurr</v>
      </c>
    </row>
    <row r="679" spans="1:20" x14ac:dyDescent="0.35">
      <c r="A679" s="1" t="s">
        <v>736</v>
      </c>
      <c r="B679" cm="1">
        <f t="array" aca="1" ref="B679" ca="1">SUM(_xlfn.XLOOKUP(MID(A679,ROW(INDIRECT("1:" &amp; LEN(A679))),1),refrence!$M$2:$M$53,refrence!$N$2:$N$53,0,0))</f>
        <v>15</v>
      </c>
      <c r="C679">
        <f t="shared" si="10"/>
        <v>8</v>
      </c>
      <c r="K679" t="str" cm="1">
        <f t="array" aca="1" ref="K679:R679" ca="1">TRANSPOSE(RIGHT(A679,ROW(INDIRECT("1:"&amp;LEN(A679)))))</f>
        <v>c</v>
      </c>
      <c r="L679" t="str">
        <f ca="1"/>
        <v>ic</v>
      </c>
      <c r="M679" t="str">
        <f ca="1"/>
        <v>tic</v>
      </c>
      <c r="N679" t="str">
        <f ca="1"/>
        <v>stic</v>
      </c>
      <c r="O679" t="str">
        <f ca="1"/>
        <v>wstic</v>
      </c>
      <c r="P679" t="str">
        <f ca="1"/>
        <v>owstic</v>
      </c>
      <c r="Q679" t="str">
        <f ca="1"/>
        <v>eowstic</v>
      </c>
      <c r="R679" t="str">
        <f ca="1"/>
        <v>Meowstic</v>
      </c>
    </row>
    <row r="680" spans="1:20" x14ac:dyDescent="0.35">
      <c r="A680" s="1" t="s">
        <v>737</v>
      </c>
      <c r="B680" cm="1">
        <f t="array" aca="1" ref="B680" ca="1">SUM(_xlfn.XLOOKUP(MID(A680,ROW(INDIRECT("1:" &amp; LEN(A680))),1),refrence!$M$2:$M$53,refrence!$N$2:$N$53,0,0))</f>
        <v>12</v>
      </c>
      <c r="C680">
        <f t="shared" si="10"/>
        <v>7</v>
      </c>
      <c r="K680" t="str" cm="1">
        <f t="array" aca="1" ref="K680:Q680" ca="1">TRANSPOSE(RIGHT(A680,ROW(INDIRECT("1:"&amp;LEN(A680)))))</f>
        <v>e</v>
      </c>
      <c r="L680" t="str">
        <f ca="1"/>
        <v>ge</v>
      </c>
      <c r="M680" t="str">
        <f ca="1"/>
        <v>dge</v>
      </c>
      <c r="N680" t="str">
        <f ca="1"/>
        <v>edge</v>
      </c>
      <c r="O680" t="str">
        <f ca="1"/>
        <v>nedge</v>
      </c>
      <c r="P680" t="str">
        <f ca="1"/>
        <v>onedge</v>
      </c>
      <c r="Q680" t="str">
        <f ca="1"/>
        <v>Honedge</v>
      </c>
    </row>
    <row r="681" spans="1:20" x14ac:dyDescent="0.35">
      <c r="A681" s="1" t="s">
        <v>738</v>
      </c>
      <c r="B681" cm="1">
        <f t="array" aca="1" ref="B681" ca="1">SUM(_xlfn.XLOOKUP(MID(A681,ROW(INDIRECT("1:" &amp; LEN(A681))),1),refrence!$M$2:$M$53,refrence!$N$2:$N$53,0,0))</f>
        <v>12</v>
      </c>
      <c r="C681">
        <f t="shared" si="10"/>
        <v>8</v>
      </c>
      <c r="K681" t="str" cm="1">
        <f t="array" aca="1" ref="K681:R681" ca="1">TRANSPOSE(RIGHT(A681,ROW(INDIRECT("1:"&amp;LEN(A681)))))</f>
        <v>e</v>
      </c>
      <c r="L681" t="str">
        <f ca="1"/>
        <v>de</v>
      </c>
      <c r="M681" t="str">
        <f ca="1"/>
        <v>ade</v>
      </c>
      <c r="N681" t="str">
        <f ca="1"/>
        <v>lade</v>
      </c>
      <c r="O681" t="str">
        <f ca="1"/>
        <v>blade</v>
      </c>
      <c r="P681" t="str">
        <f ca="1"/>
        <v>ublade</v>
      </c>
      <c r="Q681" t="str">
        <f ca="1"/>
        <v>oublade</v>
      </c>
      <c r="R681" t="str">
        <f ca="1"/>
        <v>Doublade</v>
      </c>
    </row>
    <row r="682" spans="1:20" x14ac:dyDescent="0.35">
      <c r="A682" s="1" t="s">
        <v>739</v>
      </c>
      <c r="B682" cm="1">
        <f t="array" aca="1" ref="B682" ca="1">SUM(_xlfn.XLOOKUP(MID(A682,ROW(INDIRECT("1:" &amp; LEN(A682))),1),refrence!$M$2:$M$53,refrence!$N$2:$N$53,0,0))</f>
        <v>13</v>
      </c>
      <c r="C682">
        <f t="shared" si="10"/>
        <v>9</v>
      </c>
      <c r="K682" t="str" cm="1">
        <f t="array" aca="1" ref="K682:S682" ca="1">TRANSPOSE(RIGHT(A682,ROW(INDIRECT("1:"&amp;LEN(A682)))))</f>
        <v>h</v>
      </c>
      <c r="L682" t="str">
        <f ca="1"/>
        <v>sh</v>
      </c>
      <c r="M682" t="str">
        <f ca="1"/>
        <v>ash</v>
      </c>
      <c r="N682" t="str">
        <f ca="1"/>
        <v>lash</v>
      </c>
      <c r="O682" t="str">
        <f ca="1"/>
        <v>slash</v>
      </c>
      <c r="P682" t="str">
        <f ca="1"/>
        <v>islash</v>
      </c>
      <c r="Q682" t="str">
        <f ca="1"/>
        <v>gislash</v>
      </c>
      <c r="R682" t="str">
        <f ca="1"/>
        <v>egislash</v>
      </c>
      <c r="S682" t="str">
        <f ca="1"/>
        <v>Aegislash</v>
      </c>
    </row>
    <row r="683" spans="1:20" x14ac:dyDescent="0.35">
      <c r="A683" s="1" t="s">
        <v>740</v>
      </c>
      <c r="B683" cm="1">
        <f t="array" aca="1" ref="B683" ca="1">SUM(_xlfn.XLOOKUP(MID(A683,ROW(INDIRECT("1:" &amp; LEN(A683))),1),refrence!$M$2:$M$53,refrence!$N$2:$N$53,0,0))</f>
        <v>19</v>
      </c>
      <c r="C683">
        <f t="shared" si="10"/>
        <v>8</v>
      </c>
      <c r="K683" t="str" cm="1">
        <f t="array" aca="1" ref="K683:R683" ca="1">TRANSPOSE(RIGHT(A683,ROW(INDIRECT("1:"&amp;LEN(A683)))))</f>
        <v>e</v>
      </c>
      <c r="L683" t="str">
        <f ca="1"/>
        <v>ee</v>
      </c>
      <c r="M683" t="str">
        <f ca="1"/>
        <v>zee</v>
      </c>
      <c r="N683" t="str">
        <f ca="1"/>
        <v>tzee</v>
      </c>
      <c r="O683" t="str">
        <f ca="1"/>
        <v>itzee</v>
      </c>
      <c r="P683" t="str">
        <f ca="1"/>
        <v>ritzee</v>
      </c>
      <c r="Q683" t="str">
        <f ca="1"/>
        <v>pritzee</v>
      </c>
      <c r="R683" t="str">
        <f ca="1"/>
        <v>Spritzee</v>
      </c>
    </row>
    <row r="684" spans="1:20" x14ac:dyDescent="0.35">
      <c r="A684" s="1" t="s">
        <v>741</v>
      </c>
      <c r="B684" cm="1">
        <f t="array" aca="1" ref="B684" ca="1">SUM(_xlfn.XLOOKUP(MID(A684,ROW(INDIRECT("1:" &amp; LEN(A684))),1),refrence!$M$2:$M$53,refrence!$N$2:$N$53,0,0))</f>
        <v>12</v>
      </c>
      <c r="C684">
        <f t="shared" si="10"/>
        <v>10</v>
      </c>
      <c r="K684" t="str" cm="1">
        <f t="array" aca="1" ref="K684:T684" ca="1">TRANSPOSE(RIGHT(A684,ROW(INDIRECT("1:"&amp;LEN(A684)))))</f>
        <v>e</v>
      </c>
      <c r="L684" t="str">
        <f ca="1"/>
        <v>se</v>
      </c>
      <c r="M684" t="str">
        <f ca="1"/>
        <v>sse</v>
      </c>
      <c r="N684" t="str">
        <f ca="1"/>
        <v>isse</v>
      </c>
      <c r="O684" t="str">
        <f ca="1"/>
        <v>tisse</v>
      </c>
      <c r="P684" t="str">
        <f ca="1"/>
        <v>atisse</v>
      </c>
      <c r="Q684" t="str">
        <f ca="1"/>
        <v>matisse</v>
      </c>
      <c r="R684" t="str">
        <f ca="1"/>
        <v>omatisse</v>
      </c>
      <c r="S684" t="str">
        <f ca="1"/>
        <v>romatisse</v>
      </c>
      <c r="T684" t="str">
        <f ca="1"/>
        <v>Aromatisse</v>
      </c>
    </row>
    <row r="685" spans="1:20" x14ac:dyDescent="0.35">
      <c r="A685" s="1" t="s">
        <v>742</v>
      </c>
      <c r="B685" cm="1">
        <f t="array" aca="1" ref="B685" ca="1">SUM(_xlfn.XLOOKUP(MID(A685,ROW(INDIRECT("1:" &amp; LEN(A685))),1),refrence!$M$2:$M$53,refrence!$N$2:$N$53,0,0))</f>
        <v>17</v>
      </c>
      <c r="C685">
        <f t="shared" si="10"/>
        <v>7</v>
      </c>
      <c r="K685" t="str" cm="1">
        <f t="array" aca="1" ref="K685:Q685" ca="1">TRANSPOSE(RIGHT(A685,ROW(INDIRECT("1:"&amp;LEN(A685)))))</f>
        <v>x</v>
      </c>
      <c r="L685" t="str">
        <f ca="1"/>
        <v>ix</v>
      </c>
      <c r="M685" t="str">
        <f ca="1"/>
        <v>lix</v>
      </c>
      <c r="N685" t="str">
        <f ca="1"/>
        <v>rlix</v>
      </c>
      <c r="O685" t="str">
        <f ca="1"/>
        <v>irlix</v>
      </c>
      <c r="P685" t="str">
        <f ca="1"/>
        <v>wirlix</v>
      </c>
      <c r="Q685" t="str">
        <f ca="1"/>
        <v>Swirlix</v>
      </c>
    </row>
    <row r="686" spans="1:20" x14ac:dyDescent="0.35">
      <c r="A686" s="1" t="s">
        <v>743</v>
      </c>
      <c r="B686" cm="1">
        <f t="array" aca="1" ref="B686" ca="1">SUM(_xlfn.XLOOKUP(MID(A686,ROW(INDIRECT("1:" &amp; LEN(A686))),1),refrence!$M$2:$M$53,refrence!$N$2:$N$53,0,0))</f>
        <v>16</v>
      </c>
      <c r="C686">
        <f t="shared" si="10"/>
        <v>8</v>
      </c>
      <c r="K686" t="str" cm="1">
        <f t="array" aca="1" ref="K686:R686" ca="1">TRANSPOSE(RIGHT(A686,ROW(INDIRECT("1:"&amp;LEN(A686)))))</f>
        <v>f</v>
      </c>
      <c r="L686" t="str">
        <f ca="1"/>
        <v>ff</v>
      </c>
      <c r="M686" t="str">
        <f ca="1"/>
        <v>uff</v>
      </c>
      <c r="N686" t="str">
        <f ca="1"/>
        <v>puff</v>
      </c>
      <c r="O686" t="str">
        <f ca="1"/>
        <v>rpuff</v>
      </c>
      <c r="P686" t="str">
        <f ca="1"/>
        <v>urpuff</v>
      </c>
      <c r="Q686" t="str">
        <f ca="1"/>
        <v>lurpuff</v>
      </c>
      <c r="R686" t="str">
        <f ca="1"/>
        <v>Slurpuff</v>
      </c>
    </row>
    <row r="687" spans="1:20" x14ac:dyDescent="0.35">
      <c r="A687" s="1" t="s">
        <v>744</v>
      </c>
      <c r="B687" cm="1">
        <f t="array" aca="1" ref="B687" ca="1">SUM(_xlfn.XLOOKUP(MID(A687,ROW(INDIRECT("1:" &amp; LEN(A687))),1),refrence!$M$2:$M$53,refrence!$N$2:$N$53,0,0))</f>
        <v>12</v>
      </c>
      <c r="C687">
        <f t="shared" si="10"/>
        <v>5</v>
      </c>
      <c r="K687" t="str" cm="1">
        <f t="array" aca="1" ref="K687:O687" ca="1">TRANSPOSE(RIGHT(A687,ROW(INDIRECT("1:"&amp;LEN(A687)))))</f>
        <v>y</v>
      </c>
      <c r="L687" t="str">
        <f ca="1"/>
        <v>ay</v>
      </c>
      <c r="M687" t="str">
        <f ca="1"/>
        <v>kay</v>
      </c>
      <c r="N687" t="str">
        <f ca="1"/>
        <v>nkay</v>
      </c>
      <c r="O687" t="str">
        <f ca="1"/>
        <v>Inkay</v>
      </c>
    </row>
    <row r="688" spans="1:20" x14ac:dyDescent="0.35">
      <c r="A688" s="1" t="s">
        <v>745</v>
      </c>
      <c r="B688" cm="1">
        <f t="array" aca="1" ref="B688" ca="1">SUM(_xlfn.XLOOKUP(MID(A688,ROW(INDIRECT("1:" &amp; LEN(A688))),1),refrence!$M$2:$M$53,refrence!$N$2:$N$53,0,0))</f>
        <v>11</v>
      </c>
      <c r="C688">
        <f t="shared" si="10"/>
        <v>7</v>
      </c>
      <c r="K688" t="str" cm="1">
        <f t="array" aca="1" ref="K688:Q688" ca="1">TRANSPOSE(RIGHT(A688,ROW(INDIRECT("1:"&amp;LEN(A688)))))</f>
        <v>r</v>
      </c>
      <c r="L688" t="str">
        <f ca="1"/>
        <v>ar</v>
      </c>
      <c r="M688" t="str">
        <f ca="1"/>
        <v>mar</v>
      </c>
      <c r="N688" t="str">
        <f ca="1"/>
        <v>amar</v>
      </c>
      <c r="O688" t="str">
        <f ca="1"/>
        <v>lamar</v>
      </c>
      <c r="P688" t="str">
        <f ca="1"/>
        <v>alamar</v>
      </c>
      <c r="Q688" t="str">
        <f ca="1"/>
        <v>Malamar</v>
      </c>
    </row>
    <row r="689" spans="1:20" x14ac:dyDescent="0.35">
      <c r="A689" s="1" t="s">
        <v>746</v>
      </c>
      <c r="B689" cm="1">
        <f t="array" aca="1" ref="B689" ca="1">SUM(_xlfn.XLOOKUP(MID(A689,ROW(INDIRECT("1:" &amp; LEN(A689))),1),refrence!$M$2:$M$53,refrence!$N$2:$N$53,0,0))</f>
        <v>11</v>
      </c>
      <c r="C689">
        <f t="shared" si="10"/>
        <v>7</v>
      </c>
      <c r="K689" t="str" cm="1">
        <f t="array" aca="1" ref="K689:Q689" ca="1">TRANSPOSE(RIGHT(A689,ROW(INDIRECT("1:"&amp;LEN(A689)))))</f>
        <v>e</v>
      </c>
      <c r="L689" t="str">
        <f ca="1"/>
        <v>le</v>
      </c>
      <c r="M689" t="str">
        <f ca="1"/>
        <v>cle</v>
      </c>
      <c r="N689" t="str">
        <f ca="1"/>
        <v>acle</v>
      </c>
      <c r="O689" t="str">
        <f ca="1"/>
        <v>nacle</v>
      </c>
      <c r="P689" t="str">
        <f ca="1"/>
        <v>inacle</v>
      </c>
      <c r="Q689" t="str">
        <f ca="1"/>
        <v>Binacle</v>
      </c>
    </row>
    <row r="690" spans="1:20" x14ac:dyDescent="0.35">
      <c r="A690" s="1" t="s">
        <v>747</v>
      </c>
      <c r="B690" cm="1">
        <f t="array" aca="1" ref="B690" ca="1">SUM(_xlfn.XLOOKUP(MID(A690,ROW(INDIRECT("1:" &amp; LEN(A690))),1),refrence!$M$2:$M$53,refrence!$N$2:$N$53,0,0))</f>
        <v>16</v>
      </c>
      <c r="C690">
        <f t="shared" si="10"/>
        <v>10</v>
      </c>
      <c r="K690" t="str" cm="1">
        <f t="array" aca="1" ref="K690:T690" ca="1">TRANSPOSE(RIGHT(A690,ROW(INDIRECT("1:"&amp;LEN(A690)))))</f>
        <v>e</v>
      </c>
      <c r="L690" t="str">
        <f ca="1"/>
        <v>le</v>
      </c>
      <c r="M690" t="str">
        <f ca="1"/>
        <v>cle</v>
      </c>
      <c r="N690" t="str">
        <f ca="1"/>
        <v>acle</v>
      </c>
      <c r="O690" t="str">
        <f ca="1"/>
        <v>racle</v>
      </c>
      <c r="P690" t="str">
        <f ca="1"/>
        <v>aracle</v>
      </c>
      <c r="Q690" t="str">
        <f ca="1"/>
        <v>baracle</v>
      </c>
      <c r="R690" t="str">
        <f ca="1"/>
        <v>rbaracle</v>
      </c>
      <c r="S690" t="str">
        <f ca="1"/>
        <v>arbaracle</v>
      </c>
      <c r="T690" t="str">
        <f ca="1"/>
        <v>Barbaracle</v>
      </c>
    </row>
    <row r="691" spans="1:20" x14ac:dyDescent="0.35">
      <c r="A691" s="1" t="s">
        <v>748</v>
      </c>
      <c r="B691" cm="1">
        <f t="array" aca="1" ref="B691" ca="1">SUM(_xlfn.XLOOKUP(MID(A691,ROW(INDIRECT("1:" &amp; LEN(A691))),1),refrence!$M$2:$M$53,refrence!$N$2:$N$53,0,0))</f>
        <v>12</v>
      </c>
      <c r="C691">
        <f t="shared" si="10"/>
        <v>6</v>
      </c>
      <c r="K691" t="str" cm="1">
        <f t="array" aca="1" ref="K691:P691" ca="1">TRANSPOSE(RIGHT(A691,ROW(INDIRECT("1:"&amp;LEN(A691)))))</f>
        <v>p</v>
      </c>
      <c r="L691" t="str">
        <f ca="1"/>
        <v>lp</v>
      </c>
      <c r="M691" t="str">
        <f ca="1"/>
        <v>elp</v>
      </c>
      <c r="N691" t="str">
        <f ca="1"/>
        <v>relp</v>
      </c>
      <c r="O691" t="str">
        <f ca="1"/>
        <v>krelp</v>
      </c>
      <c r="P691" t="str">
        <f ca="1"/>
        <v>Skrelp</v>
      </c>
    </row>
    <row r="692" spans="1:20" x14ac:dyDescent="0.35">
      <c r="A692" s="1" t="s">
        <v>749</v>
      </c>
      <c r="B692" cm="1">
        <f t="array" aca="1" ref="B692" ca="1">SUM(_xlfn.XLOOKUP(MID(A692,ROW(INDIRECT("1:" &amp; LEN(A692))),1),refrence!$M$2:$M$53,refrence!$N$2:$N$53,0,0))</f>
        <v>11</v>
      </c>
      <c r="C692">
        <f t="shared" si="10"/>
        <v>8</v>
      </c>
      <c r="K692" t="str" cm="1">
        <f t="array" aca="1" ref="K692:R692" ca="1">TRANSPOSE(RIGHT(A692,ROW(INDIRECT("1:"&amp;LEN(A692)))))</f>
        <v>e</v>
      </c>
      <c r="L692" t="str">
        <f ca="1"/>
        <v>ge</v>
      </c>
      <c r="M692" t="str">
        <f ca="1"/>
        <v>lge</v>
      </c>
      <c r="N692" t="str">
        <f ca="1"/>
        <v>alge</v>
      </c>
      <c r="O692" t="str">
        <f ca="1"/>
        <v>galge</v>
      </c>
      <c r="P692" t="str">
        <f ca="1"/>
        <v>agalge</v>
      </c>
      <c r="Q692" t="str">
        <f ca="1"/>
        <v>ragalge</v>
      </c>
      <c r="R692" t="str">
        <f ca="1"/>
        <v>Dragalge</v>
      </c>
    </row>
    <row r="693" spans="1:20" x14ac:dyDescent="0.35">
      <c r="A693" s="1" t="s">
        <v>750</v>
      </c>
      <c r="B693" cm="1">
        <f t="array" aca="1" ref="B693" ca="1">SUM(_xlfn.XLOOKUP(MID(A693,ROW(INDIRECT("1:" &amp; LEN(A693))),1),refrence!$M$2:$M$53,refrence!$N$2:$N$53,0,0))</f>
        <v>16</v>
      </c>
      <c r="C693">
        <f t="shared" si="10"/>
        <v>9</v>
      </c>
      <c r="K693" t="str" cm="1">
        <f t="array" aca="1" ref="K693:S693" ca="1">TRANSPOSE(RIGHT(A693,ROW(INDIRECT("1:"&amp;LEN(A693)))))</f>
        <v>r</v>
      </c>
      <c r="L693" t="str">
        <f ca="1"/>
        <v>er</v>
      </c>
      <c r="M693" t="str">
        <f ca="1"/>
        <v>her</v>
      </c>
      <c r="N693" t="str">
        <f ca="1"/>
        <v>cher</v>
      </c>
      <c r="O693" t="str">
        <f ca="1"/>
        <v>ncher</v>
      </c>
      <c r="P693" t="str">
        <f ca="1"/>
        <v>uncher</v>
      </c>
      <c r="Q693" t="str">
        <f ca="1"/>
        <v>auncher</v>
      </c>
      <c r="R693" t="str">
        <f ca="1"/>
        <v>launcher</v>
      </c>
      <c r="S693" t="str">
        <f ca="1"/>
        <v>Clauncher</v>
      </c>
    </row>
    <row r="694" spans="1:20" x14ac:dyDescent="0.35">
      <c r="A694" s="1" t="s">
        <v>751</v>
      </c>
      <c r="B694" cm="1">
        <f t="array" aca="1" ref="B694" ca="1">SUM(_xlfn.XLOOKUP(MID(A694,ROW(INDIRECT("1:" &amp; LEN(A694))),1),refrence!$M$2:$M$53,refrence!$N$2:$N$53,0,0))</f>
        <v>23</v>
      </c>
      <c r="C694">
        <f t="shared" si="10"/>
        <v>9</v>
      </c>
      <c r="K694" t="str" cm="1">
        <f t="array" aca="1" ref="K694:S694" ca="1">TRANSPOSE(RIGHT(A694,ROW(INDIRECT("1:"&amp;LEN(A694)))))</f>
        <v>r</v>
      </c>
      <c r="L694" t="str">
        <f ca="1"/>
        <v>er</v>
      </c>
      <c r="M694" t="str">
        <f ca="1"/>
        <v>zer</v>
      </c>
      <c r="N694" t="str">
        <f ca="1"/>
        <v>tzer</v>
      </c>
      <c r="O694" t="str">
        <f ca="1"/>
        <v>itzer</v>
      </c>
      <c r="P694" t="str">
        <f ca="1"/>
        <v>witzer</v>
      </c>
      <c r="Q694" t="str">
        <f ca="1"/>
        <v>awitzer</v>
      </c>
      <c r="R694" t="str">
        <f ca="1"/>
        <v>lawitzer</v>
      </c>
      <c r="S694" t="str">
        <f ca="1"/>
        <v>Clawitzer</v>
      </c>
    </row>
    <row r="695" spans="1:20" x14ac:dyDescent="0.35">
      <c r="A695" s="1" t="s">
        <v>752</v>
      </c>
      <c r="B695" cm="1">
        <f t="array" aca="1" ref="B695" ca="1">SUM(_xlfn.XLOOKUP(MID(A695,ROW(INDIRECT("1:" &amp; LEN(A695))),1),refrence!$M$2:$M$53,refrence!$N$2:$N$53,0,0))</f>
        <v>15</v>
      </c>
      <c r="C695">
        <f t="shared" si="10"/>
        <v>10</v>
      </c>
      <c r="K695" t="str" cm="1">
        <f t="array" aca="1" ref="K695:T695" ca="1">TRANSPOSE(RIGHT(A695,ROW(INDIRECT("1:"&amp;LEN(A695)))))</f>
        <v>e</v>
      </c>
      <c r="L695" t="str">
        <f ca="1"/>
        <v>le</v>
      </c>
      <c r="M695" t="str">
        <f ca="1"/>
        <v>ile</v>
      </c>
      <c r="N695" t="str">
        <f ca="1"/>
        <v>tile</v>
      </c>
      <c r="O695" t="str">
        <f ca="1"/>
        <v>ptile</v>
      </c>
      <c r="P695" t="str">
        <f ca="1"/>
        <v>optile</v>
      </c>
      <c r="Q695" t="str">
        <f ca="1"/>
        <v>ioptile</v>
      </c>
      <c r="R695" t="str">
        <f ca="1"/>
        <v>lioptile</v>
      </c>
      <c r="S695" t="str">
        <f ca="1"/>
        <v>elioptile</v>
      </c>
      <c r="T695" t="str">
        <f ca="1"/>
        <v>Helioptile</v>
      </c>
    </row>
    <row r="696" spans="1:20" x14ac:dyDescent="0.35">
      <c r="A696" s="1" t="s">
        <v>753</v>
      </c>
      <c r="B696" cm="1">
        <f t="array" aca="1" ref="B696" ca="1">SUM(_xlfn.XLOOKUP(MID(A696,ROW(INDIRECT("1:" &amp; LEN(A696))),1),refrence!$M$2:$M$53,refrence!$N$2:$N$53,0,0))</f>
        <v>16</v>
      </c>
      <c r="C696">
        <f t="shared" si="10"/>
        <v>9</v>
      </c>
      <c r="K696" t="str" cm="1">
        <f t="array" aca="1" ref="K696:S696" ca="1">TRANSPOSE(RIGHT(A696,ROW(INDIRECT("1:"&amp;LEN(A696)))))</f>
        <v>k</v>
      </c>
      <c r="L696" t="str">
        <f ca="1"/>
        <v>sk</v>
      </c>
      <c r="M696" t="str">
        <f ca="1"/>
        <v>isk</v>
      </c>
      <c r="N696" t="str">
        <f ca="1"/>
        <v>lisk</v>
      </c>
      <c r="O696" t="str">
        <f ca="1"/>
        <v>olisk</v>
      </c>
      <c r="P696" t="str">
        <f ca="1"/>
        <v>iolisk</v>
      </c>
      <c r="Q696" t="str">
        <f ca="1"/>
        <v>liolisk</v>
      </c>
      <c r="R696" t="str">
        <f ca="1"/>
        <v>eliolisk</v>
      </c>
      <c r="S696" t="str">
        <f ca="1"/>
        <v>Heliolisk</v>
      </c>
    </row>
    <row r="697" spans="1:20" x14ac:dyDescent="0.35">
      <c r="A697" s="1" t="s">
        <v>754</v>
      </c>
      <c r="B697" cm="1">
        <f t="array" aca="1" ref="B697" ca="1">SUM(_xlfn.XLOOKUP(MID(A697,ROW(INDIRECT("1:" &amp; LEN(A697))),1),refrence!$M$2:$M$53,refrence!$N$2:$N$53,0,0))</f>
        <v>9</v>
      </c>
      <c r="C697">
        <f t="shared" si="10"/>
        <v>6</v>
      </c>
      <c r="K697" t="str" cm="1">
        <f t="array" aca="1" ref="K697:P697" ca="1">TRANSPOSE(RIGHT(A697,ROW(INDIRECT("1:"&amp;LEN(A697)))))</f>
        <v>t</v>
      </c>
      <c r="L697" t="str">
        <f ca="1"/>
        <v>nt</v>
      </c>
      <c r="M697" t="str">
        <f ca="1"/>
        <v>unt</v>
      </c>
      <c r="N697" t="str">
        <f ca="1"/>
        <v>runt</v>
      </c>
      <c r="O697" t="str">
        <f ca="1"/>
        <v>yrunt</v>
      </c>
      <c r="P697" t="str">
        <f ca="1"/>
        <v>Tyrunt</v>
      </c>
    </row>
    <row r="698" spans="1:20" x14ac:dyDescent="0.35">
      <c r="A698" s="1" t="s">
        <v>755</v>
      </c>
      <c r="B698" cm="1">
        <f t="array" aca="1" ref="B698" ca="1">SUM(_xlfn.XLOOKUP(MID(A698,ROW(INDIRECT("1:" &amp; LEN(A698))),1),refrence!$M$2:$M$53,refrence!$N$2:$N$53,0,0))</f>
        <v>14</v>
      </c>
      <c r="C698">
        <f t="shared" si="10"/>
        <v>9</v>
      </c>
      <c r="K698" t="str" cm="1">
        <f t="array" aca="1" ref="K698:S698" ca="1">TRANSPOSE(RIGHT(A698,ROW(INDIRECT("1:"&amp;LEN(A698)))))</f>
        <v>m</v>
      </c>
      <c r="L698" t="str">
        <f ca="1"/>
        <v>um</v>
      </c>
      <c r="M698" t="str">
        <f ca="1"/>
        <v>rum</v>
      </c>
      <c r="N698" t="str">
        <f ca="1"/>
        <v>trum</v>
      </c>
      <c r="O698" t="str">
        <f ca="1"/>
        <v>ntrum</v>
      </c>
      <c r="P698" t="str">
        <f ca="1"/>
        <v>antrum</v>
      </c>
      <c r="Q698" t="str">
        <f ca="1"/>
        <v>rantrum</v>
      </c>
      <c r="R698" t="str">
        <f ca="1"/>
        <v>yrantrum</v>
      </c>
      <c r="S698" t="str">
        <f ca="1"/>
        <v>Tyrantrum</v>
      </c>
    </row>
    <row r="699" spans="1:20" x14ac:dyDescent="0.35">
      <c r="A699" s="1" t="s">
        <v>756</v>
      </c>
      <c r="B699" cm="1">
        <f t="array" aca="1" ref="B699" ca="1">SUM(_xlfn.XLOOKUP(MID(A699,ROW(INDIRECT("1:" &amp; LEN(A699))),1),refrence!$M$2:$M$53,refrence!$N$2:$N$53,0,0))</f>
        <v>8</v>
      </c>
      <c r="C699">
        <f t="shared" si="10"/>
        <v>6</v>
      </c>
      <c r="K699" t="str" cm="1">
        <f t="array" aca="1" ref="K699:P699" ca="1">TRANSPOSE(RIGHT(A699,ROW(INDIRECT("1:"&amp;LEN(A699)))))</f>
        <v>a</v>
      </c>
      <c r="L699" t="str">
        <f ca="1"/>
        <v>ra</v>
      </c>
      <c r="M699" t="str">
        <f ca="1"/>
        <v>ura</v>
      </c>
      <c r="N699" t="str">
        <f ca="1"/>
        <v>aura</v>
      </c>
      <c r="O699" t="str">
        <f ca="1"/>
        <v>maura</v>
      </c>
      <c r="P699" t="str">
        <f ca="1"/>
        <v>Amaura</v>
      </c>
    </row>
    <row r="700" spans="1:20" x14ac:dyDescent="0.35">
      <c r="A700" s="1" t="s">
        <v>757</v>
      </c>
      <c r="B700" cm="1">
        <f t="array" aca="1" ref="B700" ca="1">SUM(_xlfn.XLOOKUP(MID(A700,ROW(INDIRECT("1:" &amp; LEN(A700))),1),refrence!$M$2:$M$53,refrence!$N$2:$N$53,0,0))</f>
        <v>7</v>
      </c>
      <c r="C700">
        <f t="shared" si="10"/>
        <v>7</v>
      </c>
      <c r="K700" t="str" cm="1">
        <f t="array" aca="1" ref="K700:Q700" ca="1">TRANSPOSE(RIGHT(A700,ROW(INDIRECT("1:"&amp;LEN(A700)))))</f>
        <v>s</v>
      </c>
      <c r="L700" t="str">
        <f ca="1"/>
        <v>us</v>
      </c>
      <c r="M700" t="str">
        <f ca="1"/>
        <v>rus</v>
      </c>
      <c r="N700" t="str">
        <f ca="1"/>
        <v>orus</v>
      </c>
      <c r="O700" t="str">
        <f ca="1"/>
        <v>rorus</v>
      </c>
      <c r="P700" t="str">
        <f ca="1"/>
        <v>urorus</v>
      </c>
      <c r="Q700" t="str">
        <f ca="1"/>
        <v>Aurorus</v>
      </c>
    </row>
    <row r="701" spans="1:20" x14ac:dyDescent="0.35">
      <c r="A701" s="1" t="s">
        <v>758</v>
      </c>
      <c r="B701" cm="1">
        <f t="array" aca="1" ref="B701" ca="1">SUM(_xlfn.XLOOKUP(MID(A701,ROW(INDIRECT("1:" &amp; LEN(A701))),1),refrence!$M$2:$M$53,refrence!$N$2:$N$53,0,0))</f>
        <v>13</v>
      </c>
      <c r="C701">
        <f t="shared" si="10"/>
        <v>7</v>
      </c>
      <c r="K701" t="str" cm="1">
        <f t="array" aca="1" ref="K701:Q701" ca="1">TRANSPOSE(RIGHT(A701,ROW(INDIRECT("1:"&amp;LEN(A701)))))</f>
        <v>n</v>
      </c>
      <c r="L701" t="str">
        <f ca="1"/>
        <v>on</v>
      </c>
      <c r="M701" t="str">
        <f ca="1"/>
        <v>eon</v>
      </c>
      <c r="N701" t="str">
        <f ca="1"/>
        <v>veon</v>
      </c>
      <c r="O701" t="str">
        <f ca="1"/>
        <v>lveon</v>
      </c>
      <c r="P701" t="str">
        <f ca="1"/>
        <v>ylveon</v>
      </c>
      <c r="Q701" t="str">
        <f ca="1"/>
        <v>Sylveon</v>
      </c>
    </row>
    <row r="702" spans="1:20" x14ac:dyDescent="0.35">
      <c r="A702" s="1" t="s">
        <v>759</v>
      </c>
      <c r="B702" cm="1">
        <f t="array" aca="1" ref="B702" ca="1">SUM(_xlfn.XLOOKUP(MID(A702,ROW(INDIRECT("1:" &amp; LEN(A702))),1),refrence!$M$2:$M$53,refrence!$N$2:$N$53,0,0))</f>
        <v>19</v>
      </c>
      <c r="C702">
        <f t="shared" si="10"/>
        <v>8</v>
      </c>
      <c r="K702" t="str" cm="1">
        <f t="array" aca="1" ref="K702:R702" ca="1">TRANSPOSE(RIGHT(A702,ROW(INDIRECT("1:"&amp;LEN(A702)))))</f>
        <v>a</v>
      </c>
      <c r="L702" t="str">
        <f ca="1"/>
        <v>ha</v>
      </c>
      <c r="M702" t="str">
        <f ca="1"/>
        <v>cha</v>
      </c>
      <c r="N702" t="str">
        <f ca="1"/>
        <v>ucha</v>
      </c>
      <c r="O702" t="str">
        <f ca="1"/>
        <v>lucha</v>
      </c>
      <c r="P702" t="str">
        <f ca="1"/>
        <v>wlucha</v>
      </c>
      <c r="Q702" t="str">
        <f ca="1"/>
        <v>awlucha</v>
      </c>
      <c r="R702" t="str">
        <f ca="1"/>
        <v>Hawlucha</v>
      </c>
    </row>
    <row r="703" spans="1:20" x14ac:dyDescent="0.35">
      <c r="A703" s="1" t="s">
        <v>760</v>
      </c>
      <c r="B703" cm="1">
        <f t="array" aca="1" ref="B703" ca="1">SUM(_xlfn.XLOOKUP(MID(A703,ROW(INDIRECT("1:" &amp; LEN(A703))),1),refrence!$M$2:$M$53,refrence!$N$2:$N$53,0,0))</f>
        <v>9</v>
      </c>
      <c r="C703">
        <f t="shared" si="10"/>
        <v>7</v>
      </c>
      <c r="K703" t="str" cm="1">
        <f t="array" aca="1" ref="K703:Q703" ca="1">TRANSPOSE(RIGHT(A703,ROW(INDIRECT("1:"&amp;LEN(A703)))))</f>
        <v>e</v>
      </c>
      <c r="L703" t="str">
        <f ca="1"/>
        <v>ne</v>
      </c>
      <c r="M703" t="str">
        <f ca="1"/>
        <v>nne</v>
      </c>
      <c r="N703" t="str">
        <f ca="1"/>
        <v>enne</v>
      </c>
      <c r="O703" t="str">
        <f ca="1"/>
        <v>denne</v>
      </c>
      <c r="P703" t="str">
        <f ca="1"/>
        <v>edenne</v>
      </c>
      <c r="Q703" t="str">
        <f ca="1"/>
        <v>Dedenne</v>
      </c>
    </row>
    <row r="704" spans="1:20" x14ac:dyDescent="0.35">
      <c r="A704" s="1" t="s">
        <v>761</v>
      </c>
      <c r="B704" cm="1">
        <f t="array" aca="1" ref="B704" ca="1">SUM(_xlfn.XLOOKUP(MID(A704,ROW(INDIRECT("1:" &amp; LEN(A704))),1),refrence!$M$2:$M$53,refrence!$N$2:$N$53,0,0))</f>
        <v>15</v>
      </c>
      <c r="C704">
        <f t="shared" si="10"/>
        <v>7</v>
      </c>
      <c r="K704" t="str" cm="1">
        <f t="array" aca="1" ref="K704:Q704" ca="1">TRANSPOSE(RIGHT(A704,ROW(INDIRECT("1:"&amp;LEN(A704)))))</f>
        <v>k</v>
      </c>
      <c r="L704" t="str">
        <f ca="1"/>
        <v>nk</v>
      </c>
      <c r="M704" t="str">
        <f ca="1"/>
        <v>ink</v>
      </c>
      <c r="N704" t="str">
        <f ca="1"/>
        <v>bink</v>
      </c>
      <c r="O704" t="str">
        <f ca="1"/>
        <v>rbink</v>
      </c>
      <c r="P704" t="str">
        <f ca="1"/>
        <v>arbink</v>
      </c>
      <c r="Q704" t="str">
        <f ca="1"/>
        <v>Carbink</v>
      </c>
    </row>
    <row r="705" spans="1:19" x14ac:dyDescent="0.35">
      <c r="A705" s="1" t="s">
        <v>762</v>
      </c>
      <c r="B705" cm="1">
        <f t="array" aca="1" ref="B705" ca="1">SUM(_xlfn.XLOOKUP(MID(A705,ROW(INDIRECT("1:" &amp; LEN(A705))),1),refrence!$M$2:$M$53,refrence!$N$2:$N$53,0,0))</f>
        <v>11</v>
      </c>
      <c r="C705">
        <f t="shared" si="10"/>
        <v>5</v>
      </c>
      <c r="K705" t="str" cm="1">
        <f t="array" aca="1" ref="K705:O705" ca="1">TRANSPOSE(RIGHT(A705,ROW(INDIRECT("1:"&amp;LEN(A705)))))</f>
        <v>y</v>
      </c>
      <c r="L705" t="str">
        <f ca="1"/>
        <v>my</v>
      </c>
      <c r="M705" t="str">
        <f ca="1"/>
        <v>omy</v>
      </c>
      <c r="N705" t="str">
        <f ca="1"/>
        <v>oomy</v>
      </c>
      <c r="O705" t="str">
        <f ca="1"/>
        <v>Goomy</v>
      </c>
    </row>
    <row r="706" spans="1:19" x14ac:dyDescent="0.35">
      <c r="A706" s="1" t="s">
        <v>763</v>
      </c>
      <c r="B706" cm="1">
        <f t="array" aca="1" ref="B706" ca="1">SUM(_xlfn.XLOOKUP(MID(A706,ROW(INDIRECT("1:" &amp; LEN(A706))),1),refrence!$M$2:$M$53,refrence!$N$2:$N$53,0,0))</f>
        <v>9</v>
      </c>
      <c r="C706">
        <f t="shared" ref="C706:C722" si="11">LEN(A706)</f>
        <v>7</v>
      </c>
      <c r="K706" t="str" cm="1">
        <f t="array" aca="1" ref="K706:Q706" ca="1">TRANSPOSE(RIGHT(A706,ROW(INDIRECT("1:"&amp;LEN(A706)))))</f>
        <v>o</v>
      </c>
      <c r="L706" t="str">
        <f ca="1"/>
        <v>oo</v>
      </c>
      <c r="M706" t="str">
        <f ca="1"/>
        <v>goo</v>
      </c>
      <c r="N706" t="str">
        <f ca="1"/>
        <v>ggoo</v>
      </c>
      <c r="O706" t="str">
        <f ca="1"/>
        <v>iggoo</v>
      </c>
      <c r="P706" t="str">
        <f ca="1"/>
        <v>liggoo</v>
      </c>
      <c r="Q706" t="str">
        <f ca="1"/>
        <v>Sliggoo</v>
      </c>
    </row>
    <row r="707" spans="1:19" x14ac:dyDescent="0.35">
      <c r="A707" s="1" t="s">
        <v>764</v>
      </c>
      <c r="B707" cm="1">
        <f t="array" aca="1" ref="B707" ca="1">SUM(_xlfn.XLOOKUP(MID(A707,ROW(INDIRECT("1:" &amp; LEN(A707))),1),refrence!$M$2:$M$53,refrence!$N$2:$N$53,0,0))</f>
        <v>8</v>
      </c>
      <c r="C707">
        <f t="shared" si="11"/>
        <v>6</v>
      </c>
      <c r="K707" t="str" cm="1">
        <f t="array" aca="1" ref="K707:P707" ca="1">TRANSPOSE(RIGHT(A707,ROW(INDIRECT("1:"&amp;LEN(A707)))))</f>
        <v>a</v>
      </c>
      <c r="L707" t="str">
        <f ca="1"/>
        <v>ra</v>
      </c>
      <c r="M707" t="str">
        <f ca="1"/>
        <v>dra</v>
      </c>
      <c r="N707" t="str">
        <f ca="1"/>
        <v>odra</v>
      </c>
      <c r="O707" t="str">
        <f ca="1"/>
        <v>oodra</v>
      </c>
      <c r="P707" t="str">
        <f ca="1"/>
        <v>Goodra</v>
      </c>
    </row>
    <row r="708" spans="1:19" x14ac:dyDescent="0.35">
      <c r="A708" s="1" t="s">
        <v>765</v>
      </c>
      <c r="B708" cm="1">
        <f t="array" aca="1" ref="B708" ca="1">SUM(_xlfn.XLOOKUP(MID(A708,ROW(INDIRECT("1:" &amp; LEN(A708))),1),refrence!$M$2:$M$53,refrence!$N$2:$N$53,0,0))</f>
        <v>17</v>
      </c>
      <c r="C708">
        <f t="shared" si="11"/>
        <v>6</v>
      </c>
      <c r="K708" t="str" cm="1">
        <f t="array" aca="1" ref="K708:P708" ca="1">TRANSPOSE(RIGHT(A708,ROW(INDIRECT("1:"&amp;LEN(A708)))))</f>
        <v>i</v>
      </c>
      <c r="L708" t="str">
        <f ca="1"/>
        <v>ki</v>
      </c>
      <c r="M708" t="str">
        <f ca="1"/>
        <v>fki</v>
      </c>
      <c r="N708" t="str">
        <f ca="1"/>
        <v>efki</v>
      </c>
      <c r="O708" t="str">
        <f ca="1"/>
        <v>lefki</v>
      </c>
      <c r="P708" t="str">
        <f ca="1"/>
        <v>Klefki</v>
      </c>
    </row>
    <row r="709" spans="1:19" x14ac:dyDescent="0.35">
      <c r="A709" s="1" t="s">
        <v>766</v>
      </c>
      <c r="B709" cm="1">
        <f t="array" aca="1" ref="B709" ca="1">SUM(_xlfn.XLOOKUP(MID(A709,ROW(INDIRECT("1:" &amp; LEN(A709))),1),refrence!$M$2:$M$53,refrence!$N$2:$N$53,0,0))</f>
        <v>17</v>
      </c>
      <c r="C709">
        <f t="shared" si="11"/>
        <v>8</v>
      </c>
      <c r="K709" t="str" cm="1">
        <f t="array" aca="1" ref="K709:R709" ca="1">TRANSPOSE(RIGHT(A709,ROW(INDIRECT("1:"&amp;LEN(A709)))))</f>
        <v>p</v>
      </c>
      <c r="L709" t="str">
        <f ca="1"/>
        <v>mp</v>
      </c>
      <c r="M709" t="str">
        <f ca="1"/>
        <v>ump</v>
      </c>
      <c r="N709" t="str">
        <f ca="1"/>
        <v>tump</v>
      </c>
      <c r="O709" t="str">
        <f ca="1"/>
        <v>ntump</v>
      </c>
      <c r="P709" t="str">
        <f ca="1"/>
        <v>antump</v>
      </c>
      <c r="Q709" t="str">
        <f ca="1"/>
        <v>hantump</v>
      </c>
      <c r="R709" t="str">
        <f ca="1"/>
        <v>Phantump</v>
      </c>
    </row>
    <row r="710" spans="1:19" x14ac:dyDescent="0.35">
      <c r="A710" s="1" t="s">
        <v>767</v>
      </c>
      <c r="B710" cm="1">
        <f t="array" aca="1" ref="B710" ca="1">SUM(_xlfn.XLOOKUP(MID(A710,ROW(INDIRECT("1:" &amp; LEN(A710))),1),refrence!$M$2:$M$53,refrence!$N$2:$N$53,0,0))</f>
        <v>12</v>
      </c>
      <c r="C710">
        <f t="shared" si="11"/>
        <v>9</v>
      </c>
      <c r="K710" t="str" cm="1">
        <f t="array" aca="1" ref="K710:S710" ca="1">TRANSPOSE(RIGHT(A710,ROW(INDIRECT("1:"&amp;LEN(A710)))))</f>
        <v>t</v>
      </c>
      <c r="L710" t="str">
        <f ca="1"/>
        <v>nt</v>
      </c>
      <c r="M710" t="str">
        <f ca="1"/>
        <v>ant</v>
      </c>
      <c r="N710" t="str">
        <f ca="1"/>
        <v>nant</v>
      </c>
      <c r="O710" t="str">
        <f ca="1"/>
        <v>enant</v>
      </c>
      <c r="P710" t="str">
        <f ca="1"/>
        <v>venant</v>
      </c>
      <c r="Q710" t="str">
        <f ca="1"/>
        <v>evenant</v>
      </c>
      <c r="R710" t="str">
        <f ca="1"/>
        <v>revenant</v>
      </c>
      <c r="S710" t="str">
        <f ca="1"/>
        <v>Trevenant</v>
      </c>
    </row>
    <row r="711" spans="1:19" x14ac:dyDescent="0.35">
      <c r="A711" s="1" t="s">
        <v>768</v>
      </c>
      <c r="B711" cm="1">
        <f t="array" aca="1" ref="B711" ca="1">SUM(_xlfn.XLOOKUP(MID(A711,ROW(INDIRECT("1:" &amp; LEN(A711))),1),refrence!$M$2:$M$53,refrence!$N$2:$N$53,0,0))</f>
        <v>21</v>
      </c>
      <c r="C711">
        <f t="shared" si="11"/>
        <v>9</v>
      </c>
      <c r="K711" t="str" cm="1">
        <f t="array" aca="1" ref="K711:S711" ca="1">TRANSPOSE(RIGHT(A711,ROW(INDIRECT("1:"&amp;LEN(A711)))))</f>
        <v>o</v>
      </c>
      <c r="L711" t="str">
        <f ca="1"/>
        <v>oo</v>
      </c>
      <c r="M711" t="str">
        <f ca="1"/>
        <v>boo</v>
      </c>
      <c r="N711" t="str">
        <f ca="1"/>
        <v>aboo</v>
      </c>
      <c r="O711" t="str">
        <f ca="1"/>
        <v>kaboo</v>
      </c>
      <c r="P711" t="str">
        <f ca="1"/>
        <v>pkaboo</v>
      </c>
      <c r="Q711" t="str">
        <f ca="1"/>
        <v>mpkaboo</v>
      </c>
      <c r="R711" t="str">
        <f ca="1"/>
        <v>umpkaboo</v>
      </c>
      <c r="S711" t="str">
        <f ca="1"/>
        <v>Pumpkaboo</v>
      </c>
    </row>
    <row r="712" spans="1:19" x14ac:dyDescent="0.35">
      <c r="A712" s="1" t="s">
        <v>769</v>
      </c>
      <c r="B712" cm="1">
        <f t="array" aca="1" ref="B712" ca="1">SUM(_xlfn.XLOOKUP(MID(A712,ROW(INDIRECT("1:" &amp; LEN(A712))),1),refrence!$M$2:$M$53,refrence!$N$2:$N$53,0,0))</f>
        <v>11</v>
      </c>
      <c r="C712">
        <f t="shared" si="11"/>
        <v>9</v>
      </c>
      <c r="K712" t="str" cm="1">
        <f t="array" aca="1" ref="K712:S712" ca="1">TRANSPOSE(RIGHT(A712,ROW(INDIRECT("1:"&amp;LEN(A712)))))</f>
        <v>t</v>
      </c>
      <c r="L712" t="str">
        <f ca="1"/>
        <v>st</v>
      </c>
      <c r="M712" t="str">
        <f ca="1"/>
        <v>ist</v>
      </c>
      <c r="N712" t="str">
        <f ca="1"/>
        <v>eist</v>
      </c>
      <c r="O712" t="str">
        <f ca="1"/>
        <v>geist</v>
      </c>
      <c r="P712" t="str">
        <f ca="1"/>
        <v>rgeist</v>
      </c>
      <c r="Q712" t="str">
        <f ca="1"/>
        <v>urgeist</v>
      </c>
      <c r="R712" t="str">
        <f ca="1"/>
        <v>ourgeist</v>
      </c>
      <c r="S712" t="str">
        <f ca="1"/>
        <v>Gourgeist</v>
      </c>
    </row>
    <row r="713" spans="1:19" x14ac:dyDescent="0.35">
      <c r="A713" s="1" t="s">
        <v>770</v>
      </c>
      <c r="B713" cm="1">
        <f t="array" aca="1" ref="B713" ca="1">SUM(_xlfn.XLOOKUP(MID(A713,ROW(INDIRECT("1:" &amp; LEN(A713))),1),refrence!$M$2:$M$53,refrence!$N$2:$N$53,0,0))</f>
        <v>13</v>
      </c>
      <c r="C713">
        <f t="shared" si="11"/>
        <v>8</v>
      </c>
      <c r="K713" t="str" cm="1">
        <f t="array" aca="1" ref="K713:R713" ca="1">TRANSPOSE(RIGHT(A713,ROW(INDIRECT("1:"&amp;LEN(A713)))))</f>
        <v>e</v>
      </c>
      <c r="L713" t="str">
        <f ca="1"/>
        <v>te</v>
      </c>
      <c r="M713" t="str">
        <f ca="1"/>
        <v>ite</v>
      </c>
      <c r="N713" t="str">
        <f ca="1"/>
        <v>mite</v>
      </c>
      <c r="O713" t="str">
        <f ca="1"/>
        <v>gmite</v>
      </c>
      <c r="P713" t="str">
        <f ca="1"/>
        <v>rgmite</v>
      </c>
      <c r="Q713" t="str">
        <f ca="1"/>
        <v>ergmite</v>
      </c>
      <c r="R713" t="str">
        <f ca="1"/>
        <v>Bergmite</v>
      </c>
    </row>
    <row r="714" spans="1:19" x14ac:dyDescent="0.35">
      <c r="A714" s="1" t="s">
        <v>771</v>
      </c>
      <c r="B714" cm="1">
        <f t="array" aca="1" ref="B714" ca="1">SUM(_xlfn.XLOOKUP(MID(A714,ROW(INDIRECT("1:" &amp; LEN(A714))),1),refrence!$M$2:$M$53,refrence!$N$2:$N$53,0,0))</f>
        <v>12</v>
      </c>
      <c r="C714">
        <f t="shared" si="11"/>
        <v>7</v>
      </c>
      <c r="K714" t="str" cm="1">
        <f t="array" aca="1" ref="K714:Q714" ca="1">TRANSPOSE(RIGHT(A714,ROW(INDIRECT("1:"&amp;LEN(A714)))))</f>
        <v>g</v>
      </c>
      <c r="L714" t="str">
        <f ca="1"/>
        <v>gg</v>
      </c>
      <c r="M714" t="str">
        <f ca="1"/>
        <v>ugg</v>
      </c>
      <c r="N714" t="str">
        <f ca="1"/>
        <v>lugg</v>
      </c>
      <c r="O714" t="str">
        <f ca="1"/>
        <v>alugg</v>
      </c>
      <c r="P714" t="str">
        <f ca="1"/>
        <v>valugg</v>
      </c>
      <c r="Q714" t="str">
        <f ca="1"/>
        <v>Avalugg</v>
      </c>
    </row>
    <row r="715" spans="1:19" x14ac:dyDescent="0.35">
      <c r="A715" s="1" t="s">
        <v>772</v>
      </c>
      <c r="B715" cm="1">
        <f t="array" aca="1" ref="B715" ca="1">SUM(_xlfn.XLOOKUP(MID(A715,ROW(INDIRECT("1:" &amp; LEN(A715))),1),refrence!$M$2:$M$53,refrence!$N$2:$N$53,0,0))</f>
        <v>8</v>
      </c>
      <c r="C715">
        <f t="shared" si="11"/>
        <v>6</v>
      </c>
      <c r="K715" t="str" cm="1">
        <f t="array" aca="1" ref="K715:P715" ca="1">TRANSPOSE(RIGHT(A715,ROW(INDIRECT("1:"&amp;LEN(A715)))))</f>
        <v>t</v>
      </c>
      <c r="L715" t="str">
        <f ca="1"/>
        <v>at</v>
      </c>
      <c r="M715" t="str">
        <f ca="1"/>
        <v>bat</v>
      </c>
      <c r="N715" t="str">
        <f ca="1"/>
        <v>ibat</v>
      </c>
      <c r="O715" t="str">
        <f ca="1"/>
        <v>oibat</v>
      </c>
      <c r="P715" t="str">
        <f ca="1"/>
        <v>Noibat</v>
      </c>
    </row>
    <row r="716" spans="1:19" x14ac:dyDescent="0.35">
      <c r="A716" s="1" t="s">
        <v>773</v>
      </c>
      <c r="B716" cm="1">
        <f t="array" aca="1" ref="B716" ca="1">SUM(_xlfn.XLOOKUP(MID(A716,ROW(INDIRECT("1:" &amp; LEN(A716))),1),refrence!$M$2:$M$53,refrence!$N$2:$N$53,0,0))</f>
        <v>10</v>
      </c>
      <c r="C716">
        <f t="shared" si="11"/>
        <v>7</v>
      </c>
      <c r="K716" t="str" cm="1">
        <f t="array" aca="1" ref="K716:Q716" ca="1">TRANSPOSE(RIGHT(A716,ROW(INDIRECT("1:"&amp;LEN(A716)))))</f>
        <v>n</v>
      </c>
      <c r="L716" t="str">
        <f ca="1"/>
        <v>rn</v>
      </c>
      <c r="M716" t="str">
        <f ca="1"/>
        <v>ern</v>
      </c>
      <c r="N716" t="str">
        <f ca="1"/>
        <v>vern</v>
      </c>
      <c r="O716" t="str">
        <f ca="1"/>
        <v>ivern</v>
      </c>
      <c r="P716" t="str">
        <f ca="1"/>
        <v>oivern</v>
      </c>
      <c r="Q716" t="str">
        <f ca="1"/>
        <v>Noivern</v>
      </c>
    </row>
    <row r="717" spans="1:19" x14ac:dyDescent="0.35">
      <c r="A717" s="1" t="s">
        <v>774</v>
      </c>
      <c r="B717" cm="1">
        <f t="array" aca="1" ref="B717" ca="1">SUM(_xlfn.XLOOKUP(MID(A717,ROW(INDIRECT("1:" &amp; LEN(A717))),1),refrence!$M$2:$M$53,refrence!$N$2:$N$53,0,0))</f>
        <v>14</v>
      </c>
      <c r="C717">
        <f t="shared" si="11"/>
        <v>7</v>
      </c>
      <c r="K717" t="str" cm="1">
        <f t="array" aca="1" ref="K717:Q717" ca="1">TRANSPOSE(RIGHT(A717,ROW(INDIRECT("1:"&amp;LEN(A717)))))</f>
        <v>s</v>
      </c>
      <c r="L717" t="str">
        <f ca="1"/>
        <v>as</v>
      </c>
      <c r="M717" t="str">
        <f ca="1"/>
        <v>eas</v>
      </c>
      <c r="N717" t="str">
        <f ca="1"/>
        <v>neas</v>
      </c>
      <c r="O717" t="str">
        <f ca="1"/>
        <v>rneas</v>
      </c>
      <c r="P717" t="str">
        <f ca="1"/>
        <v>erneas</v>
      </c>
      <c r="Q717" t="str">
        <f ca="1"/>
        <v>Xerneas</v>
      </c>
    </row>
    <row r="718" spans="1:19" x14ac:dyDescent="0.35">
      <c r="A718" s="1" t="s">
        <v>775</v>
      </c>
      <c r="B718" cm="1">
        <f t="array" aca="1" ref="B718" ca="1">SUM(_xlfn.XLOOKUP(MID(A718,ROW(INDIRECT("1:" &amp; LEN(A718))),1),refrence!$M$2:$M$53,refrence!$N$2:$N$53,0,0))</f>
        <v>13</v>
      </c>
      <c r="C718">
        <f t="shared" si="11"/>
        <v>7</v>
      </c>
      <c r="K718" t="str" cm="1">
        <f t="array" aca="1" ref="K718:Q718" ca="1">TRANSPOSE(RIGHT(A718,ROW(INDIRECT("1:"&amp;LEN(A718)))))</f>
        <v>l</v>
      </c>
      <c r="L718" t="str">
        <f ca="1"/>
        <v>al</v>
      </c>
      <c r="M718" t="str">
        <f ca="1"/>
        <v>tal</v>
      </c>
      <c r="N718" t="str">
        <f ca="1"/>
        <v>ltal</v>
      </c>
      <c r="O718" t="str">
        <f ca="1"/>
        <v>eltal</v>
      </c>
      <c r="P718" t="str">
        <f ca="1"/>
        <v>veltal</v>
      </c>
      <c r="Q718" t="str">
        <f ca="1"/>
        <v>Yveltal</v>
      </c>
    </row>
    <row r="719" spans="1:19" x14ac:dyDescent="0.35">
      <c r="A719" s="1" t="s">
        <v>776</v>
      </c>
      <c r="B719" cm="1">
        <f t="array" aca="1" ref="B719" ca="1">SUM(_xlfn.XLOOKUP(MID(A719,ROW(INDIRECT("1:" &amp; LEN(A719))),1),refrence!$M$2:$M$53,refrence!$N$2:$N$53,0,0))</f>
        <v>21</v>
      </c>
      <c r="C719">
        <f t="shared" si="11"/>
        <v>7</v>
      </c>
      <c r="K719" t="str" cm="1">
        <f t="array" aca="1" ref="K719:Q719" ca="1">TRANSPOSE(RIGHT(A719,ROW(INDIRECT("1:"&amp;LEN(A719)))))</f>
        <v>e</v>
      </c>
      <c r="L719" t="str">
        <f ca="1"/>
        <v>de</v>
      </c>
      <c r="M719" t="str">
        <f ca="1"/>
        <v>rde</v>
      </c>
      <c r="N719" t="str">
        <f ca="1"/>
        <v>arde</v>
      </c>
      <c r="O719" t="str">
        <f ca="1"/>
        <v>garde</v>
      </c>
      <c r="P719" t="str">
        <f ca="1"/>
        <v>ygarde</v>
      </c>
      <c r="Q719" t="str">
        <f ca="1"/>
        <v>Zygarde</v>
      </c>
    </row>
    <row r="720" spans="1:19" x14ac:dyDescent="0.35">
      <c r="A720" s="1" t="s">
        <v>777</v>
      </c>
      <c r="B720" cm="1">
        <f t="array" aca="1" ref="B720" ca="1">SUM(_xlfn.XLOOKUP(MID(A720,ROW(INDIRECT("1:" &amp; LEN(A720))),1),refrence!$M$2:$M$53,refrence!$N$2:$N$53,0,0))</f>
        <v>10</v>
      </c>
      <c r="C720">
        <f t="shared" si="11"/>
        <v>7</v>
      </c>
      <c r="K720" t="str" cm="1">
        <f t="array" aca="1" ref="K720:Q720" ca="1">TRANSPOSE(RIGHT(A720,ROW(INDIRECT("1:"&amp;LEN(A720)))))</f>
        <v>e</v>
      </c>
      <c r="L720" t="str">
        <f ca="1"/>
        <v>ie</v>
      </c>
      <c r="M720" t="str">
        <f ca="1"/>
        <v>cie</v>
      </c>
      <c r="N720" t="str">
        <f ca="1"/>
        <v>ncie</v>
      </c>
      <c r="O720" t="str">
        <f ca="1"/>
        <v>ancie</v>
      </c>
      <c r="P720" t="str">
        <f ca="1"/>
        <v>iancie</v>
      </c>
      <c r="Q720" t="str">
        <f ca="1"/>
        <v>Diancie</v>
      </c>
    </row>
    <row r="721" spans="1:19" x14ac:dyDescent="0.35">
      <c r="A721" s="1" t="s">
        <v>778</v>
      </c>
      <c r="B721" cm="1">
        <f t="array" aca="1" ref="B721" ca="1">SUM(_xlfn.XLOOKUP(MID(A721,ROW(INDIRECT("1:" &amp; LEN(A721))),1),refrence!$M$2:$M$53,refrence!$N$2:$N$53,0,0))</f>
        <v>10</v>
      </c>
      <c r="C721">
        <f t="shared" si="11"/>
        <v>5</v>
      </c>
      <c r="K721" t="str" cm="1">
        <f t="array" aca="1" ref="K721:O721" ca="1">TRANSPOSE(RIGHT(A721,ROW(INDIRECT("1:"&amp;LEN(A721)))))</f>
        <v>a</v>
      </c>
      <c r="L721" t="str">
        <f ca="1"/>
        <v>pa</v>
      </c>
      <c r="M721" t="str">
        <f ca="1"/>
        <v>opa</v>
      </c>
      <c r="N721" t="str">
        <f ca="1"/>
        <v>oopa</v>
      </c>
      <c r="O721" t="str">
        <f ca="1"/>
        <v>Hoopa</v>
      </c>
    </row>
    <row r="722" spans="1:19" x14ac:dyDescent="0.35">
      <c r="A722" s="1" t="s">
        <v>779</v>
      </c>
      <c r="B722" cm="1">
        <f t="array" aca="1" ref="B722" ca="1">SUM(_xlfn.XLOOKUP(MID(A722,ROW(INDIRECT("1:" &amp; LEN(A722))),1),refrence!$M$2:$M$53,refrence!$N$2:$N$53,0,0))</f>
        <v>14</v>
      </c>
      <c r="C722">
        <f t="shared" si="11"/>
        <v>9</v>
      </c>
      <c r="K722" t="str" cm="1">
        <f t="array" aca="1" ref="K722:S722" ca="1">TRANSPOSE(RIGHT(A722,ROW(INDIRECT("1:"&amp;LEN(A722)))))</f>
        <v>n</v>
      </c>
      <c r="L722" t="str">
        <f ca="1"/>
        <v>on</v>
      </c>
      <c r="M722" t="str">
        <f ca="1"/>
        <v>ion</v>
      </c>
      <c r="N722" t="str">
        <f ca="1"/>
        <v>nion</v>
      </c>
      <c r="O722" t="str">
        <f ca="1"/>
        <v>anion</v>
      </c>
      <c r="P722" t="str">
        <f ca="1"/>
        <v>canion</v>
      </c>
      <c r="Q722" t="str">
        <f ca="1"/>
        <v>lcanion</v>
      </c>
      <c r="R722" t="str">
        <f ca="1"/>
        <v>olcanion</v>
      </c>
      <c r="S722" t="str">
        <f ca="1"/>
        <v>Volcanion</v>
      </c>
    </row>
  </sheetData>
  <conditionalFormatting sqref="B2:B7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refrence</vt:lpstr>
      <vt:lpstr>dawg calculator prefix</vt:lpstr>
      <vt:lpstr>dawg calculator 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2023-10-10T05:49:13Z</dcterms:created>
  <dcterms:modified xsi:type="dcterms:W3CDTF">2024-06-26T16:43:12Z</dcterms:modified>
</cp:coreProperties>
</file>