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eito" sheetId="1" r:id="rId3"/>
    <sheet state="visible" name="Exemplo" sheetId="2" r:id="rId4"/>
    <sheet state="visible" name="Calculo do Capital de Giro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Descrição: Relacione os produtos que serão vendidos e/ou entregues ao cliente.</t>
      </text>
    </comment>
    <comment authorId="0" ref="C6">
      <text>
        <t xml:space="preserve">Prev. Quantidade: Faça uma estimativa de estoque mínimo para girar no seu dia a dia.
</t>
      </text>
    </comment>
    <comment authorId="0" ref="D6">
      <text>
        <t xml:space="preserve">Prev. Preço de compra: Anote o preço de compra de cada produto.
</t>
      </text>
    </comment>
    <comment authorId="0" ref="A30">
      <text>
        <t xml:space="preserve">Prazo médio de vendas: Digite os prazos médios de recebimento dos clientes.
</t>
      </text>
    </comment>
    <comment authorId="0" ref="C30">
      <text>
        <t xml:space="preserve">% de vendas: digite a distribuição em percentual dos prazos de recebimento com relação as vendas.</t>
      </text>
    </comment>
    <comment authorId="0" ref="D30">
      <text>
        <t xml:space="preserve">Número de dias:
Digite o número de dias.
</t>
      </text>
    </comment>
    <comment authorId="0" ref="A44">
      <text>
        <t xml:space="preserve">Prazo médio de compras:
Digite os prazos médios de pagamento das compras efetuadas.
</t>
      </text>
    </comment>
    <comment authorId="0" ref="C44">
      <text>
        <t xml:space="preserve">% de compras: Digite a distribuição em percentual dos prazos de recebimento com relação as compras.
</t>
      </text>
    </comment>
    <comment authorId="0" ref="D44">
      <text>
        <t xml:space="preserve">Número de dias:
Digite o número de dias.
</t>
      </text>
    </comment>
    <comment authorId="0" ref="E55">
      <text>
        <t xml:space="preserve">Prazo médio de estoque: Digite o prazo médio que os produtos/mercadorias ficam no estoque.
</t>
      </text>
    </comment>
    <comment authorId="0" ref="E60">
      <text>
        <t xml:space="preserve">Valor pagamentos realizados: Digite o valor dos pagamentos realizados
</t>
      </text>
    </comment>
  </commentList>
</comments>
</file>

<file path=xl/sharedStrings.xml><?xml version="1.0" encoding="utf-8"?>
<sst xmlns="http://schemas.openxmlformats.org/spreadsheetml/2006/main" count="37" uniqueCount="34">
  <si>
    <t>CÁLCULO DO CAPITAL DE GIRO</t>
  </si>
  <si>
    <t xml:space="preserve">EMPRESA: </t>
  </si>
  <si>
    <t>A) ESTIMATIVA DO ESTOQUE INICIAL</t>
  </si>
  <si>
    <t>ITEM</t>
  </si>
  <si>
    <t>DESCRIÇÃO</t>
  </si>
  <si>
    <t>PREVISÕES</t>
  </si>
  <si>
    <t>QUANT.</t>
  </si>
  <si>
    <t>PREÇO DE
COMPRA</t>
  </si>
  <si>
    <t>TOTAL</t>
  </si>
  <si>
    <t>TOTAL (A) - ESTOQUE INICIAL</t>
  </si>
  <si>
    <t>B) CAIXA MÍNIMO</t>
  </si>
  <si>
    <t>1º PASSO: CONTAS A RECEBER - CÁLCULO DO PRAZO MÉDIO DE VENDAS:</t>
  </si>
  <si>
    <t>PRAZO MÉDIO DE VENDAS</t>
  </si>
  <si>
    <t>% DE VENDAS</t>
  </si>
  <si>
    <t>NÚMERO
DE DIAS</t>
  </si>
  <si>
    <t>MÉDIA PONDERADA EM DIAS</t>
  </si>
  <si>
    <t>PRAZO MÉDIO DE VENDAS (DIAS) (SUBTOTAL 1)</t>
  </si>
  <si>
    <t>2º PASSO: CONTAS A PAGAR - CÁLCULO DO PRAZO MÉDIO DE COMPRAS:</t>
  </si>
  <si>
    <t>PRAZO MÉDIO DE COMPRAS</t>
  </si>
  <si>
    <t>% DE COMPRAS</t>
  </si>
  <si>
    <t>NÚMERO DE DIAS</t>
  </si>
  <si>
    <t>PRAZO MÉDIO DE COMPRAS (DIAS) (SUBTOTAL 2)</t>
  </si>
  <si>
    <t>3º PASSO: ESTOQUES - ESTIMATIVA DO PRAZO MÉDIO DE ESTOQUE:</t>
  </si>
  <si>
    <t>ESTIMATIVA DO PRAZO MÉDIO DE ESTOQUE (SUBTOTAL 3)</t>
  </si>
  <si>
    <t>4º PASSO: CÁLCULO DA NECESSIDADE LÍQUIDA DE CAPITAL DE GIRO EM DIAS:</t>
  </si>
  <si>
    <t>NECESSIDADE LÍQUIDA DE CAPITAL DE GIRO EM DIAS
(SUBTOTAL 1+ SUBTOTAL 3 - SUBTOTAL 2)</t>
  </si>
  <si>
    <t>5º PASSO: CÁLCULO DO DESEMBOLSO TOTAL DIÁRIO</t>
  </si>
  <si>
    <t>5.1 LEVANTAMENTOS DOS DESEMBOLSOS MENSAIS:</t>
  </si>
  <si>
    <t>DESEMBOLSO TOTAL DA EMPRESA</t>
  </si>
  <si>
    <t>DESEMBOLSO TOTAL DIÁRIO (DESEMBOLSO TOTAL DA EMPRESA/30)</t>
  </si>
  <si>
    <t>6º PASSO: CÁLCULO DO CAIXA MÍNIMO</t>
  </si>
  <si>
    <t>CAIXA MÍNIMO (B) = (RESULTADO DO 4º PASSO X RESULTADO DO 5º PASSO DESEMBOLSO TOTAL DIÁRIO)</t>
  </si>
  <si>
    <t>C) CAPITAL DE GIRO</t>
  </si>
  <si>
    <t>CAPITAL DE GIRO = ESTOQUE INICIAL (A) + CAIXA MÍNIMO (B)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</si>
</sst>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#,##0.00_ ;\-#,##0.00\ "/>
    <numFmt numFmtId="166" formatCode="_-* #,##0.00_-;\-* #,##0.00_-;_-* &quot;-&quot;??_-;_-@"/>
  </numFmts>
  <fonts count="16">
    <font>
      <sz val="11.0"/>
      <color rgb="FF000000"/>
      <name val="Calibri"/>
    </font>
    <font>
      <b/>
      <sz val="24.0"/>
      <color rgb="FF99CC00"/>
      <name val="Open Sans"/>
    </font>
    <font>
      <b/>
      <sz val="18.0"/>
      <color rgb="FF808080"/>
      <name val="Open Sans"/>
    </font>
    <font/>
    <font>
      <sz val="11.0"/>
      <color rgb="FF000000"/>
      <name val="Open Sans"/>
    </font>
    <font>
      <b/>
      <sz val="11.0"/>
      <color rgb="FFFFFFFF"/>
      <name val="Open Sans"/>
    </font>
    <font>
      <sz val="11.0"/>
      <name val="Open Sans"/>
    </font>
    <font>
      <b/>
      <sz val="10.0"/>
      <color rgb="FFFFFFFF"/>
      <name val="Open Sans"/>
    </font>
    <font>
      <b/>
      <sz val="10.0"/>
      <name val="Open Sans"/>
    </font>
    <font>
      <sz val="10.0"/>
      <name val="Open Sans"/>
    </font>
    <font>
      <sz val="10.0"/>
      <color rgb="FF000000"/>
      <name val="Open Sans"/>
    </font>
    <font>
      <b/>
      <sz val="10.0"/>
      <color rgb="FF000000"/>
      <name val="Open Sans"/>
    </font>
    <font>
      <b/>
      <sz val="11.0"/>
      <color rgb="FF808080"/>
      <name val="Open Sans"/>
    </font>
    <font>
      <b/>
      <sz val="10.0"/>
      <color rgb="FF808080"/>
      <name val="Open Sans"/>
    </font>
    <font>
      <b/>
      <sz val="10.0"/>
      <color rgb="FF339966"/>
      <name val="Open Sans"/>
    </font>
    <font>
      <sz val="12.0"/>
      <color rgb="FF000000"/>
      <name val="Open Sans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339966"/>
        <bgColor rgb="FF339966"/>
      </patternFill>
    </fill>
    <fill>
      <patternFill patternType="solid">
        <fgColor rgb="FFFFFFCC"/>
        <bgColor rgb="FFFFFFCC"/>
      </patternFill>
    </fill>
    <fill>
      <patternFill patternType="solid">
        <fgColor rgb="FF808080"/>
        <bgColor rgb="FF808080"/>
      </patternFill>
    </fill>
    <fill>
      <patternFill patternType="solid">
        <fgColor rgb="FF99CC00"/>
        <bgColor rgb="FF99CC00"/>
      </patternFill>
    </fill>
  </fills>
  <borders count="18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0"/>
    </xf>
    <xf borderId="2" fillId="3" fontId="2" numFmtId="0" xfId="0" applyAlignment="1" applyBorder="1" applyFill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shrinkToFit="0" vertical="bottom" wrapText="0"/>
    </xf>
    <xf borderId="5" fillId="4" fontId="5" numFmtId="0" xfId="0" applyAlignment="1" applyBorder="1" applyFill="1" applyFont="1">
      <alignment horizontal="left" shrinkToFit="0" vertical="center" wrapText="0"/>
    </xf>
    <xf borderId="2" fillId="5" fontId="6" numFmtId="0" xfId="0" applyAlignment="1" applyBorder="1" applyFill="1" applyFont="1">
      <alignment horizontal="left" shrinkToFit="0" vertical="center" wrapText="0"/>
    </xf>
    <xf borderId="2" fillId="6" fontId="5" numFmtId="0" xfId="0" applyAlignment="1" applyBorder="1" applyFill="1" applyFont="1">
      <alignment horizontal="left" shrinkToFit="0" vertical="center" wrapText="0"/>
    </xf>
    <xf borderId="6" fillId="4" fontId="7" numFmtId="17" xfId="0" applyAlignment="1" applyBorder="1" applyFont="1" applyNumberFormat="1">
      <alignment horizontal="center" shrinkToFit="0" vertical="center" wrapText="0"/>
    </xf>
    <xf borderId="2" fillId="4" fontId="7" numFmtId="0" xfId="0" applyAlignment="1" applyBorder="1" applyFont="1">
      <alignment horizontal="center" shrinkToFit="0" vertical="center" wrapText="0"/>
    </xf>
    <xf borderId="7" fillId="0" fontId="3" numFmtId="0" xfId="0" applyBorder="1" applyFont="1"/>
    <xf borderId="5" fillId="4" fontId="7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bottom" wrapText="0"/>
    </xf>
    <xf borderId="5" fillId="2" fontId="9" numFmtId="164" xfId="0" applyAlignment="1" applyBorder="1" applyFont="1" applyNumberFormat="1">
      <alignment shrinkToFit="0" vertical="bottom" wrapText="0"/>
    </xf>
    <xf borderId="5" fillId="2" fontId="10" numFmtId="165" xfId="0" applyAlignment="1" applyBorder="1" applyFont="1" applyNumberFormat="1">
      <alignment horizontal="center" shrinkToFit="0" vertical="bottom" wrapText="0"/>
    </xf>
    <xf borderId="5" fillId="2" fontId="10" numFmtId="165" xfId="0" applyAlignment="1" applyBorder="1" applyFont="1" applyNumberFormat="1">
      <alignment shrinkToFit="0" vertical="bottom" wrapText="0"/>
    </xf>
    <xf borderId="5" fillId="5" fontId="10" numFmtId="165" xfId="0" applyAlignment="1" applyBorder="1" applyFont="1" applyNumberFormat="1">
      <alignment shrinkToFit="0" vertical="bottom" wrapText="0"/>
    </xf>
    <xf borderId="5" fillId="2" fontId="11" numFmtId="0" xfId="0" applyAlignment="1" applyBorder="1" applyFont="1">
      <alignment horizontal="center" shrinkToFit="0" vertical="bottom" wrapText="0"/>
    </xf>
    <xf borderId="5" fillId="2" fontId="10" numFmtId="164" xfId="0" applyAlignment="1" applyBorder="1" applyFont="1" applyNumberFormat="1">
      <alignment shrinkToFit="0" vertical="bottom" wrapText="0"/>
    </xf>
    <xf borderId="2" fillId="4" fontId="7" numFmtId="0" xfId="0" applyAlignment="1" applyBorder="1" applyFont="1">
      <alignment horizontal="left" shrinkToFit="0" vertical="center" wrapText="0"/>
    </xf>
    <xf borderId="5" fillId="5" fontId="11" numFmtId="165" xfId="0" applyAlignment="1" applyBorder="1" applyFont="1" applyNumberFormat="1">
      <alignment shrinkToFit="0" vertical="bottom" wrapText="0"/>
    </xf>
    <xf borderId="2" fillId="3" fontId="12" numFmtId="0" xfId="0" applyAlignment="1" applyBorder="1" applyFont="1">
      <alignment horizontal="left" shrinkToFit="0" vertical="center" wrapText="0"/>
    </xf>
    <xf borderId="8" fillId="0" fontId="3" numFmtId="0" xfId="0" applyBorder="1" applyFont="1"/>
    <xf borderId="2" fillId="2" fontId="10" numFmtId="0" xfId="0" applyAlignment="1" applyBorder="1" applyFont="1">
      <alignment horizontal="left" shrinkToFit="0" vertical="bottom" wrapText="0"/>
    </xf>
    <xf borderId="5" fillId="2" fontId="10" numFmtId="4" xfId="0" applyAlignment="1" applyBorder="1" applyFont="1" applyNumberFormat="1">
      <alignment horizontal="center" shrinkToFit="0" vertical="bottom" wrapText="0"/>
    </xf>
    <xf borderId="5" fillId="2" fontId="10" numFmtId="4" xfId="0" applyAlignment="1" applyBorder="1" applyFont="1" applyNumberFormat="1">
      <alignment shrinkToFit="0" vertical="bottom" wrapText="0"/>
    </xf>
    <xf borderId="2" fillId="2" fontId="10" numFmtId="0" xfId="0" applyAlignment="1" applyBorder="1" applyFont="1">
      <alignment horizontal="center" shrinkToFit="0" vertical="bottom" wrapText="0"/>
    </xf>
    <xf borderId="5" fillId="5" fontId="13" numFmtId="4" xfId="0" applyAlignment="1" applyBorder="1" applyFont="1" applyNumberFormat="1">
      <alignment shrinkToFit="0" vertical="bottom" wrapText="0"/>
    </xf>
    <xf borderId="5" fillId="5" fontId="13" numFmtId="0" xfId="0" applyAlignment="1" applyBorder="1" applyFont="1">
      <alignment shrinkToFit="0" vertical="bottom" wrapText="0"/>
    </xf>
    <xf borderId="5" fillId="5" fontId="13" numFmtId="165" xfId="0" applyAlignment="1" applyBorder="1" applyFont="1" applyNumberFormat="1">
      <alignment shrinkToFit="0" vertical="bottom" wrapText="0"/>
    </xf>
    <xf borderId="9" fillId="2" fontId="10" numFmtId="0" xfId="0" applyAlignment="1" applyBorder="1" applyFont="1">
      <alignment horizontal="left" shrinkToFit="0" vertical="bottom" wrapText="0"/>
    </xf>
    <xf borderId="10" fillId="0" fontId="3" numFmtId="0" xfId="0" applyBorder="1" applyFont="1"/>
    <xf borderId="11" fillId="2" fontId="10" numFmtId="4" xfId="0" applyAlignment="1" applyBorder="1" applyFont="1" applyNumberFormat="1">
      <alignment horizontal="center" shrinkToFit="0" vertical="bottom" wrapText="0"/>
    </xf>
    <xf borderId="11" fillId="2" fontId="10" numFmtId="4" xfId="0" applyAlignment="1" applyBorder="1" applyFont="1" applyNumberFormat="1">
      <alignment shrinkToFit="0" vertical="bottom" wrapText="0"/>
    </xf>
    <xf borderId="11" fillId="5" fontId="10" numFmtId="4" xfId="0" applyAlignment="1" applyBorder="1" applyFont="1" applyNumberFormat="1">
      <alignment shrinkToFit="0" vertical="bottom" wrapText="0"/>
    </xf>
    <xf borderId="5" fillId="5" fontId="10" numFmtId="4" xfId="0" applyAlignment="1" applyBorder="1" applyFont="1" applyNumberFormat="1">
      <alignment shrinkToFit="0" vertical="bottom" wrapText="0"/>
    </xf>
    <xf borderId="12" fillId="2" fontId="10" numFmtId="0" xfId="0" applyAlignment="1" applyBorder="1" applyFont="1">
      <alignment horizontal="left" shrinkToFit="0" vertical="bottom" wrapText="0"/>
    </xf>
    <xf borderId="13" fillId="0" fontId="3" numFmtId="0" xfId="0" applyBorder="1" applyFont="1"/>
    <xf borderId="14" fillId="2" fontId="10" numFmtId="4" xfId="0" applyAlignment="1" applyBorder="1" applyFont="1" applyNumberFormat="1">
      <alignment horizontal="center" shrinkToFit="0" vertical="bottom" wrapText="0"/>
    </xf>
    <xf borderId="14" fillId="2" fontId="10" numFmtId="4" xfId="0" applyAlignment="1" applyBorder="1" applyFont="1" applyNumberFormat="1">
      <alignment shrinkToFit="0" vertical="bottom" wrapText="0"/>
    </xf>
    <xf borderId="14" fillId="5" fontId="10" numFmtId="4" xfId="0" applyAlignment="1" applyBorder="1" applyFont="1" applyNumberFormat="1">
      <alignment shrinkToFit="0" vertical="bottom" wrapText="0"/>
    </xf>
    <xf borderId="5" fillId="5" fontId="11" numFmtId="165" xfId="0" applyAlignment="1" applyBorder="1" applyFont="1" applyNumberFormat="1">
      <alignment horizontal="center" shrinkToFit="0" vertical="center" wrapText="0"/>
    </xf>
    <xf borderId="2" fillId="4" fontId="7" numFmtId="0" xfId="0" applyAlignment="1" applyBorder="1" applyFont="1">
      <alignment horizontal="left" shrinkToFit="0" vertical="center" wrapText="1"/>
    </xf>
    <xf borderId="5" fillId="0" fontId="11" numFmtId="166" xfId="0" applyAlignment="1" applyBorder="1" applyFont="1" applyNumberFormat="1">
      <alignment shrinkToFit="0" vertical="bottom" wrapText="0"/>
    </xf>
    <xf borderId="2" fillId="2" fontId="14" numFmtId="0" xfId="0" applyAlignment="1" applyBorder="1" applyFont="1">
      <alignment horizontal="left" shrinkToFit="0" vertical="center" wrapText="0"/>
    </xf>
    <xf borderId="2" fillId="0" fontId="10" numFmtId="0" xfId="0" applyAlignment="1" applyBorder="1" applyFont="1">
      <alignment horizontal="left" shrinkToFit="0" vertical="bottom" wrapText="0"/>
    </xf>
    <xf borderId="5" fillId="0" fontId="10" numFmtId="165" xfId="0" applyAlignment="1" applyBorder="1" applyFont="1" applyNumberFormat="1">
      <alignment shrinkToFit="0" vertical="bottom" wrapText="0"/>
    </xf>
    <xf borderId="2" fillId="0" fontId="10" numFmtId="0" xfId="0" applyAlignment="1" applyBorder="1" applyFont="1">
      <alignment horizontal="center" shrinkToFit="0" vertical="bottom" wrapText="0"/>
    </xf>
    <xf borderId="2" fillId="7" fontId="7" numFmtId="0" xfId="0" applyAlignment="1" applyBorder="1" applyFill="1" applyFont="1">
      <alignment horizontal="left" shrinkToFit="0" vertical="center" wrapText="0"/>
    </xf>
    <xf borderId="15" fillId="7" fontId="11" numFmtId="0" xfId="0" applyAlignment="1" applyBorder="1" applyFont="1">
      <alignment horizontal="left" shrinkToFit="0" vertical="bottom" wrapText="0"/>
    </xf>
    <xf borderId="16" fillId="7" fontId="11" numFmtId="0" xfId="0" applyAlignment="1" applyBorder="1" applyFont="1">
      <alignment horizontal="left" shrinkToFit="0" vertical="bottom" wrapText="0"/>
    </xf>
    <xf borderId="17" fillId="7" fontId="7" numFmtId="0" xfId="0" applyAlignment="1" applyBorder="1" applyFont="1">
      <alignment shrinkToFit="0" vertical="center" wrapText="0"/>
    </xf>
    <xf borderId="15" fillId="7" fontId="7" numFmtId="0" xfId="0" applyAlignment="1" applyBorder="1" applyFont="1">
      <alignment shrinkToFit="0" vertical="center" wrapText="0"/>
    </xf>
    <xf borderId="2" fillId="7" fontId="7" numFmtId="0" xfId="0" applyAlignment="1" applyBorder="1" applyFont="1">
      <alignment horizontal="left" shrinkToFit="0" vertical="center" wrapText="1"/>
    </xf>
    <xf borderId="5" fillId="0" fontId="11" numFmtId="165" xfId="0" applyAlignment="1" applyBorder="1" applyFont="1" applyNumberFormat="1">
      <alignment shrinkToFit="0" vertical="bottom" wrapText="0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>
        <color rgb="FF800080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9.jpg"/><Relationship Id="rId2" Type="http://schemas.openxmlformats.org/officeDocument/2006/relationships/image" Target="../media/image6.jpg"/><Relationship Id="rId3" Type="http://schemas.openxmlformats.org/officeDocument/2006/relationships/image" Target="../media/image4.jpg"/><Relationship Id="rId4" Type="http://schemas.openxmlformats.org/officeDocument/2006/relationships/image" Target="../media/image3.png"/><Relationship Id="rId5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jpg"/><Relationship Id="rId3" Type="http://schemas.openxmlformats.org/officeDocument/2006/relationships/image" Target="../media/image8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21</xdr:row>
      <xdr:rowOff>104775</xdr:rowOff>
    </xdr:from>
    <xdr:ext cx="1524000" cy="447675"/>
    <xdr:grpSp>
      <xdr:nvGrpSpPr>
        <xdr:cNvPr id="2" name="Shape 2"/>
        <xdr:cNvGrpSpPr/>
      </xdr:nvGrpSpPr>
      <xdr:grpSpPr>
        <a:xfrm>
          <a:off x="4584000" y="3556163"/>
          <a:ext cx="1524000" cy="447675"/>
          <a:chOff x="4584000" y="3556163"/>
          <a:chExt cx="1524000" cy="447675"/>
        </a:xfrm>
      </xdr:grpSpPr>
      <xdr:grpSp>
        <xdr:nvGrpSpPr>
          <xdr:cNvPr id="3" name="Shape 3"/>
          <xdr:cNvGrpSpPr/>
        </xdr:nvGrpSpPr>
        <xdr:grpSpPr>
          <a:xfrm>
            <a:off x="4584000" y="3556163"/>
            <a:ext cx="1524000" cy="447675"/>
            <a:chOff x="8385778" y="4106638"/>
            <a:chExt cx="1743075" cy="440055"/>
          </a:xfrm>
        </xdr:grpSpPr>
        <xdr:sp>
          <xdr:nvSpPr>
            <xdr:cNvPr id="4" name="Shape 4"/>
            <xdr:cNvSpPr/>
          </xdr:nvSpPr>
          <xdr:spPr>
            <a:xfrm>
              <a:off x="8385778" y="4106638"/>
              <a:ext cx="1743075" cy="440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8385778" y="4106638"/>
              <a:ext cx="1743075" cy="440055"/>
            </a:xfrm>
            <a:prstGeom prst="roundRect">
              <a:avLst>
                <a:gd fmla="val 16667" name="adj"/>
              </a:avLst>
            </a:prstGeom>
            <a:solidFill>
              <a:srgbClr val="E1EECF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i="0" lang="en-US" sz="1200" u="none" strike="noStrike">
                  <a:solidFill>
                    <a:srgbClr val="969696"/>
                  </a:solidFill>
                  <a:latin typeface="Open Sans"/>
                  <a:ea typeface="Open Sans"/>
                  <a:cs typeface="Open Sans"/>
                  <a:sym typeface="Open Sans"/>
                </a:rPr>
                <a:t>      </a:t>
              </a:r>
              <a:r>
                <a:rPr b="1" i="0" lang="en-US" sz="1400" u="none" strike="noStrike">
                  <a:solidFill>
                    <a:srgbClr val="969696"/>
                  </a:solidFill>
                  <a:latin typeface="Open Sans"/>
                  <a:ea typeface="Open Sans"/>
                  <a:cs typeface="Open Sans"/>
                  <a:sym typeface="Open Sans"/>
                </a:rPr>
                <a:t>Baixar arquivo</a:t>
              </a:r>
              <a:endParaRPr sz="1400"/>
            </a:p>
          </xdr:txBody>
        </xdr:sp>
        <xdr:pic>
          <xdr:nvPicPr>
            <xdr:cNvPr id="6" name="Shape 6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8453681" y="4197261"/>
              <a:ext cx="271053" cy="271053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10</xdr:col>
      <xdr:colOff>266700</xdr:colOff>
      <xdr:row>22</xdr:row>
      <xdr:rowOff>123825</xdr:rowOff>
    </xdr:from>
    <xdr:ext cx="1266825" cy="38100"/>
    <xdr:grpSp>
      <xdr:nvGrpSpPr>
        <xdr:cNvPr id="2" name="Shape 2"/>
        <xdr:cNvGrpSpPr/>
      </xdr:nvGrpSpPr>
      <xdr:grpSpPr>
        <a:xfrm>
          <a:off x="4712588" y="3780000"/>
          <a:ext cx="1266825" cy="0"/>
          <a:chOff x="4712588" y="3780000"/>
          <a:chExt cx="1266825" cy="0"/>
        </a:xfrm>
      </xdr:grpSpPr>
      <xdr:cxnSp>
        <xdr:nvCxnSpPr>
          <xdr:cNvPr id="7" name="Shape 7"/>
          <xdr:cNvCxnSpPr/>
        </xdr:nvCxnSpPr>
        <xdr:spPr>
          <a:xfrm rot="10800000">
            <a:off x="4712588" y="3780000"/>
            <a:ext cx="1266825" cy="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5B9BD5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10</xdr:col>
      <xdr:colOff>266700</xdr:colOff>
      <xdr:row>27</xdr:row>
      <xdr:rowOff>28575</xdr:rowOff>
    </xdr:from>
    <xdr:ext cx="1266825" cy="38100"/>
    <xdr:grpSp>
      <xdr:nvGrpSpPr>
        <xdr:cNvPr id="2" name="Shape 2"/>
        <xdr:cNvGrpSpPr/>
      </xdr:nvGrpSpPr>
      <xdr:grpSpPr>
        <a:xfrm>
          <a:off x="4712588" y="3780000"/>
          <a:ext cx="1266825" cy="0"/>
          <a:chOff x="4712588" y="3780000"/>
          <a:chExt cx="1266825" cy="0"/>
        </a:xfrm>
      </xdr:grpSpPr>
      <xdr:cxnSp>
        <xdr:nvCxnSpPr>
          <xdr:cNvPr id="7" name="Shape 7"/>
          <xdr:cNvCxnSpPr/>
        </xdr:nvCxnSpPr>
        <xdr:spPr>
          <a:xfrm rot="10800000">
            <a:off x="4712588" y="3780000"/>
            <a:ext cx="1266825" cy="0"/>
          </a:xfrm>
          <a:prstGeom prst="bentConnector3">
            <a:avLst>
              <a:gd fmla="val 50000" name="adj1"/>
            </a:avLst>
          </a:prstGeom>
          <a:noFill/>
          <a:ln cap="flat" cmpd="sng" w="9525">
            <a:solidFill>
              <a:srgbClr val="5B9BD5"/>
            </a:solidFill>
            <a:prstDash val="solid"/>
            <a:miter lim="800000"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0</xdr:colOff>
      <xdr:row>4</xdr:row>
      <xdr:rowOff>0</xdr:rowOff>
    </xdr:from>
    <xdr:ext cx="6276975" cy="10534650"/>
    <xdr:pic>
      <xdr:nvPicPr>
        <xdr:cNvPr id="0" name="image6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0</xdr:row>
      <xdr:rowOff>0</xdr:rowOff>
    </xdr:from>
    <xdr:ext cx="6048375" cy="647700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28575</xdr:rowOff>
    </xdr:from>
    <xdr:ext cx="6286500" cy="676275"/>
    <xdr:pic>
      <xdr:nvPicPr>
        <xdr:cNvPr id="0" name="image4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57150</xdr:colOff>
      <xdr:row>21</xdr:row>
      <xdr:rowOff>57150</xdr:rowOff>
    </xdr:from>
    <xdr:ext cx="466725" cy="552450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25</xdr:row>
      <xdr:rowOff>152400</xdr:rowOff>
    </xdr:from>
    <xdr:ext cx="933450" cy="571500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296025" cy="666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111</xdr:row>
      <xdr:rowOff>19050</xdr:rowOff>
    </xdr:from>
    <xdr:ext cx="6315075" cy="5905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57</xdr:row>
      <xdr:rowOff>19050</xdr:rowOff>
    </xdr:from>
    <xdr:ext cx="6276975" cy="1055370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</xdr:row>
      <xdr:rowOff>0</xdr:rowOff>
    </xdr:from>
    <xdr:ext cx="6267450" cy="10553700"/>
    <xdr:pic>
      <xdr:nvPicPr>
        <xdr:cNvPr id="0" name="image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57150</xdr:rowOff>
    </xdr:from>
    <xdr:ext cx="523875" cy="304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1" width="8.0"/>
    <col customWidth="1" min="12" max="12" width="6.29"/>
    <col customWidth="1" min="13" max="26" width="8.0"/>
  </cols>
  <sheetData>
    <row r="21" ht="15.75" customHeight="1"/>
    <row r="22" ht="15.75" customHeight="1"/>
    <row r="23" ht="30.0" customHeight="1">
      <c r="O23" s="1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pageSetUpPr/>
  </sheetPr>
  <sheetViews>
    <sheetView showGridLines="0" workbookViewId="0"/>
  </sheetViews>
  <sheetFormatPr customHeight="1" defaultColWidth="14.43" defaultRowHeight="15.0"/>
  <cols>
    <col customWidth="1" min="1" max="1" width="12.86"/>
    <col customWidth="1" min="2" max="2" width="47.71"/>
    <col customWidth="1" min="3" max="5" width="12.71"/>
    <col customWidth="1" min="6" max="9" width="13.14"/>
    <col customWidth="1" min="10" max="26" width="8.0"/>
  </cols>
  <sheetData>
    <row r="1" ht="31.5" customHeight="1">
      <c r="A1" s="2" t="s">
        <v>0</v>
      </c>
      <c r="B1" s="3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1.75" customHeight="1">
      <c r="A2" s="6" t="s">
        <v>1</v>
      </c>
      <c r="B2" s="7"/>
      <c r="C2" s="3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7.75" customHeight="1">
      <c r="A3" s="8" t="s">
        <v>2</v>
      </c>
      <c r="B3" s="3"/>
      <c r="C3" s="3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9.25" customHeight="1">
      <c r="A4" s="9" t="s">
        <v>3</v>
      </c>
      <c r="B4" s="9" t="s">
        <v>4</v>
      </c>
      <c r="C4" s="10" t="s">
        <v>5</v>
      </c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5.5" customHeight="1">
      <c r="A5" s="11"/>
      <c r="B5" s="11"/>
      <c r="C5" s="12" t="s">
        <v>6</v>
      </c>
      <c r="D5" s="12" t="s">
        <v>7</v>
      </c>
      <c r="E5" s="12" t="s">
        <v>8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0" customHeight="1">
      <c r="A6" s="13">
        <v>1.0</v>
      </c>
      <c r="B6" s="14"/>
      <c r="C6" s="15"/>
      <c r="D6" s="16"/>
      <c r="E6" s="17">
        <f t="shared" ref="E6:E25" si="1">C6*D6</f>
        <v>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0" customHeight="1">
      <c r="A7" s="18">
        <v>2.0</v>
      </c>
      <c r="B7" s="14"/>
      <c r="C7" s="15"/>
      <c r="D7" s="16"/>
      <c r="E7" s="17">
        <f t="shared" si="1"/>
        <v>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0" customHeight="1">
      <c r="A8" s="13">
        <v>3.0</v>
      </c>
      <c r="B8" s="14"/>
      <c r="C8" s="15"/>
      <c r="D8" s="16"/>
      <c r="E8" s="17">
        <f t="shared" si="1"/>
        <v>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18">
        <v>4.0</v>
      </c>
      <c r="B9" s="14"/>
      <c r="C9" s="15"/>
      <c r="D9" s="16"/>
      <c r="E9" s="17">
        <f t="shared" si="1"/>
        <v>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0" customHeight="1">
      <c r="A10" s="13">
        <v>5.0</v>
      </c>
      <c r="B10" s="14"/>
      <c r="C10" s="15"/>
      <c r="D10" s="16"/>
      <c r="E10" s="17">
        <f t="shared" si="1"/>
        <v>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0" customHeight="1">
      <c r="A11" s="18">
        <v>6.0</v>
      </c>
      <c r="B11" s="14"/>
      <c r="C11" s="15"/>
      <c r="D11" s="16"/>
      <c r="E11" s="17">
        <f t="shared" si="1"/>
        <v>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0" customHeight="1">
      <c r="A12" s="13">
        <v>7.0</v>
      </c>
      <c r="B12" s="14"/>
      <c r="C12" s="15"/>
      <c r="D12" s="16"/>
      <c r="E12" s="17">
        <f t="shared" si="1"/>
        <v>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0" customHeight="1">
      <c r="A13" s="18">
        <v>8.0</v>
      </c>
      <c r="B13" s="14"/>
      <c r="C13" s="15"/>
      <c r="D13" s="16"/>
      <c r="E13" s="17">
        <f t="shared" si="1"/>
        <v>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0" customHeight="1">
      <c r="A14" s="13">
        <v>9.0</v>
      </c>
      <c r="B14" s="14"/>
      <c r="C14" s="15"/>
      <c r="D14" s="16"/>
      <c r="E14" s="17">
        <f t="shared" si="1"/>
        <v>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0" customHeight="1">
      <c r="A15" s="18">
        <v>10.0</v>
      </c>
      <c r="B15" s="19"/>
      <c r="C15" s="15"/>
      <c r="D15" s="16"/>
      <c r="E15" s="17">
        <f t="shared" si="1"/>
        <v>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0" customHeight="1">
      <c r="A16" s="13">
        <v>11.0</v>
      </c>
      <c r="B16" s="19"/>
      <c r="C16" s="15"/>
      <c r="D16" s="16"/>
      <c r="E16" s="17">
        <f t="shared" si="1"/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0" customHeight="1">
      <c r="A17" s="18">
        <v>12.0</v>
      </c>
      <c r="B17" s="19"/>
      <c r="C17" s="15"/>
      <c r="D17" s="16"/>
      <c r="E17" s="17">
        <f t="shared" si="1"/>
        <v>0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0" customHeight="1">
      <c r="A18" s="13">
        <v>13.0</v>
      </c>
      <c r="B18" s="19"/>
      <c r="C18" s="15"/>
      <c r="D18" s="16"/>
      <c r="E18" s="17">
        <f t="shared" si="1"/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0" customHeight="1">
      <c r="A19" s="18">
        <v>14.0</v>
      </c>
      <c r="B19" s="19"/>
      <c r="C19" s="15"/>
      <c r="D19" s="16"/>
      <c r="E19" s="17">
        <f t="shared" si="1"/>
        <v>0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0" customHeight="1">
      <c r="A20" s="13">
        <v>15.0</v>
      </c>
      <c r="B20" s="19"/>
      <c r="C20" s="15"/>
      <c r="D20" s="16"/>
      <c r="E20" s="17">
        <f t="shared" si="1"/>
        <v>0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0" customHeight="1">
      <c r="A21" s="18">
        <v>16.0</v>
      </c>
      <c r="B21" s="19"/>
      <c r="C21" s="15"/>
      <c r="D21" s="16"/>
      <c r="E21" s="17">
        <f t="shared" si="1"/>
        <v>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0" customHeight="1">
      <c r="A22" s="13">
        <v>17.0</v>
      </c>
      <c r="B22" s="19"/>
      <c r="C22" s="15"/>
      <c r="D22" s="16"/>
      <c r="E22" s="17">
        <f t="shared" si="1"/>
        <v>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0" customHeight="1">
      <c r="A23" s="18">
        <v>18.0</v>
      </c>
      <c r="B23" s="19"/>
      <c r="C23" s="15"/>
      <c r="D23" s="16"/>
      <c r="E23" s="17">
        <f t="shared" si="1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0" customHeight="1">
      <c r="A24" s="13">
        <v>19.0</v>
      </c>
      <c r="B24" s="19"/>
      <c r="C24" s="15"/>
      <c r="D24" s="16"/>
      <c r="E24" s="17">
        <f t="shared" si="1"/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0" customHeight="1">
      <c r="A25" s="18">
        <v>20.0</v>
      </c>
      <c r="B25" s="19"/>
      <c r="C25" s="15"/>
      <c r="D25" s="16"/>
      <c r="E25" s="17">
        <f t="shared" si="1"/>
        <v>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0" customHeight="1">
      <c r="A26" s="20" t="s">
        <v>9</v>
      </c>
      <c r="B26" s="3"/>
      <c r="C26" s="3"/>
      <c r="D26" s="4"/>
      <c r="E26" s="21">
        <f>SUM(E6:E25)</f>
        <v>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7.0" customHeight="1">
      <c r="A27" s="8" t="s">
        <v>10</v>
      </c>
      <c r="B27" s="3"/>
      <c r="C27" s="3"/>
      <c r="D27" s="3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7.75" customHeight="1">
      <c r="A28" s="22" t="s">
        <v>11</v>
      </c>
      <c r="B28" s="3"/>
      <c r="C28" s="3"/>
      <c r="D28" s="3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48.0" customHeight="1">
      <c r="A29" s="10" t="s">
        <v>12</v>
      </c>
      <c r="B29" s="23"/>
      <c r="C29" s="12" t="s">
        <v>13</v>
      </c>
      <c r="D29" s="12" t="s">
        <v>14</v>
      </c>
      <c r="E29" s="12" t="s">
        <v>15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0" customHeight="1">
      <c r="A30" s="24"/>
      <c r="B30" s="4"/>
      <c r="C30" s="25"/>
      <c r="D30" s="26"/>
      <c r="E30" s="26">
        <f t="shared" ref="E30:E40" si="2">D30*C30%</f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0" customHeight="1">
      <c r="A31" s="24"/>
      <c r="B31" s="4"/>
      <c r="C31" s="25"/>
      <c r="D31" s="26"/>
      <c r="E31" s="26">
        <f t="shared" si="2"/>
        <v>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0" customHeight="1">
      <c r="A32" s="24"/>
      <c r="B32" s="4"/>
      <c r="C32" s="25"/>
      <c r="D32" s="26"/>
      <c r="E32" s="26">
        <f t="shared" si="2"/>
        <v>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0" customHeight="1">
      <c r="A33" s="24"/>
      <c r="B33" s="4"/>
      <c r="C33" s="25"/>
      <c r="D33" s="26"/>
      <c r="E33" s="26">
        <f t="shared" si="2"/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0" customHeight="1">
      <c r="A34" s="24"/>
      <c r="B34" s="4"/>
      <c r="C34" s="25"/>
      <c r="D34" s="26"/>
      <c r="E34" s="26">
        <f t="shared" si="2"/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0" customHeight="1">
      <c r="A35" s="24"/>
      <c r="B35" s="4"/>
      <c r="C35" s="25"/>
      <c r="D35" s="26"/>
      <c r="E35" s="26">
        <f t="shared" si="2"/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0" customHeight="1">
      <c r="A36" s="27"/>
      <c r="B36" s="4"/>
      <c r="C36" s="25"/>
      <c r="D36" s="26"/>
      <c r="E36" s="26">
        <f t="shared" si="2"/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0" customHeight="1">
      <c r="A37" s="27"/>
      <c r="B37" s="4"/>
      <c r="C37" s="25"/>
      <c r="D37" s="26"/>
      <c r="E37" s="26">
        <f t="shared" si="2"/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0" customHeight="1">
      <c r="A38" s="27"/>
      <c r="B38" s="4"/>
      <c r="C38" s="25"/>
      <c r="D38" s="26"/>
      <c r="E38" s="26">
        <f t="shared" si="2"/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0" customHeight="1">
      <c r="A39" s="27"/>
      <c r="B39" s="4"/>
      <c r="C39" s="25"/>
      <c r="D39" s="26"/>
      <c r="E39" s="26">
        <f t="shared" si="2"/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0" customHeight="1">
      <c r="A40" s="27"/>
      <c r="B40" s="4"/>
      <c r="C40" s="25"/>
      <c r="D40" s="26"/>
      <c r="E40" s="26">
        <f t="shared" si="2"/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0" customHeight="1">
      <c r="A41" s="20" t="s">
        <v>16</v>
      </c>
      <c r="B41" s="23"/>
      <c r="C41" s="28">
        <f>SUM(C30:C40)</f>
        <v>0</v>
      </c>
      <c r="D41" s="29"/>
      <c r="E41" s="30">
        <f>SUM(E30:E40)</f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7.0" customHeight="1">
      <c r="A42" s="22" t="s">
        <v>17</v>
      </c>
      <c r="B42" s="3"/>
      <c r="C42" s="3"/>
      <c r="D42" s="3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45.75" customHeight="1">
      <c r="A43" s="10" t="s">
        <v>18</v>
      </c>
      <c r="B43" s="23"/>
      <c r="C43" s="12" t="s">
        <v>19</v>
      </c>
      <c r="D43" s="12" t="s">
        <v>20</v>
      </c>
      <c r="E43" s="12" t="s">
        <v>15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0" customHeight="1">
      <c r="A44" s="31"/>
      <c r="B44" s="32"/>
      <c r="C44" s="33"/>
      <c r="D44" s="34"/>
      <c r="E44" s="35">
        <f t="shared" ref="E44:E52" si="3">D44*C44%</f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0" customHeight="1">
      <c r="A45" s="24"/>
      <c r="B45" s="4"/>
      <c r="C45" s="25"/>
      <c r="D45" s="26"/>
      <c r="E45" s="36">
        <f t="shared" si="3"/>
        <v>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0" customHeight="1">
      <c r="A46" s="37"/>
      <c r="B46" s="38"/>
      <c r="C46" s="39"/>
      <c r="D46" s="40"/>
      <c r="E46" s="41">
        <f t="shared" si="3"/>
        <v>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0" customHeight="1">
      <c r="A47" s="27"/>
      <c r="B47" s="4"/>
      <c r="C47" s="25"/>
      <c r="D47" s="26"/>
      <c r="E47" s="36">
        <f t="shared" si="3"/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0" customHeight="1">
      <c r="A48" s="27"/>
      <c r="B48" s="4"/>
      <c r="C48" s="25"/>
      <c r="D48" s="26"/>
      <c r="E48" s="36">
        <f t="shared" si="3"/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0" customHeight="1">
      <c r="A49" s="27"/>
      <c r="B49" s="4"/>
      <c r="C49" s="25"/>
      <c r="D49" s="26"/>
      <c r="E49" s="36">
        <f t="shared" si="3"/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0" customHeight="1">
      <c r="A50" s="27"/>
      <c r="B50" s="4"/>
      <c r="C50" s="25"/>
      <c r="D50" s="26"/>
      <c r="E50" s="36">
        <f t="shared" si="3"/>
        <v>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0" customHeight="1">
      <c r="A51" s="27"/>
      <c r="B51" s="4"/>
      <c r="C51" s="25"/>
      <c r="D51" s="26"/>
      <c r="E51" s="36">
        <f t="shared" si="3"/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0" customHeight="1">
      <c r="A52" s="27"/>
      <c r="B52" s="4"/>
      <c r="C52" s="25"/>
      <c r="D52" s="26"/>
      <c r="E52" s="36">
        <f t="shared" si="3"/>
        <v>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0" customHeight="1">
      <c r="A53" s="20" t="s">
        <v>21</v>
      </c>
      <c r="B53" s="23"/>
      <c r="C53" s="28">
        <f>SUM(C44:C52)</f>
        <v>0</v>
      </c>
      <c r="D53" s="29"/>
      <c r="E53" s="30">
        <f>SUM(E44:E49)</f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7.0" customHeight="1">
      <c r="A54" s="22" t="s">
        <v>22</v>
      </c>
      <c r="B54" s="3"/>
      <c r="C54" s="3"/>
      <c r="D54" s="3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5.5" customHeight="1">
      <c r="A55" s="20" t="s">
        <v>23</v>
      </c>
      <c r="B55" s="3"/>
      <c r="C55" s="4"/>
      <c r="D55" s="12" t="s">
        <v>20</v>
      </c>
      <c r="E55" s="42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7.0" customHeight="1">
      <c r="A56" s="22" t="s">
        <v>24</v>
      </c>
      <c r="B56" s="3"/>
      <c r="C56" s="3"/>
      <c r="D56" s="3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41.25" customHeight="1">
      <c r="A57" s="43" t="s">
        <v>25</v>
      </c>
      <c r="B57" s="3"/>
      <c r="C57" s="4"/>
      <c r="D57" s="12" t="s">
        <v>20</v>
      </c>
      <c r="E57" s="44">
        <f>E41+E55-E53</f>
        <v>0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7.0" customHeight="1">
      <c r="A58" s="22" t="s">
        <v>26</v>
      </c>
      <c r="B58" s="3"/>
      <c r="C58" s="3"/>
      <c r="D58" s="3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8.0" customHeight="1">
      <c r="A59" s="45" t="s">
        <v>27</v>
      </c>
      <c r="B59" s="3"/>
      <c r="C59" s="3"/>
      <c r="D59" s="3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46"/>
      <c r="B60" s="3"/>
      <c r="C60" s="3"/>
      <c r="D60" s="4"/>
      <c r="E60" s="4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46"/>
      <c r="B61" s="3"/>
      <c r="C61" s="3"/>
      <c r="D61" s="4"/>
      <c r="E61" s="4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46"/>
      <c r="B62" s="3"/>
      <c r="C62" s="3"/>
      <c r="D62" s="4"/>
      <c r="E62" s="4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46"/>
      <c r="B63" s="3"/>
      <c r="C63" s="3"/>
      <c r="D63" s="4"/>
      <c r="E63" s="4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46"/>
      <c r="B64" s="3"/>
      <c r="C64" s="3"/>
      <c r="D64" s="4"/>
      <c r="E64" s="4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48"/>
      <c r="B65" s="3"/>
      <c r="C65" s="3"/>
      <c r="D65" s="4"/>
      <c r="E65" s="4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48"/>
      <c r="B66" s="3"/>
      <c r="C66" s="3"/>
      <c r="D66" s="4"/>
      <c r="E66" s="4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49" t="s">
        <v>28</v>
      </c>
      <c r="B67" s="23"/>
      <c r="C67" s="50"/>
      <c r="D67" s="51"/>
      <c r="E67" s="30">
        <f>SUM(E60:E66)</f>
        <v>0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52" t="s">
        <v>29</v>
      </c>
      <c r="B68" s="53"/>
      <c r="C68" s="52"/>
      <c r="D68" s="53"/>
      <c r="E68" s="30">
        <f>E67/30</f>
        <v>0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7.0" customHeight="1">
      <c r="A69" s="22" t="s">
        <v>30</v>
      </c>
      <c r="B69" s="3"/>
      <c r="C69" s="3"/>
      <c r="D69" s="3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42.0" customHeight="1">
      <c r="A70" s="54" t="s">
        <v>31</v>
      </c>
      <c r="B70" s="3"/>
      <c r="C70" s="3"/>
      <c r="D70" s="4"/>
      <c r="E70" s="55">
        <f>IF(E57&gt;0,E68*E57,0)</f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7.0" customHeight="1">
      <c r="A71" s="8" t="s">
        <v>32</v>
      </c>
      <c r="B71" s="3"/>
      <c r="C71" s="3"/>
      <c r="D71" s="3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54" t="s">
        <v>33</v>
      </c>
      <c r="B72" s="3"/>
      <c r="C72" s="3"/>
      <c r="D72" s="4"/>
      <c r="E72" s="30">
        <f>E70+E26</f>
        <v>0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0" customHeight="1">
      <c r="A75" s="5"/>
      <c r="B75" s="5"/>
      <c r="C75" s="5"/>
      <c r="D75" s="5"/>
      <c r="E75" s="5"/>
      <c r="F75" s="5"/>
      <c r="G75" s="5"/>
      <c r="H75" s="5"/>
      <c r="I75" s="5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2">
    <mergeCell ref="A1:E1"/>
    <mergeCell ref="B2:E2"/>
    <mergeCell ref="A3:E3"/>
    <mergeCell ref="A4:A5"/>
    <mergeCell ref="B4:B5"/>
    <mergeCell ref="C4:E4"/>
    <mergeCell ref="A26:D26"/>
    <mergeCell ref="A27:E27"/>
    <mergeCell ref="A28:E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E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E54"/>
    <mergeCell ref="A55:C55"/>
    <mergeCell ref="A56:E56"/>
    <mergeCell ref="A57:C57"/>
    <mergeCell ref="A58:E58"/>
    <mergeCell ref="A59:E59"/>
    <mergeCell ref="A60:D60"/>
    <mergeCell ref="A61:D61"/>
    <mergeCell ref="A70:D70"/>
    <mergeCell ref="A71:E71"/>
    <mergeCell ref="A72:D72"/>
    <mergeCell ref="A62:D62"/>
    <mergeCell ref="A63:D63"/>
    <mergeCell ref="A64:D64"/>
    <mergeCell ref="A65:D65"/>
    <mergeCell ref="A66:D66"/>
    <mergeCell ref="A67:B67"/>
    <mergeCell ref="A69:E69"/>
  </mergeCells>
  <conditionalFormatting sqref="E57">
    <cfRule type="cellIs" dxfId="0" priority="1" operator="lessThan">
      <formula>0</formula>
    </cfRule>
  </conditionalFormatting>
  <printOptions/>
  <pageMargins bottom="0.75" footer="0.0" header="0.0" left="0.7" right="0.7" top="0.75"/>
  <pageSetup orientation="landscape"/>
  <drawing r:id="rId2"/>
  <legacyDrawing r:id="rId3"/>
</worksheet>
</file>