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KRs Estratégicos 2016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Data inicial do acompanhamento do OKR.</t>
      </text>
    </comment>
    <comment authorId="0" ref="H2">
      <text>
        <t xml:space="preserve">Selecione a data atual. A planilha irá automaticamente puxar os valores das colunas K a X.</t>
      </text>
    </comment>
    <comment authorId="0" ref="C3">
      <text>
        <t xml:space="preserve">Quando possível, inserir a fórmula para obter esse dado</t>
      </text>
    </comment>
    <comment authorId="0" ref="F3">
      <text>
        <t xml:space="preserve">O valor base é o valor desse Key Result no começo do período de análise.</t>
      </text>
    </comment>
    <comment authorId="0" ref="G3">
      <text>
        <t xml:space="preserve">Meta. É o valor que você espera atingir ao final do período do OKR.</t>
      </text>
    </comment>
  </commentList>
</comments>
</file>

<file path=xl/sharedStrings.xml><?xml version="1.0" encoding="utf-8"?>
<sst xmlns="http://schemas.openxmlformats.org/spreadsheetml/2006/main" count="38" uniqueCount="18">
  <si>
    <t>Objectives and Key Results 2016</t>
  </si>
  <si>
    <t>Data inicial</t>
  </si>
  <si>
    <t>Data atual</t>
  </si>
  <si>
    <t>Valores por data</t>
  </si>
  <si>
    <t>Objective 1</t>
  </si>
  <si>
    <t>Como é calculado?</t>
  </si>
  <si>
    <t>Periodicidade da análise</t>
  </si>
  <si>
    <t>Comentários</t>
  </si>
  <si>
    <t>Valor base</t>
  </si>
  <si>
    <t>Valor alvo</t>
  </si>
  <si>
    <t>Valor atual</t>
  </si>
  <si>
    <t>Progresso</t>
  </si>
  <si>
    <t>Key Result 1</t>
  </si>
  <si>
    <t>Key Result 2</t>
  </si>
  <si>
    <t>Key Result 3</t>
  </si>
  <si>
    <t>Objective 2</t>
  </si>
  <si>
    <t>Objective 3</t>
  </si>
  <si>
    <t>Key Result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</si>
</sst>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&quot;-&quot;mmm&quot;-&quot;yy"/>
    <numFmt numFmtId="165" formatCode="[$-416]d\-mmm\-yy"/>
    <numFmt numFmtId="166" formatCode="dd&quot;-&quot;mmm"/>
    <numFmt numFmtId="167" formatCode="&quot;R$&quot;\ #,##0.00"/>
    <numFmt numFmtId="168" formatCode="0.0"/>
    <numFmt numFmtId="169" formatCode="0.0%"/>
  </numFmts>
  <fonts count="10">
    <font>
      <sz val="11.0"/>
      <color rgb="FF000000"/>
      <name val="Calibri"/>
    </font>
    <font>
      <sz val="11.0"/>
      <color rgb="FF000000"/>
      <name val="Arial"/>
    </font>
    <font>
      <b/>
      <sz val="12.0"/>
      <color rgb="FF000000"/>
      <name val="Arial"/>
    </font>
    <font>
      <i/>
      <sz val="11.0"/>
      <color rgb="FF000000"/>
      <name val="Arial"/>
    </font>
    <font>
      <b/>
      <i/>
      <sz val="11.0"/>
      <color rgb="FF000000"/>
      <name val="Arial"/>
    </font>
    <font>
      <sz val="10.0"/>
      <color rgb="FF000000"/>
      <name val="Arial"/>
    </font>
    <font>
      <i/>
      <sz val="10.0"/>
      <color rgb="FF000000"/>
      <name val="Arial"/>
    </font>
    <font>
      <b/>
      <sz val="10.0"/>
      <color rgb="FFFFFFFF"/>
      <name val="Arial"/>
    </font>
    <font>
      <b/>
      <sz val="10.0"/>
      <color rgb="FF000000"/>
      <name val="Arial"/>
    </font>
    <font>
      <sz val="11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4E6C82"/>
        <bgColor rgb="FF4E6C82"/>
      </patternFill>
    </fill>
    <fill>
      <patternFill patternType="solid">
        <fgColor rgb="FFFBE4D5"/>
        <bgColor rgb="FFFBE4D5"/>
      </patternFill>
    </fill>
  </fills>
  <borders count="6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2" fillId="2" fontId="5" numFmtId="164" xfId="0" applyAlignment="1" applyBorder="1" applyFill="1" applyFont="1" applyNumberFormat="1">
      <alignment horizontal="center" readingOrder="0" shrinkToFit="0" vertical="center" wrapText="0"/>
    </xf>
    <xf borderId="2" fillId="2" fontId="6" numFmtId="165" xfId="0" applyAlignment="1" applyBorder="1" applyFont="1" applyNumberFormat="1">
      <alignment horizontal="center" readingOrder="0" shrinkToFit="0" vertical="center" wrapText="0"/>
    </xf>
    <xf borderId="2" fillId="3" fontId="7" numFmtId="166" xfId="0" applyAlignment="1" applyBorder="1" applyFill="1" applyFont="1" applyNumberForma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2" fillId="3" fontId="7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horizontal="center" shrinkToFit="0" vertical="center" wrapText="1"/>
    </xf>
    <xf borderId="2" fillId="0" fontId="9" numFmtId="0" xfId="0" applyAlignment="1" applyBorder="1" applyFont="1">
      <alignment readingOrder="0" shrinkToFit="0" vertical="bottom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5" numFmtId="1" xfId="0" applyAlignment="1" applyBorder="1" applyFont="1" applyNumberFormat="1">
      <alignment horizontal="center" shrinkToFit="0" vertical="center" wrapText="1"/>
    </xf>
    <xf borderId="2" fillId="4" fontId="5" numFmtId="9" xfId="0" applyAlignment="1" applyBorder="1" applyFill="1" applyFont="1" applyNumberFormat="1">
      <alignment horizontal="center" shrinkToFit="0" vertical="center" wrapText="0"/>
    </xf>
    <xf borderId="2" fillId="0" fontId="5" numFmtId="167" xfId="0" applyAlignment="1" applyBorder="1" applyFont="1" applyNumberFormat="1">
      <alignment horizontal="center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2" fillId="3" fontId="7" numFmtId="0" xfId="0" applyAlignment="1" applyBorder="1" applyFont="1">
      <alignment horizontal="center" readingOrder="0" shrinkToFit="0" vertical="center" wrapText="1"/>
    </xf>
    <xf borderId="2" fillId="3" fontId="7" numFmtId="9" xfId="0" applyAlignment="1" applyBorder="1" applyFont="1" applyNumberFormat="1">
      <alignment horizontal="center" readingOrder="0" shrinkToFit="0" vertical="center" wrapText="1"/>
    </xf>
    <xf borderId="2" fillId="0" fontId="5" numFmtId="1" xfId="0" applyAlignment="1" applyBorder="1" applyFont="1" applyNumberFormat="1">
      <alignment horizontal="center" readingOrder="0" shrinkToFit="0" vertical="center" wrapText="1"/>
    </xf>
    <xf borderId="2" fillId="0" fontId="5" numFmtId="168" xfId="0" applyAlignment="1" applyBorder="1" applyFont="1" applyNumberFormat="1">
      <alignment horizontal="center" shrinkToFit="0" vertical="center" wrapText="1"/>
    </xf>
    <xf borderId="2" fillId="0" fontId="5" numFmtId="169" xfId="0" applyAlignment="1" applyBorder="1" applyFont="1" applyNumberFormat="1">
      <alignment horizontal="center" readingOrder="0" shrinkToFit="0" vertical="center" wrapText="1"/>
    </xf>
    <xf borderId="2" fillId="0" fontId="5" numFmtId="10" xfId="0" applyAlignment="1" applyBorder="1" applyFont="1" applyNumberFormat="1">
      <alignment horizontal="center" readingOrder="0" shrinkToFit="0" vertical="center" wrapText="1"/>
    </xf>
    <xf borderId="2" fillId="0" fontId="5" numFmtId="10" xfId="0" applyAlignment="1" applyBorder="1" applyFont="1" applyNumberFormat="1">
      <alignment horizontal="center" shrinkToFit="0" vertical="center" wrapText="1"/>
    </xf>
    <xf borderId="0" fillId="0" fontId="5" numFmtId="169" xfId="0" applyAlignment="1" applyFont="1" applyNumberFormat="1">
      <alignment horizontal="center" shrinkToFit="0" vertical="center" wrapText="0"/>
    </xf>
    <xf borderId="2" fillId="0" fontId="5" numFmtId="168" xfId="0" applyAlignment="1" applyBorder="1" applyFont="1" applyNumberFormat="1">
      <alignment horizontal="center" readingOrder="0" shrinkToFit="0" vertical="center" wrapText="1"/>
    </xf>
    <xf borderId="4" fillId="4" fontId="5" numFmtId="9" xfId="0" applyAlignment="1" applyBorder="1" applyFont="1" applyNumberFormat="1">
      <alignment horizontal="center" shrinkToFit="0" vertical="center" wrapText="0"/>
    </xf>
    <xf borderId="0" fillId="0" fontId="5" numFmtId="0" xfId="0" applyAlignment="1" applyFont="1">
      <alignment horizontal="center" readingOrder="0" shrinkToFit="0" vertical="center" wrapText="0"/>
    </xf>
    <xf borderId="5" fillId="0" fontId="5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4">
    <dxf>
      <font>
        <color rgb="FFE2EFD9"/>
      </font>
      <fill>
        <patternFill patternType="solid">
          <fgColor rgb="FF548135"/>
          <bgColor rgb="FF548135"/>
        </patternFill>
      </fill>
      <alignment shrinkToFit="0" wrapTex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alignment shrinkToFit="0" wrapTex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0"/>
  <cols>
    <col customWidth="1" min="1" max="1" width="9.29"/>
    <col customWidth="1" min="2" max="2" width="49.0"/>
    <col customWidth="1" min="3" max="3" width="32.57"/>
    <col customWidth="1" min="4" max="4" width="18.86"/>
    <col customWidth="1" min="5" max="5" width="41.14"/>
    <col customWidth="1" min="6" max="6" width="20.71"/>
    <col customWidth="1" min="7" max="7" width="18.86"/>
    <col customWidth="1" min="8" max="8" width="18.14"/>
    <col customWidth="1" min="9" max="9" width="15.86"/>
    <col customWidth="1" min="10" max="10" width="4.43"/>
    <col customWidth="1" min="11" max="21" width="12.71"/>
    <col customWidth="1" min="22" max="24" width="10.71"/>
    <col customWidth="1" min="25" max="25" width="8.86"/>
  </cols>
  <sheetData>
    <row r="1" ht="22.5" customHeight="1">
      <c r="A1" s="1"/>
      <c r="B1" s="2" t="s">
        <v>0</v>
      </c>
      <c r="C1" s="3"/>
      <c r="D1" s="4"/>
      <c r="E1" s="4"/>
      <c r="F1" s="5" t="s">
        <v>1</v>
      </c>
      <c r="G1" s="1"/>
      <c r="H1" s="5" t="s">
        <v>2</v>
      </c>
      <c r="I1" s="1"/>
      <c r="J1" s="1"/>
      <c r="K1" s="6" t="s">
        <v>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6.5" customHeight="1">
      <c r="A2" s="7"/>
      <c r="C2" s="7"/>
      <c r="D2" s="7"/>
      <c r="E2" s="8"/>
      <c r="F2" s="9">
        <v>42467.0</v>
      </c>
      <c r="G2" s="8"/>
      <c r="H2" s="10">
        <v>42495.0</v>
      </c>
      <c r="I2" s="7"/>
      <c r="J2" s="7"/>
      <c r="K2" s="11">
        <f>F2</f>
        <v>42467</v>
      </c>
      <c r="L2" s="11">
        <f t="shared" ref="L2:X2" si="1">K2+7</f>
        <v>42474</v>
      </c>
      <c r="M2" s="11">
        <f t="shared" si="1"/>
        <v>42481</v>
      </c>
      <c r="N2" s="11">
        <f t="shared" si="1"/>
        <v>42488</v>
      </c>
      <c r="O2" s="11">
        <f t="shared" si="1"/>
        <v>42495</v>
      </c>
      <c r="P2" s="11">
        <f t="shared" si="1"/>
        <v>42502</v>
      </c>
      <c r="Q2" s="11">
        <f t="shared" si="1"/>
        <v>42509</v>
      </c>
      <c r="R2" s="11">
        <f t="shared" si="1"/>
        <v>42516</v>
      </c>
      <c r="S2" s="11">
        <f t="shared" si="1"/>
        <v>42523</v>
      </c>
      <c r="T2" s="11">
        <f t="shared" si="1"/>
        <v>42530</v>
      </c>
      <c r="U2" s="11">
        <f t="shared" si="1"/>
        <v>42537</v>
      </c>
      <c r="V2" s="11">
        <f t="shared" si="1"/>
        <v>42544</v>
      </c>
      <c r="W2" s="11">
        <f t="shared" si="1"/>
        <v>42551</v>
      </c>
      <c r="X2" s="11">
        <f t="shared" si="1"/>
        <v>42558</v>
      </c>
      <c r="Y2" s="7"/>
    </row>
    <row r="3" ht="16.5" customHeight="1">
      <c r="A3" s="12">
        <v>1.0</v>
      </c>
      <c r="B3" s="13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7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7"/>
    </row>
    <row r="4" ht="16.5" customHeight="1">
      <c r="A4" s="15">
        <f t="shared" ref="A4:A6" si="2">A3+0.1</f>
        <v>1.1</v>
      </c>
      <c r="B4" s="16" t="s">
        <v>12</v>
      </c>
      <c r="C4" s="17"/>
      <c r="D4" s="18"/>
      <c r="E4" s="17"/>
      <c r="F4" s="18"/>
      <c r="G4" s="19"/>
      <c r="H4" s="19">
        <f t="shared" ref="H4:H6" si="3">SUMIF($K$2:$X$2,$H$2,K4:X4)</f>
        <v>0</v>
      </c>
      <c r="I4" s="20" t="str">
        <f t="shared" ref="I4:I6" si="4">IFERROR((H4-F4)/(G4-F4),"")</f>
        <v/>
      </c>
      <c r="J4" s="7"/>
      <c r="K4" s="18"/>
      <c r="L4" s="17"/>
      <c r="M4" s="17"/>
      <c r="N4" s="17"/>
      <c r="O4" s="18"/>
      <c r="P4" s="18"/>
      <c r="Q4" s="18"/>
      <c r="R4" s="21"/>
      <c r="S4" s="21"/>
      <c r="T4" s="21"/>
      <c r="U4" s="21"/>
      <c r="V4" s="21"/>
      <c r="W4" s="21"/>
      <c r="X4" s="21"/>
      <c r="Y4" s="7"/>
    </row>
    <row r="5" ht="16.5" customHeight="1">
      <c r="A5" s="15">
        <f t="shared" si="2"/>
        <v>1.2</v>
      </c>
      <c r="B5" s="16" t="s">
        <v>13</v>
      </c>
      <c r="C5" s="18"/>
      <c r="D5" s="18"/>
      <c r="E5" s="17"/>
      <c r="F5" s="18"/>
      <c r="G5" s="19"/>
      <c r="H5" s="19">
        <f t="shared" si="3"/>
        <v>0</v>
      </c>
      <c r="I5" s="20" t="str">
        <f t="shared" si="4"/>
        <v/>
      </c>
      <c r="J5" s="7"/>
      <c r="K5" s="18"/>
      <c r="L5" s="22"/>
      <c r="M5" s="22"/>
      <c r="N5" s="22"/>
      <c r="O5" s="23"/>
      <c r="P5" s="23"/>
      <c r="Q5" s="18"/>
      <c r="R5" s="21"/>
      <c r="S5" s="21"/>
      <c r="T5" s="21"/>
      <c r="U5" s="21"/>
      <c r="V5" s="21"/>
      <c r="W5" s="21"/>
      <c r="X5" s="21"/>
      <c r="Y5" s="7"/>
    </row>
    <row r="6" ht="16.5" customHeight="1">
      <c r="A6" s="15">
        <f t="shared" si="2"/>
        <v>1.3</v>
      </c>
      <c r="B6" s="16" t="s">
        <v>14</v>
      </c>
      <c r="C6" s="18"/>
      <c r="D6" s="18"/>
      <c r="E6" s="17"/>
      <c r="F6" s="18"/>
      <c r="G6" s="19"/>
      <c r="H6" s="19">
        <f t="shared" si="3"/>
        <v>0</v>
      </c>
      <c r="I6" s="20" t="str">
        <f t="shared" si="4"/>
        <v/>
      </c>
      <c r="J6" s="7"/>
      <c r="K6" s="18"/>
      <c r="L6" s="22"/>
      <c r="M6" s="22"/>
      <c r="N6" s="22"/>
      <c r="O6" s="23"/>
      <c r="P6" s="23"/>
      <c r="Q6" s="18"/>
      <c r="R6" s="21"/>
      <c r="S6" s="21"/>
      <c r="T6" s="21"/>
      <c r="U6" s="21"/>
      <c r="V6" s="21"/>
      <c r="W6" s="21"/>
      <c r="X6" s="21"/>
      <c r="Y6" s="7"/>
    </row>
    <row r="7" ht="16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6.5" customHeight="1">
      <c r="A8" s="12">
        <f>A3+1</f>
        <v>2</v>
      </c>
      <c r="B8" s="13" t="s">
        <v>15</v>
      </c>
      <c r="C8" s="24" t="s">
        <v>5</v>
      </c>
      <c r="D8" s="24" t="s">
        <v>6</v>
      </c>
      <c r="E8" s="25" t="s">
        <v>7</v>
      </c>
      <c r="F8" s="24" t="s">
        <v>8</v>
      </c>
      <c r="G8" s="24" t="s">
        <v>9</v>
      </c>
      <c r="H8" s="24" t="s">
        <v>10</v>
      </c>
      <c r="I8" s="24" t="s">
        <v>11</v>
      </c>
      <c r="J8" s="7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7"/>
    </row>
    <row r="9" ht="16.5" customHeight="1">
      <c r="A9" s="15">
        <f t="shared" ref="A9:A11" si="5">A8+0.1</f>
        <v>2.1</v>
      </c>
      <c r="B9" s="16" t="s">
        <v>12</v>
      </c>
      <c r="D9" s="18"/>
      <c r="E9" s="17"/>
      <c r="F9" s="26"/>
      <c r="G9" s="27"/>
      <c r="H9" s="19">
        <f t="shared" ref="H9:H11" si="6">SUMIF($K$2:$X$2,$H$2,K9:X9)</f>
        <v>0</v>
      </c>
      <c r="I9" s="20" t="str">
        <f t="shared" ref="I9:I11" si="7">IFERROR((H9-F9)/(G9-F9),"")</f>
        <v/>
      </c>
      <c r="J9" s="7"/>
      <c r="K9" s="19"/>
      <c r="L9" s="26"/>
      <c r="M9" s="26"/>
      <c r="N9" s="26"/>
      <c r="O9" s="19"/>
      <c r="P9" s="19"/>
      <c r="Q9" s="19"/>
      <c r="R9" s="19"/>
      <c r="S9" s="19"/>
      <c r="T9" s="19"/>
      <c r="U9" s="19"/>
      <c r="V9" s="19"/>
      <c r="W9" s="19"/>
      <c r="X9" s="19"/>
      <c r="Y9" s="7"/>
    </row>
    <row r="10" ht="16.5" customHeight="1">
      <c r="A10" s="15">
        <f t="shared" si="5"/>
        <v>2.2</v>
      </c>
      <c r="B10" s="16" t="s">
        <v>13</v>
      </c>
      <c r="C10" s="17"/>
      <c r="D10" s="18"/>
      <c r="E10" s="17"/>
      <c r="F10" s="28"/>
      <c r="G10" s="29"/>
      <c r="H10" s="19">
        <f t="shared" si="6"/>
        <v>0</v>
      </c>
      <c r="I10" s="20" t="str">
        <f t="shared" si="7"/>
        <v/>
      </c>
      <c r="J10" s="7"/>
      <c r="K10" s="19"/>
      <c r="L10" s="29"/>
      <c r="M10" s="29"/>
      <c r="N10" s="29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1"/>
    </row>
    <row r="11" ht="16.5" customHeight="1">
      <c r="A11" s="15">
        <f t="shared" si="5"/>
        <v>2.3</v>
      </c>
      <c r="B11" s="16" t="s">
        <v>14</v>
      </c>
      <c r="C11" s="17"/>
      <c r="D11" s="18"/>
      <c r="E11" s="17"/>
      <c r="F11" s="26"/>
      <c r="G11" s="27"/>
      <c r="H11" s="19">
        <f t="shared" si="6"/>
        <v>0</v>
      </c>
      <c r="I11" s="20" t="str">
        <f t="shared" si="7"/>
        <v/>
      </c>
      <c r="J11" s="7"/>
      <c r="K11" s="19"/>
      <c r="L11" s="26"/>
      <c r="M11" s="26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7"/>
    </row>
    <row r="12" ht="16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6.5" customHeight="1">
      <c r="A13" s="12">
        <f>A8+1</f>
        <v>3</v>
      </c>
      <c r="B13" s="13" t="s">
        <v>16</v>
      </c>
      <c r="C13" s="24" t="s">
        <v>5</v>
      </c>
      <c r="D13" s="24" t="s">
        <v>6</v>
      </c>
      <c r="E13" s="25" t="s">
        <v>7</v>
      </c>
      <c r="F13" s="24" t="s">
        <v>8</v>
      </c>
      <c r="G13" s="24" t="s">
        <v>9</v>
      </c>
      <c r="H13" s="24" t="s">
        <v>10</v>
      </c>
      <c r="I13" s="24" t="s">
        <v>11</v>
      </c>
      <c r="J13" s="7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7"/>
    </row>
    <row r="14" ht="16.5" customHeight="1">
      <c r="A14" s="15">
        <f t="shared" ref="A14:A17" si="8">A13+0.1</f>
        <v>3.1</v>
      </c>
      <c r="B14" s="16" t="s">
        <v>12</v>
      </c>
      <c r="C14" s="17"/>
      <c r="D14" s="18"/>
      <c r="E14" s="18"/>
      <c r="F14" s="32"/>
      <c r="G14" s="27"/>
      <c r="H14" s="19">
        <f t="shared" ref="H14:H17" si="9">SUMIF($K$2:$X$2,$H$2,K14:X14)</f>
        <v>0</v>
      </c>
      <c r="I14" s="20" t="str">
        <f t="shared" ref="I14:I17" si="10">IFERROR((H14-F14)/(G14-F14),"")</f>
        <v/>
      </c>
      <c r="J14" s="7"/>
      <c r="K14" s="19"/>
      <c r="L14" s="26"/>
      <c r="M14" s="26"/>
      <c r="N14" s="26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7"/>
    </row>
    <row r="15" ht="16.5" customHeight="1">
      <c r="A15" s="15">
        <f t="shared" si="8"/>
        <v>3.2</v>
      </c>
      <c r="B15" s="16" t="s">
        <v>13</v>
      </c>
      <c r="C15" s="17"/>
      <c r="D15" s="18"/>
      <c r="E15" s="17"/>
      <c r="F15" s="32"/>
      <c r="G15" s="27"/>
      <c r="H15" s="19">
        <f t="shared" si="9"/>
        <v>0</v>
      </c>
      <c r="I15" s="20" t="str">
        <f t="shared" si="10"/>
        <v/>
      </c>
      <c r="J15" s="7"/>
      <c r="K15" s="19"/>
      <c r="L15" s="26"/>
      <c r="M15" s="26"/>
      <c r="N15" s="26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7"/>
    </row>
    <row r="16" ht="16.5" customHeight="1">
      <c r="A16" s="15">
        <f t="shared" si="8"/>
        <v>3.3</v>
      </c>
      <c r="B16" s="16" t="s">
        <v>14</v>
      </c>
      <c r="C16" s="17"/>
      <c r="D16" s="18"/>
      <c r="E16" s="18"/>
      <c r="F16" s="32"/>
      <c r="G16" s="27"/>
      <c r="H16" s="19">
        <f t="shared" si="9"/>
        <v>0</v>
      </c>
      <c r="I16" s="20" t="str">
        <f t="shared" si="10"/>
        <v/>
      </c>
      <c r="J16" s="7"/>
      <c r="K16" s="19"/>
      <c r="L16" s="26"/>
      <c r="M16" s="26"/>
      <c r="N16" s="26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7"/>
    </row>
    <row r="17" ht="16.5" customHeight="1">
      <c r="A17" s="15">
        <f t="shared" si="8"/>
        <v>3.4</v>
      </c>
      <c r="B17" s="16" t="s">
        <v>17</v>
      </c>
      <c r="C17" s="17"/>
      <c r="D17" s="18"/>
      <c r="E17" s="17"/>
      <c r="F17" s="32"/>
      <c r="G17" s="27"/>
      <c r="H17" s="19">
        <f t="shared" si="9"/>
        <v>0</v>
      </c>
      <c r="I17" s="33" t="str">
        <f t="shared" si="10"/>
        <v/>
      </c>
      <c r="J17" s="7"/>
      <c r="K17" s="19"/>
      <c r="L17" s="26"/>
      <c r="M17" s="26"/>
      <c r="N17" s="26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7"/>
    </row>
    <row r="18" ht="16.5" customHeight="1">
      <c r="A18" s="7"/>
      <c r="B18" s="7"/>
      <c r="C18" s="7"/>
      <c r="D18" s="7"/>
      <c r="E18" s="7"/>
      <c r="F18" s="34"/>
      <c r="G18" s="7"/>
      <c r="H18" s="7"/>
      <c r="I18" s="35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</sheetData>
  <mergeCells count="2">
    <mergeCell ref="B1:B2"/>
    <mergeCell ref="K1:L1"/>
  </mergeCells>
  <conditionalFormatting sqref="I4:I6">
    <cfRule type="cellIs" dxfId="0" priority="1" operator="between">
      <formula>0.81</formula>
      <formula>1</formula>
    </cfRule>
  </conditionalFormatting>
  <conditionalFormatting sqref="I4:I6">
    <cfRule type="cellIs" dxfId="1" priority="2" operator="between">
      <formula>0.6</formula>
      <formula>0.8</formula>
    </cfRule>
  </conditionalFormatting>
  <conditionalFormatting sqref="I4:I6">
    <cfRule type="cellIs" dxfId="2" priority="3" operator="between">
      <formula>0.41</formula>
      <formula>0.6</formula>
    </cfRule>
  </conditionalFormatting>
  <conditionalFormatting sqref="I4:I6">
    <cfRule type="cellIs" dxfId="3" priority="4" operator="between">
      <formula>0</formula>
      <formula>0.4</formula>
    </cfRule>
  </conditionalFormatting>
  <conditionalFormatting sqref="I4:I6">
    <cfRule type="cellIs" dxfId="0" priority="5" operator="between">
      <formula>0.81</formula>
      <formula>1</formula>
    </cfRule>
  </conditionalFormatting>
  <conditionalFormatting sqref="I4:I6">
    <cfRule type="cellIs" dxfId="1" priority="6" operator="between">
      <formula>0.6</formula>
      <formula>0.8</formula>
    </cfRule>
  </conditionalFormatting>
  <conditionalFormatting sqref="I4:I6">
    <cfRule type="cellIs" dxfId="2" priority="7" operator="between">
      <formula>0.41</formula>
      <formula>0.6</formula>
    </cfRule>
  </conditionalFormatting>
  <conditionalFormatting sqref="I4:I6">
    <cfRule type="cellIs" dxfId="3" priority="8" operator="between">
      <formula>0</formula>
      <formula>0.4</formula>
    </cfRule>
  </conditionalFormatting>
  <conditionalFormatting sqref="I9:I11 I14:I17">
    <cfRule type="cellIs" dxfId="0" priority="9" operator="between">
      <formula>0.81</formula>
      <formula>1</formula>
    </cfRule>
  </conditionalFormatting>
  <conditionalFormatting sqref="I9:I11 I14:I17">
    <cfRule type="cellIs" dxfId="1" priority="10" operator="between">
      <formula>0.6</formula>
      <formula>0.8</formula>
    </cfRule>
  </conditionalFormatting>
  <conditionalFormatting sqref="I9:I11 I14:I17">
    <cfRule type="cellIs" dxfId="2" priority="11" operator="between">
      <formula>0.41</formula>
      <formula>0.6</formula>
    </cfRule>
  </conditionalFormatting>
  <conditionalFormatting sqref="I9:I11 I14:I17">
    <cfRule type="cellIs" dxfId="3" priority="12" operator="between">
      <formula>0</formula>
      <formula>0.4</formula>
    </cfRule>
  </conditionalFormatting>
  <conditionalFormatting sqref="I9:I11 I14:I17">
    <cfRule type="cellIs" dxfId="0" priority="13" operator="between">
      <formula>0.81</formula>
      <formula>1</formula>
    </cfRule>
  </conditionalFormatting>
  <conditionalFormatting sqref="I9:I11 I14:I17">
    <cfRule type="cellIs" dxfId="1" priority="14" operator="between">
      <formula>0.6</formula>
      <formula>0.8</formula>
    </cfRule>
  </conditionalFormatting>
  <conditionalFormatting sqref="I9:I11 I14:I17">
    <cfRule type="cellIs" dxfId="2" priority="15" operator="between">
      <formula>0.41</formula>
      <formula>0.6</formula>
    </cfRule>
  </conditionalFormatting>
  <conditionalFormatting sqref="I9:I11 I14:I17">
    <cfRule type="cellIs" dxfId="3" priority="16" operator="between">
      <formula>0</formula>
      <formula>0.4</formula>
    </cfRule>
  </conditionalFormatting>
  <dataValidations>
    <dataValidation type="list" allowBlank="1" showErrorMessage="1" sqref="H2">
      <formula1>'OKRs Estratégicos 2016'!$K$2:$X$2</formula1>
    </dataValidation>
  </dataValidations>
  <drawing r:id="rId2"/>
  <legacyDrawing r:id="rId3"/>
</worksheet>
</file>