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filterPrivacy="1"/>
  <xr:revisionPtr revIDLastSave="0" documentId="13_ncr:1_{15F08BD3-7791-FC4B-B854-9F8620052F54}" xr6:coauthVersionLast="47" xr6:coauthVersionMax="47" xr10:uidLastSave="{00000000-0000-0000-0000-000000000000}"/>
  <bookViews>
    <workbookView xWindow="0" yWindow="740" windowWidth="29400" windowHeight="1838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eptember Ice Report" sheetId="10" r:id="rId4"/>
    <sheet name="Sheet3" sheetId="11" r:id="rId5"/>
  </sheets>
  <definedNames>
    <definedName name="_xlnm.Print_Titles" localSheetId="1">Season!$B:$B,Season!$3:$4</definedName>
    <definedName name="Type">Season!$B$79:$B$85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B94" i="1" l="1"/>
  <c r="MB93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B79" i="1"/>
  <c r="MB78" i="1"/>
  <c r="MD94" i="1"/>
  <c r="MD93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MD79" i="1"/>
  <c r="MD78" i="1"/>
  <c r="NB94" i="1"/>
  <c r="NB93" i="1"/>
  <c r="NB92" i="1"/>
  <c r="NB91" i="1"/>
  <c r="NB90" i="1"/>
  <c r="NB89" i="1"/>
  <c r="NB88" i="1"/>
  <c r="NB87" i="1"/>
  <c r="NB86" i="1"/>
  <c r="NB85" i="1"/>
  <c r="NB84" i="1"/>
  <c r="NB83" i="1"/>
  <c r="NB82" i="1"/>
  <c r="NB81" i="1"/>
  <c r="NB80" i="1"/>
  <c r="NB78" i="1"/>
  <c r="NB77" i="1"/>
  <c r="NB79" i="1"/>
  <c r="MB77" i="1"/>
  <c r="D49" i="1" l="1"/>
  <c r="E49" i="1"/>
  <c r="F49" i="1"/>
  <c r="G49" i="1"/>
  <c r="H49" i="1"/>
  <c r="E5" i="1"/>
  <c r="I71" i="1"/>
  <c r="I70" i="1"/>
  <c r="I69" i="1"/>
  <c r="OR94" i="1" l="1"/>
  <c r="OR93" i="1"/>
  <c r="OR92" i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R78" i="1"/>
  <c r="OR77" i="1"/>
  <c r="OR76" i="1"/>
  <c r="NR94" i="1"/>
  <c r="NR93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R78" i="1"/>
  <c r="NR77" i="1"/>
  <c r="NP94" i="1"/>
  <c r="NP93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NP78" i="1"/>
  <c r="NP77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P78" i="1"/>
  <c r="IP77" i="1"/>
  <c r="IN77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GF78" i="1"/>
  <c r="IT91" i="1"/>
  <c r="IT8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V79" i="1"/>
  <c r="IV7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71" i="1"/>
  <c r="D70" i="1"/>
  <c r="D69" i="1"/>
  <c r="D68" i="1"/>
  <c r="D67" i="1"/>
  <c r="D66" i="1"/>
  <c r="E71" i="1"/>
  <c r="E70" i="1"/>
  <c r="E69" i="1"/>
  <c r="E68" i="1"/>
  <c r="E67" i="1"/>
  <c r="E66" i="1"/>
  <c r="E65" i="1"/>
  <c r="E64" i="1"/>
  <c r="E63" i="1"/>
  <c r="E61" i="1"/>
  <c r="E60" i="1"/>
  <c r="E59" i="1"/>
  <c r="E58" i="1"/>
  <c r="E57" i="1"/>
  <c r="E56" i="1"/>
  <c r="E55" i="1"/>
  <c r="E54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M38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J78" i="1"/>
  <c r="IJ77" i="1"/>
  <c r="IH94" i="1"/>
  <c r="IH93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H78" i="1"/>
  <c r="IH77" i="1"/>
  <c r="IF94" i="1"/>
  <c r="IF93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IF78" i="1"/>
  <c r="IF77" i="1"/>
  <c r="HV94" i="1"/>
  <c r="HV93" i="1"/>
  <c r="HV92" i="1"/>
  <c r="HV91" i="1"/>
  <c r="HV90" i="1"/>
  <c r="HV89" i="1"/>
  <c r="HV88" i="1"/>
  <c r="HV87" i="1"/>
  <c r="HV86" i="1"/>
  <c r="HV85" i="1"/>
  <c r="HV84" i="1"/>
  <c r="HV83" i="1"/>
  <c r="HV82" i="1"/>
  <c r="HV81" i="1"/>
  <c r="HV80" i="1"/>
  <c r="HV79" i="1"/>
  <c r="HV78" i="1"/>
  <c r="HT77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R78" i="1"/>
  <c r="HR77" i="1"/>
  <c r="HN94" i="1"/>
  <c r="HN93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N78" i="1"/>
  <c r="HN77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F77" i="1"/>
  <c r="HD94" i="1"/>
  <c r="HD93" i="1"/>
  <c r="HD92" i="1"/>
  <c r="HD91" i="1"/>
  <c r="HD90" i="1"/>
  <c r="HD89" i="1"/>
  <c r="HD88" i="1"/>
  <c r="HD87" i="1"/>
  <c r="HD86" i="1"/>
  <c r="HD85" i="1"/>
  <c r="HD84" i="1"/>
  <c r="HD83" i="1"/>
  <c r="HD82" i="1"/>
  <c r="HD81" i="1"/>
  <c r="HD80" i="1"/>
  <c r="HD79" i="1"/>
  <c r="HD78" i="1"/>
  <c r="HD77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F77" i="1"/>
  <c r="IT86" i="1" l="1"/>
  <c r="I43" i="1"/>
  <c r="H43" i="1"/>
  <c r="G43" i="1"/>
  <c r="F43" i="1"/>
  <c r="D43" i="1"/>
  <c r="N60" i="1"/>
  <c r="M60" i="1"/>
  <c r="I65" i="1"/>
  <c r="I63" i="1"/>
  <c r="I61" i="1"/>
  <c r="I60" i="1"/>
  <c r="I59" i="1"/>
  <c r="I58" i="1"/>
  <c r="I57" i="1"/>
  <c r="I56" i="1"/>
  <c r="I54" i="1"/>
  <c r="I52" i="1"/>
  <c r="I51" i="1"/>
  <c r="I50" i="1"/>
  <c r="I49" i="1"/>
  <c r="I48" i="1"/>
  <c r="I47" i="1"/>
  <c r="I46" i="1"/>
  <c r="I45" i="1"/>
  <c r="I42" i="1"/>
  <c r="I41" i="1"/>
  <c r="I40" i="1"/>
  <c r="I39" i="1"/>
  <c r="I38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N78" i="1"/>
  <c r="FN77" i="1"/>
  <c r="FB94" i="1"/>
  <c r="FB93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FB78" i="1"/>
  <c r="FB77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X77" i="1"/>
  <c r="N61" i="1"/>
  <c r="M61" i="1"/>
  <c r="N59" i="1"/>
  <c r="M59" i="1"/>
  <c r="N58" i="1"/>
  <c r="N57" i="1"/>
  <c r="N56" i="1"/>
  <c r="N54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M58" i="1"/>
  <c r="M57" i="1"/>
  <c r="M56" i="1"/>
  <c r="M54" i="1"/>
  <c r="M52" i="1"/>
  <c r="M51" i="1"/>
  <c r="M50" i="1"/>
  <c r="M49" i="1"/>
  <c r="M48" i="1"/>
  <c r="M47" i="1"/>
  <c r="M46" i="1"/>
  <c r="M45" i="1"/>
  <c r="M43" i="1"/>
  <c r="M42" i="1"/>
  <c r="M41" i="1"/>
  <c r="M40" i="1"/>
  <c r="M39" i="1"/>
  <c r="M37" i="1"/>
  <c r="M36" i="1"/>
  <c r="M35" i="1"/>
  <c r="M65" i="1"/>
  <c r="M63" i="1"/>
  <c r="D64" i="1"/>
  <c r="D65" i="1"/>
  <c r="D63" i="1"/>
  <c r="D61" i="1"/>
  <c r="D60" i="1"/>
  <c r="D59" i="1"/>
  <c r="D58" i="1"/>
  <c r="D57" i="1"/>
  <c r="D56" i="1"/>
  <c r="D54" i="1"/>
  <c r="D52" i="1"/>
  <c r="D51" i="1"/>
  <c r="D50" i="1"/>
  <c r="D48" i="1"/>
  <c r="D47" i="1"/>
  <c r="D46" i="1"/>
  <c r="D45" i="1"/>
  <c r="D42" i="1"/>
  <c r="D41" i="1"/>
  <c r="D40" i="1"/>
  <c r="D38" i="1"/>
  <c r="D39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L77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D82" i="1"/>
  <c r="DD81" i="1"/>
  <c r="DD80" i="1"/>
  <c r="DD79" i="1"/>
  <c r="DD78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HT94" i="1" l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HT78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R77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P78" i="1"/>
  <c r="GP77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GD78" i="1"/>
  <c r="GD77" i="1"/>
  <c r="N65" i="1" l="1"/>
  <c r="N63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L94" i="1"/>
  <c r="EL93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EL78" i="1"/>
  <c r="EL77" i="1"/>
  <c r="CX77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J94" i="1"/>
  <c r="CJ93" i="1"/>
  <c r="CJ92" i="1"/>
  <c r="CJ91" i="1"/>
  <c r="CJ90" i="1"/>
  <c r="CJ89" i="1"/>
  <c r="CJ88" i="1"/>
  <c r="CJ87" i="1"/>
  <c r="CJ86" i="1"/>
  <c r="CJ84" i="1"/>
  <c r="CJ83" i="1"/>
  <c r="CJ82" i="1"/>
  <c r="CJ81" i="1"/>
  <c r="CJ80" i="1"/>
  <c r="CJ79" i="1"/>
  <c r="CJ78" i="1"/>
  <c r="CJ77" i="1"/>
  <c r="CJ8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BV80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79" i="1"/>
  <c r="BV78" i="1"/>
  <c r="BV77" i="1"/>
  <c r="BP77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H94" i="1" l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ND81" i="1"/>
  <c r="QL78" i="1"/>
  <c r="KI106" i="1"/>
  <c r="JU106" i="1"/>
  <c r="JG106" i="1"/>
  <c r="IS106" i="1"/>
  <c r="IE106" i="1"/>
  <c r="HQ106" i="1"/>
  <c r="HA106" i="1"/>
  <c r="EI106" i="1"/>
  <c r="FL88" i="1"/>
  <c r="FL87" i="1"/>
  <c r="FL86" i="1"/>
  <c r="FL85" i="1"/>
  <c r="FL84" i="1"/>
  <c r="FL83" i="1"/>
  <c r="FL82" i="1"/>
  <c r="FL81" i="1"/>
  <c r="PB94" i="1" l="1"/>
  <c r="PB93" i="1"/>
  <c r="PB92" i="1"/>
  <c r="PB91" i="1"/>
  <c r="PB90" i="1"/>
  <c r="PB89" i="1"/>
  <c r="PB88" i="1"/>
  <c r="PB87" i="1"/>
  <c r="PB86" i="1"/>
  <c r="PB85" i="1"/>
  <c r="PB84" i="1"/>
  <c r="PB83" i="1"/>
  <c r="PB82" i="1"/>
  <c r="PB81" i="1"/>
  <c r="PB80" i="1"/>
  <c r="PB79" i="1"/>
  <c r="PB78" i="1"/>
  <c r="PB77" i="1"/>
  <c r="PC4" i="1"/>
  <c r="B108" i="1" l="1"/>
  <c r="B107" i="1"/>
  <c r="B106" i="1"/>
  <c r="PH77" i="1"/>
  <c r="PJ77" i="1"/>
  <c r="PL77" i="1"/>
  <c r="PN77" i="1"/>
  <c r="PP77" i="1"/>
  <c r="PR77" i="1"/>
  <c r="PT77" i="1"/>
  <c r="PH78" i="1"/>
  <c r="PJ78" i="1"/>
  <c r="PL78" i="1"/>
  <c r="PN78" i="1"/>
  <c r="PP78" i="1"/>
  <c r="PR78" i="1"/>
  <c r="PT78" i="1"/>
  <c r="PH79" i="1"/>
  <c r="PJ79" i="1"/>
  <c r="PL79" i="1"/>
  <c r="PN79" i="1"/>
  <c r="PP79" i="1"/>
  <c r="PR79" i="1"/>
  <c r="PT79" i="1"/>
  <c r="PH80" i="1"/>
  <c r="PJ80" i="1"/>
  <c r="PL80" i="1"/>
  <c r="PN80" i="1"/>
  <c r="PP80" i="1"/>
  <c r="PR80" i="1"/>
  <c r="PT80" i="1"/>
  <c r="PH81" i="1"/>
  <c r="PJ81" i="1"/>
  <c r="PL81" i="1"/>
  <c r="PN81" i="1"/>
  <c r="PP81" i="1"/>
  <c r="PR81" i="1"/>
  <c r="PT81" i="1"/>
  <c r="PH82" i="1"/>
  <c r="PJ82" i="1"/>
  <c r="PL82" i="1"/>
  <c r="PN82" i="1"/>
  <c r="PP82" i="1"/>
  <c r="PR82" i="1"/>
  <c r="PT82" i="1"/>
  <c r="PH83" i="1"/>
  <c r="PJ83" i="1"/>
  <c r="PL83" i="1"/>
  <c r="PN83" i="1"/>
  <c r="PP83" i="1"/>
  <c r="PR83" i="1"/>
  <c r="PT83" i="1"/>
  <c r="PH84" i="1"/>
  <c r="PJ84" i="1"/>
  <c r="PL84" i="1"/>
  <c r="PN84" i="1"/>
  <c r="PP84" i="1"/>
  <c r="PR84" i="1"/>
  <c r="PT84" i="1"/>
  <c r="PH85" i="1"/>
  <c r="PJ85" i="1"/>
  <c r="PL85" i="1"/>
  <c r="PN85" i="1"/>
  <c r="PP85" i="1"/>
  <c r="PR85" i="1"/>
  <c r="PT85" i="1"/>
  <c r="PH86" i="1"/>
  <c r="PJ86" i="1"/>
  <c r="PL86" i="1"/>
  <c r="PN86" i="1"/>
  <c r="PP86" i="1"/>
  <c r="PR86" i="1"/>
  <c r="PT86" i="1"/>
  <c r="PH87" i="1"/>
  <c r="PJ87" i="1"/>
  <c r="PL87" i="1"/>
  <c r="PN87" i="1"/>
  <c r="PP87" i="1"/>
  <c r="PR87" i="1"/>
  <c r="PT87" i="1"/>
  <c r="PH88" i="1"/>
  <c r="PJ88" i="1"/>
  <c r="PL88" i="1"/>
  <c r="PN88" i="1"/>
  <c r="PP88" i="1"/>
  <c r="PR88" i="1"/>
  <c r="PT88" i="1"/>
  <c r="PH89" i="1"/>
  <c r="PJ89" i="1"/>
  <c r="PL89" i="1"/>
  <c r="PN89" i="1"/>
  <c r="PP89" i="1"/>
  <c r="PR89" i="1"/>
  <c r="PT89" i="1"/>
  <c r="PH90" i="1"/>
  <c r="PJ90" i="1"/>
  <c r="PL90" i="1"/>
  <c r="PN90" i="1"/>
  <c r="PP90" i="1"/>
  <c r="PR90" i="1"/>
  <c r="PT90" i="1"/>
  <c r="PH91" i="1"/>
  <c r="PJ91" i="1"/>
  <c r="PL91" i="1"/>
  <c r="PN91" i="1"/>
  <c r="PP91" i="1"/>
  <c r="PR91" i="1"/>
  <c r="PT91" i="1"/>
  <c r="PH92" i="1"/>
  <c r="PJ92" i="1"/>
  <c r="PL92" i="1"/>
  <c r="PN92" i="1"/>
  <c r="PP92" i="1"/>
  <c r="PR92" i="1"/>
  <c r="PT92" i="1"/>
  <c r="PH93" i="1"/>
  <c r="PJ93" i="1"/>
  <c r="PL93" i="1"/>
  <c r="PN93" i="1"/>
  <c r="PP93" i="1"/>
  <c r="PR93" i="1"/>
  <c r="PT93" i="1"/>
  <c r="PH94" i="1"/>
  <c r="PJ94" i="1"/>
  <c r="PL94" i="1"/>
  <c r="PN94" i="1"/>
  <c r="PP94" i="1"/>
  <c r="PR94" i="1"/>
  <c r="PT94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H46" i="1"/>
  <c r="G46" i="1"/>
  <c r="F46" i="1"/>
  <c r="H56" i="1"/>
  <c r="G56" i="1"/>
  <c r="F56" i="1"/>
  <c r="H39" i="1"/>
  <c r="G39" i="1"/>
  <c r="F39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77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TN94" i="1"/>
  <c r="TL94" i="1"/>
  <c r="TJ94" i="1"/>
  <c r="TH94" i="1"/>
  <c r="TF94" i="1"/>
  <c r="TD94" i="1"/>
  <c r="TB94" i="1"/>
  <c r="SZ94" i="1"/>
  <c r="SX94" i="1"/>
  <c r="SV94" i="1"/>
  <c r="ST94" i="1"/>
  <c r="SR94" i="1"/>
  <c r="SP94" i="1"/>
  <c r="SN94" i="1"/>
  <c r="SL94" i="1"/>
  <c r="SJ94" i="1"/>
  <c r="SH94" i="1"/>
  <c r="SF94" i="1"/>
  <c r="SD94" i="1"/>
  <c r="SB94" i="1"/>
  <c r="RZ94" i="1"/>
  <c r="RX94" i="1"/>
  <c r="RV94" i="1"/>
  <c r="RT94" i="1"/>
  <c r="RR94" i="1"/>
  <c r="RP94" i="1"/>
  <c r="RN94" i="1"/>
  <c r="TN93" i="1"/>
  <c r="TL93" i="1"/>
  <c r="TJ93" i="1"/>
  <c r="TH93" i="1"/>
  <c r="TF93" i="1"/>
  <c r="TD93" i="1"/>
  <c r="TB93" i="1"/>
  <c r="SZ93" i="1"/>
  <c r="SX93" i="1"/>
  <c r="SV93" i="1"/>
  <c r="ST93" i="1"/>
  <c r="SR93" i="1"/>
  <c r="SP93" i="1"/>
  <c r="SN93" i="1"/>
  <c r="SL93" i="1"/>
  <c r="SJ93" i="1"/>
  <c r="SH93" i="1"/>
  <c r="SF93" i="1"/>
  <c r="SD93" i="1"/>
  <c r="SB93" i="1"/>
  <c r="RZ93" i="1"/>
  <c r="RX93" i="1"/>
  <c r="RV93" i="1"/>
  <c r="RT93" i="1"/>
  <c r="RR93" i="1"/>
  <c r="RP93" i="1"/>
  <c r="RN93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TN78" i="1"/>
  <c r="TL78" i="1"/>
  <c r="TJ78" i="1"/>
  <c r="TH78" i="1"/>
  <c r="TF78" i="1"/>
  <c r="TD78" i="1"/>
  <c r="TB78" i="1"/>
  <c r="SZ78" i="1"/>
  <c r="SX78" i="1"/>
  <c r="SV78" i="1"/>
  <c r="ST78" i="1"/>
  <c r="SR78" i="1"/>
  <c r="SP78" i="1"/>
  <c r="SN78" i="1"/>
  <c r="SL78" i="1"/>
  <c r="SJ78" i="1"/>
  <c r="SH78" i="1"/>
  <c r="SF78" i="1"/>
  <c r="SD78" i="1"/>
  <c r="SB78" i="1"/>
  <c r="RZ78" i="1"/>
  <c r="RX78" i="1"/>
  <c r="RV78" i="1"/>
  <c r="RT78" i="1"/>
  <c r="RR78" i="1"/>
  <c r="RP78" i="1"/>
  <c r="RN78" i="1"/>
  <c r="TN77" i="1"/>
  <c r="TL77" i="1"/>
  <c r="TJ77" i="1"/>
  <c r="TH77" i="1"/>
  <c r="TF77" i="1"/>
  <c r="TD77" i="1"/>
  <c r="TB77" i="1"/>
  <c r="SZ77" i="1"/>
  <c r="SX77" i="1"/>
  <c r="SV77" i="1"/>
  <c r="ST77" i="1"/>
  <c r="SR77" i="1"/>
  <c r="SP77" i="1"/>
  <c r="SN77" i="1"/>
  <c r="SL77" i="1"/>
  <c r="SJ77" i="1"/>
  <c r="SH77" i="1"/>
  <c r="SF77" i="1"/>
  <c r="SD77" i="1"/>
  <c r="SB77" i="1"/>
  <c r="RZ77" i="1"/>
  <c r="RX77" i="1"/>
  <c r="RV77" i="1"/>
  <c r="RT77" i="1"/>
  <c r="RR77" i="1"/>
  <c r="RP77" i="1"/>
  <c r="RN77" i="1"/>
  <c r="RL94" i="1"/>
  <c r="RL93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L78" i="1"/>
  <c r="RL77" i="1"/>
  <c r="RJ94" i="1"/>
  <c r="RJ93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J78" i="1"/>
  <c r="RJ77" i="1"/>
  <c r="RH94" i="1"/>
  <c r="RH93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H78" i="1"/>
  <c r="RH77" i="1"/>
  <c r="RF94" i="1"/>
  <c r="RF93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F78" i="1"/>
  <c r="RF77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D78" i="1"/>
  <c r="RD77" i="1"/>
  <c r="RB94" i="1"/>
  <c r="RB93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RB78" i="1"/>
  <c r="RB77" i="1"/>
  <c r="QZ94" i="1"/>
  <c r="QZ93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Z78" i="1"/>
  <c r="QZ77" i="1"/>
  <c r="QX94" i="1"/>
  <c r="QX93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X78" i="1"/>
  <c r="QX77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V78" i="1"/>
  <c r="QV77" i="1"/>
  <c r="QT94" i="1"/>
  <c r="QT93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T78" i="1"/>
  <c r="QT77" i="1"/>
  <c r="QR94" i="1"/>
  <c r="QR93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R78" i="1"/>
  <c r="QR77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P78" i="1"/>
  <c r="QP77" i="1"/>
  <c r="QN94" i="1"/>
  <c r="QN93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N78" i="1"/>
  <c r="QN77" i="1"/>
  <c r="QL94" i="1"/>
  <c r="QL93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QL77" i="1"/>
  <c r="QJ94" i="1"/>
  <c r="QJ93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J78" i="1"/>
  <c r="QJ77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H78" i="1"/>
  <c r="QH77" i="1"/>
  <c r="QF94" i="1"/>
  <c r="QF93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F78" i="1"/>
  <c r="QF77" i="1"/>
  <c r="QD94" i="1"/>
  <c r="QD93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D78" i="1"/>
  <c r="QD77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QB78" i="1"/>
  <c r="QB77" i="1"/>
  <c r="PZ94" i="1"/>
  <c r="PZ93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Z78" i="1"/>
  <c r="PZ77" i="1"/>
  <c r="PX94" i="1"/>
  <c r="PX93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X78" i="1"/>
  <c r="PX77" i="1"/>
  <c r="PV94" i="1"/>
  <c r="PV93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V78" i="1"/>
  <c r="PV77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PF78" i="1"/>
  <c r="PF77" i="1"/>
  <c r="PD94" i="1"/>
  <c r="PD93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PD78" i="1"/>
  <c r="PD77" i="1"/>
  <c r="OZ94" i="1"/>
  <c r="OZ93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Z78" i="1"/>
  <c r="OZ77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X80" i="1"/>
  <c r="OX79" i="1"/>
  <c r="OX78" i="1"/>
  <c r="OX77" i="1"/>
  <c r="OV94" i="1"/>
  <c r="OV93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V80" i="1"/>
  <c r="OV79" i="1"/>
  <c r="OV78" i="1"/>
  <c r="OV77" i="1"/>
  <c r="OT94" i="1"/>
  <c r="OT93" i="1"/>
  <c r="OT92" i="1"/>
  <c r="OT91" i="1"/>
  <c r="OT90" i="1"/>
  <c r="OT89" i="1"/>
  <c r="OT88" i="1"/>
  <c r="OT87" i="1"/>
  <c r="OT86" i="1"/>
  <c r="OT85" i="1"/>
  <c r="OT84" i="1"/>
  <c r="OT83" i="1"/>
  <c r="OT82" i="1"/>
  <c r="OT81" i="1"/>
  <c r="OT80" i="1"/>
  <c r="OT79" i="1"/>
  <c r="OT78" i="1"/>
  <c r="OT77" i="1"/>
  <c r="OP94" i="1"/>
  <c r="OP93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P78" i="1"/>
  <c r="OP77" i="1"/>
  <c r="ON94" i="1"/>
  <c r="ON93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N78" i="1"/>
  <c r="ON77" i="1"/>
  <c r="OL94" i="1"/>
  <c r="OL93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L78" i="1"/>
  <c r="OL77" i="1"/>
  <c r="OJ94" i="1"/>
  <c r="OJ93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J78" i="1"/>
  <c r="OJ77" i="1"/>
  <c r="OH94" i="1"/>
  <c r="OH93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H78" i="1"/>
  <c r="OH77" i="1"/>
  <c r="OF94" i="1"/>
  <c r="OF93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OF78" i="1"/>
  <c r="OF77" i="1"/>
  <c r="OD94" i="1"/>
  <c r="OD93" i="1"/>
  <c r="OD92" i="1"/>
  <c r="OD91" i="1"/>
  <c r="OD90" i="1"/>
  <c r="OD89" i="1"/>
  <c r="OD88" i="1"/>
  <c r="OD87" i="1"/>
  <c r="OD86" i="1"/>
  <c r="OD85" i="1"/>
  <c r="OD84" i="1"/>
  <c r="OD83" i="1"/>
  <c r="OD82" i="1"/>
  <c r="OD81" i="1"/>
  <c r="OD80" i="1"/>
  <c r="OD79" i="1"/>
  <c r="OD78" i="1"/>
  <c r="OD77" i="1"/>
  <c r="OB94" i="1"/>
  <c r="OB93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OB78" i="1"/>
  <c r="OB77" i="1"/>
  <c r="NZ94" i="1"/>
  <c r="NZ93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Z78" i="1"/>
  <c r="NZ77" i="1"/>
  <c r="NX94" i="1"/>
  <c r="NX93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X78" i="1"/>
  <c r="NX77" i="1"/>
  <c r="NV94" i="1"/>
  <c r="NV93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V78" i="1"/>
  <c r="NV77" i="1"/>
  <c r="NT94" i="1"/>
  <c r="NT93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T78" i="1"/>
  <c r="NT77" i="1"/>
  <c r="NN94" i="1"/>
  <c r="NN93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N78" i="1"/>
  <c r="NN77" i="1"/>
  <c r="NL94" i="1"/>
  <c r="NL93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L78" i="1"/>
  <c r="NL77" i="1"/>
  <c r="NJ94" i="1"/>
  <c r="NJ93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J78" i="1"/>
  <c r="NJ77" i="1"/>
  <c r="NH94" i="1"/>
  <c r="NH93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NH78" i="1"/>
  <c r="NH77" i="1"/>
  <c r="NF94" i="1"/>
  <c r="NF93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F78" i="1"/>
  <c r="NF77" i="1"/>
  <c r="ND94" i="1"/>
  <c r="ND93" i="1"/>
  <c r="ND92" i="1"/>
  <c r="ND91" i="1"/>
  <c r="ND90" i="1"/>
  <c r="ND89" i="1"/>
  <c r="ND88" i="1"/>
  <c r="ND87" i="1"/>
  <c r="ND86" i="1"/>
  <c r="ND85" i="1"/>
  <c r="ND84" i="1"/>
  <c r="ND83" i="1"/>
  <c r="ND82" i="1"/>
  <c r="ND80" i="1"/>
  <c r="ND79" i="1"/>
  <c r="ND78" i="1"/>
  <c r="ND77" i="1"/>
  <c r="MZ94" i="1"/>
  <c r="MZ93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Z78" i="1"/>
  <c r="MZ77" i="1"/>
  <c r="MX94" i="1"/>
  <c r="MX93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X78" i="1"/>
  <c r="MX77" i="1"/>
  <c r="MV94" i="1"/>
  <c r="MV93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V78" i="1"/>
  <c r="MV77" i="1"/>
  <c r="MT94" i="1"/>
  <c r="MT93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T78" i="1"/>
  <c r="MT77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N94" i="1"/>
  <c r="MN93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N78" i="1"/>
  <c r="MN77" i="1"/>
  <c r="ML94" i="1"/>
  <c r="ML93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L78" i="1"/>
  <c r="ML77" i="1"/>
  <c r="MJ94" i="1"/>
  <c r="MJ93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J78" i="1"/>
  <c r="MJ77" i="1"/>
  <c r="MH94" i="1"/>
  <c r="MH93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H78" i="1"/>
  <c r="MH77" i="1"/>
  <c r="MF94" i="1"/>
  <c r="MF93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F78" i="1"/>
  <c r="MF77" i="1"/>
  <c r="MD77" i="1"/>
  <c r="LZ94" i="1"/>
  <c r="LZ93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Z78" i="1"/>
  <c r="LZ77" i="1"/>
  <c r="LX94" i="1"/>
  <c r="LX93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X78" i="1"/>
  <c r="LX77" i="1"/>
  <c r="LV94" i="1"/>
  <c r="LV93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V78" i="1"/>
  <c r="LV77" i="1"/>
  <c r="LT94" i="1"/>
  <c r="LT93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T78" i="1"/>
  <c r="LT77" i="1"/>
  <c r="LR94" i="1"/>
  <c r="LR93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R78" i="1"/>
  <c r="LR77" i="1"/>
  <c r="LP94" i="1"/>
  <c r="LP93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P78" i="1"/>
  <c r="LP77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L77" i="1"/>
  <c r="LJ94" i="1"/>
  <c r="LJ93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J78" i="1"/>
  <c r="LJ77" i="1"/>
  <c r="LH94" i="1"/>
  <c r="LH93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H78" i="1"/>
  <c r="LH77" i="1"/>
  <c r="LF94" i="1"/>
  <c r="LF93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F78" i="1"/>
  <c r="LF77" i="1"/>
  <c r="LD94" i="1"/>
  <c r="LD93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D78" i="1"/>
  <c r="LD77" i="1"/>
  <c r="LB94" i="1"/>
  <c r="LB93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LB78" i="1"/>
  <c r="LB77" i="1"/>
  <c r="KZ94" i="1"/>
  <c r="KZ93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Z78" i="1"/>
  <c r="KZ77" i="1"/>
  <c r="KX94" i="1"/>
  <c r="KX93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X78" i="1"/>
  <c r="KX77" i="1"/>
  <c r="KV94" i="1"/>
  <c r="KV93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V78" i="1"/>
  <c r="KV77" i="1"/>
  <c r="KT94" i="1"/>
  <c r="KT93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T78" i="1"/>
  <c r="KT77" i="1"/>
  <c r="KR94" i="1"/>
  <c r="KR93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R78" i="1"/>
  <c r="KR77" i="1"/>
  <c r="KP94" i="1"/>
  <c r="KP93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P78" i="1"/>
  <c r="KP77" i="1"/>
  <c r="KN94" i="1"/>
  <c r="KN93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N78" i="1"/>
  <c r="KN77" i="1"/>
  <c r="KL94" i="1"/>
  <c r="KL93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L78" i="1"/>
  <c r="KL77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F94" i="1"/>
  <c r="KF93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F78" i="1"/>
  <c r="KF77" i="1"/>
  <c r="KD94" i="1"/>
  <c r="KD93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D78" i="1"/>
  <c r="KD77" i="1"/>
  <c r="KB94" i="1"/>
  <c r="KB93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KB78" i="1"/>
  <c r="KB77" i="1"/>
  <c r="JZ94" i="1"/>
  <c r="JZ93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Z78" i="1"/>
  <c r="JZ77" i="1"/>
  <c r="JX94" i="1"/>
  <c r="JX93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X78" i="1"/>
  <c r="JX77" i="1"/>
  <c r="JV94" i="1"/>
  <c r="JV93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V78" i="1"/>
  <c r="JV77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T78" i="1"/>
  <c r="JT77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R78" i="1"/>
  <c r="JR77" i="1"/>
  <c r="JP94" i="1"/>
  <c r="JP93" i="1"/>
  <c r="JP92" i="1"/>
  <c r="JP91" i="1"/>
  <c r="JP90" i="1"/>
  <c r="JP89" i="1"/>
  <c r="JP88" i="1"/>
  <c r="JP87" i="1"/>
  <c r="JP86" i="1"/>
  <c r="JP85" i="1"/>
  <c r="JP84" i="1"/>
  <c r="JP83" i="1"/>
  <c r="JP82" i="1"/>
  <c r="JP81" i="1"/>
  <c r="JP80" i="1"/>
  <c r="JP79" i="1"/>
  <c r="JP78" i="1"/>
  <c r="JP77" i="1"/>
  <c r="JN94" i="1"/>
  <c r="JN93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N78" i="1"/>
  <c r="JN77" i="1"/>
  <c r="JL94" i="1"/>
  <c r="JL93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L78" i="1"/>
  <c r="JL77" i="1"/>
  <c r="JJ94" i="1"/>
  <c r="JJ93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J78" i="1"/>
  <c r="JJ77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JB78" i="1"/>
  <c r="JB77" i="1"/>
  <c r="IZ94" i="1"/>
  <c r="IZ93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Z78" i="1"/>
  <c r="IZ77" i="1"/>
  <c r="IX94" i="1"/>
  <c r="IX93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X78" i="1"/>
  <c r="IX77" i="1"/>
  <c r="IV77" i="1"/>
  <c r="IT94" i="1"/>
  <c r="IT93" i="1"/>
  <c r="IT92" i="1"/>
  <c r="IT90" i="1"/>
  <c r="IT89" i="1"/>
  <c r="IT88" i="1"/>
  <c r="IT87" i="1"/>
  <c r="IT84" i="1"/>
  <c r="IT83" i="1"/>
  <c r="IT82" i="1"/>
  <c r="IT81" i="1"/>
  <c r="IT80" i="1"/>
  <c r="IT79" i="1"/>
  <c r="IT78" i="1"/>
  <c r="IT77" i="1"/>
  <c r="IR94" i="1"/>
  <c r="IR93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R78" i="1"/>
  <c r="IR77" i="1"/>
  <c r="IN94" i="1"/>
  <c r="IN93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N79" i="1"/>
  <c r="IN78" i="1"/>
  <c r="IL94" i="1"/>
  <c r="IL93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L78" i="1"/>
  <c r="IL77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X77" i="1"/>
  <c r="HV77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P77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J78" i="1"/>
  <c r="HJ77" i="1"/>
  <c r="HB94" i="1"/>
  <c r="HB93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HB78" i="1"/>
  <c r="HB77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X94" i="1"/>
  <c r="GX93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X78" i="1"/>
  <c r="GX77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T77" i="1"/>
  <c r="GP94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GH77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Z78" i="1"/>
  <c r="FZ77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X77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V78" i="1"/>
  <c r="FV77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R78" i="1"/>
  <c r="FR77" i="1"/>
  <c r="FL94" i="1"/>
  <c r="FL93" i="1"/>
  <c r="FL92" i="1"/>
  <c r="FL91" i="1"/>
  <c r="FL90" i="1"/>
  <c r="FL89" i="1"/>
  <c r="FL80" i="1"/>
  <c r="FL79" i="1"/>
  <c r="FL78" i="1"/>
  <c r="FL77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H77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F78" i="1"/>
  <c r="FF77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X78" i="1"/>
  <c r="EX77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P77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D77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DZ77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V77" i="1"/>
  <c r="DR94" i="1"/>
  <c r="DR93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R78" i="1"/>
  <c r="DR77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BJ82" i="1"/>
  <c r="BJ81" i="1"/>
  <c r="BJ80" i="1"/>
  <c r="BJ79" i="1"/>
  <c r="BJ78" i="1"/>
  <c r="BJ77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H79" i="1"/>
  <c r="CH78" i="1"/>
  <c r="CH77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K106" i="1"/>
  <c r="RI106" i="1"/>
  <c r="QU106" i="1"/>
  <c r="QG106" i="1"/>
  <c r="PS106" i="1"/>
  <c r="PE106" i="1"/>
  <c r="OO106" i="1"/>
  <c r="OA106" i="1"/>
  <c r="NM106" i="1"/>
  <c r="LW106" i="1"/>
  <c r="LI106" i="1"/>
  <c r="KU106" i="1"/>
  <c r="BC106" i="1"/>
  <c r="BQ106" i="1"/>
  <c r="CE106" i="1"/>
  <c r="DG106" i="1"/>
  <c r="DU106" i="1"/>
  <c r="EW106" i="1"/>
  <c r="FK106" i="1"/>
  <c r="FY106" i="1"/>
  <c r="GM106" i="1"/>
  <c r="JJ109" i="1" l="1"/>
  <c r="JJ108" i="1"/>
  <c r="EL107" i="1"/>
  <c r="EL106" i="1"/>
  <c r="GP108" i="1"/>
  <c r="GP109" i="1"/>
  <c r="IV107" i="1"/>
  <c r="IV106" i="1"/>
  <c r="IV108" i="1"/>
  <c r="IV109" i="1"/>
  <c r="DJ107" i="1"/>
  <c r="DJ106" i="1"/>
  <c r="KL107" i="1"/>
  <c r="KL106" i="1"/>
  <c r="IH107" i="1"/>
  <c r="IH106" i="1"/>
  <c r="FN107" i="1"/>
  <c r="FN106" i="1"/>
  <c r="HD107" i="1"/>
  <c r="HD106" i="1"/>
  <c r="HT107" i="1"/>
  <c r="HT106" i="1"/>
  <c r="IH109" i="1"/>
  <c r="IH108" i="1"/>
  <c r="KL109" i="1"/>
  <c r="KL108" i="1"/>
  <c r="DX109" i="1"/>
  <c r="DX108" i="1"/>
  <c r="JJ107" i="1"/>
  <c r="JJ106" i="1"/>
  <c r="JX109" i="1"/>
  <c r="JX108" i="1"/>
  <c r="DJ108" i="1"/>
  <c r="DJ109" i="1"/>
  <c r="GB107" i="1"/>
  <c r="GB106" i="1"/>
  <c r="JX106" i="1"/>
  <c r="JX107" i="1"/>
  <c r="EZ107" i="1"/>
  <c r="EZ106" i="1"/>
  <c r="GP107" i="1"/>
  <c r="GP106" i="1"/>
  <c r="HD109" i="1"/>
  <c r="HD108" i="1"/>
  <c r="HT108" i="1"/>
  <c r="HT109" i="1"/>
  <c r="GB109" i="1"/>
  <c r="GB108" i="1"/>
  <c r="FN109" i="1"/>
  <c r="FN108" i="1"/>
  <c r="EZ109" i="1"/>
  <c r="EZ108" i="1"/>
  <c r="EL109" i="1"/>
  <c r="EL108" i="1"/>
  <c r="B110" i="1"/>
  <c r="EZ111" i="1" l="1"/>
  <c r="JJ111" i="1"/>
  <c r="HT111" i="1"/>
  <c r="IH111" i="1"/>
  <c r="JX111" i="1"/>
  <c r="GP111" i="1"/>
  <c r="HD111" i="1"/>
  <c r="KL111" i="1"/>
  <c r="GB111" i="1"/>
  <c r="IV111" i="1"/>
  <c r="FN111" i="1"/>
  <c r="DJ111" i="1"/>
  <c r="EL111" i="1"/>
  <c r="H58" i="1" l="1"/>
  <c r="H65" i="1"/>
  <c r="H54" i="1"/>
  <c r="H61" i="1"/>
  <c r="H63" i="1"/>
  <c r="H52" i="1"/>
  <c r="H50" i="1"/>
  <c r="H60" i="1"/>
  <c r="H59" i="1"/>
  <c r="H48" i="1"/>
  <c r="H47" i="1"/>
  <c r="H45" i="1"/>
  <c r="H42" i="1"/>
  <c r="H41" i="1"/>
  <c r="H40" i="1"/>
  <c r="H38" i="1"/>
  <c r="G60" i="1" l="1"/>
  <c r="F60" i="1"/>
  <c r="G59" i="1"/>
  <c r="F59" i="1"/>
  <c r="G58" i="1" l="1"/>
  <c r="F58" i="1"/>
  <c r="G65" i="1"/>
  <c r="F65" i="1"/>
  <c r="G54" i="1"/>
  <c r="F54" i="1"/>
  <c r="G61" i="1"/>
  <c r="F61" i="1"/>
  <c r="G63" i="1"/>
  <c r="F63" i="1"/>
  <c r="G52" i="1"/>
  <c r="F52" i="1"/>
  <c r="G50" i="1"/>
  <c r="F50" i="1"/>
  <c r="G48" i="1"/>
  <c r="F48" i="1"/>
  <c r="G47" i="1"/>
  <c r="F47" i="1"/>
  <c r="G45" i="1"/>
  <c r="F45" i="1"/>
  <c r="G42" i="1"/>
  <c r="F42" i="1"/>
  <c r="G41" i="1"/>
  <c r="F41" i="1"/>
  <c r="G40" i="1"/>
  <c r="F40" i="1"/>
  <c r="G38" i="1"/>
  <c r="F38" i="1"/>
  <c r="DN94" i="1" l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8" i="1"/>
  <c r="DN77" i="1"/>
  <c r="DN79" i="1"/>
  <c r="DX107" i="1" l="1"/>
  <c r="DX106" i="1"/>
  <c r="AZ80" i="1"/>
  <c r="AZ79" i="1"/>
  <c r="AZ78" i="1"/>
  <c r="AZ77" i="1"/>
  <c r="DX111" i="1" l="1"/>
  <c r="Q4" i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7" i="1"/>
  <c r="R77" i="1"/>
  <c r="T77" i="1"/>
  <c r="V77" i="1"/>
  <c r="X77" i="1"/>
  <c r="Z77" i="1"/>
  <c r="AB77" i="1"/>
  <c r="AD77" i="1"/>
  <c r="AF77" i="1"/>
  <c r="AH77" i="1"/>
  <c r="AJ77" i="1"/>
  <c r="AL77" i="1"/>
  <c r="AN77" i="1"/>
  <c r="AP77" i="1"/>
  <c r="AR77" i="1"/>
  <c r="AT77" i="1"/>
  <c r="AV77" i="1"/>
  <c r="AX77" i="1"/>
  <c r="BB77" i="1"/>
  <c r="P78" i="1"/>
  <c r="R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BB78" i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GX95" i="1"/>
  <c r="OR95" i="1"/>
  <c r="PH95" i="1"/>
  <c r="PV95" i="1"/>
  <c r="PZ95" i="1"/>
  <c r="QD95" i="1"/>
  <c r="QF95" i="1"/>
  <c r="QJ95" i="1"/>
  <c r="QL95" i="1"/>
  <c r="QR95" i="1"/>
  <c r="RH95" i="1"/>
  <c r="OR96" i="1"/>
  <c r="PH96" i="1"/>
  <c r="PV96" i="1"/>
  <c r="PZ96" i="1"/>
  <c r="QD96" i="1"/>
  <c r="QL96" i="1"/>
  <c r="PV97" i="1"/>
  <c r="QD97" i="1"/>
  <c r="PV98" i="1"/>
  <c r="QD98" i="1"/>
  <c r="PV99" i="1"/>
  <c r="PV100" i="1"/>
  <c r="MN109" i="1" l="1"/>
  <c r="MN108" i="1"/>
  <c r="MN107" i="1"/>
  <c r="MN106" i="1"/>
  <c r="BF109" i="1"/>
  <c r="KX108" i="1"/>
  <c r="KX109" i="1"/>
  <c r="RL109" i="1"/>
  <c r="RL108" i="1"/>
  <c r="QX109" i="1"/>
  <c r="QX108" i="1"/>
  <c r="PV107" i="1"/>
  <c r="PV106" i="1"/>
  <c r="LZ109" i="1"/>
  <c r="LZ108" i="1"/>
  <c r="LZ106" i="1"/>
  <c r="LZ107" i="1"/>
  <c r="BF107" i="1"/>
  <c r="BF106" i="1"/>
  <c r="B5" i="9" s="1"/>
  <c r="G5" i="9" s="1"/>
  <c r="OD109" i="1"/>
  <c r="OD108" i="1"/>
  <c r="PV108" i="1"/>
  <c r="PV109" i="1"/>
  <c r="PH109" i="1"/>
  <c r="PH108" i="1"/>
  <c r="PH107" i="1"/>
  <c r="PH106" i="1"/>
  <c r="OR106" i="1"/>
  <c r="OR107" i="1"/>
  <c r="OD107" i="1"/>
  <c r="OD106" i="1"/>
  <c r="NP107" i="1"/>
  <c r="NP106" i="1"/>
  <c r="LL109" i="1"/>
  <c r="LL108" i="1"/>
  <c r="LL107" i="1"/>
  <c r="LL106" i="1"/>
  <c r="BF108" i="1"/>
  <c r="QJ109" i="1"/>
  <c r="QJ108" i="1"/>
  <c r="QJ107" i="1"/>
  <c r="QJ106" i="1"/>
  <c r="OR109" i="1"/>
  <c r="OR108" i="1"/>
  <c r="KX107" i="1"/>
  <c r="KX106" i="1"/>
  <c r="RL107" i="1"/>
  <c r="RL106" i="1"/>
  <c r="QX106" i="1"/>
  <c r="QX107" i="1"/>
  <c r="EW99" i="1"/>
  <c r="FK99" i="1"/>
  <c r="KX111" i="1" l="1"/>
  <c r="MN111" i="1"/>
  <c r="QX111" i="1"/>
  <c r="LL111" i="1"/>
  <c r="PV111" i="1"/>
  <c r="RL111" i="1"/>
  <c r="QJ111" i="1"/>
  <c r="OR111" i="1"/>
  <c r="LZ111" i="1"/>
  <c r="OD111" i="1"/>
  <c r="PH111" i="1"/>
  <c r="BF111" i="1"/>
  <c r="A102" i="1" l="1"/>
  <c r="A76" i="1" l="1"/>
  <c r="DG99" i="1" l="1"/>
  <c r="CB94" i="1" l="1"/>
  <c r="BT109" i="1"/>
  <c r="CH106" i="1" l="1"/>
  <c r="B7" i="9" s="1"/>
  <c r="CH107" i="1"/>
  <c r="C7" i="9" s="1"/>
  <c r="CH108" i="1"/>
  <c r="D7" i="9" s="1"/>
  <c r="CH109" i="1"/>
  <c r="E7" i="9" s="1"/>
  <c r="BT108" i="1"/>
  <c r="D6" i="9" s="1"/>
  <c r="E6" i="9"/>
  <c r="BK4" i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CH111" i="1" l="1"/>
  <c r="G7" i="9"/>
  <c r="NS4" i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NP108" i="1" l="1"/>
  <c r="NP109" i="1"/>
  <c r="NP111" i="1" l="1"/>
  <c r="BT106" i="1"/>
  <c r="BT107" i="1"/>
  <c r="C6" i="9" s="1"/>
  <c r="BT111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U63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K63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Y63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M63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C63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O63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Q63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S63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Y63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M63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O63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O63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Q63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Q63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Q64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S64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W65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K65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K65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M65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Y65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GA65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C65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O65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Q65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Q65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S65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U65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K65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Y65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M65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Q65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Q65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S65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<sst xmlns="http://schemas.openxmlformats.org/spreadsheetml/2006/main" count="4268" uniqueCount="244">
  <si>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</si>
  <si>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</si>
  <si>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</si>
  <si>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</si>
  <si>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</si>
  <si>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</si>
  <si>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</si>
  <si>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</si>
  <si>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</si>
  <si>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</si>
  <si>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</si>
  <si>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</si>
  <si>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</si>
  <si>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</si>
  <si>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</si>
  <si>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</si>
  <si>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</si>
  <si>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</si>
  <si>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</si>
  <si>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</si>
  <si>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</si>
  <si>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</si>
  <si>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</si>
  <si>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</si>
  <si>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</si>
  <si>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</si>
  <si>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</si>
  <si>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</si>
  <si>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</si>
  <si>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</si>
  <si>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</si>
  <si>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</si>
  <si>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</si>
  <si>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</si>
  <si>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</si>
  <si>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</si>
  <si>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</si>
  <si>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</si>
  <si>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</si>
  <si>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</si>
  <si>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</si>
  <si>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</si>
  <si>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</si>
  <si>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</si>
  <si>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</si>
  <si>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</si>
  <si>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</si>
  <si>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</si>
  <si>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</si>
  <si>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</si>
  <si>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</si>
  <si>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</si>
  <si>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</si>
  <si>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</si>
  <si>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</si>
  <si>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</si>
  <si>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</si>
  <si>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</si>
  <si>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</si>
  <si>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</si>
  <si>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</si>
  <si>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</si>
  <si>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</si>
  <si>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</si>
  <si>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</si>
  <si>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</si>
  <si>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</si>
  <si>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</si>
  <si>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</si>
  <si>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</si>
  <si>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</si>
  <si>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</si>
  <si>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</si>
  <si>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</si>
  <si>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</si>
  <si>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</si>
  <si>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</si>
  <si>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</si>
  <si>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</si>
  <si>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</si>
  <si>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</si>
  <si>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</si>
  <si>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</si>
  <si>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</si>
  <si>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</si>
  <si>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</si>
  <si>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</si>
  <si>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</si>
  <si>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</si>
  <si>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</si>
  <si>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</si>
  <si>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</si>
  <si>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</si>
  <si>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</si>
  <si>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</si>
  <si>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</si>
  <si>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</si>
  <si>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</si>
  <si>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</si>
  <si>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</si>
  <si>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</si>
  <si>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</si>
  <si>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</si>
  <si>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</si>
  <si>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</si>
  <si>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</si>
  <si>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</si>
  <si>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</si>
  <si>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</si>
  <si>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</si>
  <si>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</si>
  <si>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</si>
  <si>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</si>
  <si>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</si>
  <si>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</si>
  <si>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</si>
  <si>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</si>
  <si>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</si>
  <si>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</si>
  <si>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</si>
  <si>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</si>
  <si>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</si>
  <si>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</si>
  <si>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</si>
  <si>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</si>
  <si>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</si>
  <si>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</si>
  <si>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</si>
  <si>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</si>
  <si>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</si>
  <si>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</si>
  <si>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</si>
  <si>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</si>
  <si>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</si>
  <si>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</si>
  <si>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</si>
  <si>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</si>
  <si>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</si>
  <si>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</si>
  <si>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U14 Balancing</t>
  </si>
  <si>
    <t>U16 Balancing</t>
  </si>
  <si>
    <t>U19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</si>
  <si>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</si>
  <si>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</si>
  <si>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</si>
  <si>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</si>
  <si>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</si>
  <si>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</si>
  <si>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</si>
  <si>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</si>
  <si>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</si>
  <si>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</si>
  <si>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</si>
  <si>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</si>
  <si>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</si>
  <si>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</si>
  <si>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</si>
  <si>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</si>
  <si>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</si>
  <si>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</si>
  <si>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</si>
  <si>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</si>
  <si>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</si>
  <si>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</si>
  <si>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</si>
  <si>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</si>
  <si>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</si>
  <si>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</si>
  <si>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</si>
  <si>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</si>
  <si>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</si>
  <si>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</si>
  <si>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</si>
  <si>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</si>
  <si>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</si>
  <si>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</si>
  <si>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</si>
  <si>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</si>
  <si>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</si>
  <si>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</si>
  <si>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</si>
  <si>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</si>
  <si>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</si>
  <si>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</si>
  <si>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</si>
  <si>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</si>
  <si>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</si>
  <si>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</si>
  <si>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</si>
  <si>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</si>
  <si>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</si>
  <si>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</si>
  <si>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U16AA</t>
  </si>
  <si>
    <t>Referee Clinic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</si>
  <si>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</si>
  <si>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</si>
  <si>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</si>
  <si>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</si>
  <si>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</si>
  <si>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</si>
  <si>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</si>
  <si>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</si>
  <si>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</si>
  <si>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</si>
  <si>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</si>
  <si>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</si>
  <si>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</si>
  <si>
    <t>Ottawa Ice - U12B - Alderwick</t>
  </si>
  <si>
    <t>Ottawa Ice - U12A - Bohemier</t>
  </si>
  <si>
    <t>Ottawa Ice - U12C - Killough</t>
  </si>
  <si>
    <t>Ottawa Ice - U12C - Winer</t>
  </si>
  <si>
    <t>Ottawa Ice - U12B - Dale</t>
  </si>
  <si>
    <t>Ottawa Ice - U14A - Falconer</t>
  </si>
  <si>
    <t>Ottawa Ice - U16A - McWaters</t>
  </si>
  <si>
    <t>Ottawa Ice - U14AA - Stachon</t>
  </si>
  <si>
    <t>Sept</t>
  </si>
  <si>
    <t>Kilrea 10:00</t>
  </si>
  <si>
    <t>Nepean Tournament</t>
  </si>
  <si>
    <t>McNabb 13:00</t>
  </si>
  <si>
    <t>Sensplex 1 - Mattamy  09:15</t>
  </si>
  <si>
    <t>Sandy Hill 17:00</t>
  </si>
  <si>
    <t>Sandy Hill 18:00</t>
  </si>
  <si>
    <t>Ron Racette 10:00</t>
  </si>
  <si>
    <t>Ron Racette 11:00</t>
  </si>
  <si>
    <t>Ottawa Ice - FUN2 - Gil-Meloche</t>
  </si>
  <si>
    <t>Ottawa Ice - FUN2 - Deschenes-Doherty</t>
  </si>
  <si>
    <t>Powerskating Erika</t>
  </si>
  <si>
    <t>Goaler Clinic</t>
  </si>
  <si>
    <t>McNabb 12:00</t>
  </si>
  <si>
    <t>Team Name</t>
  </si>
  <si>
    <t>Carleton Ice</t>
  </si>
  <si>
    <t>City Ice</t>
  </si>
  <si>
    <t>Home Games</t>
  </si>
  <si>
    <t>Away Games</t>
  </si>
  <si>
    <t xml:space="preserve">Home Game </t>
  </si>
  <si>
    <t>Practice</t>
  </si>
  <si>
    <t xml:space="preserve">Total Practice Ice </t>
  </si>
  <si>
    <t>Monday 7pm latest practice</t>
  </si>
  <si>
    <t>Kilrea 17:00</t>
  </si>
  <si>
    <t>Bell 13:00</t>
  </si>
  <si>
    <t>Walkley 10:15</t>
  </si>
  <si>
    <t>Carleton B  19:45</t>
  </si>
  <si>
    <t>Barrett E 21:00</t>
  </si>
  <si>
    <t>Sandy Hill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</si>
</sst>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22" xfId="0" applyFont="1" applyBorder="1"/>
    <xf numFmtId="164" fontId="4" fillId="0" borderId="22" xfId="0" applyNumberFormat="1" applyFont="1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35" borderId="0" xfId="0" applyFill="1"/>
    <xf numFmtId="0" fontId="0" fillId="35" borderId="2" xfId="0" applyFill="1" applyBorder="1"/>
    <xf numFmtId="0" fontId="0" fillId="2" borderId="1" xfId="0" applyFill="1" applyBorder="1"/>
    <xf numFmtId="0" fontId="0" fillId="36" borderId="2" xfId="0" applyFill="1" applyBorder="1"/>
    <xf numFmtId="0" fontId="0" fillId="36" borderId="0" xfId="0" applyFill="1"/>
    <xf numFmtId="0" fontId="0" fillId="36" borderId="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O137"/>
  <sheetViews>
    <sheetView tabSelected="1" zoomScaleNormal="100" workbookViewId="0">
      <pane xSplit="9" ySplit="4" topLeftCell="KU46" activePane="bottomRight" state="frozen"/>
      <selection pane="topRight" activeCell="J1" sqref="J1"/>
      <selection pane="bottomLeft" activeCell="A5" sqref="A5"/>
      <selection pane="bottomRight" activeCell="A61" sqref="A61:B62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style="9" customWidth="1"/>
    <col min="16" max="16" width="3.6640625" customWidth="1"/>
    <col min="17" max="17" width="15.6640625" style="9" customWidth="1"/>
    <col min="18" max="18" width="3.6640625" style="1" customWidth="1"/>
    <col min="19" max="19" width="17.6640625" customWidth="1"/>
    <col min="20" max="20" width="4.83203125" style="1" customWidth="1"/>
    <col min="21" max="21" width="18" customWidth="1"/>
    <col min="22" max="22" width="5.1640625" style="1" customWidth="1"/>
    <col min="23" max="23" width="15.6640625" customWidth="1"/>
    <col min="24" max="24" width="5.1640625" style="1" customWidth="1"/>
    <col min="25" max="25" width="15.6640625" customWidth="1"/>
    <col min="26" max="26" width="5.1640625" style="1" customWidth="1"/>
    <col min="27" max="27" width="15.6640625" customWidth="1"/>
    <col min="28" max="28" width="3.6640625" style="10" customWidth="1"/>
    <col min="29" max="29" width="13.6640625" style="9" customWidth="1"/>
    <col min="30" max="30" width="3.6640625" customWidth="1"/>
    <col min="31" max="31" width="15.6640625" style="9" customWidth="1"/>
    <col min="32" max="32" width="3.6640625" style="1" customWidth="1"/>
    <col min="33" max="33" width="16.5" customWidth="1"/>
    <col min="34" max="34" width="4.83203125" style="1" customWidth="1"/>
    <col min="35" max="35" width="18.6640625" customWidth="1"/>
    <col min="36" max="36" width="4.5" style="1" customWidth="1"/>
    <col min="37" max="37" width="16.5" customWidth="1"/>
    <col min="38" max="38" width="4.33203125" style="1" customWidth="1"/>
    <col min="39" max="39" width="16.5" customWidth="1"/>
    <col min="40" max="40" width="3.6640625" style="1" customWidth="1"/>
    <col min="41" max="41" width="16.83203125" customWidth="1"/>
    <col min="42" max="42" width="3.6640625" style="10" customWidth="1"/>
    <col min="43" max="43" width="18.83203125" style="9" customWidth="1"/>
    <col min="44" max="44" width="4.5" customWidth="1"/>
    <col min="45" max="45" width="17.1640625" style="9" customWidth="1"/>
    <col min="46" max="46" width="4.83203125" style="1" customWidth="1"/>
    <col min="47" max="47" width="17.5" customWidth="1"/>
    <col min="48" max="48" width="4.5" style="1" customWidth="1"/>
    <col min="49" max="49" width="15.6640625" customWidth="1"/>
    <col min="50" max="50" width="3.6640625" style="1" customWidth="1"/>
    <col min="51" max="51" width="29.83203125" customWidth="1"/>
    <col min="52" max="52" width="4.5" style="1" customWidth="1"/>
    <col min="53" max="53" width="21.1640625" customWidth="1"/>
    <col min="54" max="54" width="4.5" style="1" customWidth="1"/>
    <col min="55" max="55" width="18.1640625" customWidth="1"/>
    <col min="56" max="56" width="3.6640625" style="10" customWidth="1"/>
    <col min="57" max="57" width="27.5" style="9" customWidth="1"/>
    <col min="58" max="58" width="4" customWidth="1"/>
    <col min="59" max="59" width="17.33203125" style="9" customWidth="1"/>
    <col min="60" max="60" width="4.33203125" style="1" customWidth="1"/>
    <col min="61" max="61" width="16.83203125" customWidth="1"/>
    <col min="62" max="62" width="4.83203125" style="1" customWidth="1"/>
    <col min="63" max="63" width="18.5" customWidth="1"/>
    <col min="64" max="64" width="6.33203125" style="1" customWidth="1"/>
    <col min="65" max="65" width="23.83203125" customWidth="1"/>
    <col min="66" max="66" width="6.1640625" style="1" customWidth="1"/>
    <col min="67" max="67" width="20" customWidth="1"/>
    <col min="68" max="68" width="5.33203125" style="1" customWidth="1"/>
    <col min="69" max="69" width="17.6640625" customWidth="1"/>
    <col min="70" max="70" width="3.6640625" style="10" customWidth="1"/>
    <col min="71" max="71" width="25.5" style="9" customWidth="1"/>
    <col min="72" max="72" width="4.5" customWidth="1"/>
    <col min="73" max="73" width="22.5" style="9" customWidth="1"/>
    <col min="74" max="74" width="4.1640625" style="1" customWidth="1"/>
    <col min="75" max="75" width="16.83203125" customWidth="1"/>
    <col min="76" max="76" width="4.83203125" style="1" customWidth="1"/>
    <col min="77" max="77" width="17.6640625" customWidth="1"/>
    <col min="78" max="78" width="4.6640625" style="1" customWidth="1"/>
    <col min="79" max="79" width="26" customWidth="1"/>
    <col min="80" max="80" width="4.83203125" style="1" customWidth="1"/>
    <col min="81" max="81" width="21" customWidth="1"/>
    <col min="82" max="82" width="4.5" style="1" customWidth="1"/>
    <col min="83" max="83" width="15.6640625" customWidth="1"/>
    <col min="84" max="84" width="6.5" style="10" customWidth="1"/>
    <col min="85" max="85" width="25.1640625" style="9" customWidth="1"/>
    <col min="86" max="86" width="4.5" customWidth="1"/>
    <col min="87" max="87" width="21.83203125" style="9" customWidth="1"/>
    <col min="88" max="88" width="4.5" style="1" customWidth="1"/>
    <col min="89" max="89" width="17" customWidth="1"/>
    <col min="90" max="90" width="5" style="1" customWidth="1"/>
    <col min="91" max="91" width="16.6640625" customWidth="1"/>
    <col min="92" max="92" width="5.5" style="1" customWidth="1"/>
    <col min="93" max="93" width="26.83203125" customWidth="1"/>
    <col min="94" max="94" width="4.5" style="1" customWidth="1"/>
    <col min="95" max="95" width="17.5" customWidth="1"/>
    <col min="96" max="96" width="4.5" style="1" customWidth="1"/>
    <col min="97" max="97" width="17.5" customWidth="1"/>
    <col min="98" max="98" width="4.83203125" style="10" customWidth="1"/>
    <col min="99" max="99" width="23.5" style="9" customWidth="1"/>
    <col min="100" max="100" width="5" customWidth="1"/>
    <col min="101" max="101" width="22.6640625" style="9" customWidth="1"/>
    <col min="102" max="102" width="5.83203125" style="1" customWidth="1"/>
    <col min="103" max="103" width="18.5" customWidth="1"/>
    <col min="104" max="104" width="4.5" style="1" customWidth="1"/>
    <col min="105" max="105" width="17.1640625" customWidth="1"/>
    <col min="106" max="106" width="4.6640625" style="1" customWidth="1"/>
    <col min="107" max="107" width="23.33203125" customWidth="1"/>
    <col min="108" max="108" width="4.83203125" style="1" customWidth="1"/>
    <col min="109" max="109" width="18.83203125" customWidth="1"/>
    <col min="110" max="110" width="5" style="1" customWidth="1"/>
    <col min="111" max="111" width="15.6640625" customWidth="1"/>
    <col min="112" max="112" width="7" style="10" customWidth="1"/>
    <col min="113" max="113" width="24.5" style="9" customWidth="1"/>
    <col min="114" max="114" width="6" customWidth="1"/>
    <col min="115" max="115" width="21.1640625" style="9" customWidth="1"/>
    <col min="116" max="116" width="4.83203125" style="1" customWidth="1"/>
    <col min="117" max="117" width="15.6640625" customWidth="1"/>
    <col min="118" max="118" width="5.33203125" style="1" customWidth="1"/>
    <col min="119" max="119" width="15.6640625" customWidth="1"/>
    <col min="120" max="120" width="6.33203125" style="1" customWidth="1"/>
    <col min="121" max="121" width="24" customWidth="1"/>
    <col min="122" max="122" width="5.1640625" style="1" customWidth="1"/>
    <col min="123" max="123" width="17.5" customWidth="1"/>
    <col min="124" max="124" width="5.1640625" style="1" customWidth="1"/>
    <col min="125" max="125" width="15.6640625" customWidth="1"/>
    <col min="126" max="126" width="5.33203125" style="10" customWidth="1"/>
    <col min="127" max="127" width="24.6640625" style="9" customWidth="1"/>
    <col min="128" max="128" width="4.5" customWidth="1"/>
    <col min="129" max="129" width="24" style="9" customWidth="1"/>
    <col min="130" max="130" width="4.5" style="1" customWidth="1"/>
    <col min="131" max="131" width="19.33203125" customWidth="1"/>
    <col min="132" max="132" width="5.33203125" style="1" customWidth="1"/>
    <col min="133" max="133" width="15.6640625" customWidth="1"/>
    <col min="134" max="134" width="5.6640625" style="1" customWidth="1"/>
    <col min="135" max="135" width="23.5" customWidth="1"/>
    <col min="136" max="136" width="5" style="1" customWidth="1"/>
    <col min="137" max="137" width="18.6640625" customWidth="1"/>
    <col min="138" max="138" width="5.83203125" style="1" customWidth="1"/>
    <col min="139" max="139" width="15.6640625" customWidth="1"/>
    <col min="140" max="140" width="5.1640625" style="10" customWidth="1"/>
    <col min="141" max="141" width="25.5" style="9" customWidth="1"/>
    <col min="142" max="142" width="5.83203125" customWidth="1"/>
    <col min="143" max="143" width="23.33203125" style="9" customWidth="1"/>
    <col min="144" max="144" width="4.5" style="1" customWidth="1"/>
    <col min="145" max="145" width="15.6640625" customWidth="1"/>
    <col min="146" max="146" width="4.83203125" style="1" customWidth="1"/>
    <col min="147" max="147" width="15.6640625" customWidth="1"/>
    <col min="148" max="148" width="5.83203125" style="1" customWidth="1"/>
    <col min="149" max="149" width="23" customWidth="1"/>
    <col min="150" max="150" width="4.5" style="1" customWidth="1"/>
    <col min="151" max="151" width="17.5" customWidth="1"/>
    <col min="152" max="152" width="4.33203125" style="1" customWidth="1"/>
    <col min="153" max="153" width="15.6640625" customWidth="1"/>
    <col min="154" max="154" width="3.6640625" style="10" customWidth="1"/>
    <col min="155" max="155" width="24.83203125" style="9" customWidth="1"/>
    <col min="156" max="156" width="6.5" customWidth="1"/>
    <col min="157" max="157" width="23.5" style="9" customWidth="1"/>
    <col min="158" max="158" width="5.6640625" style="1" customWidth="1"/>
    <col min="159" max="159" width="15.6640625" customWidth="1"/>
    <col min="160" max="160" width="4.83203125" style="1" customWidth="1"/>
    <col min="161" max="161" width="15.6640625" customWidth="1"/>
    <col min="162" max="162" width="3.6640625" style="1" customWidth="1"/>
    <col min="163" max="163" width="25.5" customWidth="1"/>
    <col min="164" max="164" width="4.83203125" style="1" customWidth="1"/>
    <col min="165" max="165" width="18.6640625" customWidth="1"/>
    <col min="166" max="166" width="4.5" style="1" customWidth="1"/>
    <col min="167" max="167" width="15.6640625" customWidth="1"/>
    <col min="168" max="168" width="3.6640625" style="10" customWidth="1"/>
    <col min="169" max="169" width="25.1640625" style="9" customWidth="1"/>
    <col min="170" max="170" width="5" customWidth="1"/>
    <col min="171" max="171" width="23.83203125" style="9" customWidth="1"/>
    <col min="172" max="172" width="5.33203125" style="1" customWidth="1"/>
    <col min="173" max="173" width="22.33203125" customWidth="1"/>
    <col min="174" max="174" width="5.33203125" style="1" customWidth="1"/>
    <col min="175" max="175" width="15.6640625" customWidth="1"/>
    <col min="176" max="176" width="3.6640625" style="1" customWidth="1"/>
    <col min="177" max="177" width="25.83203125" customWidth="1"/>
    <col min="178" max="178" width="4.5" style="1" customWidth="1"/>
    <col min="179" max="179" width="17.5" customWidth="1"/>
    <col min="180" max="180" width="5" style="1" customWidth="1"/>
    <col min="181" max="181" width="15.6640625" customWidth="1"/>
    <col min="182" max="182" width="3.6640625" style="10" customWidth="1"/>
    <col min="183" max="183" width="25.83203125" style="9" customWidth="1"/>
    <col min="184" max="184" width="5.1640625" customWidth="1"/>
    <col min="185" max="185" width="23" style="9" customWidth="1"/>
    <col min="186" max="186" width="4.5" style="1" customWidth="1"/>
    <col min="187" max="187" width="15.6640625" customWidth="1"/>
    <col min="188" max="188" width="6.1640625" style="1" customWidth="1"/>
    <col min="189" max="189" width="15.6640625" customWidth="1"/>
    <col min="190" max="190" width="3.6640625" style="1" customWidth="1"/>
    <col min="191" max="191" width="23" customWidth="1"/>
    <col min="192" max="192" width="4.5" style="1" customWidth="1"/>
    <col min="193" max="193" width="17.1640625" customWidth="1"/>
    <col min="194" max="194" width="4.6640625" style="1" customWidth="1"/>
    <col min="195" max="195" width="11.5" bestFit="1" customWidth="1"/>
    <col min="196" max="196" width="2.1640625" style="10" bestFit="1" customWidth="1"/>
    <col min="197" max="197" width="26.1640625" style="9" bestFit="1" customWidth="1"/>
    <col min="198" max="198" width="4" bestFit="1" customWidth="1"/>
    <col min="199" max="199" width="25.33203125" style="9" customWidth="1"/>
    <col min="200" max="200" width="4.5" style="1" customWidth="1"/>
    <col min="201" max="201" width="15.6640625" customWidth="1"/>
    <col min="202" max="202" width="5.5" style="1" customWidth="1"/>
    <col min="203" max="203" width="15.6640625" customWidth="1"/>
    <col min="204" max="204" width="3.6640625" style="1" customWidth="1"/>
    <col min="205" max="205" width="26.83203125" customWidth="1"/>
    <col min="206" max="206" width="5" style="1" customWidth="1"/>
    <col min="207" max="207" width="19.33203125" customWidth="1"/>
    <col min="208" max="208" width="5.33203125" style="1" customWidth="1"/>
    <col min="209" max="209" width="15.6640625" customWidth="1"/>
    <col min="210" max="210" width="3.6640625" style="10" customWidth="1"/>
    <col min="211" max="211" width="18.5" style="9" customWidth="1"/>
    <col min="212" max="212" width="5.33203125" customWidth="1"/>
    <col min="213" max="213" width="18" style="9" customWidth="1"/>
    <col min="214" max="214" width="5.5" style="1" customWidth="1"/>
    <col min="215" max="215" width="15.6640625" customWidth="1"/>
    <col min="216" max="216" width="5.6640625" style="1" customWidth="1"/>
    <col min="217" max="217" width="15.6640625" customWidth="1"/>
    <col min="218" max="218" width="4.5" style="1" customWidth="1"/>
    <col min="219" max="219" width="22.83203125" customWidth="1"/>
    <col min="220" max="220" width="4.5" style="1" customWidth="1"/>
    <col min="221" max="221" width="16.33203125" customWidth="1"/>
    <col min="222" max="222" width="5" style="1" customWidth="1"/>
    <col min="223" max="223" width="15.6640625" customWidth="1"/>
    <col min="224" max="224" width="3.6640625" style="10" customWidth="1"/>
    <col min="225" max="225" width="19.83203125" style="9" customWidth="1"/>
    <col min="226" max="226" width="5.83203125" customWidth="1"/>
    <col min="227" max="227" width="20.33203125" style="9" customWidth="1"/>
    <col min="228" max="228" width="4.5" style="1" customWidth="1"/>
    <col min="229" max="229" width="15.6640625" customWidth="1"/>
    <col min="230" max="230" width="4.83203125" style="1" customWidth="1"/>
    <col min="231" max="231" width="15.6640625" customWidth="1"/>
    <col min="232" max="232" width="3.6640625" style="1" customWidth="1"/>
    <col min="233" max="233" width="24.5" customWidth="1"/>
    <col min="234" max="234" width="4.5" style="1" customWidth="1"/>
    <col min="235" max="235" width="17.1640625" customWidth="1"/>
    <col min="236" max="236" width="5.5" style="1" customWidth="1"/>
    <col min="237" max="237" width="15.6640625" customWidth="1"/>
    <col min="238" max="238" width="3.6640625" style="10" customWidth="1"/>
    <col min="239" max="239" width="20.83203125" style="9" customWidth="1"/>
    <col min="240" max="240" width="5.1640625" customWidth="1"/>
    <col min="241" max="241" width="26.33203125" style="9" customWidth="1"/>
    <col min="242" max="242" width="4.5" style="1" customWidth="1"/>
    <col min="243" max="243" width="17.5" customWidth="1"/>
    <col min="244" max="244" width="5.33203125" style="1" customWidth="1"/>
    <col min="245" max="245" width="15.6640625" customWidth="1"/>
    <col min="246" max="246" width="5.1640625" style="1" customWidth="1"/>
    <col min="247" max="247" width="22.1640625" customWidth="1"/>
    <col min="248" max="248" width="5" style="1" customWidth="1"/>
    <col min="249" max="249" width="20" customWidth="1"/>
    <col min="250" max="250" width="5.33203125" style="1" customWidth="1"/>
    <col min="251" max="251" width="15.6640625" customWidth="1"/>
    <col min="252" max="252" width="3.6640625" style="10" customWidth="1"/>
    <col min="253" max="253" width="19.33203125" style="9" customWidth="1"/>
    <col min="254" max="254" width="5.6640625" customWidth="1"/>
    <col min="255" max="255" width="23.33203125" style="9" customWidth="1"/>
    <col min="256" max="256" width="6.33203125" style="1" customWidth="1"/>
    <col min="257" max="257" width="19.5" customWidth="1"/>
    <col min="258" max="258" width="5" style="1" customWidth="1"/>
    <col min="259" max="259" width="15.6640625" customWidth="1"/>
    <col min="260" max="260" width="3.6640625" style="1" customWidth="1"/>
    <col min="261" max="261" width="27.6640625" customWidth="1"/>
    <col min="262" max="262" width="4.5" style="1" customWidth="1"/>
    <col min="263" max="263" width="18.5" customWidth="1"/>
    <col min="264" max="264" width="6.83203125" style="1" customWidth="1"/>
    <col min="265" max="265" width="15.6640625" customWidth="1"/>
    <col min="266" max="266" width="3.6640625" style="10"/>
    <col min="267" max="267" width="18" style="9" customWidth="1"/>
    <col min="268" max="268" width="4.5" customWidth="1"/>
    <col min="269" max="269" width="20" style="9" customWidth="1"/>
    <col min="270" max="270" width="5.33203125" style="1" customWidth="1"/>
    <col min="271" max="271" width="17.33203125" customWidth="1"/>
    <col min="272" max="272" width="4.6640625" style="1" customWidth="1"/>
    <col min="273" max="273" width="15.6640625" customWidth="1"/>
    <col min="274" max="274" width="3.6640625" style="1" customWidth="1"/>
    <col min="275" max="275" width="25.1640625" customWidth="1"/>
    <col min="276" max="276" width="4.83203125" style="1" customWidth="1"/>
    <col min="277" max="277" width="16.6640625" customWidth="1"/>
    <col min="278" max="278" width="3.83203125" style="1" customWidth="1"/>
    <col min="279" max="279" width="15.6640625" customWidth="1"/>
    <col min="280" max="280" width="3.6640625" style="10" customWidth="1"/>
    <col min="281" max="281" width="19.6640625" style="9" customWidth="1"/>
    <col min="282" max="282" width="4.6640625" customWidth="1"/>
    <col min="283" max="283" width="24" style="9" customWidth="1"/>
    <col min="284" max="284" width="4.83203125" style="1" customWidth="1"/>
    <col min="285" max="285" width="15.6640625" customWidth="1"/>
    <col min="286" max="286" width="3.6640625" style="1" customWidth="1"/>
    <col min="287" max="287" width="15.6640625" customWidth="1"/>
    <col min="288" max="288" width="3.6640625" style="1" customWidth="1"/>
    <col min="289" max="289" width="25" customWidth="1"/>
    <col min="290" max="290" width="5" style="1" customWidth="1"/>
    <col min="291" max="291" width="17" customWidth="1"/>
    <col min="292" max="292" width="4.6640625" style="1" customWidth="1"/>
    <col min="293" max="293" width="15.6640625" customWidth="1"/>
    <col min="294" max="294" width="3.6640625" style="10" customWidth="1"/>
    <col min="295" max="295" width="18.5" style="9" customWidth="1"/>
    <col min="296" max="296" width="4.5" customWidth="1"/>
    <col min="297" max="297" width="23.6640625" style="9" customWidth="1"/>
    <col min="298" max="298" width="4.5" style="1" customWidth="1"/>
    <col min="299" max="299" width="15.6640625" customWidth="1"/>
    <col min="300" max="300" width="5.1640625" style="1" customWidth="1"/>
    <col min="301" max="301" width="15.6640625" customWidth="1"/>
    <col min="302" max="302" width="3.6640625" style="1" customWidth="1"/>
    <col min="303" max="303" width="15.6640625" customWidth="1"/>
    <col min="304" max="304" width="4.6640625" style="1" customWidth="1"/>
    <col min="305" max="305" width="24.33203125" customWidth="1"/>
    <col min="306" max="306" width="4.6640625" style="1" customWidth="1"/>
    <col min="307" max="307" width="15.6640625" customWidth="1"/>
    <col min="308" max="308" width="5.1640625" style="10" customWidth="1"/>
    <col min="309" max="309" width="22.83203125" style="9" customWidth="1"/>
    <col min="310" max="310" width="5" customWidth="1"/>
    <col min="311" max="311" width="23.33203125" style="9" customWidth="1"/>
    <col min="312" max="312" width="5.83203125" style="1" customWidth="1"/>
    <col min="313" max="313" width="19.1640625" customWidth="1"/>
    <col min="314" max="314" width="4.6640625" style="1" customWidth="1"/>
    <col min="315" max="315" width="15.6640625" customWidth="1"/>
    <col min="316" max="316" width="3.6640625" style="1" customWidth="1"/>
    <col min="317" max="317" width="15.6640625" customWidth="1"/>
    <col min="318" max="318" width="4.6640625" style="1" customWidth="1"/>
    <col min="319" max="319" width="16.83203125" customWidth="1"/>
    <col min="320" max="320" width="4.83203125" style="1" customWidth="1"/>
    <col min="321" max="321" width="15.6640625" customWidth="1"/>
    <col min="322" max="322" width="3.6640625" style="10" customWidth="1"/>
    <col min="323" max="323" width="18.5" style="9" customWidth="1"/>
    <col min="324" max="324" width="4.6640625" customWidth="1"/>
    <col min="325" max="325" width="24.1640625" style="9" customWidth="1"/>
    <col min="326" max="326" width="4.5" style="1" customWidth="1"/>
    <col min="327" max="327" width="15.6640625" customWidth="1"/>
    <col min="328" max="328" width="4.6640625" style="1" customWidth="1"/>
    <col min="329" max="329" width="15.6640625" customWidth="1"/>
    <col min="330" max="330" width="3.6640625" style="1" customWidth="1"/>
    <col min="331" max="331" width="15.6640625" customWidth="1"/>
    <col min="332" max="332" width="4.33203125" style="1" customWidth="1"/>
    <col min="333" max="333" width="16.6640625" customWidth="1"/>
    <col min="334" max="334" width="4.5" style="1" customWidth="1"/>
    <col min="335" max="335" width="15.6640625" customWidth="1"/>
    <col min="336" max="336" width="3.6640625" style="10" customWidth="1"/>
    <col min="337" max="337" width="18.5" style="9" customWidth="1"/>
    <col min="338" max="338" width="4.6640625" customWidth="1"/>
    <col min="339" max="339" width="24.6640625" style="9" customWidth="1"/>
    <col min="340" max="340" width="4.6640625" style="1" customWidth="1"/>
    <col min="341" max="341" width="15.6640625" customWidth="1"/>
    <col min="342" max="342" width="5" style="1" customWidth="1"/>
    <col min="343" max="343" width="15.6640625" customWidth="1"/>
    <col min="344" max="344" width="4" style="1" customWidth="1"/>
    <col min="345" max="345" width="15.6640625" customWidth="1"/>
    <col min="346" max="346" width="4.83203125" style="1" customWidth="1"/>
    <col min="347" max="347" width="16.6640625" customWidth="1"/>
    <col min="348" max="348" width="5.33203125" style="1" customWidth="1"/>
    <col min="349" max="349" width="15.6640625" customWidth="1"/>
    <col min="350" max="350" width="4.5" style="10" customWidth="1"/>
    <col min="351" max="351" width="19" style="9" customWidth="1"/>
    <col min="352" max="352" width="5.33203125" customWidth="1"/>
    <col min="353" max="353" width="25" style="9" customWidth="1"/>
    <col min="354" max="354" width="5" style="1" customWidth="1"/>
    <col min="355" max="355" width="15.6640625" customWidth="1"/>
    <col min="356" max="356" width="4.83203125" style="1" customWidth="1"/>
    <col min="357" max="357" width="15.6640625" customWidth="1"/>
    <col min="358" max="358" width="3.6640625" style="1" customWidth="1"/>
    <col min="359" max="359" width="15.6640625" customWidth="1"/>
    <col min="360" max="360" width="4.5" style="1" customWidth="1"/>
    <col min="361" max="361" width="15.6640625" customWidth="1"/>
    <col min="362" max="362" width="4.6640625" style="1" customWidth="1"/>
    <col min="363" max="363" width="15.6640625" customWidth="1"/>
    <col min="364" max="364" width="5" style="10" customWidth="1"/>
    <col min="365" max="365" width="18.5" style="9" customWidth="1"/>
    <col min="366" max="366" width="5" customWidth="1"/>
    <col min="367" max="367" width="23.1640625" style="9" customWidth="1"/>
    <col min="368" max="368" width="4.6640625" style="1" customWidth="1"/>
    <col min="369" max="369" width="15.6640625" customWidth="1"/>
    <col min="370" max="370" width="4.33203125" style="1" customWidth="1"/>
    <col min="371" max="371" width="15.6640625" customWidth="1"/>
    <col min="372" max="372" width="5" style="1" customWidth="1"/>
    <col min="373" max="373" width="16.33203125" customWidth="1"/>
    <col min="374" max="374" width="4.5" style="1" customWidth="1"/>
    <col min="375" max="375" width="16.5" customWidth="1"/>
    <col min="376" max="376" width="4.6640625" style="1" customWidth="1"/>
    <col min="377" max="377" width="15.6640625" customWidth="1"/>
    <col min="378" max="378" width="3.6640625" style="10" customWidth="1"/>
    <col min="379" max="379" width="19.33203125" style="9" customWidth="1"/>
    <col min="380" max="380" width="4.83203125" customWidth="1"/>
    <col min="381" max="381" width="23.5" style="9" customWidth="1"/>
    <col min="382" max="382" width="4.83203125" style="1" customWidth="1"/>
    <col min="383" max="383" width="15.6640625" customWidth="1"/>
    <col min="384" max="384" width="5" style="1" customWidth="1"/>
    <col min="385" max="385" width="15.6640625" customWidth="1"/>
    <col min="386" max="386" width="3.6640625" style="1" customWidth="1"/>
    <col min="387" max="387" width="15.6640625" customWidth="1"/>
    <col min="388" max="388" width="5" style="1" customWidth="1"/>
    <col min="389" max="389" width="18.83203125" customWidth="1"/>
    <col min="390" max="390" width="4.83203125" style="1" customWidth="1"/>
    <col min="391" max="391" width="15.6640625" customWidth="1"/>
    <col min="392" max="392" width="3.6640625" style="10" customWidth="1"/>
    <col min="393" max="393" width="18.5" style="9" customWidth="1"/>
    <col min="394" max="394" width="4.83203125" customWidth="1"/>
    <col min="395" max="395" width="23.1640625" style="9" customWidth="1"/>
    <col min="396" max="396" width="5.1640625" style="1" customWidth="1"/>
    <col min="397" max="397" width="15.6640625" customWidth="1"/>
    <col min="398" max="398" width="5.5" style="1" customWidth="1"/>
    <col min="399" max="399" width="15.6640625" customWidth="1"/>
    <col min="400" max="400" width="3.6640625" style="1" customWidth="1"/>
    <col min="401" max="401" width="15.6640625" customWidth="1"/>
    <col min="402" max="402" width="4.6640625" style="1" customWidth="1"/>
    <col min="403" max="403" width="21.1640625" customWidth="1"/>
    <col min="404" max="404" width="5.83203125" style="1" customWidth="1"/>
    <col min="405" max="405" width="15.6640625" customWidth="1"/>
    <col min="406" max="406" width="3.6640625" style="10" customWidth="1"/>
    <col min="407" max="407" width="17.83203125" style="9" customWidth="1"/>
    <col min="408" max="408" width="5.83203125" customWidth="1"/>
    <col min="409" max="409" width="24.83203125" style="9" customWidth="1"/>
    <col min="410" max="410" width="5.5" style="1" customWidth="1"/>
    <col min="411" max="411" width="18.5" customWidth="1"/>
    <col min="412" max="412" width="5" style="1" customWidth="1"/>
    <col min="413" max="413" width="15.6640625" customWidth="1"/>
    <col min="414" max="414" width="3.6640625" style="1" customWidth="1"/>
    <col min="415" max="415" width="16.6640625" customWidth="1"/>
    <col min="416" max="416" width="5.1640625" style="1" customWidth="1"/>
    <col min="417" max="417" width="16.1640625" customWidth="1"/>
    <col min="418" max="418" width="5.6640625" customWidth="1"/>
    <col min="419" max="419" width="21.1640625" customWidth="1"/>
    <col min="420" max="420" width="5.1640625" style="1" customWidth="1"/>
    <col min="421" max="421" width="15.6640625" customWidth="1"/>
    <col min="422" max="422" width="3.6640625" style="10" customWidth="1"/>
    <col min="423" max="423" width="19" style="9" customWidth="1"/>
    <col min="424" max="424" width="4.6640625" customWidth="1"/>
    <col min="425" max="425" width="22.33203125" style="9" customWidth="1"/>
    <col min="426" max="426" width="5" style="1" customWidth="1"/>
    <col min="427" max="427" width="15.6640625" customWidth="1"/>
    <col min="428" max="428" width="4.33203125" style="1" customWidth="1"/>
    <col min="429" max="429" width="15.6640625" customWidth="1"/>
    <col min="430" max="430" width="3.6640625" style="1" customWidth="1"/>
    <col min="431" max="431" width="15.6640625" customWidth="1"/>
    <col min="432" max="432" width="4.83203125" style="1" customWidth="1"/>
    <col min="433" max="433" width="15.6640625" customWidth="1"/>
    <col min="434" max="434" width="5.83203125" style="1" customWidth="1"/>
    <col min="435" max="435" width="15.6640625" customWidth="1"/>
    <col min="436" max="436" width="3.6640625" style="10" customWidth="1"/>
    <col min="437" max="437" width="20.1640625" style="9" customWidth="1"/>
    <col min="438" max="438" width="4.83203125" customWidth="1"/>
    <col min="439" max="439" width="18.5" style="9" customWidth="1"/>
    <col min="440" max="440" width="4.83203125" style="1" customWidth="1"/>
    <col min="441" max="441" width="15.6640625" customWidth="1"/>
    <col min="442" max="442" width="5.1640625" style="1" customWidth="1"/>
    <col min="443" max="443" width="15.6640625" customWidth="1"/>
    <col min="444" max="444" width="3.6640625" style="1" customWidth="1"/>
    <col min="445" max="445" width="15.6640625" customWidth="1"/>
    <col min="446" max="446" width="5.33203125" style="1" customWidth="1"/>
    <col min="447" max="447" width="15.6640625" customWidth="1"/>
    <col min="448" max="448" width="4.6640625" style="1" customWidth="1"/>
    <col min="449" max="449" width="15.6640625" customWidth="1"/>
    <col min="450" max="450" width="4.83203125" style="10" customWidth="1"/>
    <col min="451" max="451" width="18.5" style="9" customWidth="1"/>
    <col min="452" max="452" width="5.5" customWidth="1"/>
    <col min="453" max="453" width="15.1640625" style="9" bestFit="1" customWidth="1"/>
    <col min="454" max="454" width="4" style="1" bestFit="1" customWidth="1"/>
    <col min="455" max="455" width="21.33203125" bestFit="1" customWidth="1"/>
    <col min="456" max="456" width="4" style="1" bestFit="1" customWidth="1"/>
    <col min="457" max="457" width="11.5" bestFit="1" customWidth="1"/>
    <col min="458" max="458" width="3.6640625" style="1" customWidth="1"/>
    <col min="459" max="459" width="15.6640625" customWidth="1"/>
    <col min="460" max="460" width="4.83203125" style="1" customWidth="1"/>
    <col min="461" max="461" width="16.6640625" customWidth="1"/>
    <col min="462" max="462" width="4.6640625" style="1" customWidth="1"/>
    <col min="463" max="463" width="15.1640625" customWidth="1"/>
    <col min="464" max="464" width="5" style="10" customWidth="1"/>
    <col min="465" max="465" width="19.33203125" style="9" customWidth="1"/>
    <col min="466" max="466" width="5.83203125" customWidth="1"/>
    <col min="467" max="467" width="17.1640625" style="9" customWidth="1"/>
    <col min="468" max="468" width="4.33203125" style="1" customWidth="1"/>
    <col min="469" max="469" width="15.6640625" customWidth="1"/>
    <col min="470" max="470" width="4.5" style="1" customWidth="1"/>
    <col min="471" max="471" width="15.6640625" customWidth="1"/>
    <col min="472" max="472" width="3.6640625" style="1" customWidth="1"/>
    <col min="473" max="473" width="15.6640625" customWidth="1"/>
    <col min="474" max="474" width="5.5" style="1" customWidth="1"/>
    <col min="475" max="475" width="15.6640625" customWidth="1"/>
    <col min="476" max="476" width="3.6640625" style="1" customWidth="1"/>
    <col min="477" max="477" width="15.6640625" customWidth="1"/>
    <col min="478" max="478" width="3.6640625" style="10" customWidth="1"/>
    <col min="479" max="479" width="16.5" style="9" customWidth="1"/>
    <col min="480" max="480" width="5.33203125" customWidth="1"/>
    <col min="481" max="481" width="17.1640625" style="9" customWidth="1"/>
    <col min="482" max="482" width="5.5" style="1" customWidth="1"/>
    <col min="483" max="483" width="15.6640625" customWidth="1"/>
    <col min="484" max="484" width="5.5" style="1" customWidth="1"/>
    <col min="485" max="485" width="15.6640625" customWidth="1"/>
    <col min="486" max="486" width="3.6640625" style="1" customWidth="1"/>
    <col min="487" max="487" width="15.6640625" customWidth="1"/>
    <col min="488" max="488" width="4.83203125" style="1" customWidth="1"/>
    <col min="489" max="489" width="15.6640625" customWidth="1"/>
    <col min="490" max="490" width="3.6640625" style="1" customWidth="1"/>
    <col min="491" max="491" width="17.33203125" customWidth="1"/>
    <col min="492" max="492" width="3.6640625" style="10" customWidth="1"/>
    <col min="493" max="493" width="15.6640625" style="10" customWidth="1"/>
    <col min="494" max="494" width="4.6640625" style="10" customWidth="1"/>
    <col min="495" max="495" width="17.1640625" style="10" customWidth="1"/>
    <col min="496" max="496" width="6.5" style="10" customWidth="1"/>
    <col min="497" max="497" width="15.6640625" style="10" customWidth="1"/>
    <col min="498" max="498" width="5.5" style="10" customWidth="1"/>
    <col min="499" max="499" width="15.6640625" style="10" customWidth="1"/>
    <col min="500" max="500" width="3.6640625" style="10"/>
    <col min="501" max="501" width="15.6640625" style="10" customWidth="1"/>
    <col min="502" max="502" width="5.1640625" style="10" customWidth="1"/>
    <col min="503" max="503" width="15.6640625" style="10" customWidth="1"/>
    <col min="504" max="504" width="3.6640625" style="10"/>
    <col min="505" max="505" width="17.33203125" style="10" customWidth="1"/>
    <col min="506" max="506" width="3.6640625" style="10"/>
    <col min="507" max="507" width="17" style="10" customWidth="1"/>
    <col min="508" max="508" width="5.5" style="10" customWidth="1"/>
    <col min="509" max="509" width="17.1640625" style="10" customWidth="1"/>
    <col min="510" max="510" width="4.6640625" style="10" customWidth="1"/>
    <col min="511" max="511" width="15.6640625" style="10" customWidth="1"/>
    <col min="512" max="512" width="3.6640625" style="10"/>
    <col min="513" max="513" width="15.6640625" style="10" customWidth="1"/>
    <col min="514" max="514" width="3.6640625" style="10"/>
    <col min="515" max="515" width="15.6640625" style="10" customWidth="1"/>
    <col min="516" max="516" width="3.6640625" style="10"/>
    <col min="517" max="517" width="15.6640625" style="10" customWidth="1"/>
    <col min="518" max="518" width="3.6640625" style="10"/>
    <col min="519" max="519" width="17.33203125" style="10" customWidth="1"/>
    <col min="520" max="520" width="3.6640625" style="10"/>
    <col min="521" max="521" width="13.6640625" style="10" customWidth="1"/>
    <col min="522" max="522" width="3.6640625" style="10"/>
    <col min="523" max="523" width="17.1640625" style="10" customWidth="1"/>
    <col min="524" max="524" width="3.6640625" style="10"/>
    <col min="525" max="525" width="15.6640625" style="10" customWidth="1"/>
    <col min="526" max="526" width="3.6640625" style="10"/>
    <col min="527" max="527" width="15.6640625" style="10" customWidth="1"/>
    <col min="528" max="528" width="3.6640625" style="10"/>
    <col min="529" max="529" width="15.6640625" style="10" customWidth="1"/>
    <col min="530" max="530" width="3.6640625" style="10"/>
    <col min="531" max="531" width="15.6640625" style="10" customWidth="1"/>
    <col min="532" max="532" width="3.6640625" style="10"/>
    <col min="533" max="533" width="17.33203125" style="10" customWidth="1"/>
    <col min="534" max="534" width="3.6640625" style="10"/>
  </cols>
  <sheetData>
    <row r="1" spans="1:534" ht="16" thickBot="1" x14ac:dyDescent="0.25">
      <c r="B1" t="s">
        <v>13</v>
      </c>
      <c r="O1" s="68" t="s">
        <v>53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70"/>
      <c r="AC1" s="68" t="s">
        <v>54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70"/>
      <c r="AQ1" s="68" t="s">
        <v>18</v>
      </c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70"/>
      <c r="BE1" s="68" t="s">
        <v>22</v>
      </c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7"/>
      <c r="BS1" s="68" t="s">
        <v>23</v>
      </c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7"/>
      <c r="CG1" s="68" t="s">
        <v>24</v>
      </c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7"/>
      <c r="CU1" s="68" t="s">
        <v>25</v>
      </c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7"/>
      <c r="DI1" s="68" t="s">
        <v>26</v>
      </c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7"/>
      <c r="DW1" s="68" t="s">
        <v>27</v>
      </c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70"/>
      <c r="EK1" s="68" t="s">
        <v>28</v>
      </c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70"/>
      <c r="EY1" s="68" t="s">
        <v>29</v>
      </c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70"/>
      <c r="FM1" s="68" t="s">
        <v>30</v>
      </c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70"/>
      <c r="GA1" s="68" t="s">
        <v>31</v>
      </c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70"/>
      <c r="GO1" s="68" t="s">
        <v>32</v>
      </c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70"/>
      <c r="HC1" s="68" t="s">
        <v>33</v>
      </c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70"/>
      <c r="HQ1" s="68" t="s">
        <v>34</v>
      </c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70"/>
      <c r="IE1" s="68" t="s">
        <v>35</v>
      </c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70"/>
      <c r="IS1" s="68" t="s">
        <v>36</v>
      </c>
      <c r="IT1" s="69"/>
      <c r="IU1" s="69"/>
      <c r="IV1" s="69"/>
      <c r="IW1" s="69"/>
      <c r="IX1" s="69"/>
      <c r="IY1" s="69"/>
      <c r="IZ1" s="69"/>
      <c r="JA1" s="69"/>
      <c r="JB1" s="69"/>
      <c r="JC1" s="69"/>
      <c r="JD1" s="69"/>
      <c r="JE1" s="69"/>
      <c r="JF1" s="70"/>
      <c r="JG1" s="68" t="s">
        <v>37</v>
      </c>
      <c r="JH1" s="69"/>
      <c r="JI1" s="69"/>
      <c r="JJ1" s="69"/>
      <c r="JK1" s="69"/>
      <c r="JL1" s="69"/>
      <c r="JM1" s="69"/>
      <c r="JN1" s="69"/>
      <c r="JO1" s="69"/>
      <c r="JP1" s="69"/>
      <c r="JQ1" s="69"/>
      <c r="JR1" s="69"/>
      <c r="JS1" s="69"/>
      <c r="JT1" s="70"/>
      <c r="JU1" s="68" t="s">
        <v>52</v>
      </c>
      <c r="JV1" s="69"/>
      <c r="JW1" s="69"/>
      <c r="JX1" s="69"/>
      <c r="JY1" s="69"/>
      <c r="JZ1" s="69"/>
      <c r="KA1" s="69"/>
      <c r="KB1" s="69"/>
      <c r="KC1" s="69"/>
      <c r="KD1" s="69"/>
      <c r="KE1" s="69"/>
      <c r="KF1" s="69"/>
      <c r="KG1" s="69"/>
      <c r="KH1" s="70"/>
      <c r="KI1" s="68" t="s">
        <v>38</v>
      </c>
      <c r="KJ1" s="69"/>
      <c r="KK1" s="69"/>
      <c r="KL1" s="69"/>
      <c r="KM1" s="69"/>
      <c r="KN1" s="69"/>
      <c r="KO1" s="69"/>
      <c r="KP1" s="69"/>
      <c r="KQ1" s="69"/>
      <c r="KR1" s="69"/>
      <c r="KS1" s="69"/>
      <c r="KT1" s="69"/>
      <c r="KU1" s="69"/>
      <c r="KV1" s="70"/>
      <c r="KW1" s="68" t="s">
        <v>39</v>
      </c>
      <c r="KX1" s="69"/>
      <c r="KY1" s="69"/>
      <c r="KZ1" s="69"/>
      <c r="LA1" s="69"/>
      <c r="LB1" s="69"/>
      <c r="LC1" s="69"/>
      <c r="LD1" s="69"/>
      <c r="LE1" s="69"/>
      <c r="LF1" s="69"/>
      <c r="LG1" s="69"/>
      <c r="LH1" s="69"/>
      <c r="LI1" s="69"/>
      <c r="LJ1" s="70"/>
      <c r="LK1" s="68" t="s">
        <v>40</v>
      </c>
      <c r="LL1" s="69"/>
      <c r="LM1" s="69"/>
      <c r="LN1" s="69"/>
      <c r="LO1" s="69"/>
      <c r="LP1" s="69"/>
      <c r="LQ1" s="69"/>
      <c r="LR1" s="69"/>
      <c r="LS1" s="69"/>
      <c r="LT1" s="69"/>
      <c r="LU1" s="69"/>
      <c r="LV1" s="69"/>
      <c r="LW1" s="69"/>
      <c r="LX1" s="70"/>
      <c r="LY1" s="68" t="s">
        <v>41</v>
      </c>
      <c r="LZ1" s="69"/>
      <c r="MA1" s="69"/>
      <c r="MB1" s="69"/>
      <c r="MC1" s="69"/>
      <c r="MD1" s="69"/>
      <c r="ME1" s="69"/>
      <c r="MF1" s="69"/>
      <c r="MG1" s="69"/>
      <c r="MH1" s="69"/>
      <c r="MI1" s="69"/>
      <c r="MJ1" s="69"/>
      <c r="MK1" s="69"/>
      <c r="ML1" s="70"/>
      <c r="MM1" s="68" t="s">
        <v>42</v>
      </c>
      <c r="MN1" s="69"/>
      <c r="MO1" s="69"/>
      <c r="MP1" s="69"/>
      <c r="MQ1" s="69"/>
      <c r="MR1" s="69"/>
      <c r="MS1" s="69"/>
      <c r="MT1" s="69"/>
      <c r="MU1" s="69"/>
      <c r="MV1" s="69"/>
      <c r="MW1" s="69"/>
      <c r="MX1" s="69"/>
      <c r="MY1" s="69"/>
      <c r="MZ1" s="70"/>
      <c r="NA1" s="68" t="s">
        <v>43</v>
      </c>
      <c r="NB1" s="69"/>
      <c r="NC1" s="69"/>
      <c r="ND1" s="69"/>
      <c r="NE1" s="69"/>
      <c r="NF1" s="69"/>
      <c r="NG1" s="69"/>
      <c r="NH1" s="69"/>
      <c r="NI1" s="69"/>
      <c r="NJ1" s="69"/>
      <c r="NK1" s="69"/>
      <c r="NL1" s="69"/>
      <c r="NM1" s="69"/>
      <c r="NN1" s="70"/>
      <c r="NO1" s="68" t="s">
        <v>44</v>
      </c>
      <c r="NP1" s="69"/>
      <c r="NQ1" s="69"/>
      <c r="NR1" s="69"/>
      <c r="NS1" s="69"/>
      <c r="NT1" s="69"/>
      <c r="NU1" s="69"/>
      <c r="NV1" s="69"/>
      <c r="NW1" s="69"/>
      <c r="NX1" s="69"/>
      <c r="NY1" s="69"/>
      <c r="NZ1" s="69"/>
      <c r="OA1" s="69"/>
      <c r="OB1" s="70"/>
      <c r="OC1" s="68" t="s">
        <v>45</v>
      </c>
      <c r="OD1" s="69"/>
      <c r="OE1" s="69"/>
      <c r="OF1" s="69"/>
      <c r="OG1" s="69"/>
      <c r="OH1" s="69"/>
      <c r="OI1" s="69"/>
      <c r="OJ1" s="69"/>
      <c r="OK1" s="69"/>
      <c r="OL1" s="69"/>
      <c r="OM1" s="69"/>
      <c r="ON1" s="69"/>
      <c r="OO1" s="69"/>
      <c r="OP1" s="70"/>
      <c r="OQ1" s="68" t="s">
        <v>46</v>
      </c>
      <c r="OR1" s="69"/>
      <c r="OS1" s="69"/>
      <c r="OT1" s="69"/>
      <c r="OU1" s="69"/>
      <c r="OV1" s="69"/>
      <c r="OW1" s="69"/>
      <c r="OX1" s="69"/>
      <c r="OY1" s="69"/>
      <c r="OZ1" s="69"/>
      <c r="PA1" s="69"/>
      <c r="PB1" s="69"/>
      <c r="PC1" s="69"/>
      <c r="PD1" s="69"/>
      <c r="PE1" s="69"/>
      <c r="PF1" s="70"/>
      <c r="PG1" s="68" t="s">
        <v>47</v>
      </c>
      <c r="PH1" s="69"/>
      <c r="PI1" s="69"/>
      <c r="PJ1" s="69"/>
      <c r="PK1" s="69"/>
      <c r="PL1" s="69"/>
      <c r="PM1" s="69"/>
      <c r="PN1" s="69"/>
      <c r="PO1" s="69"/>
      <c r="PP1" s="69"/>
      <c r="PQ1" s="69"/>
      <c r="PR1" s="69"/>
      <c r="PS1" s="69"/>
      <c r="PT1" s="70"/>
      <c r="PU1" s="68" t="s">
        <v>48</v>
      </c>
      <c r="PV1" s="69"/>
      <c r="PW1" s="69"/>
      <c r="PX1" s="69"/>
      <c r="PY1" s="69"/>
      <c r="PZ1" s="69"/>
      <c r="QA1" s="69"/>
      <c r="QB1" s="69"/>
      <c r="QC1" s="69"/>
      <c r="QD1" s="69"/>
      <c r="QE1" s="69"/>
      <c r="QF1" s="69"/>
      <c r="QG1" s="69"/>
      <c r="QH1" s="70"/>
      <c r="QI1" s="68" t="s">
        <v>49</v>
      </c>
      <c r="QJ1" s="69"/>
      <c r="QK1" s="69"/>
      <c r="QL1" s="69"/>
      <c r="QM1" s="69"/>
      <c r="QN1" s="69"/>
      <c r="QO1" s="69"/>
      <c r="QP1" s="69"/>
      <c r="QQ1" s="69"/>
      <c r="QR1" s="69"/>
      <c r="QS1" s="69"/>
      <c r="QT1" s="69"/>
      <c r="QU1" s="69"/>
      <c r="QV1" s="70"/>
      <c r="QW1" s="68" t="s">
        <v>50</v>
      </c>
      <c r="QX1" s="69"/>
      <c r="QY1" s="69"/>
      <c r="QZ1" s="69"/>
      <c r="RA1" s="69"/>
      <c r="RB1" s="69"/>
      <c r="RC1" s="69"/>
      <c r="RD1" s="69"/>
      <c r="RE1" s="69"/>
      <c r="RF1" s="69"/>
      <c r="RG1" s="69"/>
      <c r="RH1" s="69"/>
      <c r="RI1" s="69"/>
      <c r="RJ1" s="70"/>
      <c r="RK1" s="68" t="s">
        <v>51</v>
      </c>
      <c r="RL1" s="69"/>
      <c r="RM1" s="69"/>
      <c r="RN1" s="69"/>
      <c r="RO1" s="69"/>
      <c r="RP1" s="69"/>
      <c r="RQ1" s="69"/>
      <c r="RR1" s="69"/>
      <c r="RS1" s="69"/>
      <c r="RT1" s="69"/>
      <c r="RU1" s="69"/>
      <c r="RV1" s="69"/>
      <c r="RW1" s="69"/>
      <c r="RX1" s="70"/>
      <c r="RY1" s="68" t="s">
        <v>60</v>
      </c>
      <c r="RZ1" s="69"/>
      <c r="SA1" s="69"/>
      <c r="SB1" s="69"/>
      <c r="SC1" s="69"/>
      <c r="SD1" s="69"/>
      <c r="SE1" s="69"/>
      <c r="SF1" s="69"/>
      <c r="SG1" s="69"/>
      <c r="SH1" s="69"/>
      <c r="SI1" s="69"/>
      <c r="SJ1" s="69"/>
      <c r="SK1" s="69"/>
      <c r="SL1" s="70"/>
      <c r="SM1" s="68" t="s">
        <v>61</v>
      </c>
      <c r="SN1" s="69"/>
      <c r="SO1" s="69"/>
      <c r="SP1" s="69"/>
      <c r="SQ1" s="69"/>
      <c r="SR1" s="69"/>
      <c r="SS1" s="69"/>
      <c r="ST1" s="69"/>
      <c r="SU1" s="69"/>
      <c r="SV1" s="69"/>
      <c r="SW1" s="69"/>
      <c r="SX1" s="69"/>
      <c r="SY1" s="69"/>
      <c r="SZ1" s="70"/>
      <c r="TA1" s="68" t="s">
        <v>61</v>
      </c>
      <c r="TB1" s="69"/>
      <c r="TC1" s="69"/>
      <c r="TD1" s="69"/>
      <c r="TE1" s="69"/>
      <c r="TF1" s="69"/>
      <c r="TG1" s="69"/>
      <c r="TH1" s="69"/>
      <c r="TI1" s="69"/>
      <c r="TJ1" s="69"/>
      <c r="TK1" s="69"/>
      <c r="TL1" s="69"/>
      <c r="TM1" s="69"/>
      <c r="TN1" s="70"/>
    </row>
    <row r="2" spans="1:534" ht="16" thickBot="1" x14ac:dyDescent="0.25">
      <c r="O2" s="65" t="s">
        <v>55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7"/>
      <c r="AC2" s="65" t="s">
        <v>55</v>
      </c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7"/>
      <c r="AQ2" s="65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7"/>
      <c r="BE2" s="65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7"/>
      <c r="BS2" s="65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7"/>
      <c r="CG2" s="65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7"/>
      <c r="CU2" s="65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7"/>
      <c r="DI2" s="65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7"/>
      <c r="DW2" s="65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7"/>
      <c r="EK2" s="65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7"/>
      <c r="EY2" s="65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7"/>
      <c r="FM2" s="65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7"/>
      <c r="GA2" s="65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7"/>
      <c r="GO2" s="65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7"/>
      <c r="HC2" s="65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7"/>
      <c r="HQ2" s="65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7"/>
      <c r="IE2" s="65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7"/>
      <c r="IS2" s="65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7"/>
      <c r="JG2" s="65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7"/>
      <c r="JU2" s="65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7"/>
      <c r="KI2" s="65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7"/>
      <c r="KW2" s="65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7"/>
      <c r="LK2" s="65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7"/>
      <c r="LY2" s="65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7"/>
      <c r="MM2" s="65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7"/>
      <c r="NA2" s="65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7"/>
      <c r="NO2" s="65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7"/>
      <c r="OC2" s="65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7"/>
      <c r="OQ2" s="65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7"/>
      <c r="PG2" s="65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7"/>
      <c r="PU2" s="65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7"/>
      <c r="QI2" s="65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7"/>
      <c r="QW2" s="65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7"/>
      <c r="RK2" s="65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7"/>
      <c r="RY2" s="65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7"/>
      <c r="SM2" s="65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7"/>
      <c r="TA2" s="65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7"/>
    </row>
    <row r="3" spans="1:534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13" t="s">
        <v>0</v>
      </c>
      <c r="P3" s="14"/>
      <c r="Q3" s="15" t="s">
        <v>1</v>
      </c>
      <c r="R3" s="16"/>
      <c r="S3" s="13" t="s">
        <v>2</v>
      </c>
      <c r="T3" s="14"/>
      <c r="U3" s="13" t="s">
        <v>3</v>
      </c>
      <c r="V3" s="14"/>
      <c r="W3" s="13" t="s">
        <v>4</v>
      </c>
      <c r="X3" s="14"/>
      <c r="Y3" s="13" t="s">
        <v>5</v>
      </c>
      <c r="Z3" s="14"/>
      <c r="AA3" s="13" t="s">
        <v>6</v>
      </c>
      <c r="AB3" s="14"/>
      <c r="AC3" s="13" t="s">
        <v>0</v>
      </c>
      <c r="AD3" s="14"/>
      <c r="AE3" s="15" t="s">
        <v>1</v>
      </c>
      <c r="AF3" s="16"/>
      <c r="AG3" s="13" t="s">
        <v>2</v>
      </c>
      <c r="AH3" s="14"/>
      <c r="AI3" s="13" t="s">
        <v>3</v>
      </c>
      <c r="AJ3" s="14"/>
      <c r="AK3" s="13" t="s">
        <v>4</v>
      </c>
      <c r="AL3" s="14"/>
      <c r="AM3" s="13" t="s">
        <v>5</v>
      </c>
      <c r="AN3" s="14"/>
      <c r="AO3" s="13" t="s">
        <v>6</v>
      </c>
      <c r="AP3" s="14"/>
      <c r="AQ3" s="13" t="s">
        <v>0</v>
      </c>
      <c r="AR3" s="14"/>
      <c r="AS3" s="15" t="s">
        <v>1</v>
      </c>
      <c r="AT3" s="16"/>
      <c r="AU3" s="13" t="s">
        <v>2</v>
      </c>
      <c r="AV3" s="14"/>
      <c r="AW3" s="13" t="s">
        <v>3</v>
      </c>
      <c r="AX3" s="14"/>
      <c r="AY3" s="13" t="s">
        <v>4</v>
      </c>
      <c r="AZ3" s="14"/>
      <c r="BA3" s="13" t="s">
        <v>5</v>
      </c>
      <c r="BB3" s="14"/>
      <c r="BC3" s="13" t="s">
        <v>6</v>
      </c>
      <c r="BD3" s="14"/>
      <c r="BE3" s="13" t="s">
        <v>0</v>
      </c>
      <c r="BF3" s="14"/>
      <c r="BG3" s="15" t="s">
        <v>1</v>
      </c>
      <c r="BH3" s="16"/>
      <c r="BI3" s="13" t="s">
        <v>2</v>
      </c>
      <c r="BJ3" s="14"/>
      <c r="BK3" s="13" t="s">
        <v>3</v>
      </c>
      <c r="BL3" s="14"/>
      <c r="BM3" s="13" t="s">
        <v>4</v>
      </c>
      <c r="BN3" s="14"/>
      <c r="BO3" s="13" t="s">
        <v>5</v>
      </c>
      <c r="BP3" s="14"/>
      <c r="BQ3" s="13" t="s">
        <v>6</v>
      </c>
      <c r="BR3" s="14"/>
      <c r="BS3" s="13" t="s">
        <v>0</v>
      </c>
      <c r="BT3" s="14"/>
      <c r="BU3" s="15" t="s">
        <v>1</v>
      </c>
      <c r="BV3" s="16"/>
      <c r="BW3" s="13" t="s">
        <v>2</v>
      </c>
      <c r="BX3" s="14"/>
      <c r="BY3" s="13" t="s">
        <v>3</v>
      </c>
      <c r="BZ3" s="14"/>
      <c r="CA3" s="13" t="s">
        <v>4</v>
      </c>
      <c r="CB3" s="14"/>
      <c r="CC3" s="13" t="s">
        <v>5</v>
      </c>
      <c r="CD3" s="14"/>
      <c r="CE3" s="13" t="s">
        <v>6</v>
      </c>
      <c r="CF3" s="14"/>
      <c r="CG3" s="13" t="s">
        <v>0</v>
      </c>
      <c r="CH3" s="14"/>
      <c r="CI3" s="15" t="s">
        <v>1</v>
      </c>
      <c r="CJ3" s="16"/>
      <c r="CK3" s="13" t="s">
        <v>2</v>
      </c>
      <c r="CL3" s="14"/>
      <c r="CM3" s="13" t="s">
        <v>3</v>
      </c>
      <c r="CN3" s="14"/>
      <c r="CO3" s="13" t="s">
        <v>4</v>
      </c>
      <c r="CP3" s="14"/>
      <c r="CQ3" s="13" t="s">
        <v>5</v>
      </c>
      <c r="CR3" s="14"/>
      <c r="CS3" s="13" t="s">
        <v>6</v>
      </c>
      <c r="CT3" s="14"/>
      <c r="CU3" s="13" t="s">
        <v>0</v>
      </c>
      <c r="CV3" s="14"/>
      <c r="CW3" s="15" t="s">
        <v>1</v>
      </c>
      <c r="CX3" s="16"/>
      <c r="CY3" s="13" t="s">
        <v>2</v>
      </c>
      <c r="CZ3" s="14"/>
      <c r="DA3" s="13" t="s">
        <v>3</v>
      </c>
      <c r="DB3" s="14"/>
      <c r="DC3" s="13" t="s">
        <v>4</v>
      </c>
      <c r="DD3" s="14"/>
      <c r="DE3" s="13" t="s">
        <v>5</v>
      </c>
      <c r="DF3" s="14"/>
      <c r="DG3" s="13" t="s">
        <v>6</v>
      </c>
      <c r="DH3" s="14"/>
      <c r="DI3" s="13" t="s">
        <v>0</v>
      </c>
      <c r="DJ3" s="14"/>
      <c r="DK3" s="15" t="s">
        <v>1</v>
      </c>
      <c r="DL3" s="16"/>
      <c r="DM3" s="13" t="s">
        <v>2</v>
      </c>
      <c r="DN3" s="14"/>
      <c r="DO3" s="13" t="s">
        <v>3</v>
      </c>
      <c r="DP3" s="14"/>
      <c r="DQ3" s="13" t="s">
        <v>4</v>
      </c>
      <c r="DR3" s="14"/>
      <c r="DS3" s="13" t="s">
        <v>5</v>
      </c>
      <c r="DT3" s="14"/>
      <c r="DU3" s="13" t="s">
        <v>6</v>
      </c>
      <c r="DV3" s="14"/>
      <c r="DW3" s="36" t="s">
        <v>0</v>
      </c>
      <c r="DX3" s="37"/>
      <c r="DY3" s="38" t="s">
        <v>1</v>
      </c>
      <c r="DZ3" s="39"/>
      <c r="EA3" s="13" t="s">
        <v>2</v>
      </c>
      <c r="EB3" s="14"/>
      <c r="EC3" s="13" t="s">
        <v>3</v>
      </c>
      <c r="ED3" s="14"/>
      <c r="EE3" s="13" t="s">
        <v>4</v>
      </c>
      <c r="EF3" s="14"/>
      <c r="EG3" s="13" t="s">
        <v>5</v>
      </c>
      <c r="EH3" s="14"/>
      <c r="EI3" s="13" t="s">
        <v>6</v>
      </c>
      <c r="EJ3" s="14"/>
      <c r="EK3" s="13" t="s">
        <v>0</v>
      </c>
      <c r="EL3" s="14"/>
      <c r="EM3" s="15" t="s">
        <v>1</v>
      </c>
      <c r="EN3" s="16"/>
      <c r="EO3" s="13" t="s">
        <v>2</v>
      </c>
      <c r="EP3" s="14"/>
      <c r="EQ3" s="13" t="s">
        <v>3</v>
      </c>
      <c r="ER3" s="14"/>
      <c r="ES3" s="13" t="s">
        <v>4</v>
      </c>
      <c r="ET3" s="14"/>
      <c r="EU3" s="13" t="s">
        <v>5</v>
      </c>
      <c r="EV3" s="14"/>
      <c r="EW3" s="13" t="s">
        <v>6</v>
      </c>
      <c r="EX3" s="14"/>
      <c r="EY3" s="13" t="s">
        <v>0</v>
      </c>
      <c r="EZ3" s="14"/>
      <c r="FA3" s="15" t="s">
        <v>1</v>
      </c>
      <c r="FB3" s="16"/>
      <c r="FC3" s="13" t="s">
        <v>2</v>
      </c>
      <c r="FD3" s="14"/>
      <c r="FE3" s="13" t="s">
        <v>3</v>
      </c>
      <c r="FF3" s="14"/>
      <c r="FG3" s="13" t="s">
        <v>4</v>
      </c>
      <c r="FH3" s="14"/>
      <c r="FI3" s="13" t="s">
        <v>5</v>
      </c>
      <c r="FJ3" s="14"/>
      <c r="FK3" s="13" t="s">
        <v>6</v>
      </c>
      <c r="FL3" s="14"/>
      <c r="FM3" s="13" t="s">
        <v>0</v>
      </c>
      <c r="FN3" s="14"/>
      <c r="FO3" s="15" t="s">
        <v>1</v>
      </c>
      <c r="FP3" s="16"/>
      <c r="FQ3" s="13" t="s">
        <v>2</v>
      </c>
      <c r="FR3" s="14"/>
      <c r="FS3" s="13" t="s">
        <v>3</v>
      </c>
      <c r="FT3" s="14"/>
      <c r="FU3" s="13" t="s">
        <v>4</v>
      </c>
      <c r="FV3" s="14"/>
      <c r="FW3" s="13" t="s">
        <v>5</v>
      </c>
      <c r="FX3" s="14"/>
      <c r="FY3" s="13" t="s">
        <v>6</v>
      </c>
      <c r="FZ3" s="14"/>
      <c r="GA3" s="13" t="s">
        <v>0</v>
      </c>
      <c r="GB3" s="14"/>
      <c r="GC3" s="15" t="s">
        <v>1</v>
      </c>
      <c r="GD3" s="16"/>
      <c r="GE3" s="13" t="s">
        <v>2</v>
      </c>
      <c r="GF3" s="14"/>
      <c r="GG3" s="13" t="s">
        <v>3</v>
      </c>
      <c r="GH3" s="14"/>
      <c r="GI3" s="13" t="s">
        <v>4</v>
      </c>
      <c r="GJ3" s="14"/>
      <c r="GK3" s="13" t="s">
        <v>5</v>
      </c>
      <c r="GL3" s="14"/>
      <c r="GM3" s="13" t="s">
        <v>6</v>
      </c>
      <c r="GN3" s="14"/>
      <c r="GO3" s="13" t="s">
        <v>0</v>
      </c>
      <c r="GP3" s="14"/>
      <c r="GQ3" s="15" t="s">
        <v>1</v>
      </c>
      <c r="GR3" s="16"/>
      <c r="GS3" s="13" t="s">
        <v>2</v>
      </c>
      <c r="GT3" s="14"/>
      <c r="GU3" s="13" t="s">
        <v>3</v>
      </c>
      <c r="GV3" s="14"/>
      <c r="GW3" s="13" t="s">
        <v>4</v>
      </c>
      <c r="GX3" s="14"/>
      <c r="GY3" s="13" t="s">
        <v>5</v>
      </c>
      <c r="GZ3" s="14"/>
      <c r="HA3" s="13" t="s">
        <v>6</v>
      </c>
      <c r="HB3" s="14"/>
      <c r="HC3" s="13" t="s">
        <v>0</v>
      </c>
      <c r="HD3" s="14"/>
      <c r="HE3" s="15" t="s">
        <v>1</v>
      </c>
      <c r="HF3" s="16"/>
      <c r="HG3" s="13" t="s">
        <v>2</v>
      </c>
      <c r="HH3" s="14"/>
      <c r="HI3" s="13" t="s">
        <v>3</v>
      </c>
      <c r="HJ3" s="14"/>
      <c r="HK3" s="13" t="s">
        <v>4</v>
      </c>
      <c r="HL3" s="14"/>
      <c r="HM3" s="13" t="s">
        <v>5</v>
      </c>
      <c r="HN3" s="14"/>
      <c r="HO3" s="13" t="s">
        <v>6</v>
      </c>
      <c r="HP3" s="14"/>
      <c r="HQ3" s="13" t="s">
        <v>0</v>
      </c>
      <c r="HR3" s="14"/>
      <c r="HS3" s="15" t="s">
        <v>1</v>
      </c>
      <c r="HT3" s="16"/>
      <c r="HU3" s="13" t="s">
        <v>2</v>
      </c>
      <c r="HV3" s="14"/>
      <c r="HW3" s="13" t="s">
        <v>3</v>
      </c>
      <c r="HX3" s="14"/>
      <c r="HY3" s="13" t="s">
        <v>4</v>
      </c>
      <c r="HZ3" s="14"/>
      <c r="IA3" s="13" t="s">
        <v>5</v>
      </c>
      <c r="IB3" s="14"/>
      <c r="IC3" s="13" t="s">
        <v>6</v>
      </c>
      <c r="ID3" s="14"/>
      <c r="IE3" s="13" t="s">
        <v>0</v>
      </c>
      <c r="IF3" s="14"/>
      <c r="IG3" s="15" t="s">
        <v>1</v>
      </c>
      <c r="IH3" s="16"/>
      <c r="II3" s="13" t="s">
        <v>2</v>
      </c>
      <c r="IJ3" s="14"/>
      <c r="IK3" s="13" t="s">
        <v>3</v>
      </c>
      <c r="IL3" s="14"/>
      <c r="IM3" s="13" t="s">
        <v>4</v>
      </c>
      <c r="IN3" s="14"/>
      <c r="IO3" s="13" t="s">
        <v>5</v>
      </c>
      <c r="IP3" s="14"/>
      <c r="IQ3" s="13" t="s">
        <v>6</v>
      </c>
      <c r="IR3" s="14"/>
      <c r="IS3" s="13" t="s">
        <v>0</v>
      </c>
      <c r="IT3" s="14"/>
      <c r="IU3" s="15" t="s">
        <v>1</v>
      </c>
      <c r="IV3" s="16"/>
      <c r="IW3" s="13" t="s">
        <v>2</v>
      </c>
      <c r="IX3" s="14"/>
      <c r="IY3" s="13" t="s">
        <v>3</v>
      </c>
      <c r="IZ3" s="14"/>
      <c r="JA3" s="13" t="s">
        <v>4</v>
      </c>
      <c r="JB3" s="14"/>
      <c r="JC3" s="13" t="s">
        <v>5</v>
      </c>
      <c r="JD3" s="14"/>
      <c r="JE3" s="13" t="s">
        <v>6</v>
      </c>
      <c r="JF3" s="14"/>
      <c r="JG3" s="13" t="s">
        <v>0</v>
      </c>
      <c r="JH3" s="14"/>
      <c r="JI3" s="15" t="s">
        <v>1</v>
      </c>
      <c r="JJ3" s="16"/>
      <c r="JK3" s="13" t="s">
        <v>2</v>
      </c>
      <c r="JL3" s="14"/>
      <c r="JM3" s="13" t="s">
        <v>3</v>
      </c>
      <c r="JN3" s="14"/>
      <c r="JO3" s="13" t="s">
        <v>4</v>
      </c>
      <c r="JP3" s="14"/>
      <c r="JQ3" s="13" t="s">
        <v>5</v>
      </c>
      <c r="JR3" s="14"/>
      <c r="JS3" s="13" t="s">
        <v>6</v>
      </c>
      <c r="JT3" s="14"/>
      <c r="JU3" s="13" t="s">
        <v>0</v>
      </c>
      <c r="JV3" s="14"/>
      <c r="JW3" s="15" t="s">
        <v>1</v>
      </c>
      <c r="JX3" s="16"/>
      <c r="JY3" s="13" t="s">
        <v>2</v>
      </c>
      <c r="JZ3" s="14"/>
      <c r="KA3" s="13" t="s">
        <v>3</v>
      </c>
      <c r="KB3" s="14"/>
      <c r="KC3" s="13" t="s">
        <v>4</v>
      </c>
      <c r="KD3" s="14"/>
      <c r="KE3" s="13" t="s">
        <v>5</v>
      </c>
      <c r="KF3" s="14"/>
      <c r="KG3" s="13" t="s">
        <v>6</v>
      </c>
      <c r="KH3" s="14"/>
      <c r="KI3" s="13" t="s">
        <v>0</v>
      </c>
      <c r="KJ3" s="14"/>
      <c r="KK3" s="15" t="s">
        <v>1</v>
      </c>
      <c r="KL3" s="16"/>
      <c r="KM3" s="13" t="s">
        <v>2</v>
      </c>
      <c r="KN3" s="14"/>
      <c r="KO3" s="13" t="s">
        <v>3</v>
      </c>
      <c r="KP3" s="14"/>
      <c r="KQ3" s="13" t="s">
        <v>4</v>
      </c>
      <c r="KR3" s="14"/>
      <c r="KS3" s="13" t="s">
        <v>5</v>
      </c>
      <c r="KT3" s="14"/>
      <c r="KU3" s="13" t="s">
        <v>6</v>
      </c>
      <c r="KV3" s="14"/>
      <c r="KW3" s="13" t="s">
        <v>0</v>
      </c>
      <c r="KX3" s="14"/>
      <c r="KY3" s="15" t="s">
        <v>1</v>
      </c>
      <c r="KZ3" s="16"/>
      <c r="LA3" s="13" t="s">
        <v>2</v>
      </c>
      <c r="LB3" s="14"/>
      <c r="LC3" s="13" t="s">
        <v>3</v>
      </c>
      <c r="LD3" s="14"/>
      <c r="LE3" s="13" t="s">
        <v>4</v>
      </c>
      <c r="LF3" s="14"/>
      <c r="LG3" s="13" t="s">
        <v>5</v>
      </c>
      <c r="LH3" s="14"/>
      <c r="LI3" s="13" t="s">
        <v>6</v>
      </c>
      <c r="LJ3" s="14"/>
      <c r="LK3" s="13" t="s">
        <v>0</v>
      </c>
      <c r="LL3" s="14"/>
      <c r="LM3" s="15" t="s">
        <v>1</v>
      </c>
      <c r="LN3" s="16"/>
      <c r="LO3" s="13" t="s">
        <v>2</v>
      </c>
      <c r="LP3" s="14"/>
      <c r="LQ3" s="13" t="s">
        <v>3</v>
      </c>
      <c r="LR3" s="14"/>
      <c r="LS3" s="13" t="s">
        <v>4</v>
      </c>
      <c r="LT3" s="14"/>
      <c r="LU3" s="13" t="s">
        <v>5</v>
      </c>
      <c r="LV3" s="14"/>
      <c r="LW3" s="13" t="s">
        <v>6</v>
      </c>
      <c r="LX3" s="14"/>
      <c r="LY3" s="13" t="s">
        <v>0</v>
      </c>
      <c r="LZ3" s="14"/>
      <c r="MA3" s="15" t="s">
        <v>1</v>
      </c>
      <c r="MB3" s="16"/>
      <c r="MC3" s="13" t="s">
        <v>2</v>
      </c>
      <c r="MD3" s="14"/>
      <c r="ME3" s="13" t="s">
        <v>3</v>
      </c>
      <c r="MF3" s="14"/>
      <c r="MG3" s="13" t="s">
        <v>4</v>
      </c>
      <c r="MH3" s="14"/>
      <c r="MI3" s="13" t="s">
        <v>5</v>
      </c>
      <c r="MJ3" s="14"/>
      <c r="MK3" s="13" t="s">
        <v>6</v>
      </c>
      <c r="ML3" s="14"/>
      <c r="MM3" s="13" t="s">
        <v>0</v>
      </c>
      <c r="MN3" s="14"/>
      <c r="MO3" s="15" t="s">
        <v>1</v>
      </c>
      <c r="MP3" s="16"/>
      <c r="MQ3" s="13" t="s">
        <v>2</v>
      </c>
      <c r="MR3" s="14"/>
      <c r="MS3" s="13" t="s">
        <v>3</v>
      </c>
      <c r="MT3" s="14"/>
      <c r="MU3" s="13" t="s">
        <v>4</v>
      </c>
      <c r="MV3" s="14"/>
      <c r="MW3" s="13" t="s">
        <v>5</v>
      </c>
      <c r="MX3" s="14"/>
      <c r="MY3" s="13" t="s">
        <v>6</v>
      </c>
      <c r="MZ3" s="14"/>
      <c r="NA3" s="13" t="s">
        <v>0</v>
      </c>
      <c r="NB3" s="14"/>
      <c r="NC3" s="15" t="s">
        <v>1</v>
      </c>
      <c r="ND3" s="16"/>
      <c r="NE3" s="13" t="s">
        <v>2</v>
      </c>
      <c r="NF3" s="14"/>
      <c r="NG3" s="13" t="s">
        <v>3</v>
      </c>
      <c r="NH3" s="14"/>
      <c r="NI3" s="13" t="s">
        <v>4</v>
      </c>
      <c r="NJ3" s="14"/>
      <c r="NK3" s="13" t="s">
        <v>5</v>
      </c>
      <c r="NL3" s="14"/>
      <c r="NM3" s="13" t="s">
        <v>6</v>
      </c>
      <c r="NN3" s="14"/>
      <c r="NO3" s="13" t="s">
        <v>0</v>
      </c>
      <c r="NP3" s="14"/>
      <c r="NQ3" s="15" t="s">
        <v>1</v>
      </c>
      <c r="NR3" s="16"/>
      <c r="NS3" s="13" t="s">
        <v>2</v>
      </c>
      <c r="NT3" s="14"/>
      <c r="NU3" s="13" t="s">
        <v>3</v>
      </c>
      <c r="NV3" s="14"/>
      <c r="NW3" s="13" t="s">
        <v>4</v>
      </c>
      <c r="NX3" s="14"/>
      <c r="NY3" s="13" t="s">
        <v>5</v>
      </c>
      <c r="NZ3" s="14"/>
      <c r="OA3" s="13" t="s">
        <v>6</v>
      </c>
      <c r="OB3" s="14"/>
      <c r="OC3" s="13" t="s">
        <v>0</v>
      </c>
      <c r="OD3" s="14"/>
      <c r="OE3" s="15" t="s">
        <v>1</v>
      </c>
      <c r="OF3" s="16"/>
      <c r="OG3" s="13" t="s">
        <v>2</v>
      </c>
      <c r="OH3" s="14"/>
      <c r="OI3" s="13" t="s">
        <v>3</v>
      </c>
      <c r="OJ3" s="14"/>
      <c r="OK3" s="13" t="s">
        <v>4</v>
      </c>
      <c r="OL3" s="14"/>
      <c r="OM3" s="13" t="s">
        <v>5</v>
      </c>
      <c r="ON3" s="14"/>
      <c r="OO3" s="13" t="s">
        <v>6</v>
      </c>
      <c r="OP3" s="14"/>
      <c r="OQ3" s="13" t="s">
        <v>0</v>
      </c>
      <c r="OR3" s="14"/>
      <c r="OS3" s="15" t="s">
        <v>1</v>
      </c>
      <c r="OT3" s="16"/>
      <c r="OU3" s="13" t="s">
        <v>2</v>
      </c>
      <c r="OV3" s="14"/>
      <c r="OW3" s="13" t="s">
        <v>3</v>
      </c>
      <c r="OX3" s="14"/>
      <c r="OY3" s="13" t="s">
        <v>4</v>
      </c>
      <c r="OZ3" s="14"/>
      <c r="PA3" s="13" t="s">
        <v>5</v>
      </c>
      <c r="PB3" s="14"/>
      <c r="PC3" s="13" t="s">
        <v>6</v>
      </c>
      <c r="PD3" s="14"/>
      <c r="PE3" s="13" t="s">
        <v>0</v>
      </c>
      <c r="PF3" s="14"/>
      <c r="PG3" s="15" t="s">
        <v>1</v>
      </c>
      <c r="PH3" s="16"/>
      <c r="PI3" s="13" t="s">
        <v>2</v>
      </c>
      <c r="PJ3" s="14"/>
      <c r="PK3" s="13" t="s">
        <v>3</v>
      </c>
      <c r="PL3" s="14"/>
      <c r="PM3" s="13" t="s">
        <v>4</v>
      </c>
      <c r="PN3" s="14"/>
      <c r="PO3" s="13" t="s">
        <v>5</v>
      </c>
      <c r="PP3" s="14"/>
      <c r="PQ3" s="13" t="s">
        <v>6</v>
      </c>
      <c r="PR3" s="14"/>
      <c r="PS3" s="36" t="s">
        <v>0</v>
      </c>
      <c r="PT3" s="37"/>
      <c r="PU3" s="38" t="s">
        <v>1</v>
      </c>
      <c r="PV3" s="39"/>
      <c r="PW3" s="36" t="s">
        <v>2</v>
      </c>
      <c r="PX3" s="37"/>
      <c r="PY3" s="36" t="s">
        <v>3</v>
      </c>
      <c r="PZ3" s="37"/>
      <c r="QA3" s="36" t="s">
        <v>4</v>
      </c>
      <c r="QB3" s="37"/>
      <c r="QC3" s="36" t="s">
        <v>5</v>
      </c>
      <c r="QD3" s="37"/>
      <c r="QE3" s="36" t="s">
        <v>6</v>
      </c>
      <c r="QF3" s="37"/>
      <c r="QG3" s="36" t="s">
        <v>0</v>
      </c>
      <c r="QH3" s="37"/>
      <c r="QI3" s="38" t="s">
        <v>1</v>
      </c>
      <c r="QJ3" s="16"/>
      <c r="QK3" s="13" t="s">
        <v>2</v>
      </c>
      <c r="QL3" s="14"/>
      <c r="QM3" s="13" t="s">
        <v>3</v>
      </c>
      <c r="QN3" s="14"/>
      <c r="QO3" s="13" t="s">
        <v>4</v>
      </c>
      <c r="QP3" s="14"/>
      <c r="QQ3" s="13" t="s">
        <v>5</v>
      </c>
      <c r="QR3" s="14"/>
      <c r="QS3" s="13" t="s">
        <v>6</v>
      </c>
      <c r="QT3" s="14"/>
      <c r="QU3" s="13" t="s">
        <v>0</v>
      </c>
      <c r="QV3" s="14"/>
      <c r="QW3" s="15" t="s">
        <v>1</v>
      </c>
      <c r="QX3" s="16"/>
      <c r="QY3" s="13" t="s">
        <v>2</v>
      </c>
      <c r="QZ3" s="14"/>
      <c r="RA3" s="13" t="s">
        <v>3</v>
      </c>
      <c r="RB3" s="14"/>
      <c r="RC3" s="13" t="s">
        <v>4</v>
      </c>
      <c r="RD3" s="14"/>
      <c r="RE3" s="13" t="s">
        <v>5</v>
      </c>
      <c r="RF3" s="14"/>
      <c r="RG3" s="13" t="s">
        <v>6</v>
      </c>
      <c r="RH3" s="14"/>
      <c r="RI3" s="13" t="s">
        <v>0</v>
      </c>
      <c r="RJ3" s="14"/>
      <c r="RK3" s="15" t="s">
        <v>1</v>
      </c>
      <c r="RL3" s="16"/>
      <c r="RM3" s="13" t="s">
        <v>2</v>
      </c>
      <c r="RN3" s="14"/>
      <c r="RO3" s="13" t="s">
        <v>3</v>
      </c>
      <c r="RP3" s="14"/>
      <c r="RQ3" s="13" t="s">
        <v>4</v>
      </c>
      <c r="RR3" s="14"/>
      <c r="RS3" s="13" t="s">
        <v>5</v>
      </c>
      <c r="RT3" s="14"/>
      <c r="RU3" s="13" t="s">
        <v>6</v>
      </c>
      <c r="RV3" s="14"/>
      <c r="RW3" s="13" t="s">
        <v>0</v>
      </c>
      <c r="RX3" s="14"/>
      <c r="RY3" s="15" t="s">
        <v>1</v>
      </c>
      <c r="RZ3" s="16"/>
      <c r="SA3" s="13" t="s">
        <v>2</v>
      </c>
      <c r="SB3" s="14"/>
      <c r="SC3" s="13" t="s">
        <v>3</v>
      </c>
      <c r="SD3" s="14"/>
      <c r="SE3" s="13" t="s">
        <v>4</v>
      </c>
      <c r="SF3" s="14"/>
      <c r="SG3" s="13" t="s">
        <v>5</v>
      </c>
      <c r="SH3" s="14"/>
      <c r="SI3" s="13" t="s">
        <v>6</v>
      </c>
      <c r="SJ3" s="14"/>
      <c r="SK3" s="13" t="s">
        <v>0</v>
      </c>
      <c r="SL3" s="14"/>
      <c r="SM3" s="15" t="s">
        <v>1</v>
      </c>
      <c r="SN3" s="16"/>
      <c r="SO3" s="13" t="s">
        <v>2</v>
      </c>
      <c r="SP3" s="14"/>
      <c r="SQ3" s="13" t="s">
        <v>3</v>
      </c>
      <c r="SR3" s="14"/>
      <c r="SS3" s="13" t="s">
        <v>4</v>
      </c>
      <c r="ST3" s="14"/>
      <c r="SU3" s="13" t="s">
        <v>5</v>
      </c>
      <c r="SV3" s="14"/>
      <c r="SW3" s="13" t="s">
        <v>6</v>
      </c>
      <c r="SX3" s="14"/>
      <c r="SY3" s="13" t="s">
        <v>0</v>
      </c>
      <c r="SZ3" s="14"/>
      <c r="TA3" s="15" t="s">
        <v>1</v>
      </c>
      <c r="TB3" s="16"/>
      <c r="TC3" s="13" t="s">
        <v>2</v>
      </c>
      <c r="TD3" s="14"/>
      <c r="TE3" s="13" t="s">
        <v>3</v>
      </c>
      <c r="TF3" s="14"/>
      <c r="TG3" s="13" t="s">
        <v>4</v>
      </c>
      <c r="TH3" s="14"/>
      <c r="TI3" s="13" t="s">
        <v>5</v>
      </c>
      <c r="TJ3" s="14"/>
      <c r="TK3" s="13" t="s">
        <v>6</v>
      </c>
      <c r="TL3" s="14"/>
    </row>
    <row r="4" spans="1:534" s="2" customFormat="1" ht="33" thickBot="1" x14ac:dyDescent="0.25">
      <c r="A4" s="2" t="s">
        <v>75</v>
      </c>
      <c r="B4" s="2" t="s">
        <v>76</v>
      </c>
      <c r="D4" s="2" t="s">
        <v>215</v>
      </c>
      <c r="E4" s="2" t="s">
        <v>78</v>
      </c>
      <c r="F4" s="2" t="s">
        <v>79</v>
      </c>
      <c r="G4" s="2" t="s">
        <v>80</v>
      </c>
      <c r="H4" s="2" t="s">
        <v>82</v>
      </c>
      <c r="I4" s="27" t="s">
        <v>84</v>
      </c>
      <c r="J4" s="6" t="s">
        <v>17</v>
      </c>
      <c r="K4" s="26" t="s">
        <v>81</v>
      </c>
      <c r="L4" s="26" t="s">
        <v>83</v>
      </c>
      <c r="M4" s="2" t="s">
        <v>16</v>
      </c>
      <c r="N4" s="2" t="s">
        <v>15</v>
      </c>
      <c r="O4" s="17">
        <v>45150</v>
      </c>
      <c r="P4" s="18"/>
      <c r="Q4" s="17">
        <f>O4+1</f>
        <v>45151</v>
      </c>
      <c r="R4" s="18"/>
      <c r="S4" s="17">
        <f>Q4+1</f>
        <v>45152</v>
      </c>
      <c r="T4" s="18"/>
      <c r="U4" s="17">
        <f>S4+1</f>
        <v>45153</v>
      </c>
      <c r="V4" s="18"/>
      <c r="W4" s="17">
        <f>U4+1</f>
        <v>45154</v>
      </c>
      <c r="X4" s="18"/>
      <c r="Y4" s="17">
        <f>W4+1</f>
        <v>45155</v>
      </c>
      <c r="Z4" s="18"/>
      <c r="AA4" s="17">
        <f>Y4+1</f>
        <v>45156</v>
      </c>
      <c r="AB4" s="18"/>
      <c r="AC4" s="17">
        <f>AA4+1</f>
        <v>45157</v>
      </c>
      <c r="AD4" s="18"/>
      <c r="AE4" s="17">
        <f>AC4+1</f>
        <v>45158</v>
      </c>
      <c r="AF4" s="18"/>
      <c r="AG4" s="17">
        <f>AE4+1</f>
        <v>45159</v>
      </c>
      <c r="AH4" s="18"/>
      <c r="AI4" s="17">
        <f>AG4+1</f>
        <v>45160</v>
      </c>
      <c r="AJ4" s="18"/>
      <c r="AK4" s="17">
        <f>AI4+1</f>
        <v>45161</v>
      </c>
      <c r="AL4" s="18"/>
      <c r="AM4" s="17">
        <f>AK4+1</f>
        <v>45162</v>
      </c>
      <c r="AN4" s="18"/>
      <c r="AO4" s="17">
        <f>AM4+1</f>
        <v>45163</v>
      </c>
      <c r="AP4" s="18"/>
      <c r="AQ4" s="17">
        <f>AO4+1</f>
        <v>45164</v>
      </c>
      <c r="AR4" s="18"/>
      <c r="AS4" s="17">
        <f>AQ4+1</f>
        <v>45165</v>
      </c>
      <c r="AT4" s="18"/>
      <c r="AU4" s="17">
        <f>AS4+1</f>
        <v>45166</v>
      </c>
      <c r="AV4" s="18"/>
      <c r="AW4" s="17">
        <f>AU4+1</f>
        <v>45167</v>
      </c>
      <c r="AX4" s="18"/>
      <c r="AY4" s="17">
        <f>AW4+1</f>
        <v>45168</v>
      </c>
      <c r="AZ4" s="18"/>
      <c r="BA4" s="17">
        <f>AY4+1</f>
        <v>45169</v>
      </c>
      <c r="BB4" s="18"/>
      <c r="BC4" s="17">
        <f>BA4+1</f>
        <v>45170</v>
      </c>
      <c r="BD4" s="18"/>
      <c r="BE4" s="23">
        <f>BC4+1</f>
        <v>45171</v>
      </c>
      <c r="BF4" s="24"/>
      <c r="BG4" s="23">
        <f>BE4+1</f>
        <v>45172</v>
      </c>
      <c r="BH4" s="24"/>
      <c r="BI4" s="23">
        <f>BG4+1</f>
        <v>45173</v>
      </c>
      <c r="BJ4" s="24"/>
      <c r="BK4" s="17">
        <f>BI4+1</f>
        <v>45174</v>
      </c>
      <c r="BL4" s="18"/>
      <c r="BM4" s="17">
        <f>BK4+1</f>
        <v>45175</v>
      </c>
      <c r="BN4" s="18"/>
      <c r="BO4" s="17">
        <f>BM4+1</f>
        <v>45176</v>
      </c>
      <c r="BP4" s="18"/>
      <c r="BQ4" s="17">
        <f>BO4+1</f>
        <v>45177</v>
      </c>
      <c r="BR4" s="18"/>
      <c r="BS4" s="17">
        <f>BQ4+1</f>
        <v>45178</v>
      </c>
      <c r="BT4" s="18"/>
      <c r="BU4" s="17">
        <f>BS4+1</f>
        <v>45179</v>
      </c>
      <c r="BV4" s="18"/>
      <c r="BW4" s="17">
        <f>BU4+1</f>
        <v>45180</v>
      </c>
      <c r="BX4" s="18"/>
      <c r="BY4" s="17">
        <f>BW4+1</f>
        <v>45181</v>
      </c>
      <c r="BZ4" s="18"/>
      <c r="CA4" s="17">
        <f>BY4+1</f>
        <v>45182</v>
      </c>
      <c r="CB4" s="18"/>
      <c r="CC4" s="17">
        <f>CA4+1</f>
        <v>45183</v>
      </c>
      <c r="CD4" s="18"/>
      <c r="CE4" s="17">
        <f>CC4+1</f>
        <v>45184</v>
      </c>
      <c r="CF4" s="18"/>
      <c r="CG4" s="17">
        <f>CE4+1</f>
        <v>45185</v>
      </c>
      <c r="CH4" s="18"/>
      <c r="CI4" s="17">
        <f>CG4+1</f>
        <v>45186</v>
      </c>
      <c r="CJ4" s="18"/>
      <c r="CK4" s="17">
        <f>CI4+1</f>
        <v>45187</v>
      </c>
      <c r="CL4" s="18"/>
      <c r="CM4" s="17">
        <f>CK4+1</f>
        <v>45188</v>
      </c>
      <c r="CN4" s="18"/>
      <c r="CO4" s="17">
        <f>CM4+1</f>
        <v>45189</v>
      </c>
      <c r="CP4" s="18"/>
      <c r="CQ4" s="17">
        <f>CO4+1</f>
        <v>45190</v>
      </c>
      <c r="CR4" s="18"/>
      <c r="CS4" s="17">
        <f>CQ4+1</f>
        <v>45191</v>
      </c>
      <c r="CT4" s="18"/>
      <c r="CU4" s="17">
        <f>CS4+1</f>
        <v>45192</v>
      </c>
      <c r="CV4" s="18"/>
      <c r="CW4" s="17">
        <f>CU4+1</f>
        <v>45193</v>
      </c>
      <c r="CX4" s="18"/>
      <c r="CY4" s="17">
        <f>CW4+1</f>
        <v>45194</v>
      </c>
      <c r="CZ4" s="18"/>
      <c r="DA4" s="17">
        <f>CY4+1</f>
        <v>45195</v>
      </c>
      <c r="DB4" s="18"/>
      <c r="DC4" s="17">
        <f>DA4+1</f>
        <v>45196</v>
      </c>
      <c r="DD4" s="18"/>
      <c r="DE4" s="17">
        <f>DC4+1</f>
        <v>45197</v>
      </c>
      <c r="DF4" s="18"/>
      <c r="DG4" s="17">
        <f>DE4+1</f>
        <v>45198</v>
      </c>
      <c r="DH4" s="18"/>
      <c r="DI4" s="17">
        <f>DG4+1</f>
        <v>45199</v>
      </c>
      <c r="DJ4" s="18"/>
      <c r="DK4" s="17">
        <f>DI4+1</f>
        <v>45200</v>
      </c>
      <c r="DL4" s="18"/>
      <c r="DM4" s="17">
        <f>DK4+1</f>
        <v>45201</v>
      </c>
      <c r="DN4" s="18"/>
      <c r="DO4" s="17">
        <f>DM4+1</f>
        <v>45202</v>
      </c>
      <c r="DP4" s="18"/>
      <c r="DQ4" s="17">
        <f>DO4+1</f>
        <v>45203</v>
      </c>
      <c r="DR4" s="18"/>
      <c r="DS4" s="17">
        <f>DQ4+1</f>
        <v>45204</v>
      </c>
      <c r="DT4" s="18"/>
      <c r="DU4" s="17">
        <f>DS4+1</f>
        <v>45205</v>
      </c>
      <c r="DV4" s="18"/>
      <c r="DW4" s="40">
        <f>DU4+1</f>
        <v>45206</v>
      </c>
      <c r="DX4" s="41"/>
      <c r="DY4" s="40">
        <f>DW4+1</f>
        <v>45207</v>
      </c>
      <c r="DZ4" s="41"/>
      <c r="EA4" s="17">
        <f>DY4+1</f>
        <v>45208</v>
      </c>
      <c r="EB4" s="18"/>
      <c r="EC4" s="17">
        <f>EA4+1</f>
        <v>45209</v>
      </c>
      <c r="ED4" s="18"/>
      <c r="EE4" s="17">
        <f>EC4+1</f>
        <v>45210</v>
      </c>
      <c r="EF4" s="18"/>
      <c r="EG4" s="17">
        <f>EE4+1</f>
        <v>45211</v>
      </c>
      <c r="EH4" s="18"/>
      <c r="EI4" s="17">
        <f>EG4+1</f>
        <v>45212</v>
      </c>
      <c r="EJ4" s="18"/>
      <c r="EK4" s="17">
        <f>EI4+1</f>
        <v>45213</v>
      </c>
      <c r="EL4" s="18"/>
      <c r="EM4" s="17">
        <f>EK4+1</f>
        <v>45214</v>
      </c>
      <c r="EN4" s="18"/>
      <c r="EO4" s="17">
        <f>EM4+1</f>
        <v>45215</v>
      </c>
      <c r="EP4" s="18"/>
      <c r="EQ4" s="17">
        <f>EO4+1</f>
        <v>45216</v>
      </c>
      <c r="ER4" s="18"/>
      <c r="ES4" s="17">
        <f>EQ4+1</f>
        <v>45217</v>
      </c>
      <c r="ET4" s="18"/>
      <c r="EU4" s="17">
        <f>ES4+1</f>
        <v>45218</v>
      </c>
      <c r="EV4" s="18"/>
      <c r="EW4" s="17">
        <f>EU4+1</f>
        <v>45219</v>
      </c>
      <c r="EX4" s="18"/>
      <c r="EY4" s="17">
        <f>EW4+1</f>
        <v>45220</v>
      </c>
      <c r="EZ4" s="18"/>
      <c r="FA4" s="17">
        <f>EY4+1</f>
        <v>45221</v>
      </c>
      <c r="FB4" s="18"/>
      <c r="FC4" s="17">
        <f>FA4+1</f>
        <v>45222</v>
      </c>
      <c r="FD4" s="18"/>
      <c r="FE4" s="17">
        <f>FC4+1</f>
        <v>45223</v>
      </c>
      <c r="FF4" s="18"/>
      <c r="FG4" s="17">
        <f>FE4+1</f>
        <v>45224</v>
      </c>
      <c r="FH4" s="18"/>
      <c r="FI4" s="17">
        <f>FG4+1</f>
        <v>45225</v>
      </c>
      <c r="FJ4" s="18"/>
      <c r="FK4" s="17">
        <f>FI4+1</f>
        <v>45226</v>
      </c>
      <c r="FL4" s="18"/>
      <c r="FM4" s="17">
        <f>FK4+1</f>
        <v>45227</v>
      </c>
      <c r="FN4" s="18"/>
      <c r="FO4" s="17">
        <f>FM4+1</f>
        <v>45228</v>
      </c>
      <c r="FP4" s="18"/>
      <c r="FQ4" s="17">
        <f>FO4+1</f>
        <v>45229</v>
      </c>
      <c r="FR4" s="18"/>
      <c r="FS4" s="17">
        <f>FQ4+1</f>
        <v>45230</v>
      </c>
      <c r="FT4" s="18"/>
      <c r="FU4" s="17">
        <f>FS4+1</f>
        <v>45231</v>
      </c>
      <c r="FV4" s="18"/>
      <c r="FW4" s="17">
        <f>FU4+1</f>
        <v>45232</v>
      </c>
      <c r="FX4" s="18"/>
      <c r="FY4" s="17">
        <f>FW4+1</f>
        <v>45233</v>
      </c>
      <c r="FZ4" s="18"/>
      <c r="GA4" s="17">
        <f>FY4+1</f>
        <v>45234</v>
      </c>
      <c r="GB4" s="18"/>
      <c r="GC4" s="17">
        <f>GA4+1</f>
        <v>45235</v>
      </c>
      <c r="GD4" s="18"/>
      <c r="GE4" s="17">
        <f>GC4+1</f>
        <v>45236</v>
      </c>
      <c r="GF4" s="18"/>
      <c r="GG4" s="17">
        <f>GE4+1</f>
        <v>45237</v>
      </c>
      <c r="GH4" s="18"/>
      <c r="GI4" s="17">
        <f>GG4+1</f>
        <v>45238</v>
      </c>
      <c r="GJ4" s="18"/>
      <c r="GK4" s="17">
        <f>GI4+1</f>
        <v>45239</v>
      </c>
      <c r="GL4" s="18"/>
      <c r="GM4" s="17">
        <f>GK4+1</f>
        <v>45240</v>
      </c>
      <c r="GN4" s="18"/>
      <c r="GO4" s="17">
        <f>GM4+1</f>
        <v>45241</v>
      </c>
      <c r="GP4" s="18"/>
      <c r="GQ4" s="17">
        <f>GO4+1</f>
        <v>45242</v>
      </c>
      <c r="GR4" s="18"/>
      <c r="GS4" s="17">
        <f>GQ4+1</f>
        <v>45243</v>
      </c>
      <c r="GT4" s="18"/>
      <c r="GU4" s="17">
        <f>GS4+1</f>
        <v>45244</v>
      </c>
      <c r="GV4" s="18"/>
      <c r="GW4" s="17">
        <f>GU4+1</f>
        <v>45245</v>
      </c>
      <c r="GX4" s="18"/>
      <c r="GY4" s="17">
        <f>GW4+1</f>
        <v>45246</v>
      </c>
      <c r="GZ4" s="18"/>
      <c r="HA4" s="17">
        <f>GY4+1</f>
        <v>45247</v>
      </c>
      <c r="HB4" s="18"/>
      <c r="HC4" s="17">
        <f>HA4+1</f>
        <v>45248</v>
      </c>
      <c r="HD4" s="18"/>
      <c r="HE4" s="17">
        <f>HC4+1</f>
        <v>45249</v>
      </c>
      <c r="HF4" s="18"/>
      <c r="HG4" s="17">
        <f>HE4+1</f>
        <v>45250</v>
      </c>
      <c r="HH4" s="18"/>
      <c r="HI4" s="17">
        <f>HG4+1</f>
        <v>45251</v>
      </c>
      <c r="HJ4" s="18"/>
      <c r="HK4" s="17">
        <f>HI4+1</f>
        <v>45252</v>
      </c>
      <c r="HL4" s="18"/>
      <c r="HM4" s="17">
        <f>HK4+1</f>
        <v>45253</v>
      </c>
      <c r="HN4" s="18"/>
      <c r="HO4" s="17">
        <f>HM4+1</f>
        <v>45254</v>
      </c>
      <c r="HP4" s="18"/>
      <c r="HQ4" s="17">
        <f>HO4+1</f>
        <v>45255</v>
      </c>
      <c r="HR4" s="18"/>
      <c r="HS4" s="17">
        <f>HQ4+1</f>
        <v>45256</v>
      </c>
      <c r="HT4" s="18"/>
      <c r="HU4" s="17">
        <f>HS4+1</f>
        <v>45257</v>
      </c>
      <c r="HV4" s="18"/>
      <c r="HW4" s="17">
        <f>HU4+1</f>
        <v>45258</v>
      </c>
      <c r="HX4" s="18"/>
      <c r="HY4" s="17">
        <f>HW4+1</f>
        <v>45259</v>
      </c>
      <c r="HZ4" s="18"/>
      <c r="IA4" s="17">
        <f>HY4+1</f>
        <v>45260</v>
      </c>
      <c r="IB4" s="18"/>
      <c r="IC4" s="17">
        <f>IA4+1</f>
        <v>45261</v>
      </c>
      <c r="ID4" s="18"/>
      <c r="IE4" s="17">
        <f>IC4+1</f>
        <v>45262</v>
      </c>
      <c r="IF4" s="18"/>
      <c r="IG4" s="17">
        <f>IE4+1</f>
        <v>45263</v>
      </c>
      <c r="IH4" s="18"/>
      <c r="II4" s="17">
        <f>IG4+1</f>
        <v>45264</v>
      </c>
      <c r="IJ4" s="18"/>
      <c r="IK4" s="17">
        <f>II4+1</f>
        <v>45265</v>
      </c>
      <c r="IL4" s="18"/>
      <c r="IM4" s="17">
        <f>IK4+1</f>
        <v>45266</v>
      </c>
      <c r="IN4" s="18"/>
      <c r="IO4" s="17">
        <f>IM4+1</f>
        <v>45267</v>
      </c>
      <c r="IP4" s="18"/>
      <c r="IQ4" s="17">
        <f>IO4+1</f>
        <v>45268</v>
      </c>
      <c r="IR4" s="18"/>
      <c r="IS4" s="17">
        <f>IQ4+1</f>
        <v>45269</v>
      </c>
      <c r="IT4" s="18"/>
      <c r="IU4" s="17">
        <f>IS4+1</f>
        <v>45270</v>
      </c>
      <c r="IV4" s="18"/>
      <c r="IW4" s="17">
        <f>IU4+1</f>
        <v>45271</v>
      </c>
      <c r="IX4" s="18"/>
      <c r="IY4" s="17">
        <f>IW4+1</f>
        <v>45272</v>
      </c>
      <c r="IZ4" s="18"/>
      <c r="JA4" s="17">
        <f>IY4+1</f>
        <v>45273</v>
      </c>
      <c r="JB4" s="18"/>
      <c r="JC4" s="17">
        <f>JA4+1</f>
        <v>45274</v>
      </c>
      <c r="JD4" s="18"/>
      <c r="JE4" s="17">
        <f>JC4+1</f>
        <v>45275</v>
      </c>
      <c r="JF4" s="18"/>
      <c r="JG4" s="17">
        <f>JE4+1</f>
        <v>45276</v>
      </c>
      <c r="JH4" s="18"/>
      <c r="JI4" s="17">
        <f>JG4+1</f>
        <v>45277</v>
      </c>
      <c r="JJ4" s="18"/>
      <c r="JK4" s="17">
        <f>JI4+1</f>
        <v>45278</v>
      </c>
      <c r="JL4" s="18"/>
      <c r="JM4" s="17">
        <f>JK4+1</f>
        <v>45279</v>
      </c>
      <c r="JN4" s="18"/>
      <c r="JO4" s="17">
        <f>JM4+1</f>
        <v>45280</v>
      </c>
      <c r="JP4" s="18"/>
      <c r="JQ4" s="17">
        <f>JO4+1</f>
        <v>45281</v>
      </c>
      <c r="JR4" s="18"/>
      <c r="JS4" s="17">
        <f>JQ4+1</f>
        <v>45282</v>
      </c>
      <c r="JT4" s="18"/>
      <c r="JU4" s="17">
        <f>JS4+1</f>
        <v>45283</v>
      </c>
      <c r="JV4" s="18"/>
      <c r="JW4" s="17">
        <f>JU4+1</f>
        <v>45284</v>
      </c>
      <c r="JX4" s="18"/>
      <c r="JY4" s="17">
        <f>JW4+1</f>
        <v>45285</v>
      </c>
      <c r="JZ4" s="18"/>
      <c r="KA4" s="17">
        <f>JY4+1</f>
        <v>45286</v>
      </c>
      <c r="KB4" s="18"/>
      <c r="KC4" s="17">
        <f>KA4+1</f>
        <v>45287</v>
      </c>
      <c r="KD4" s="18"/>
      <c r="KE4" s="17">
        <f>KC4+1</f>
        <v>45288</v>
      </c>
      <c r="KF4" s="18"/>
      <c r="KG4" s="17">
        <f>KE4+1</f>
        <v>45289</v>
      </c>
      <c r="KH4" s="18"/>
      <c r="KI4" s="17">
        <f>KG4+1</f>
        <v>45290</v>
      </c>
      <c r="KJ4" s="18"/>
      <c r="KK4" s="17">
        <f>KI4+1</f>
        <v>45291</v>
      </c>
      <c r="KL4" s="18"/>
      <c r="KM4" s="17">
        <f>KK4+1</f>
        <v>45292</v>
      </c>
      <c r="KN4" s="18"/>
      <c r="KO4" s="17">
        <f>KM4+1</f>
        <v>45293</v>
      </c>
      <c r="KP4" s="18"/>
      <c r="KQ4" s="17">
        <f>KO4+1</f>
        <v>45294</v>
      </c>
      <c r="KR4" s="18"/>
      <c r="KS4" s="17">
        <f>KQ4+1</f>
        <v>45295</v>
      </c>
      <c r="KT4" s="18"/>
      <c r="KU4" s="17">
        <f>KS4+1</f>
        <v>45296</v>
      </c>
      <c r="KV4" s="18"/>
      <c r="KW4" s="17">
        <f>KU4+1</f>
        <v>45297</v>
      </c>
      <c r="KX4" s="18"/>
      <c r="KY4" s="17">
        <f>KW4+1</f>
        <v>45298</v>
      </c>
      <c r="KZ4" s="18"/>
      <c r="LA4" s="17">
        <f>KY4+1</f>
        <v>45299</v>
      </c>
      <c r="LB4" s="18"/>
      <c r="LC4" s="17">
        <f>LA4+1</f>
        <v>45300</v>
      </c>
      <c r="LD4" s="18"/>
      <c r="LE4" s="17">
        <f>LC4+1</f>
        <v>45301</v>
      </c>
      <c r="LF4" s="18"/>
      <c r="LG4" s="17">
        <f>LE4+1</f>
        <v>45302</v>
      </c>
      <c r="LH4" s="18"/>
      <c r="LI4" s="17">
        <f>LG4+1</f>
        <v>45303</v>
      </c>
      <c r="LJ4" s="18"/>
      <c r="LK4" s="17">
        <f>LI4+1</f>
        <v>45304</v>
      </c>
      <c r="LL4" s="18"/>
      <c r="LM4" s="17">
        <f>LK4+1</f>
        <v>45305</v>
      </c>
      <c r="LN4" s="18"/>
      <c r="LO4" s="17">
        <f>LM4+1</f>
        <v>45306</v>
      </c>
      <c r="LP4" s="18"/>
      <c r="LQ4" s="17">
        <f>LO4+1</f>
        <v>45307</v>
      </c>
      <c r="LR4" s="18"/>
      <c r="LS4" s="17">
        <f>LQ4+1</f>
        <v>45308</v>
      </c>
      <c r="LT4" s="18"/>
      <c r="LU4" s="17">
        <f>LS4+1</f>
        <v>45309</v>
      </c>
      <c r="LV4" s="18"/>
      <c r="LW4" s="17">
        <f>LU4+1</f>
        <v>45310</v>
      </c>
      <c r="LX4" s="18"/>
      <c r="LY4" s="17">
        <f>LW4+1</f>
        <v>45311</v>
      </c>
      <c r="LZ4" s="18"/>
      <c r="MA4" s="17">
        <f>LY4+1</f>
        <v>45312</v>
      </c>
      <c r="MB4" s="18"/>
      <c r="MC4" s="17">
        <f>MA4+1</f>
        <v>45313</v>
      </c>
      <c r="MD4" s="18"/>
      <c r="ME4" s="17">
        <f>MC4+1</f>
        <v>45314</v>
      </c>
      <c r="MF4" s="18"/>
      <c r="MG4" s="17">
        <f>ME4+1</f>
        <v>45315</v>
      </c>
      <c r="MH4" s="18"/>
      <c r="MI4" s="17">
        <f>MG4+1</f>
        <v>45316</v>
      </c>
      <c r="MJ4" s="18"/>
      <c r="MK4" s="17">
        <f>MI4+1</f>
        <v>45317</v>
      </c>
      <c r="ML4" s="18"/>
      <c r="MM4" s="17">
        <f>MK4+1</f>
        <v>45318</v>
      </c>
      <c r="MN4" s="18"/>
      <c r="MO4" s="17">
        <f>MM4+1</f>
        <v>45319</v>
      </c>
      <c r="MP4" s="18"/>
      <c r="MQ4" s="17">
        <f>MO4+1</f>
        <v>45320</v>
      </c>
      <c r="MR4" s="18"/>
      <c r="MS4" s="17">
        <f>MQ4+1</f>
        <v>45321</v>
      </c>
      <c r="MT4" s="18"/>
      <c r="MU4" s="17">
        <f>MS4+1</f>
        <v>45322</v>
      </c>
      <c r="MV4" s="18"/>
      <c r="MW4" s="17">
        <f>MU4+1</f>
        <v>45323</v>
      </c>
      <c r="MX4" s="18"/>
      <c r="MY4" s="17">
        <f>MW4+1</f>
        <v>45324</v>
      </c>
      <c r="MZ4" s="18"/>
      <c r="NA4" s="17">
        <f>MY4+1</f>
        <v>45325</v>
      </c>
      <c r="NB4" s="18"/>
      <c r="NC4" s="17">
        <f>NA4+1</f>
        <v>45326</v>
      </c>
      <c r="ND4" s="18"/>
      <c r="NE4" s="17">
        <f>NC4+1</f>
        <v>45327</v>
      </c>
      <c r="NF4" s="18"/>
      <c r="NG4" s="17">
        <f>NE4+1</f>
        <v>45328</v>
      </c>
      <c r="NH4" s="18"/>
      <c r="NI4" s="17">
        <f>NG4+1</f>
        <v>45329</v>
      </c>
      <c r="NJ4" s="18"/>
      <c r="NK4" s="17">
        <f>NI4+1</f>
        <v>45330</v>
      </c>
      <c r="NL4" s="18"/>
      <c r="NM4" s="17">
        <f>NK4+1</f>
        <v>45331</v>
      </c>
      <c r="NN4" s="18"/>
      <c r="NO4" s="17">
        <f>NM4+1</f>
        <v>45332</v>
      </c>
      <c r="NP4" s="18"/>
      <c r="NQ4" s="17">
        <f>NO4+1</f>
        <v>45333</v>
      </c>
      <c r="NR4" s="18"/>
      <c r="NS4" s="17">
        <f>NQ4+1</f>
        <v>45334</v>
      </c>
      <c r="NT4" s="18"/>
      <c r="NU4" s="17">
        <f>NS4+1</f>
        <v>45335</v>
      </c>
      <c r="NV4" s="18"/>
      <c r="NW4" s="17">
        <f>NU4+1</f>
        <v>45336</v>
      </c>
      <c r="NX4" s="18"/>
      <c r="NY4" s="17">
        <f>NW4+1</f>
        <v>45337</v>
      </c>
      <c r="NZ4" s="18"/>
      <c r="OA4" s="17">
        <f>NY4+1</f>
        <v>45338</v>
      </c>
      <c r="OB4" s="18"/>
      <c r="OC4" s="17">
        <f>OA4+1</f>
        <v>45339</v>
      </c>
      <c r="OD4" s="18"/>
      <c r="OE4" s="17">
        <f>OC4+1</f>
        <v>45340</v>
      </c>
      <c r="OF4" s="18"/>
      <c r="OG4" s="17">
        <f>OE4+1</f>
        <v>45341</v>
      </c>
      <c r="OH4" s="18"/>
      <c r="OI4" s="17">
        <f>OG4+1</f>
        <v>45342</v>
      </c>
      <c r="OJ4" s="18"/>
      <c r="OK4" s="17">
        <f>OI4+1</f>
        <v>45343</v>
      </c>
      <c r="OL4" s="18"/>
      <c r="OM4" s="17">
        <f>OK4+1</f>
        <v>45344</v>
      </c>
      <c r="ON4" s="18"/>
      <c r="OO4" s="17">
        <f>OM4+1</f>
        <v>45345</v>
      </c>
      <c r="OP4" s="18"/>
      <c r="OQ4" s="17">
        <f>OO4+1</f>
        <v>45346</v>
      </c>
      <c r="OR4" s="18"/>
      <c r="OS4" s="17">
        <f>OQ4+1</f>
        <v>45347</v>
      </c>
      <c r="OT4" s="18"/>
      <c r="OU4" s="17">
        <f>OS4+1</f>
        <v>45348</v>
      </c>
      <c r="OV4" s="18"/>
      <c r="OW4" s="17">
        <f>OU4+1</f>
        <v>45349</v>
      </c>
      <c r="OX4" s="18"/>
      <c r="OY4" s="17">
        <f>OW4+1</f>
        <v>45350</v>
      </c>
      <c r="OZ4" s="18"/>
      <c r="PA4" s="17">
        <v>45351</v>
      </c>
      <c r="PB4" s="18"/>
      <c r="PC4" s="17">
        <f>PA4+1</f>
        <v>45352</v>
      </c>
      <c r="PD4" s="18"/>
      <c r="PE4" s="17">
        <f>PC4+1</f>
        <v>45353</v>
      </c>
      <c r="PF4" s="18"/>
      <c r="PG4" s="17">
        <f>PE4+1</f>
        <v>45354</v>
      </c>
      <c r="PH4" s="18"/>
      <c r="PI4" s="17">
        <f>PG4+1</f>
        <v>45355</v>
      </c>
      <c r="PJ4" s="18"/>
      <c r="PK4" s="17">
        <f>PI4+1</f>
        <v>45356</v>
      </c>
      <c r="PL4" s="18"/>
      <c r="PM4" s="17">
        <f>PK4+1</f>
        <v>45357</v>
      </c>
      <c r="PN4" s="18"/>
      <c r="PO4" s="17">
        <f>PM4+1</f>
        <v>45358</v>
      </c>
      <c r="PP4" s="18"/>
      <c r="PQ4" s="17">
        <f>PO4+1</f>
        <v>45359</v>
      </c>
      <c r="PR4" s="18"/>
      <c r="PS4" s="40">
        <f>PQ4+1</f>
        <v>45360</v>
      </c>
      <c r="PT4" s="41"/>
      <c r="PU4" s="40">
        <f>PS4+1</f>
        <v>45361</v>
      </c>
      <c r="PV4" s="41"/>
      <c r="PW4" s="40">
        <f>PU4+1</f>
        <v>45362</v>
      </c>
      <c r="PX4" s="41"/>
      <c r="PY4" s="40">
        <f>PW4+1</f>
        <v>45363</v>
      </c>
      <c r="PZ4" s="41"/>
      <c r="QA4" s="40">
        <f>PY4+1</f>
        <v>45364</v>
      </c>
      <c r="QB4" s="41"/>
      <c r="QC4" s="40">
        <f>QA4+1</f>
        <v>45365</v>
      </c>
      <c r="QD4" s="41"/>
      <c r="QE4" s="40">
        <f>QC4+1</f>
        <v>45366</v>
      </c>
      <c r="QF4" s="41"/>
      <c r="QG4" s="40">
        <f>QE4+1</f>
        <v>45367</v>
      </c>
      <c r="QH4" s="41"/>
      <c r="QI4" s="40">
        <f>QG4+1</f>
        <v>45368</v>
      </c>
      <c r="QJ4" s="18"/>
      <c r="QK4" s="17">
        <f>QI4+1</f>
        <v>45369</v>
      </c>
      <c r="QL4" s="18"/>
      <c r="QM4" s="17">
        <f>QK4+1</f>
        <v>45370</v>
      </c>
      <c r="QN4" s="18"/>
      <c r="QO4" s="17">
        <f>QM4+1</f>
        <v>45371</v>
      </c>
      <c r="QP4" s="18"/>
      <c r="QQ4" s="17">
        <f>QO4+1</f>
        <v>45372</v>
      </c>
      <c r="QR4" s="18"/>
      <c r="QS4" s="17">
        <f>QQ4+1</f>
        <v>45373</v>
      </c>
      <c r="QT4" s="18"/>
      <c r="QU4" s="17">
        <f>QS4+1</f>
        <v>45374</v>
      </c>
      <c r="QV4" s="18"/>
      <c r="QW4" s="17">
        <f>QU4+1</f>
        <v>45375</v>
      </c>
      <c r="QX4" s="18"/>
      <c r="QY4" s="17">
        <f>QW4+1</f>
        <v>45376</v>
      </c>
      <c r="QZ4" s="18"/>
      <c r="RA4" s="17">
        <f>QY4+1</f>
        <v>45377</v>
      </c>
      <c r="RB4" s="18"/>
      <c r="RC4" s="17">
        <f>RA4+1</f>
        <v>45378</v>
      </c>
      <c r="RD4" s="18"/>
      <c r="RE4" s="17">
        <f>RC4+1</f>
        <v>45379</v>
      </c>
      <c r="RF4" s="18"/>
      <c r="RG4" s="17">
        <f>RE4+1</f>
        <v>45380</v>
      </c>
      <c r="RH4" s="18"/>
      <c r="RI4" s="17">
        <f>RG4+1</f>
        <v>45381</v>
      </c>
      <c r="RJ4" s="18"/>
      <c r="RK4" s="17">
        <f>RI4+1</f>
        <v>45382</v>
      </c>
      <c r="RL4" s="18"/>
      <c r="RM4" s="17">
        <f>RK4+1</f>
        <v>45383</v>
      </c>
      <c r="RN4" s="18"/>
      <c r="RO4" s="17">
        <f>RM4+1</f>
        <v>45384</v>
      </c>
      <c r="RP4" s="18"/>
      <c r="RQ4" s="17">
        <f>RO4+1</f>
        <v>45385</v>
      </c>
      <c r="RR4" s="18"/>
      <c r="RS4" s="17">
        <f>RQ4+1</f>
        <v>45386</v>
      </c>
      <c r="RT4" s="18"/>
      <c r="RU4" s="17">
        <f>RS4+1</f>
        <v>45387</v>
      </c>
      <c r="RV4" s="18"/>
      <c r="RW4" s="17">
        <f>RU4+1</f>
        <v>45388</v>
      </c>
      <c r="RX4" s="18"/>
      <c r="RY4" s="17">
        <f>RW4+1</f>
        <v>45389</v>
      </c>
      <c r="RZ4" s="18"/>
      <c r="SA4" s="17">
        <f>RY4+1</f>
        <v>45390</v>
      </c>
      <c r="SB4" s="18"/>
      <c r="SC4" s="17">
        <f>SA4+1</f>
        <v>45391</v>
      </c>
      <c r="SD4" s="18"/>
      <c r="SE4" s="17">
        <f>SC4+1</f>
        <v>45392</v>
      </c>
      <c r="SF4" s="18"/>
      <c r="SG4" s="17">
        <f>SE4+1</f>
        <v>45393</v>
      </c>
      <c r="SH4" s="18"/>
      <c r="SI4" s="17">
        <f>SG4+1</f>
        <v>45394</v>
      </c>
      <c r="SJ4" s="18"/>
      <c r="SK4" s="17">
        <f>SI4+1</f>
        <v>45395</v>
      </c>
      <c r="SL4" s="18"/>
      <c r="SM4" s="17">
        <f>SK4+1</f>
        <v>45396</v>
      </c>
      <c r="SN4" s="18"/>
      <c r="SO4" s="17">
        <f>SM4+1</f>
        <v>45397</v>
      </c>
      <c r="SP4" s="18"/>
      <c r="SQ4" s="17">
        <f>SO4+1</f>
        <v>45398</v>
      </c>
      <c r="SR4" s="18"/>
      <c r="SS4" s="17">
        <f>SQ4+1</f>
        <v>45399</v>
      </c>
      <c r="ST4" s="18"/>
      <c r="SU4" s="17">
        <f>SS4+1</f>
        <v>45400</v>
      </c>
      <c r="SV4" s="18"/>
      <c r="SW4" s="17">
        <f>SU4+1</f>
        <v>45401</v>
      </c>
      <c r="SX4" s="18"/>
      <c r="SY4" s="17">
        <f>SW4+1</f>
        <v>45402</v>
      </c>
      <c r="SZ4" s="18"/>
      <c r="TA4" s="17">
        <f>SY4+1</f>
        <v>45403</v>
      </c>
      <c r="TB4" s="18"/>
      <c r="TC4" s="17">
        <f>TA4+1</f>
        <v>45404</v>
      </c>
      <c r="TD4" s="18"/>
      <c r="TE4" s="17">
        <f>TC4+1</f>
        <v>45405</v>
      </c>
      <c r="TF4" s="18"/>
      <c r="TG4" s="17">
        <f>TE4+1</f>
        <v>45406</v>
      </c>
      <c r="TH4" s="18"/>
      <c r="TI4" s="17">
        <f>TG4+1</f>
        <v>45407</v>
      </c>
      <c r="TJ4" s="18"/>
      <c r="TK4" s="17">
        <f>TI4+1</f>
        <v>45408</v>
      </c>
      <c r="TL4" s="18"/>
      <c r="TM4" s="17">
        <f>TK4+1</f>
        <v>45409</v>
      </c>
      <c r="TN4" s="18"/>
    </row>
    <row r="5" spans="1:534" ht="30" customHeight="1" x14ac:dyDescent="0.2">
      <c r="A5" t="s">
        <v>69</v>
      </c>
      <c r="B5" t="s">
        <v>70</v>
      </c>
      <c r="D5" s="42">
        <f t="shared" ref="D5:D21" si="0">SUM(BC5:DJ5)</f>
        <v>0</v>
      </c>
      <c r="E5">
        <f>SUM(DK5:FT5)</f>
        <v>4</v>
      </c>
      <c r="P5" s="10"/>
      <c r="R5" s="10"/>
      <c r="S5" s="9"/>
      <c r="T5" s="10"/>
      <c r="U5" s="9"/>
      <c r="V5" s="10"/>
      <c r="W5" s="9"/>
      <c r="X5" s="10"/>
      <c r="Y5" s="9"/>
      <c r="Z5" s="10"/>
      <c r="AA5" s="9"/>
      <c r="AD5" s="10"/>
      <c r="AF5" s="10"/>
      <c r="AG5" s="9"/>
      <c r="AH5" s="10"/>
      <c r="AI5" s="9"/>
      <c r="AJ5" s="10"/>
      <c r="AK5" s="9"/>
      <c r="AL5" s="10"/>
      <c r="AM5" s="9"/>
      <c r="AN5" s="10"/>
      <c r="AO5" s="9"/>
      <c r="AR5" s="10"/>
      <c r="AT5" s="10"/>
      <c r="AU5" s="9"/>
      <c r="AV5" s="10"/>
      <c r="AW5" s="9"/>
      <c r="AX5" s="10"/>
      <c r="AY5" s="9"/>
      <c r="AZ5" s="10"/>
      <c r="BA5" s="9"/>
      <c r="BB5" s="10"/>
      <c r="BC5" s="9"/>
      <c r="BF5" s="10"/>
      <c r="BH5" s="10"/>
      <c r="BI5" s="9"/>
      <c r="BJ5" s="10"/>
      <c r="BK5" s="9"/>
      <c r="BL5" s="10"/>
      <c r="BM5" s="9"/>
      <c r="BN5" s="10"/>
      <c r="BO5" s="9"/>
      <c r="BP5" s="10"/>
      <c r="BQ5" s="9"/>
      <c r="BT5" s="10"/>
      <c r="BV5" s="10"/>
      <c r="BW5" s="9"/>
      <c r="BX5" s="10"/>
      <c r="BY5" s="9"/>
      <c r="BZ5"/>
      <c r="CA5" s="9"/>
      <c r="CB5" s="10"/>
      <c r="CD5"/>
      <c r="CE5" s="9"/>
      <c r="CH5" s="10"/>
      <c r="CJ5" s="10"/>
      <c r="CL5" s="10"/>
      <c r="CN5"/>
      <c r="CO5" s="9"/>
      <c r="CP5" s="10"/>
      <c r="CR5"/>
      <c r="CS5" s="9"/>
      <c r="CV5" s="10"/>
      <c r="CX5" s="10"/>
      <c r="CY5" s="9"/>
      <c r="CZ5" s="10"/>
      <c r="DA5" s="9"/>
      <c r="DB5" s="10"/>
      <c r="DC5" s="9"/>
      <c r="DD5" s="10"/>
      <c r="DE5" s="9"/>
      <c r="DF5" s="10"/>
      <c r="DG5" s="9"/>
      <c r="DJ5" s="10"/>
      <c r="DL5" s="10"/>
      <c r="DM5" s="9"/>
      <c r="DN5" s="10"/>
      <c r="DO5" s="9"/>
      <c r="DP5" s="10"/>
      <c r="DQ5" s="9" t="s">
        <v>133</v>
      </c>
      <c r="DR5" s="10">
        <v>1</v>
      </c>
      <c r="DS5" s="9"/>
      <c r="DT5" s="10"/>
      <c r="DU5" s="9"/>
      <c r="DX5" s="10"/>
      <c r="DZ5" s="10"/>
      <c r="EA5" s="9"/>
      <c r="EB5" s="10"/>
      <c r="EC5" s="9"/>
      <c r="ED5" s="10"/>
      <c r="EE5" s="9" t="s">
        <v>133</v>
      </c>
      <c r="EF5" s="10">
        <v>1</v>
      </c>
      <c r="EG5" s="9"/>
      <c r="EH5" s="10"/>
      <c r="EI5" s="9"/>
      <c r="EL5" s="10"/>
      <c r="EN5" s="10"/>
      <c r="EO5" s="9"/>
      <c r="EP5" s="10"/>
      <c r="EQ5" s="9"/>
      <c r="ER5" s="10"/>
      <c r="ES5" s="9" t="s">
        <v>85</v>
      </c>
      <c r="ET5" s="10">
        <v>1</v>
      </c>
      <c r="EU5" s="9"/>
      <c r="EV5" s="10"/>
      <c r="EW5" s="9"/>
      <c r="EZ5" s="10"/>
      <c r="FA5"/>
      <c r="FB5"/>
      <c r="FC5" s="9"/>
      <c r="FD5" s="10"/>
      <c r="FE5" s="9"/>
      <c r="FF5" s="10"/>
      <c r="FG5" s="9" t="s">
        <v>85</v>
      </c>
      <c r="FH5" s="10">
        <v>1</v>
      </c>
      <c r="FI5" s="9"/>
      <c r="FJ5" s="10"/>
      <c r="FK5" s="9"/>
      <c r="FN5" s="10"/>
      <c r="FP5" s="10"/>
      <c r="FQ5" s="9"/>
      <c r="FR5" s="10"/>
      <c r="FS5" s="9"/>
      <c r="FT5" s="10"/>
      <c r="FU5" s="9" t="s">
        <v>85</v>
      </c>
      <c r="FV5" s="10">
        <v>1</v>
      </c>
      <c r="FW5" s="9"/>
      <c r="FX5" s="10"/>
      <c r="FY5" s="9"/>
      <c r="GB5" s="10"/>
      <c r="GD5" s="10"/>
      <c r="GE5" s="9"/>
      <c r="GF5" s="10"/>
      <c r="GG5" s="9"/>
      <c r="GH5" s="10"/>
      <c r="GI5" s="9" t="s">
        <v>85</v>
      </c>
      <c r="GJ5" s="10">
        <v>1</v>
      </c>
      <c r="GK5" s="9"/>
      <c r="GL5" s="10"/>
      <c r="GM5" s="9"/>
      <c r="GP5" s="10"/>
      <c r="GR5" s="10"/>
      <c r="GS5" s="9"/>
      <c r="GT5" s="10"/>
      <c r="GU5" s="9"/>
      <c r="GV5" s="10"/>
      <c r="GW5" s="9" t="s">
        <v>85</v>
      </c>
      <c r="GX5" s="10">
        <v>1</v>
      </c>
      <c r="GY5" s="9"/>
      <c r="GZ5" s="10"/>
      <c r="HA5" s="9"/>
      <c r="HD5" s="10"/>
      <c r="HF5" s="10"/>
      <c r="HG5" s="9"/>
      <c r="HH5" s="10"/>
      <c r="HI5" s="9"/>
      <c r="HJ5" s="10"/>
      <c r="HK5" s="9" t="s">
        <v>85</v>
      </c>
      <c r="HL5" s="10">
        <v>1</v>
      </c>
      <c r="HM5" s="9"/>
      <c r="HN5" s="10"/>
      <c r="HO5" s="9"/>
      <c r="HR5" s="10"/>
      <c r="HT5" s="10"/>
      <c r="HU5" s="9"/>
      <c r="HV5" s="10"/>
      <c r="HW5" s="9"/>
      <c r="HX5" s="10"/>
      <c r="HY5" s="9" t="s">
        <v>85</v>
      </c>
      <c r="HZ5" s="10">
        <v>1</v>
      </c>
      <c r="IA5" s="9"/>
      <c r="IB5" s="10"/>
      <c r="IC5" s="9"/>
      <c r="IF5" s="10"/>
      <c r="IH5" s="10"/>
      <c r="II5" s="9"/>
      <c r="IJ5" s="10"/>
      <c r="IK5" s="9"/>
      <c r="IL5" s="10"/>
      <c r="IM5" s="9" t="s">
        <v>85</v>
      </c>
      <c r="IN5" s="10">
        <v>1</v>
      </c>
      <c r="IO5" s="9"/>
      <c r="IP5" s="10"/>
      <c r="IQ5" s="9"/>
      <c r="IT5" s="10"/>
      <c r="IV5" s="10"/>
      <c r="IW5" s="9"/>
      <c r="IX5" s="10"/>
      <c r="IY5" s="9"/>
      <c r="IZ5" s="10"/>
      <c r="JA5" s="9" t="s">
        <v>85</v>
      </c>
      <c r="JB5" s="10">
        <v>1</v>
      </c>
      <c r="JC5" s="9"/>
      <c r="JD5" s="10"/>
      <c r="JE5" s="9"/>
      <c r="JH5" s="10"/>
      <c r="JJ5" s="10"/>
      <c r="JK5" s="9"/>
      <c r="JL5" s="10"/>
      <c r="JM5" s="9"/>
      <c r="JN5" s="10"/>
      <c r="JO5" s="9" t="s">
        <v>85</v>
      </c>
      <c r="JP5" s="10">
        <v>1</v>
      </c>
      <c r="JQ5" s="9" t="s">
        <v>85</v>
      </c>
      <c r="JR5" s="10">
        <v>1</v>
      </c>
      <c r="JS5" s="9"/>
      <c r="JV5" s="10"/>
      <c r="JX5" s="10"/>
      <c r="JY5" s="9"/>
      <c r="JZ5" s="10"/>
      <c r="KA5" s="9"/>
      <c r="KB5" s="10"/>
      <c r="KC5" s="9"/>
      <c r="KD5" s="10"/>
      <c r="KE5" s="9"/>
      <c r="KF5" s="10"/>
      <c r="KG5" s="9"/>
      <c r="KJ5" s="10"/>
      <c r="KL5" s="10"/>
      <c r="KM5" s="9"/>
      <c r="KN5" s="10"/>
      <c r="KO5" s="9"/>
      <c r="KP5" s="10"/>
      <c r="KQ5" s="9" t="s">
        <v>87</v>
      </c>
      <c r="KR5" s="10">
        <v>1</v>
      </c>
      <c r="KS5" s="9"/>
      <c r="KT5" s="10"/>
      <c r="KU5" s="9"/>
      <c r="KX5" s="10"/>
      <c r="KZ5" s="10"/>
      <c r="LA5" s="9"/>
      <c r="LB5" s="10"/>
      <c r="LC5" s="9"/>
      <c r="LD5" s="10"/>
      <c r="LE5" s="9" t="s">
        <v>85</v>
      </c>
      <c r="LF5" s="10">
        <v>1</v>
      </c>
      <c r="LG5" s="9"/>
      <c r="LH5" s="10"/>
      <c r="LI5" s="9"/>
      <c r="LL5" s="10"/>
      <c r="LN5" s="10"/>
      <c r="LO5" s="9"/>
      <c r="LP5" s="10"/>
      <c r="LQ5" s="9"/>
      <c r="LR5" s="10"/>
      <c r="LS5" s="9" t="s">
        <v>85</v>
      </c>
      <c r="LT5" s="10">
        <v>1</v>
      </c>
      <c r="LU5" s="9"/>
      <c r="LV5" s="10"/>
      <c r="LW5" s="9"/>
      <c r="LZ5" s="10"/>
      <c r="MB5" s="10"/>
      <c r="MC5" s="9"/>
      <c r="MD5" s="10"/>
      <c r="ME5" s="9"/>
      <c r="MF5" s="10"/>
      <c r="MG5" s="9" t="s">
        <v>85</v>
      </c>
      <c r="MH5" s="10">
        <v>1</v>
      </c>
      <c r="MI5" s="9"/>
      <c r="MJ5" s="10"/>
      <c r="MK5" s="9"/>
      <c r="MN5" s="10"/>
      <c r="MP5" s="10"/>
      <c r="MQ5" s="9"/>
      <c r="MR5" s="10"/>
      <c r="MS5" s="9"/>
      <c r="MT5" s="10"/>
      <c r="MU5" s="9" t="s">
        <v>85</v>
      </c>
      <c r="MV5" s="10">
        <v>1</v>
      </c>
      <c r="MW5" s="9"/>
      <c r="MX5" s="10"/>
      <c r="MY5" s="9"/>
      <c r="NB5" s="10"/>
      <c r="ND5" s="10"/>
      <c r="NE5" s="9"/>
      <c r="NF5" s="10"/>
      <c r="NG5" s="9"/>
      <c r="NH5" s="10"/>
      <c r="NI5" s="9" t="s">
        <v>85</v>
      </c>
      <c r="NJ5" s="10">
        <v>1</v>
      </c>
      <c r="NK5" s="9"/>
      <c r="NL5" s="10"/>
      <c r="NM5" s="9"/>
      <c r="NP5" s="10"/>
      <c r="NR5" s="10"/>
      <c r="NS5" s="9"/>
      <c r="NT5" s="10"/>
      <c r="NU5" s="9"/>
      <c r="NV5" s="10"/>
      <c r="NW5" s="9" t="s">
        <v>85</v>
      </c>
      <c r="NX5" s="10">
        <v>1</v>
      </c>
      <c r="NY5" s="9"/>
      <c r="NZ5" s="10"/>
      <c r="OA5" s="9"/>
      <c r="OD5" s="10"/>
      <c r="OF5" s="10"/>
      <c r="OG5" s="9"/>
      <c r="OH5" s="10"/>
      <c r="OI5" s="9"/>
      <c r="OJ5" s="10"/>
      <c r="OK5" s="9" t="s">
        <v>85</v>
      </c>
      <c r="OL5" s="10">
        <v>1</v>
      </c>
      <c r="OM5" s="9"/>
      <c r="ON5" s="10"/>
      <c r="OO5" s="9"/>
      <c r="OR5" s="10"/>
      <c r="OT5" s="10"/>
      <c r="OU5" s="9"/>
      <c r="OV5" s="10"/>
      <c r="OW5" s="9"/>
      <c r="OX5" s="10"/>
      <c r="OY5" s="9" t="s">
        <v>85</v>
      </c>
      <c r="OZ5" s="10">
        <v>1</v>
      </c>
      <c r="PC5" s="9"/>
      <c r="PD5" s="10"/>
      <c r="PE5" s="9"/>
      <c r="PH5" s="10"/>
      <c r="PI5"/>
      <c r="PJ5"/>
      <c r="PK5" s="9"/>
      <c r="PL5" s="10"/>
      <c r="PM5" s="9"/>
      <c r="PN5" s="10"/>
      <c r="PP5"/>
      <c r="PQ5" s="9"/>
      <c r="PR5" s="10"/>
      <c r="PS5" s="9"/>
      <c r="PV5" s="10"/>
      <c r="PX5" s="10"/>
      <c r="PY5" s="9"/>
      <c r="PZ5" s="10"/>
      <c r="QA5" s="9"/>
      <c r="QB5" s="10"/>
      <c r="QD5"/>
      <c r="QE5" s="9"/>
      <c r="QF5" s="10"/>
      <c r="QG5" s="9"/>
      <c r="QI5"/>
      <c r="QL5" s="10"/>
      <c r="QM5" s="9"/>
      <c r="QN5" s="10"/>
      <c r="QO5" s="9"/>
      <c r="QP5" s="10"/>
      <c r="QR5"/>
      <c r="QS5" s="9"/>
      <c r="QT5" s="10"/>
      <c r="QU5" s="9"/>
      <c r="QW5"/>
      <c r="QZ5" s="10"/>
      <c r="RA5" s="9"/>
      <c r="RB5" s="10"/>
      <c r="RC5" s="9"/>
      <c r="RD5" s="10"/>
      <c r="RF5"/>
      <c r="RG5" s="9"/>
      <c r="RH5" s="10"/>
      <c r="RI5" s="9"/>
      <c r="RL5" s="10"/>
      <c r="RN5" s="10"/>
      <c r="RO5" s="9"/>
      <c r="RP5" s="10"/>
      <c r="RQ5" s="9"/>
      <c r="RR5" s="10"/>
      <c r="RS5" s="9"/>
      <c r="RT5" s="10"/>
      <c r="RU5" s="9"/>
      <c r="RV5" s="10"/>
      <c r="RW5" s="9"/>
      <c r="RY5" s="9"/>
      <c r="SA5" s="9"/>
      <c r="SC5" s="9"/>
      <c r="SE5" s="9"/>
      <c r="SG5" s="9"/>
      <c r="SI5" s="9"/>
      <c r="SK5" s="9"/>
      <c r="SM5" s="9"/>
      <c r="SO5" s="9"/>
      <c r="SQ5" s="9"/>
      <c r="SS5" s="9"/>
      <c r="SU5" s="9"/>
      <c r="SW5" s="9"/>
      <c r="SY5" s="9"/>
      <c r="TA5" s="9"/>
      <c r="TC5" s="9"/>
      <c r="TE5" s="9"/>
      <c r="TG5" s="9"/>
      <c r="TI5" s="9"/>
      <c r="TK5" s="9"/>
      <c r="TM5" s="9"/>
    </row>
    <row r="6" spans="1:534" ht="30" customHeight="1" x14ac:dyDescent="0.2">
      <c r="A6" t="s">
        <v>69</v>
      </c>
      <c r="B6" t="s">
        <v>70</v>
      </c>
      <c r="D6" s="42">
        <f t="shared" si="0"/>
        <v>0</v>
      </c>
      <c r="E6">
        <f t="shared" ref="E6:E71" si="1">SUM(DK6:FT6)</f>
        <v>4</v>
      </c>
      <c r="P6" s="10"/>
      <c r="R6" s="10"/>
      <c r="S6" s="9"/>
      <c r="T6" s="10"/>
      <c r="U6" s="9"/>
      <c r="V6" s="10"/>
      <c r="W6" s="9"/>
      <c r="X6" s="10"/>
      <c r="Y6" s="9"/>
      <c r="Z6" s="10"/>
      <c r="AA6" s="9"/>
      <c r="AD6" s="10"/>
      <c r="AF6" s="10"/>
      <c r="AG6" s="9"/>
      <c r="AH6" s="10"/>
      <c r="AI6" s="9"/>
      <c r="AJ6" s="10"/>
      <c r="AK6" s="9"/>
      <c r="AL6" s="10"/>
      <c r="AM6" s="9"/>
      <c r="AN6" s="10"/>
      <c r="AO6" s="9"/>
      <c r="AR6" s="10"/>
      <c r="AT6" s="10"/>
      <c r="AU6" s="9"/>
      <c r="AV6" s="10"/>
      <c r="AW6" s="9"/>
      <c r="AX6" s="10"/>
      <c r="AY6" s="9"/>
      <c r="AZ6" s="10"/>
      <c r="BA6" s="9"/>
      <c r="BB6" s="10"/>
      <c r="BC6" s="9"/>
      <c r="BF6" s="10"/>
      <c r="BH6" s="10"/>
      <c r="BI6" s="9"/>
      <c r="BJ6" s="10"/>
      <c r="BK6" s="9"/>
      <c r="BL6" s="10"/>
      <c r="BM6" s="9"/>
      <c r="BN6" s="10"/>
      <c r="BO6" s="9"/>
      <c r="BP6" s="10"/>
      <c r="BQ6" s="9"/>
      <c r="BT6" s="10"/>
      <c r="BV6" s="10"/>
      <c r="BW6" s="9"/>
      <c r="BX6" s="10"/>
      <c r="BY6" s="9"/>
      <c r="BZ6" s="10"/>
      <c r="CA6" s="9"/>
      <c r="CB6" s="10"/>
      <c r="CD6"/>
      <c r="CE6" s="9"/>
      <c r="CH6" s="10"/>
      <c r="CJ6" s="10"/>
      <c r="CL6" s="10"/>
      <c r="CN6"/>
      <c r="CO6" s="9"/>
      <c r="CP6" s="10"/>
      <c r="CR6"/>
      <c r="CS6" s="9"/>
      <c r="CV6" s="10"/>
      <c r="CX6" s="10"/>
      <c r="CY6" s="9"/>
      <c r="CZ6" s="10"/>
      <c r="DA6" s="9"/>
      <c r="DB6" s="10"/>
      <c r="DC6" s="9"/>
      <c r="DD6" s="10"/>
      <c r="DE6" s="9"/>
      <c r="DF6" s="10"/>
      <c r="DG6" s="9"/>
      <c r="DI6"/>
      <c r="DL6" s="10"/>
      <c r="DM6" s="9"/>
      <c r="DN6" s="10"/>
      <c r="DO6" s="9"/>
      <c r="DP6" s="10"/>
      <c r="DQ6" s="9" t="s">
        <v>94</v>
      </c>
      <c r="DR6" s="10">
        <v>1</v>
      </c>
      <c r="DS6" s="9"/>
      <c r="DT6" s="10"/>
      <c r="DU6" s="9"/>
      <c r="DX6" s="10"/>
      <c r="DZ6" s="10"/>
      <c r="EA6" s="9"/>
      <c r="EB6" s="10"/>
      <c r="EC6" s="9"/>
      <c r="ED6" s="10"/>
      <c r="EE6" s="9" t="s">
        <v>94</v>
      </c>
      <c r="EF6" s="10">
        <v>1</v>
      </c>
      <c r="EG6" s="9"/>
      <c r="EH6" s="10"/>
      <c r="EI6" s="9"/>
      <c r="EL6" s="10"/>
      <c r="EN6" s="10"/>
      <c r="EO6" s="9"/>
      <c r="EP6" s="10"/>
      <c r="EQ6" s="9"/>
      <c r="ER6" s="10"/>
      <c r="ES6" s="9" t="s">
        <v>87</v>
      </c>
      <c r="ET6" s="10">
        <v>1</v>
      </c>
      <c r="EU6" s="9"/>
      <c r="EV6" s="10"/>
      <c r="EW6" s="9"/>
      <c r="EZ6" s="10"/>
      <c r="FB6" s="10"/>
      <c r="FC6" s="9"/>
      <c r="FD6" s="10"/>
      <c r="FE6" s="9"/>
      <c r="FF6" s="10"/>
      <c r="FG6" s="9" t="s">
        <v>87</v>
      </c>
      <c r="FH6" s="10">
        <v>1</v>
      </c>
      <c r="FI6" s="9"/>
      <c r="FJ6" s="10"/>
      <c r="FK6" s="9"/>
      <c r="FN6" s="10"/>
      <c r="FP6" s="10"/>
      <c r="FQ6" s="9"/>
      <c r="FR6" s="10"/>
      <c r="FS6" s="9"/>
      <c r="FT6" s="10"/>
      <c r="FU6" s="9" t="s">
        <v>87</v>
      </c>
      <c r="FV6" s="10">
        <v>1</v>
      </c>
      <c r="FW6" s="9"/>
      <c r="FX6" s="10"/>
      <c r="FY6" s="9"/>
      <c r="GB6" s="10"/>
      <c r="GD6" s="10"/>
      <c r="GE6" s="9"/>
      <c r="GF6" s="10"/>
      <c r="GG6" s="9"/>
      <c r="GH6" s="10"/>
      <c r="GI6" s="9" t="s">
        <v>87</v>
      </c>
      <c r="GJ6" s="10">
        <v>1</v>
      </c>
      <c r="GK6" s="9"/>
      <c r="GL6" s="10"/>
      <c r="GM6" s="9"/>
      <c r="GP6" s="10"/>
      <c r="GR6" s="10"/>
      <c r="GS6" s="9"/>
      <c r="GT6" s="10"/>
      <c r="GU6" s="9"/>
      <c r="GV6" s="10"/>
      <c r="GW6" s="9" t="s">
        <v>87</v>
      </c>
      <c r="GX6" s="10">
        <v>1</v>
      </c>
      <c r="GY6" s="9"/>
      <c r="GZ6" s="10"/>
      <c r="HA6" s="9"/>
      <c r="HD6" s="10"/>
      <c r="HF6" s="10"/>
      <c r="HG6" s="9"/>
      <c r="HH6" s="10"/>
      <c r="HI6" s="9"/>
      <c r="HJ6" s="10"/>
      <c r="HK6" s="9" t="s">
        <v>87</v>
      </c>
      <c r="HL6" s="10">
        <v>1</v>
      </c>
      <c r="HM6" s="9"/>
      <c r="HN6" s="10"/>
      <c r="HO6" s="9"/>
      <c r="HR6" s="10"/>
      <c r="HT6" s="10"/>
      <c r="HU6" s="9"/>
      <c r="HV6" s="10"/>
      <c r="HW6" s="9"/>
      <c r="HX6" s="10"/>
      <c r="HY6" s="9" t="s">
        <v>87</v>
      </c>
      <c r="HZ6" s="10">
        <v>1</v>
      </c>
      <c r="IA6" s="9"/>
      <c r="IB6" s="10"/>
      <c r="IC6" s="9"/>
      <c r="IF6" s="10"/>
      <c r="IH6" s="10"/>
      <c r="II6" s="9"/>
      <c r="IJ6" s="10"/>
      <c r="IK6" s="9"/>
      <c r="IL6" s="10"/>
      <c r="IM6" s="9" t="s">
        <v>87</v>
      </c>
      <c r="IN6" s="10">
        <v>1</v>
      </c>
      <c r="IO6" s="9"/>
      <c r="IP6" s="10"/>
      <c r="IQ6" s="9"/>
      <c r="IT6" s="10"/>
      <c r="IV6" s="10"/>
      <c r="IW6" s="9"/>
      <c r="IX6" s="10"/>
      <c r="IY6" s="9"/>
      <c r="IZ6" s="10"/>
      <c r="JA6" s="9" t="s">
        <v>87</v>
      </c>
      <c r="JB6" s="10">
        <v>1</v>
      </c>
      <c r="JC6" s="9"/>
      <c r="JD6" s="10"/>
      <c r="JE6" s="9"/>
      <c r="JH6" s="10"/>
      <c r="JJ6" s="10"/>
      <c r="JK6" s="9"/>
      <c r="JL6" s="10"/>
      <c r="JM6" s="9"/>
      <c r="JN6" s="10"/>
      <c r="JO6" s="9" t="s">
        <v>87</v>
      </c>
      <c r="JP6" s="10">
        <v>1</v>
      </c>
      <c r="JQ6" s="9" t="s">
        <v>87</v>
      </c>
      <c r="JR6" s="10">
        <v>1</v>
      </c>
      <c r="JS6" s="9"/>
      <c r="JV6" s="10"/>
      <c r="JX6" s="10"/>
      <c r="JY6" s="9"/>
      <c r="JZ6" s="10"/>
      <c r="KA6" s="9"/>
      <c r="KB6" s="10"/>
      <c r="KC6" s="9"/>
      <c r="KD6" s="10"/>
      <c r="KE6" s="9"/>
      <c r="KF6" s="10"/>
      <c r="KG6" s="9"/>
      <c r="KJ6" s="10"/>
      <c r="KL6" s="10"/>
      <c r="KM6" s="9"/>
      <c r="KN6" s="10"/>
      <c r="KO6" s="9"/>
      <c r="KP6" s="10"/>
      <c r="KQ6" s="9"/>
      <c r="KR6" s="10"/>
      <c r="KS6" s="9"/>
      <c r="KT6" s="10"/>
      <c r="KU6" s="9"/>
      <c r="KX6" s="10"/>
      <c r="KZ6" s="10"/>
      <c r="LA6" s="9"/>
      <c r="LB6" s="10"/>
      <c r="LC6" s="9"/>
      <c r="LD6" s="10"/>
      <c r="LE6" s="9" t="s">
        <v>87</v>
      </c>
      <c r="LF6" s="10">
        <v>1</v>
      </c>
      <c r="LG6" s="9"/>
      <c r="LH6" s="10"/>
      <c r="LI6" s="9"/>
      <c r="LL6" s="10"/>
      <c r="LN6" s="10"/>
      <c r="LO6" s="9"/>
      <c r="LP6" s="10"/>
      <c r="LQ6" s="9"/>
      <c r="LR6" s="10"/>
      <c r="LS6" s="9" t="s">
        <v>87</v>
      </c>
      <c r="LT6" s="10">
        <v>1</v>
      </c>
      <c r="LU6" s="9"/>
      <c r="LV6" s="10"/>
      <c r="LW6" s="9"/>
      <c r="LZ6" s="10"/>
      <c r="MB6" s="10"/>
      <c r="MC6" s="9"/>
      <c r="MD6" s="10"/>
      <c r="ME6" s="9"/>
      <c r="MF6" s="10"/>
      <c r="MG6" s="9" t="s">
        <v>87</v>
      </c>
      <c r="MH6" s="10">
        <v>1</v>
      </c>
      <c r="MI6" s="9"/>
      <c r="MJ6" s="10"/>
      <c r="MK6" s="9"/>
      <c r="MN6" s="10"/>
      <c r="MP6" s="10"/>
      <c r="MQ6" s="9"/>
      <c r="MR6" s="10"/>
      <c r="MS6" s="9"/>
      <c r="MT6" s="10"/>
      <c r="MU6" s="9" t="s">
        <v>87</v>
      </c>
      <c r="MV6" s="10">
        <v>1</v>
      </c>
      <c r="MW6" s="9"/>
      <c r="MX6" s="10"/>
      <c r="MY6" s="9"/>
      <c r="NB6" s="10"/>
      <c r="ND6" s="10"/>
      <c r="NE6" s="9"/>
      <c r="NF6" s="10"/>
      <c r="NG6" s="9"/>
      <c r="NH6" s="10"/>
      <c r="NI6" s="9" t="s">
        <v>87</v>
      </c>
      <c r="NJ6" s="10">
        <v>1</v>
      </c>
      <c r="NK6" s="9"/>
      <c r="NL6" s="10"/>
      <c r="NM6" s="9"/>
      <c r="NP6" s="10"/>
      <c r="NR6" s="10"/>
      <c r="NS6" s="9"/>
      <c r="NT6" s="10"/>
      <c r="NU6" s="9"/>
      <c r="NV6" s="10"/>
      <c r="NW6" s="9" t="s">
        <v>87</v>
      </c>
      <c r="NX6" s="10">
        <v>1</v>
      </c>
      <c r="NY6" s="9"/>
      <c r="NZ6" s="10"/>
      <c r="OA6" s="9"/>
      <c r="OD6" s="10"/>
      <c r="OF6" s="10"/>
      <c r="OG6" s="9"/>
      <c r="OH6" s="10"/>
      <c r="OI6" s="9"/>
      <c r="OJ6" s="10"/>
      <c r="OK6" s="9" t="s">
        <v>87</v>
      </c>
      <c r="OL6" s="10">
        <v>1</v>
      </c>
      <c r="OM6" s="9"/>
      <c r="ON6" s="10"/>
      <c r="OO6" s="9"/>
      <c r="OR6" s="10"/>
      <c r="OT6" s="10"/>
      <c r="OU6" s="9"/>
      <c r="OV6" s="10"/>
      <c r="OW6" s="9"/>
      <c r="OX6" s="10"/>
      <c r="OY6" s="9" t="s">
        <v>87</v>
      </c>
      <c r="OZ6" s="10">
        <v>1</v>
      </c>
      <c r="PC6" s="9"/>
      <c r="PD6" s="10"/>
      <c r="PE6" s="9"/>
      <c r="PH6" s="10"/>
      <c r="PI6"/>
      <c r="PJ6"/>
      <c r="PK6" s="9"/>
      <c r="PL6" s="10"/>
      <c r="PM6" s="9"/>
      <c r="PN6" s="10"/>
      <c r="PO6" s="9"/>
      <c r="PP6" s="10"/>
      <c r="PQ6" s="9"/>
      <c r="PR6" s="10"/>
      <c r="PS6" s="9"/>
      <c r="PV6" s="10"/>
      <c r="PX6" s="10"/>
      <c r="PY6" s="9"/>
      <c r="PZ6" s="10"/>
      <c r="QA6" s="9"/>
      <c r="QB6" s="10"/>
      <c r="QC6" s="9"/>
      <c r="QD6" s="10"/>
      <c r="QE6" s="9"/>
      <c r="QF6" s="10"/>
      <c r="QG6" s="9"/>
      <c r="QJ6" s="10"/>
      <c r="QL6" s="10"/>
      <c r="QM6" s="9"/>
      <c r="QN6" s="10"/>
      <c r="QO6" s="9"/>
      <c r="QP6" s="10"/>
      <c r="QQ6" s="9"/>
      <c r="QR6" s="10"/>
      <c r="QS6" s="9"/>
      <c r="QT6" s="10"/>
      <c r="QU6" s="9"/>
      <c r="QX6" s="10"/>
      <c r="QZ6" s="10"/>
      <c r="RA6" s="9"/>
      <c r="RB6" s="10"/>
      <c r="RC6" s="9"/>
      <c r="RD6" s="10"/>
      <c r="RE6" s="9"/>
      <c r="RF6" s="10"/>
      <c r="RG6" s="9"/>
      <c r="RH6" s="10"/>
      <c r="RI6" s="9"/>
      <c r="RL6" s="10"/>
      <c r="RN6" s="10"/>
      <c r="RO6" s="9"/>
      <c r="RP6" s="10"/>
      <c r="RQ6" s="9"/>
      <c r="RR6" s="10"/>
      <c r="RS6" s="9"/>
      <c r="RT6" s="10"/>
      <c r="RU6" s="9"/>
      <c r="RV6" s="10"/>
      <c r="RW6" s="9"/>
      <c r="RY6" s="9"/>
      <c r="SA6" s="9"/>
      <c r="SC6" s="9"/>
      <c r="SE6" s="9"/>
      <c r="SG6" s="9"/>
      <c r="SI6" s="9"/>
      <c r="SK6" s="9"/>
      <c r="SM6" s="9"/>
      <c r="SO6" s="9"/>
      <c r="SQ6" s="9"/>
      <c r="SS6" s="9"/>
      <c r="SU6" s="9"/>
      <c r="SW6" s="9"/>
      <c r="SY6" s="9"/>
      <c r="TA6" s="9"/>
      <c r="TC6" s="9"/>
      <c r="TE6" s="9"/>
      <c r="TG6" s="9"/>
      <c r="TI6" s="9"/>
      <c r="TK6" s="9"/>
      <c r="TM6" s="9"/>
    </row>
    <row r="7" spans="1:534" ht="30" customHeight="1" x14ac:dyDescent="0.2">
      <c r="A7" t="s">
        <v>69</v>
      </c>
      <c r="B7" t="s">
        <v>70</v>
      </c>
      <c r="D7" s="42">
        <f t="shared" si="0"/>
        <v>0</v>
      </c>
      <c r="E7">
        <f t="shared" si="1"/>
        <v>4</v>
      </c>
      <c r="P7" s="10"/>
      <c r="R7" s="10"/>
      <c r="S7" s="9"/>
      <c r="T7" s="10"/>
      <c r="U7" s="9"/>
      <c r="V7" s="10"/>
      <c r="W7" s="9"/>
      <c r="X7" s="10"/>
      <c r="Y7" s="9"/>
      <c r="Z7" s="10"/>
      <c r="AA7" s="9"/>
      <c r="AD7" s="10"/>
      <c r="AF7" s="10"/>
      <c r="AG7" s="9"/>
      <c r="AH7" s="10"/>
      <c r="AI7" s="9"/>
      <c r="AJ7" s="10"/>
      <c r="AK7" s="9"/>
      <c r="AL7" s="10"/>
      <c r="AM7" s="9"/>
      <c r="AN7" s="10"/>
      <c r="AO7" s="9"/>
      <c r="AR7" s="10"/>
      <c r="AT7" s="10"/>
      <c r="AU7" s="9"/>
      <c r="AV7" s="10"/>
      <c r="AW7" s="9"/>
      <c r="AX7" s="10"/>
      <c r="AY7" s="9"/>
      <c r="AZ7" s="10"/>
      <c r="BA7" s="9"/>
      <c r="BB7" s="10"/>
      <c r="BC7" s="9"/>
      <c r="BF7" s="10"/>
      <c r="BH7" s="10"/>
      <c r="BI7" s="9"/>
      <c r="BJ7" s="10"/>
      <c r="BM7" s="9"/>
      <c r="BN7" s="10"/>
      <c r="BO7" s="9"/>
      <c r="BP7" s="10"/>
      <c r="BQ7" s="9"/>
      <c r="BT7" s="10"/>
      <c r="BV7" s="10"/>
      <c r="BW7" s="9"/>
      <c r="BX7" s="10"/>
      <c r="BY7" s="9"/>
      <c r="BZ7" s="10"/>
      <c r="CA7" s="9"/>
      <c r="CB7" s="10"/>
      <c r="CC7" s="9"/>
      <c r="CD7" s="10"/>
      <c r="CE7" s="9"/>
      <c r="CH7" s="10"/>
      <c r="CJ7" s="10"/>
      <c r="CK7" s="9"/>
      <c r="CL7" s="10"/>
      <c r="CM7" s="9"/>
      <c r="CN7" s="10"/>
      <c r="CO7" s="9"/>
      <c r="CP7" s="10"/>
      <c r="CQ7" s="9"/>
      <c r="CR7" s="10"/>
      <c r="CS7" s="9"/>
      <c r="CV7" s="10"/>
      <c r="CX7" s="10"/>
      <c r="CY7" s="9"/>
      <c r="CZ7" s="10"/>
      <c r="DA7" s="9"/>
      <c r="DB7" s="10"/>
      <c r="DC7" s="9"/>
      <c r="DD7" s="10"/>
      <c r="DE7" s="9"/>
      <c r="DF7" s="10"/>
      <c r="DG7" s="9"/>
      <c r="DJ7" s="10"/>
      <c r="DL7" s="10"/>
      <c r="DM7" s="9"/>
      <c r="DN7" s="10"/>
      <c r="DO7" s="9"/>
      <c r="DP7" s="10"/>
      <c r="DQ7" s="9" t="s">
        <v>85</v>
      </c>
      <c r="DR7" s="10">
        <v>1</v>
      </c>
      <c r="DS7" s="9"/>
      <c r="DT7" s="10"/>
      <c r="DU7" s="9"/>
      <c r="DZ7" s="10"/>
      <c r="EA7" s="9"/>
      <c r="EB7" s="10"/>
      <c r="EC7" s="9"/>
      <c r="ED7" s="10"/>
      <c r="EE7" s="9" t="s">
        <v>85</v>
      </c>
      <c r="EF7" s="10">
        <v>1</v>
      </c>
      <c r="EG7" s="9"/>
      <c r="EH7" s="10"/>
      <c r="EI7" s="9"/>
      <c r="EL7" s="10"/>
      <c r="EN7" s="10"/>
      <c r="EO7" s="9"/>
      <c r="EP7" s="10"/>
      <c r="EQ7" s="9"/>
      <c r="ER7" s="10"/>
      <c r="ES7" s="9" t="s">
        <v>88</v>
      </c>
      <c r="ET7" s="10">
        <v>1</v>
      </c>
      <c r="EU7" s="9"/>
      <c r="EV7" s="10"/>
      <c r="EW7" s="9"/>
      <c r="EZ7" s="10"/>
      <c r="FB7" s="10"/>
      <c r="FC7" s="9"/>
      <c r="FD7" s="10"/>
      <c r="FE7" s="9"/>
      <c r="FF7" s="10"/>
      <c r="FG7" s="9" t="s">
        <v>88</v>
      </c>
      <c r="FH7" s="10">
        <v>1</v>
      </c>
      <c r="FI7" s="9"/>
      <c r="FJ7" s="10"/>
      <c r="FK7" s="9"/>
      <c r="FN7" s="10"/>
      <c r="FP7" s="10"/>
      <c r="FQ7" s="9"/>
      <c r="FR7" s="10"/>
      <c r="FS7" s="9"/>
      <c r="FT7" s="10"/>
      <c r="FU7" s="9" t="s">
        <v>88</v>
      </c>
      <c r="FV7" s="10">
        <v>1</v>
      </c>
      <c r="FW7" s="9"/>
      <c r="FX7" s="10"/>
      <c r="FY7" s="9"/>
      <c r="GB7" s="10"/>
      <c r="GD7" s="10"/>
      <c r="GE7" s="9"/>
      <c r="GF7" s="10"/>
      <c r="GG7" s="9"/>
      <c r="GH7" s="10"/>
      <c r="GI7" s="9" t="s">
        <v>88</v>
      </c>
      <c r="GJ7" s="10">
        <v>1</v>
      </c>
      <c r="GK7" s="9"/>
      <c r="GL7" s="10"/>
      <c r="GM7" s="9"/>
      <c r="GP7" s="10"/>
      <c r="GR7" s="10"/>
      <c r="GS7" s="9"/>
      <c r="GT7" s="10"/>
      <c r="GU7" s="9"/>
      <c r="GV7" s="10"/>
      <c r="GW7" s="9" t="s">
        <v>88</v>
      </c>
      <c r="GX7" s="10">
        <v>1</v>
      </c>
      <c r="GY7" s="9"/>
      <c r="GZ7" s="10"/>
      <c r="HA7" s="9"/>
      <c r="HD7" s="10"/>
      <c r="HG7" s="9"/>
      <c r="HH7" s="10"/>
      <c r="HI7" s="9"/>
      <c r="HJ7" s="10"/>
      <c r="HK7" s="9" t="s">
        <v>88</v>
      </c>
      <c r="HL7" s="10">
        <v>1</v>
      </c>
      <c r="HM7" s="9"/>
      <c r="HN7" s="10"/>
      <c r="HO7" s="9"/>
      <c r="HR7" s="10"/>
      <c r="HT7" s="10"/>
      <c r="HU7" s="9"/>
      <c r="HV7" s="10"/>
      <c r="HW7" s="9"/>
      <c r="HX7" s="10"/>
      <c r="HY7" s="9" t="s">
        <v>88</v>
      </c>
      <c r="HZ7" s="10">
        <v>1</v>
      </c>
      <c r="IA7" s="9"/>
      <c r="IB7" s="10"/>
      <c r="IC7" s="9"/>
      <c r="IF7" s="10"/>
      <c r="II7" s="9"/>
      <c r="IJ7" s="10"/>
      <c r="IK7" s="9"/>
      <c r="IL7" s="10"/>
      <c r="IM7" s="9" t="s">
        <v>88</v>
      </c>
      <c r="IN7" s="10">
        <v>1</v>
      </c>
      <c r="IO7" s="9"/>
      <c r="IP7" s="10"/>
      <c r="IQ7" s="9"/>
      <c r="IT7" s="10"/>
      <c r="IW7" s="9"/>
      <c r="IX7" s="10"/>
      <c r="IY7" s="9"/>
      <c r="IZ7" s="10"/>
      <c r="JA7" s="9" t="s">
        <v>88</v>
      </c>
      <c r="JB7" s="10">
        <v>1</v>
      </c>
      <c r="JC7" s="9"/>
      <c r="JD7" s="10"/>
      <c r="JE7" s="9"/>
      <c r="JH7" s="10"/>
      <c r="JJ7" s="10"/>
      <c r="JK7" s="9"/>
      <c r="JL7" s="10"/>
      <c r="JM7" s="9"/>
      <c r="JN7" s="10"/>
      <c r="JO7" s="9" t="s">
        <v>88</v>
      </c>
      <c r="JP7" s="10">
        <v>1</v>
      </c>
      <c r="JQ7" s="9" t="s">
        <v>88</v>
      </c>
      <c r="JR7" s="10">
        <v>1</v>
      </c>
      <c r="JS7" s="9"/>
      <c r="JV7" s="10"/>
      <c r="JX7" s="10"/>
      <c r="JY7" s="9"/>
      <c r="JZ7" s="10"/>
      <c r="KA7" s="9"/>
      <c r="KB7" s="10"/>
      <c r="KC7" s="9"/>
      <c r="KD7" s="10"/>
      <c r="KE7" s="9"/>
      <c r="KF7" s="10"/>
      <c r="KG7" s="9"/>
      <c r="KJ7" s="10"/>
      <c r="KL7" s="10"/>
      <c r="KM7" s="9"/>
      <c r="KN7" s="10"/>
      <c r="KO7" s="9"/>
      <c r="KP7" s="10"/>
      <c r="KQ7" s="9"/>
      <c r="KR7" s="10"/>
      <c r="KS7" s="9"/>
      <c r="KT7" s="10"/>
      <c r="KU7" s="9"/>
      <c r="KX7" s="10"/>
      <c r="KZ7" s="10"/>
      <c r="LA7" s="9"/>
      <c r="LB7" s="10"/>
      <c r="LC7" s="9"/>
      <c r="LD7" s="10"/>
      <c r="LE7" s="9" t="s">
        <v>88</v>
      </c>
      <c r="LF7" s="10">
        <v>1</v>
      </c>
      <c r="LG7" s="9"/>
      <c r="LH7" s="10"/>
      <c r="LI7" s="9"/>
      <c r="LL7" s="10"/>
      <c r="LN7" s="10"/>
      <c r="LO7" s="9"/>
      <c r="LP7" s="10"/>
      <c r="LQ7" s="9"/>
      <c r="LR7" s="10"/>
      <c r="LS7" s="9" t="s">
        <v>88</v>
      </c>
      <c r="LT7" s="10">
        <v>1</v>
      </c>
      <c r="LU7" s="9"/>
      <c r="LV7" s="10"/>
      <c r="LW7" s="9"/>
      <c r="LZ7" s="10"/>
      <c r="MB7" s="10"/>
      <c r="MC7" s="9"/>
      <c r="MD7" s="10"/>
      <c r="ME7" s="9"/>
      <c r="MF7" s="10"/>
      <c r="MG7" s="9" t="s">
        <v>88</v>
      </c>
      <c r="MH7" s="10">
        <v>1</v>
      </c>
      <c r="MI7" s="9"/>
      <c r="MJ7" s="10"/>
      <c r="MK7" s="9"/>
      <c r="MN7" s="10"/>
      <c r="MP7" s="10"/>
      <c r="MQ7" s="9"/>
      <c r="MR7" s="10"/>
      <c r="MS7" s="9"/>
      <c r="MT7" s="10"/>
      <c r="MU7" s="9" t="s">
        <v>88</v>
      </c>
      <c r="MV7" s="10">
        <v>1</v>
      </c>
      <c r="MW7" s="9"/>
      <c r="MX7" s="10"/>
      <c r="MY7" s="9"/>
      <c r="NB7" s="10"/>
      <c r="ND7" s="10"/>
      <c r="NE7" s="9"/>
      <c r="NF7" s="10"/>
      <c r="NG7" s="9"/>
      <c r="NH7" s="10"/>
      <c r="NI7" s="9" t="s">
        <v>88</v>
      </c>
      <c r="NJ7" s="10">
        <v>1</v>
      </c>
      <c r="NK7" s="9"/>
      <c r="NL7" s="10"/>
      <c r="NM7" s="9"/>
      <c r="NP7" s="10"/>
      <c r="NR7" s="10"/>
      <c r="NS7" s="9"/>
      <c r="NT7" s="10"/>
      <c r="NU7" s="9"/>
      <c r="NV7" s="10"/>
      <c r="NW7" s="9" t="s">
        <v>88</v>
      </c>
      <c r="NX7" s="10">
        <v>1</v>
      </c>
      <c r="NY7" s="9"/>
      <c r="NZ7" s="10"/>
      <c r="OA7" s="9"/>
      <c r="OD7" s="10"/>
      <c r="OF7" s="10"/>
      <c r="OG7" s="9"/>
      <c r="OH7" s="10"/>
      <c r="OI7" s="9"/>
      <c r="OJ7" s="10"/>
      <c r="OK7" s="9" t="s">
        <v>88</v>
      </c>
      <c r="OL7" s="10">
        <v>1</v>
      </c>
      <c r="OM7" s="9"/>
      <c r="ON7" s="10"/>
      <c r="OO7" s="9"/>
      <c r="OR7" s="10"/>
      <c r="OT7" s="10"/>
      <c r="OU7" s="9"/>
      <c r="OV7" s="10"/>
      <c r="OW7" s="9"/>
      <c r="OX7" s="10"/>
      <c r="OY7" s="9"/>
      <c r="OZ7" s="10"/>
      <c r="PC7" s="9"/>
      <c r="PD7" s="10"/>
      <c r="PE7" s="9"/>
      <c r="PH7" s="10"/>
      <c r="PK7" s="9"/>
      <c r="PL7" s="10"/>
      <c r="PM7" s="9"/>
      <c r="PN7" s="10"/>
      <c r="PO7" s="9"/>
      <c r="PP7" s="10"/>
      <c r="PQ7" s="9"/>
      <c r="PR7" s="10"/>
      <c r="PS7" s="9"/>
      <c r="PV7" s="10"/>
      <c r="PX7" s="10"/>
      <c r="PY7" s="9"/>
      <c r="PZ7" s="10"/>
      <c r="QA7" s="9"/>
      <c r="QB7" s="10"/>
      <c r="QC7" s="9"/>
      <c r="QD7" s="10"/>
      <c r="QE7" s="9"/>
      <c r="QF7" s="10"/>
      <c r="QG7" s="9"/>
      <c r="QJ7" s="10"/>
      <c r="QL7" s="10"/>
      <c r="QM7" s="9"/>
      <c r="QN7" s="10"/>
      <c r="QO7" s="9"/>
      <c r="QP7" s="10"/>
      <c r="QQ7" s="9"/>
      <c r="QR7" s="10"/>
      <c r="QS7" s="9"/>
      <c r="QT7" s="10"/>
      <c r="QU7" s="9"/>
      <c r="QX7" s="10"/>
      <c r="QZ7" s="10"/>
      <c r="RA7" s="9"/>
      <c r="RB7" s="10"/>
      <c r="RC7" s="9"/>
      <c r="RD7" s="10"/>
      <c r="RE7" s="9"/>
      <c r="RF7" s="10"/>
      <c r="RG7" s="9"/>
      <c r="RH7" s="10"/>
      <c r="RI7" s="9"/>
      <c r="RL7" s="10"/>
      <c r="RN7" s="10"/>
      <c r="RO7" s="9"/>
      <c r="RP7" s="10"/>
      <c r="RQ7" s="9"/>
      <c r="RR7" s="10"/>
      <c r="RS7" s="9"/>
      <c r="RT7" s="10"/>
      <c r="RU7" s="9"/>
      <c r="RV7" s="10"/>
      <c r="RW7" s="9"/>
      <c r="RY7" s="9"/>
      <c r="SA7" s="9"/>
      <c r="SC7" s="9"/>
      <c r="SE7" s="9"/>
      <c r="SG7" s="9"/>
      <c r="SI7" s="9"/>
      <c r="SK7" s="9"/>
      <c r="SM7" s="9"/>
      <c r="SO7" s="9"/>
      <c r="SQ7" s="9"/>
      <c r="SS7" s="9"/>
      <c r="SU7" s="9"/>
      <c r="SW7" s="9"/>
      <c r="SY7" s="9"/>
      <c r="TA7" s="9"/>
      <c r="TC7" s="9"/>
      <c r="TE7" s="9"/>
      <c r="TG7" s="9"/>
      <c r="TI7" s="9"/>
      <c r="TK7" s="9"/>
      <c r="TM7" s="9"/>
    </row>
    <row r="8" spans="1:534" ht="30" customHeight="1" x14ac:dyDescent="0.2">
      <c r="A8" t="s">
        <v>70</v>
      </c>
      <c r="B8" t="s">
        <v>226</v>
      </c>
      <c r="D8" s="42">
        <f t="shared" si="0"/>
        <v>0</v>
      </c>
      <c r="E8">
        <f t="shared" si="1"/>
        <v>4</v>
      </c>
      <c r="P8" s="10"/>
      <c r="R8" s="10"/>
      <c r="S8" s="9"/>
      <c r="T8" s="10"/>
      <c r="U8" s="9"/>
      <c r="V8" s="10"/>
      <c r="W8" s="9"/>
      <c r="X8" s="10"/>
      <c r="Y8" s="9"/>
      <c r="Z8" s="10"/>
      <c r="AA8" s="9"/>
      <c r="AD8" s="10"/>
      <c r="AF8" s="10"/>
      <c r="AG8" s="9"/>
      <c r="AH8" s="10"/>
      <c r="AI8" s="9"/>
      <c r="AJ8" s="10"/>
      <c r="AK8" s="9"/>
      <c r="AL8" s="10"/>
      <c r="AM8" s="9"/>
      <c r="AN8" s="10"/>
      <c r="AO8" s="9"/>
      <c r="AR8" s="10"/>
      <c r="AT8" s="10"/>
      <c r="AU8" s="9"/>
      <c r="AV8" s="10"/>
      <c r="AW8" s="9"/>
      <c r="AX8" s="10"/>
      <c r="AY8" s="9"/>
      <c r="AZ8" s="10"/>
      <c r="BA8" s="9"/>
      <c r="BB8" s="10"/>
      <c r="BC8" s="9"/>
      <c r="BF8" s="10"/>
      <c r="BH8" s="10"/>
      <c r="BI8" s="9"/>
      <c r="BJ8" s="10"/>
      <c r="BK8" s="9"/>
      <c r="BL8" s="10"/>
      <c r="BM8" s="9"/>
      <c r="BN8" s="10"/>
      <c r="BO8" s="9"/>
      <c r="BP8" s="10"/>
      <c r="BQ8" s="9"/>
      <c r="BT8" s="10"/>
      <c r="BV8" s="10"/>
      <c r="BW8" s="9"/>
      <c r="BX8" s="10"/>
      <c r="BY8" s="9"/>
      <c r="BZ8"/>
      <c r="CA8" s="9"/>
      <c r="CB8" s="10"/>
      <c r="CD8"/>
      <c r="CE8" s="9"/>
      <c r="CH8" s="10"/>
      <c r="CJ8" s="10"/>
      <c r="CL8" s="10"/>
      <c r="CN8"/>
      <c r="CO8" s="9"/>
      <c r="CP8" s="10"/>
      <c r="CR8"/>
      <c r="CS8" s="9"/>
      <c r="CV8" s="10"/>
      <c r="CX8" s="10"/>
      <c r="CY8" s="9"/>
      <c r="CZ8" s="10"/>
      <c r="DA8" s="9"/>
      <c r="DB8" s="10"/>
      <c r="DC8" s="9"/>
      <c r="DD8" s="10"/>
      <c r="DE8" s="9"/>
      <c r="DF8" s="10"/>
      <c r="DG8" s="9"/>
      <c r="DJ8" s="10"/>
      <c r="DL8" s="10"/>
      <c r="DM8" s="9"/>
      <c r="DN8" s="10"/>
      <c r="DO8" s="9"/>
      <c r="DP8" s="10"/>
      <c r="DQ8" s="9" t="s">
        <v>87</v>
      </c>
      <c r="DR8" s="10">
        <v>1</v>
      </c>
      <c r="DS8" s="9"/>
      <c r="DT8" s="10"/>
      <c r="DU8" s="9"/>
      <c r="DX8" s="10"/>
      <c r="DZ8" s="10"/>
      <c r="EA8" s="9"/>
      <c r="EB8" s="10"/>
      <c r="EC8" s="9"/>
      <c r="ED8" s="10"/>
      <c r="EE8" s="9" t="s">
        <v>87</v>
      </c>
      <c r="EF8" s="10">
        <v>1</v>
      </c>
      <c r="EG8" s="9"/>
      <c r="EH8" s="10"/>
      <c r="EI8" s="9"/>
      <c r="EL8" s="10"/>
      <c r="EN8" s="10"/>
      <c r="EO8" s="9"/>
      <c r="EP8" s="10"/>
      <c r="EQ8" s="9"/>
      <c r="ER8" s="10"/>
      <c r="ES8" s="9" t="s">
        <v>133</v>
      </c>
      <c r="ET8" s="10">
        <v>1</v>
      </c>
      <c r="EU8" s="9"/>
      <c r="EV8" s="10"/>
      <c r="EW8" s="9"/>
      <c r="EZ8" s="10"/>
      <c r="FA8"/>
      <c r="FB8"/>
      <c r="FC8" s="9"/>
      <c r="FD8" s="10"/>
      <c r="FE8" s="9"/>
      <c r="FF8" s="10"/>
      <c r="FG8" s="9" t="s">
        <v>133</v>
      </c>
      <c r="FH8" s="10">
        <v>1</v>
      </c>
      <c r="FI8" s="9"/>
      <c r="FJ8" s="10"/>
      <c r="FK8" s="9"/>
      <c r="FN8" s="10"/>
      <c r="FP8" s="10"/>
      <c r="FQ8" s="9"/>
      <c r="FR8" s="10"/>
      <c r="FS8" s="9"/>
      <c r="FT8" s="10"/>
      <c r="FU8" s="9" t="s">
        <v>133</v>
      </c>
      <c r="FV8" s="10">
        <v>1</v>
      </c>
      <c r="FW8" s="9"/>
      <c r="FX8" s="10"/>
      <c r="FY8" s="9"/>
      <c r="GB8" s="10"/>
      <c r="GD8" s="10"/>
      <c r="GE8" s="9"/>
      <c r="GF8" s="10"/>
      <c r="GG8" s="9"/>
      <c r="GH8" s="10"/>
      <c r="GI8" s="9" t="s">
        <v>165</v>
      </c>
      <c r="GJ8" s="10">
        <v>1</v>
      </c>
      <c r="GK8" s="9"/>
      <c r="GL8" s="10"/>
      <c r="GM8" s="9"/>
      <c r="GP8" s="10"/>
      <c r="GR8" s="10"/>
      <c r="GS8" s="9"/>
      <c r="GT8" s="10"/>
      <c r="GU8" s="9"/>
      <c r="GV8" s="10"/>
      <c r="GW8" s="9" t="s">
        <v>165</v>
      </c>
      <c r="GX8" s="10">
        <v>1</v>
      </c>
      <c r="GY8" s="9"/>
      <c r="GZ8" s="10"/>
      <c r="HA8" s="9"/>
      <c r="HD8" s="10"/>
      <c r="HF8" s="10"/>
      <c r="HG8" s="9"/>
      <c r="HH8" s="10"/>
      <c r="HI8" s="9"/>
      <c r="HJ8" s="10"/>
      <c r="HK8" s="9" t="s">
        <v>165</v>
      </c>
      <c r="HL8" s="10">
        <v>1</v>
      </c>
      <c r="HM8" s="9"/>
      <c r="HN8" s="10"/>
      <c r="HO8" s="9"/>
      <c r="HR8" s="10"/>
      <c r="HT8" s="10"/>
      <c r="HU8" s="9"/>
      <c r="HV8" s="10"/>
      <c r="HW8" s="9"/>
      <c r="HX8" s="10"/>
      <c r="HY8" s="9" t="s">
        <v>165</v>
      </c>
      <c r="HZ8" s="10">
        <v>1</v>
      </c>
      <c r="IA8" s="9"/>
      <c r="IB8" s="10"/>
      <c r="IC8" s="9"/>
      <c r="IF8" s="10"/>
      <c r="IH8" s="10"/>
      <c r="II8" s="9"/>
      <c r="IJ8" s="10"/>
      <c r="IK8" s="9"/>
      <c r="IL8" s="10"/>
      <c r="IM8" s="9" t="s">
        <v>165</v>
      </c>
      <c r="IN8" s="10">
        <v>1</v>
      </c>
      <c r="IO8" s="9"/>
      <c r="IP8" s="10"/>
      <c r="IQ8" s="9"/>
      <c r="IT8" s="10"/>
      <c r="IV8" s="10"/>
      <c r="IW8" s="9"/>
      <c r="IX8" s="10"/>
      <c r="IY8" s="9"/>
      <c r="IZ8" s="10"/>
      <c r="JA8" s="9" t="s">
        <v>165</v>
      </c>
      <c r="JB8" s="10">
        <v>1</v>
      </c>
      <c r="JC8" s="9"/>
      <c r="JD8" s="10"/>
      <c r="JE8" s="9"/>
      <c r="JH8" s="10"/>
      <c r="JJ8" s="10"/>
      <c r="JK8" s="9"/>
      <c r="JL8" s="10"/>
      <c r="JM8" s="9"/>
      <c r="JN8" s="10"/>
      <c r="JO8" s="9" t="s">
        <v>165</v>
      </c>
      <c r="JP8" s="10">
        <v>1</v>
      </c>
      <c r="JQ8" s="9"/>
      <c r="JR8" s="10"/>
      <c r="JS8" s="9"/>
      <c r="JV8" s="10"/>
      <c r="JX8" s="10"/>
      <c r="JY8" s="9"/>
      <c r="JZ8" s="10"/>
      <c r="KA8" s="9"/>
      <c r="KB8" s="10"/>
      <c r="KC8" s="9"/>
      <c r="KD8" s="10"/>
      <c r="KE8" s="9"/>
      <c r="KF8" s="10"/>
      <c r="KG8" s="9"/>
      <c r="KJ8" s="10"/>
      <c r="KL8" s="10"/>
      <c r="KM8" s="9"/>
      <c r="KN8" s="10"/>
      <c r="KO8" s="9"/>
      <c r="KP8" s="10"/>
      <c r="KQ8" s="9"/>
      <c r="KR8" s="10"/>
      <c r="KS8" s="9"/>
      <c r="KT8" s="10"/>
      <c r="KU8" s="9"/>
      <c r="KX8" s="10"/>
      <c r="KZ8" s="10"/>
      <c r="LA8" s="9"/>
      <c r="LB8" s="10"/>
      <c r="LC8" s="9"/>
      <c r="LD8" s="10"/>
      <c r="LE8" s="9" t="s">
        <v>165</v>
      </c>
      <c r="LF8" s="10">
        <v>1</v>
      </c>
      <c r="LG8" s="9"/>
      <c r="LH8" s="10"/>
      <c r="LI8" s="9"/>
      <c r="LL8" s="10"/>
      <c r="LN8" s="10"/>
      <c r="LO8" s="9"/>
      <c r="LP8" s="10"/>
      <c r="LQ8" s="9"/>
      <c r="LR8" s="10"/>
      <c r="LS8" s="9" t="s">
        <v>165</v>
      </c>
      <c r="LT8" s="10">
        <v>1</v>
      </c>
      <c r="LU8" s="9"/>
      <c r="LV8" s="10"/>
      <c r="LW8" s="9"/>
      <c r="LZ8" s="10"/>
      <c r="MB8" s="10"/>
      <c r="MC8" s="9"/>
      <c r="MD8" s="10"/>
      <c r="ME8" s="9"/>
      <c r="MF8" s="10"/>
      <c r="MG8" s="9" t="s">
        <v>165</v>
      </c>
      <c r="MH8" s="10">
        <v>1</v>
      </c>
      <c r="MI8" s="9"/>
      <c r="MJ8" s="10"/>
      <c r="MK8" s="9"/>
      <c r="MN8" s="10"/>
      <c r="MP8" s="10"/>
      <c r="MQ8" s="9"/>
      <c r="MR8" s="10"/>
      <c r="MS8" s="9"/>
      <c r="MT8" s="10"/>
      <c r="MU8" s="9" t="s">
        <v>165</v>
      </c>
      <c r="MV8" s="10">
        <v>1</v>
      </c>
      <c r="MW8" s="9"/>
      <c r="MX8" s="10"/>
      <c r="MY8" s="9"/>
      <c r="NB8" s="10"/>
      <c r="ND8" s="10"/>
      <c r="NE8" s="9"/>
      <c r="NF8" s="10"/>
      <c r="NG8" s="9"/>
      <c r="NH8" s="10"/>
      <c r="NI8" s="9" t="s">
        <v>165</v>
      </c>
      <c r="NJ8" s="10">
        <v>1</v>
      </c>
      <c r="NK8" s="9"/>
      <c r="NL8" s="10"/>
      <c r="NM8" s="9"/>
      <c r="NP8" s="10"/>
      <c r="NR8" s="10"/>
      <c r="NS8" s="9"/>
      <c r="NT8" s="10"/>
      <c r="NU8" s="9"/>
      <c r="NV8" s="10"/>
      <c r="NW8" s="9" t="s">
        <v>165</v>
      </c>
      <c r="NX8" s="10">
        <v>1</v>
      </c>
      <c r="NY8" s="9"/>
      <c r="NZ8" s="10"/>
      <c r="OA8" s="9"/>
      <c r="OD8" s="10"/>
      <c r="OF8" s="10"/>
      <c r="OG8" s="9"/>
      <c r="OH8" s="10"/>
      <c r="OI8" s="9"/>
      <c r="OJ8" s="10"/>
      <c r="OK8" s="9" t="s">
        <v>165</v>
      </c>
      <c r="OL8" s="10">
        <v>1</v>
      </c>
      <c r="OM8" s="9"/>
      <c r="ON8" s="10"/>
      <c r="OO8" s="9"/>
      <c r="OR8" s="10"/>
      <c r="OT8" s="10"/>
      <c r="OU8" s="9"/>
      <c r="OV8" s="10"/>
      <c r="OW8" s="9"/>
      <c r="OX8" s="10"/>
      <c r="OY8" s="9" t="s">
        <v>165</v>
      </c>
      <c r="OZ8" s="10">
        <v>1</v>
      </c>
      <c r="PC8" s="9"/>
      <c r="PD8" s="10"/>
      <c r="PE8" s="9"/>
      <c r="PF8"/>
      <c r="PG8"/>
      <c r="PH8" s="10"/>
      <c r="PJ8" s="10"/>
      <c r="PK8" s="9"/>
      <c r="PL8" s="10"/>
      <c r="PM8" s="9"/>
      <c r="PN8" s="10"/>
      <c r="PP8"/>
      <c r="PQ8" s="9"/>
      <c r="PR8" s="10"/>
      <c r="PS8" s="9"/>
      <c r="PV8" s="10"/>
      <c r="PX8" s="10"/>
      <c r="PY8" s="9"/>
      <c r="PZ8" s="10"/>
      <c r="QA8" s="9"/>
      <c r="QB8" s="10"/>
      <c r="QD8"/>
      <c r="QE8" s="9"/>
      <c r="QF8" s="10"/>
      <c r="QG8" s="9"/>
      <c r="QI8"/>
      <c r="QL8" s="10"/>
      <c r="QM8" s="9"/>
      <c r="QN8" s="10"/>
      <c r="QO8" s="9"/>
      <c r="QP8" s="10"/>
      <c r="QR8"/>
      <c r="QS8" s="9"/>
      <c r="QT8" s="10"/>
      <c r="QU8" s="9"/>
      <c r="QW8"/>
      <c r="QZ8" s="10"/>
      <c r="RA8" s="9"/>
      <c r="RB8" s="10"/>
      <c r="RC8" s="9"/>
      <c r="RD8" s="10"/>
      <c r="RF8"/>
      <c r="RG8" s="9"/>
      <c r="RH8" s="10"/>
      <c r="RI8" s="9"/>
      <c r="RL8" s="10"/>
      <c r="RN8" s="10"/>
      <c r="RO8" s="9"/>
      <c r="RP8" s="10"/>
      <c r="RQ8" s="9"/>
      <c r="RR8" s="10"/>
      <c r="RS8" s="9"/>
      <c r="RT8" s="10"/>
      <c r="RU8" s="9"/>
      <c r="RV8" s="10"/>
      <c r="RW8" s="9"/>
      <c r="RY8" s="9"/>
      <c r="SA8" s="9"/>
      <c r="SC8" s="9"/>
      <c r="SE8" s="9"/>
      <c r="SG8" s="9"/>
      <c r="SI8" s="9"/>
      <c r="SK8" s="9"/>
      <c r="SM8" s="9"/>
      <c r="SO8" s="9"/>
      <c r="SQ8" s="9"/>
      <c r="SS8" s="9"/>
      <c r="SU8" s="9"/>
      <c r="SW8" s="9"/>
      <c r="SY8" s="9"/>
      <c r="TA8" s="9"/>
      <c r="TC8" s="9"/>
      <c r="TE8" s="9"/>
      <c r="TG8" s="9"/>
      <c r="TI8" s="9"/>
      <c r="TK8" s="9"/>
      <c r="TM8" s="9"/>
    </row>
    <row r="9" spans="1:534" ht="30" customHeight="1" x14ac:dyDescent="0.2">
      <c r="A9" t="s">
        <v>70</v>
      </c>
      <c r="B9" t="s">
        <v>226</v>
      </c>
      <c r="D9" s="42">
        <f t="shared" si="0"/>
        <v>0</v>
      </c>
      <c r="E9">
        <f t="shared" si="1"/>
        <v>4</v>
      </c>
      <c r="P9" s="10"/>
      <c r="R9" s="10"/>
      <c r="S9" s="9"/>
      <c r="T9" s="10"/>
      <c r="U9" s="9"/>
      <c r="V9" s="10"/>
      <c r="W9" s="9"/>
      <c r="X9" s="10"/>
      <c r="Y9" s="9"/>
      <c r="Z9" s="10"/>
      <c r="AA9" s="9"/>
      <c r="AD9" s="10"/>
      <c r="AF9" s="10"/>
      <c r="AG9" s="9"/>
      <c r="AH9" s="10"/>
      <c r="AI9" s="9"/>
      <c r="AJ9" s="10"/>
      <c r="AK9" s="9"/>
      <c r="AL9" s="10"/>
      <c r="AM9" s="9"/>
      <c r="AN9" s="10"/>
      <c r="AO9" s="9"/>
      <c r="AR9" s="10"/>
      <c r="AT9" s="10"/>
      <c r="AU9" s="9"/>
      <c r="AV9" s="10"/>
      <c r="AW9" s="9"/>
      <c r="AX9" s="10"/>
      <c r="AY9" s="9"/>
      <c r="AZ9" s="10"/>
      <c r="BA9" s="9"/>
      <c r="BB9" s="10"/>
      <c r="BC9" s="9"/>
      <c r="BF9" s="10"/>
      <c r="BH9" s="10"/>
      <c r="BI9" s="9"/>
      <c r="BJ9" s="10"/>
      <c r="BK9" s="9"/>
      <c r="BL9" s="10"/>
      <c r="BM9" s="9"/>
      <c r="BN9" s="10"/>
      <c r="BO9" s="9"/>
      <c r="BP9" s="10"/>
      <c r="BQ9" s="9"/>
      <c r="BT9" s="10"/>
      <c r="BV9" s="10"/>
      <c r="BW9" s="9"/>
      <c r="BX9" s="10"/>
      <c r="BY9" s="9"/>
      <c r="BZ9" s="10"/>
      <c r="CA9" s="9"/>
      <c r="CB9" s="10"/>
      <c r="CD9"/>
      <c r="CE9" s="9"/>
      <c r="CH9" s="10"/>
      <c r="CJ9" s="10"/>
      <c r="CL9" s="10"/>
      <c r="CN9"/>
      <c r="CO9" s="9"/>
      <c r="CP9" s="10"/>
      <c r="CR9"/>
      <c r="CS9" s="9"/>
      <c r="CV9" s="10"/>
      <c r="CX9" s="10"/>
      <c r="CY9" s="9"/>
      <c r="CZ9" s="10"/>
      <c r="DA9" s="9"/>
      <c r="DB9" s="10"/>
      <c r="DC9" s="9"/>
      <c r="DD9" s="10"/>
      <c r="DE9" s="9"/>
      <c r="DF9" s="10"/>
      <c r="DG9" s="9"/>
      <c r="DI9"/>
      <c r="DL9" s="10"/>
      <c r="DM9" s="9"/>
      <c r="DN9" s="10"/>
      <c r="DO9" s="9"/>
      <c r="DP9" s="10"/>
      <c r="DQ9" s="9" t="s">
        <v>88</v>
      </c>
      <c r="DR9" s="10">
        <v>1</v>
      </c>
      <c r="DS9" s="9"/>
      <c r="DT9" s="10"/>
      <c r="DU9" s="9"/>
      <c r="DX9" s="10"/>
      <c r="DZ9" s="10"/>
      <c r="EA9" s="9"/>
      <c r="EB9" s="10"/>
      <c r="EC9" s="9"/>
      <c r="ED9" s="10"/>
      <c r="EE9" s="9" t="s">
        <v>88</v>
      </c>
      <c r="EF9" s="10">
        <v>1</v>
      </c>
      <c r="EG9" s="9"/>
      <c r="EH9" s="10"/>
      <c r="EI9" s="9"/>
      <c r="EL9" s="10"/>
      <c r="EN9" s="10"/>
      <c r="EO9" s="9"/>
      <c r="EP9" s="10"/>
      <c r="EQ9" s="9"/>
      <c r="ER9" s="10"/>
      <c r="ES9" s="9" t="s">
        <v>94</v>
      </c>
      <c r="ET9" s="10">
        <v>1</v>
      </c>
      <c r="EU9" s="9"/>
      <c r="EV9" s="10"/>
      <c r="EW9" s="9"/>
      <c r="EZ9" s="10"/>
      <c r="FB9" s="10"/>
      <c r="FC9" s="9"/>
      <c r="FD9" s="10"/>
      <c r="FE9" s="9"/>
      <c r="FF9" s="10"/>
      <c r="FG9" s="9" t="s">
        <v>94</v>
      </c>
      <c r="FH9" s="10">
        <v>1</v>
      </c>
      <c r="FI9" s="9"/>
      <c r="FJ9" s="10"/>
      <c r="FK9" s="9"/>
      <c r="FN9" s="10"/>
      <c r="FP9" s="10"/>
      <c r="FQ9" s="9"/>
      <c r="FR9" s="10"/>
      <c r="FS9" s="9"/>
      <c r="FT9" s="10"/>
      <c r="FU9" s="9" t="s">
        <v>94</v>
      </c>
      <c r="FV9" s="10">
        <v>1</v>
      </c>
      <c r="FW9" s="9"/>
      <c r="FX9" s="10"/>
      <c r="FY9" s="9"/>
      <c r="GB9" s="10"/>
      <c r="GD9" s="10"/>
      <c r="GE9" s="9"/>
      <c r="GF9" s="10"/>
      <c r="GG9" s="9"/>
      <c r="GH9" s="10"/>
      <c r="GI9" s="9" t="s">
        <v>166</v>
      </c>
      <c r="GJ9" s="10">
        <v>1</v>
      </c>
      <c r="GK9" s="9"/>
      <c r="GL9" s="10"/>
      <c r="GM9" s="9"/>
      <c r="GP9" s="10"/>
      <c r="GR9" s="10"/>
      <c r="GS9" s="9"/>
      <c r="GT9" s="10"/>
      <c r="GU9" s="9"/>
      <c r="GV9" s="10"/>
      <c r="GW9" s="9" t="s">
        <v>166</v>
      </c>
      <c r="GX9" s="10">
        <v>1</v>
      </c>
      <c r="GY9" s="9"/>
      <c r="GZ9" s="10"/>
      <c r="HA9" s="9"/>
      <c r="HD9" s="10"/>
      <c r="HF9" s="10"/>
      <c r="HG9" s="9"/>
      <c r="HH9" s="10"/>
      <c r="HI9" s="9"/>
      <c r="HJ9" s="10"/>
      <c r="HK9" s="9" t="s">
        <v>166</v>
      </c>
      <c r="HL9" s="10">
        <v>1</v>
      </c>
      <c r="HM9" s="9"/>
      <c r="HN9" s="10"/>
      <c r="HO9" s="9"/>
      <c r="HR9" s="10"/>
      <c r="HT9" s="10"/>
      <c r="HU9" s="9"/>
      <c r="HV9" s="10"/>
      <c r="HW9" s="9"/>
      <c r="HX9" s="10"/>
      <c r="HY9" s="9" t="s">
        <v>166</v>
      </c>
      <c r="HZ9" s="10">
        <v>1</v>
      </c>
      <c r="IA9" s="9"/>
      <c r="IB9" s="10"/>
      <c r="IC9" s="9"/>
      <c r="IF9" s="10"/>
      <c r="IH9" s="10"/>
      <c r="II9" s="9"/>
      <c r="IJ9" s="10"/>
      <c r="IK9" s="9"/>
      <c r="IL9" s="10"/>
      <c r="IM9" s="9" t="s">
        <v>166</v>
      </c>
      <c r="IN9" s="10">
        <v>1</v>
      </c>
      <c r="IO9" s="9"/>
      <c r="IP9" s="10"/>
      <c r="IQ9" s="9"/>
      <c r="IT9" s="10"/>
      <c r="IV9" s="10"/>
      <c r="IW9" s="9"/>
      <c r="IX9" s="10"/>
      <c r="IY9" s="9"/>
      <c r="IZ9" s="10"/>
      <c r="JA9" s="9" t="s">
        <v>166</v>
      </c>
      <c r="JB9" s="10">
        <v>1</v>
      </c>
      <c r="JC9" s="9"/>
      <c r="JD9" s="10"/>
      <c r="JE9" s="9"/>
      <c r="JH9" s="10"/>
      <c r="JJ9" s="10"/>
      <c r="JK9" s="9"/>
      <c r="JL9" s="10"/>
      <c r="JM9" s="9"/>
      <c r="JN9" s="10"/>
      <c r="JO9" s="9" t="s">
        <v>166</v>
      </c>
      <c r="JP9" s="10">
        <v>1</v>
      </c>
      <c r="JQ9" s="9"/>
      <c r="JR9" s="10"/>
      <c r="JS9" s="9"/>
      <c r="JV9" s="10"/>
      <c r="JX9" s="10"/>
      <c r="JY9" s="9"/>
      <c r="JZ9" s="10"/>
      <c r="KA9" s="9"/>
      <c r="KB9" s="10"/>
      <c r="KC9" s="9"/>
      <c r="KD9" s="10"/>
      <c r="KE9" s="9"/>
      <c r="KF9" s="10"/>
      <c r="KG9" s="9"/>
      <c r="KJ9" s="10"/>
      <c r="KL9" s="10"/>
      <c r="KM9" s="9"/>
      <c r="KN9" s="10"/>
      <c r="KO9" s="9"/>
      <c r="KP9" s="10"/>
      <c r="KQ9" s="9"/>
      <c r="KR9" s="10"/>
      <c r="KS9" s="9"/>
      <c r="KT9" s="10"/>
      <c r="KU9" s="9"/>
      <c r="KX9" s="10"/>
      <c r="KZ9" s="10"/>
      <c r="LA9" s="9"/>
      <c r="LB9" s="10"/>
      <c r="LC9" s="9"/>
      <c r="LD9" s="10"/>
      <c r="LE9" s="9" t="s">
        <v>166</v>
      </c>
      <c r="LF9" s="10">
        <v>1</v>
      </c>
      <c r="LG9" s="9"/>
      <c r="LH9" s="10"/>
      <c r="LI9" s="9"/>
      <c r="LL9" s="10"/>
      <c r="LN9" s="10"/>
      <c r="LO9" s="9"/>
      <c r="LP9" s="10"/>
      <c r="LQ9" s="9"/>
      <c r="LR9" s="10"/>
      <c r="LS9" s="9" t="s">
        <v>166</v>
      </c>
      <c r="LT9" s="10">
        <v>1</v>
      </c>
      <c r="LU9" s="9"/>
      <c r="LV9" s="10"/>
      <c r="LW9" s="9"/>
      <c r="LZ9" s="10"/>
      <c r="MB9" s="10"/>
      <c r="MC9" s="9"/>
      <c r="MD9" s="10"/>
      <c r="ME9" s="9"/>
      <c r="MF9" s="10"/>
      <c r="MG9" s="9" t="s">
        <v>166</v>
      </c>
      <c r="MH9" s="10">
        <v>1</v>
      </c>
      <c r="MI9" s="9"/>
      <c r="MJ9" s="10"/>
      <c r="MK9" s="9"/>
      <c r="MN9" s="10"/>
      <c r="MP9" s="10"/>
      <c r="MQ9" s="9"/>
      <c r="MR9" s="10"/>
      <c r="MS9" s="9"/>
      <c r="MT9" s="10"/>
      <c r="MU9" s="9" t="s">
        <v>166</v>
      </c>
      <c r="MV9" s="10">
        <v>1</v>
      </c>
      <c r="MW9" s="9"/>
      <c r="MX9" s="10"/>
      <c r="MY9" s="9"/>
      <c r="NB9" s="10"/>
      <c r="ND9" s="10"/>
      <c r="NE9" s="9"/>
      <c r="NF9" s="10"/>
      <c r="NG9" s="9"/>
      <c r="NH9" s="10"/>
      <c r="NI9" s="9" t="s">
        <v>166</v>
      </c>
      <c r="NJ9" s="10">
        <v>1</v>
      </c>
      <c r="NK9" s="9"/>
      <c r="NL9" s="10"/>
      <c r="NM9" s="9"/>
      <c r="NP9" s="10"/>
      <c r="NR9" s="10"/>
      <c r="NS9" s="9"/>
      <c r="NT9" s="10"/>
      <c r="NU9" s="9"/>
      <c r="NV9" s="10"/>
      <c r="NW9" s="9" t="s">
        <v>166</v>
      </c>
      <c r="NX9" s="10">
        <v>1</v>
      </c>
      <c r="NY9" s="9"/>
      <c r="NZ9" s="10"/>
      <c r="OA9" s="9"/>
      <c r="OD9" s="10"/>
      <c r="OF9" s="10"/>
      <c r="OG9" s="9"/>
      <c r="OH9" s="10"/>
      <c r="OI9" s="9"/>
      <c r="OJ9" s="10"/>
      <c r="OK9" s="9" t="s">
        <v>166</v>
      </c>
      <c r="OL9" s="10">
        <v>1</v>
      </c>
      <c r="OM9" s="9"/>
      <c r="ON9" s="10"/>
      <c r="OO9" s="9"/>
      <c r="OR9" s="10"/>
      <c r="OT9" s="10"/>
      <c r="OU9" s="9"/>
      <c r="OV9" s="10"/>
      <c r="OW9" s="9"/>
      <c r="OX9" s="10"/>
      <c r="OY9" s="9" t="s">
        <v>166</v>
      </c>
      <c r="OZ9" s="10">
        <v>1</v>
      </c>
      <c r="PC9" s="9"/>
      <c r="PD9" s="10"/>
      <c r="PE9" s="9"/>
      <c r="PH9" s="10"/>
      <c r="PJ9" s="10"/>
      <c r="PK9" s="9"/>
      <c r="PL9" s="10"/>
      <c r="PM9" s="9"/>
      <c r="PN9" s="10"/>
      <c r="PO9" s="9"/>
      <c r="PP9" s="10"/>
      <c r="PQ9" s="9"/>
      <c r="PR9" s="10"/>
      <c r="PS9" s="9"/>
      <c r="PV9" s="10"/>
      <c r="PX9" s="10"/>
      <c r="PY9" s="9"/>
      <c r="PZ9" s="10"/>
      <c r="QA9" s="9"/>
      <c r="QB9" s="10"/>
      <c r="QC9" s="9"/>
      <c r="QD9" s="10"/>
      <c r="QE9" s="9"/>
      <c r="QF9" s="10"/>
      <c r="QG9" s="9"/>
      <c r="QJ9" s="10"/>
      <c r="QL9" s="10"/>
      <c r="QN9"/>
      <c r="QO9" s="9"/>
      <c r="QP9" s="10"/>
      <c r="QQ9" s="9"/>
      <c r="QR9" s="10"/>
      <c r="QS9" s="9"/>
      <c r="QT9" s="10"/>
      <c r="QU9" s="9"/>
      <c r="QX9" s="10"/>
      <c r="QZ9" s="10"/>
      <c r="RA9" s="9"/>
      <c r="RB9" s="10"/>
      <c r="RC9" s="9"/>
      <c r="RD9" s="10"/>
      <c r="RE9" s="9"/>
      <c r="RF9" s="10"/>
      <c r="RG9" s="9"/>
      <c r="RH9" s="10"/>
      <c r="RI9" s="9"/>
      <c r="RL9" s="10"/>
      <c r="RN9" s="10"/>
      <c r="RO9" s="9"/>
      <c r="RP9" s="10"/>
      <c r="RQ9" s="9"/>
      <c r="RR9" s="10"/>
      <c r="RS9" s="9"/>
      <c r="RT9" s="10"/>
      <c r="RU9" s="9"/>
      <c r="RV9" s="10"/>
      <c r="RW9" s="9"/>
      <c r="RY9" s="9"/>
      <c r="SA9" s="9"/>
      <c r="SC9" s="9"/>
      <c r="SE9" s="9"/>
      <c r="SG9" s="9"/>
      <c r="SI9" s="9"/>
      <c r="SK9" s="9"/>
      <c r="SM9" s="9"/>
      <c r="SO9" s="9"/>
      <c r="SQ9" s="9"/>
      <c r="SS9" s="9"/>
      <c r="SU9" s="9"/>
      <c r="SW9" s="9"/>
      <c r="SY9" s="9"/>
      <c r="TA9" s="9"/>
      <c r="TC9" s="9"/>
      <c r="TE9" s="9"/>
      <c r="TG9" s="9"/>
      <c r="TI9" s="9"/>
      <c r="TK9" s="9"/>
      <c r="TM9" s="9"/>
    </row>
    <row r="10" spans="1:534" ht="30" customHeight="1" x14ac:dyDescent="0.2">
      <c r="A10" t="s">
        <v>227</v>
      </c>
      <c r="B10" t="s">
        <v>227</v>
      </c>
      <c r="D10" s="42">
        <f t="shared" si="0"/>
        <v>0</v>
      </c>
      <c r="E10">
        <f t="shared" si="1"/>
        <v>2</v>
      </c>
      <c r="P10" s="10"/>
      <c r="R10" s="10"/>
      <c r="S10" s="9"/>
      <c r="T10" s="10"/>
      <c r="U10" s="9"/>
      <c r="V10" s="10"/>
      <c r="W10" s="9"/>
      <c r="X10" s="10"/>
      <c r="Y10" s="9"/>
      <c r="Z10" s="10"/>
      <c r="AA10" s="9"/>
      <c r="AD10" s="10"/>
      <c r="AF10" s="10"/>
      <c r="AG10" s="9"/>
      <c r="AH10" s="10"/>
      <c r="AI10" s="9"/>
      <c r="AJ10" s="10"/>
      <c r="AK10" s="9"/>
      <c r="AL10" s="10"/>
      <c r="AM10" s="9"/>
      <c r="AN10" s="10"/>
      <c r="AO10" s="9"/>
      <c r="AR10" s="10"/>
      <c r="AT10" s="10"/>
      <c r="AU10" s="9"/>
      <c r="AV10" s="10"/>
      <c r="AW10" s="9"/>
      <c r="AX10" s="10"/>
      <c r="AY10" s="9"/>
      <c r="AZ10" s="10"/>
      <c r="BA10" s="9"/>
      <c r="BB10" s="10"/>
      <c r="BC10" s="9"/>
      <c r="BF10" s="10"/>
      <c r="BH10" s="10"/>
      <c r="BI10" s="9"/>
      <c r="BJ10" s="10"/>
      <c r="BM10" s="9"/>
      <c r="BN10" s="10"/>
      <c r="BO10" s="9"/>
      <c r="BP10" s="10"/>
      <c r="BQ10" s="9"/>
      <c r="BT10" s="10"/>
      <c r="BV10" s="10"/>
      <c r="BW10" s="9"/>
      <c r="BX10" s="10"/>
      <c r="BY10" s="9"/>
      <c r="BZ10" s="10"/>
      <c r="CA10" s="9"/>
      <c r="CB10" s="10"/>
      <c r="CC10" s="9"/>
      <c r="CD10" s="10"/>
      <c r="CE10" s="9"/>
      <c r="CH10" s="10"/>
      <c r="CJ10" s="10"/>
      <c r="CK10" s="9"/>
      <c r="CL10" s="10"/>
      <c r="CM10" s="9"/>
      <c r="CN10" s="10"/>
      <c r="CO10" s="9"/>
      <c r="CP10" s="10"/>
      <c r="CQ10" s="9"/>
      <c r="CR10" s="10"/>
      <c r="CS10" s="9"/>
      <c r="CV10" s="10"/>
      <c r="CX10" s="10"/>
      <c r="CY10" s="9"/>
      <c r="CZ10" s="10"/>
      <c r="DA10" s="9"/>
      <c r="DB10" s="10"/>
      <c r="DC10" s="9"/>
      <c r="DD10" s="10"/>
      <c r="DE10" s="9"/>
      <c r="DF10" s="10"/>
      <c r="DG10" s="9"/>
      <c r="DJ10" s="10"/>
      <c r="DL10" s="10"/>
      <c r="DM10" s="9"/>
      <c r="DN10" s="10"/>
      <c r="DO10" s="9"/>
      <c r="DP10" s="10"/>
      <c r="DQ10" s="9"/>
      <c r="DR10" s="10"/>
      <c r="DS10" s="9"/>
      <c r="DT10" s="10"/>
      <c r="DU10" s="9"/>
      <c r="DZ10" s="10"/>
      <c r="EA10" s="9"/>
      <c r="EB10" s="10"/>
      <c r="EC10" s="9"/>
      <c r="ED10" s="10"/>
      <c r="EE10" s="9"/>
      <c r="EF10" s="10"/>
      <c r="EG10" s="9" t="s">
        <v>87</v>
      </c>
      <c r="EH10" s="10">
        <v>1</v>
      </c>
      <c r="EI10" s="9"/>
      <c r="EL10" s="10"/>
      <c r="EN10" s="10"/>
      <c r="EQ10" s="9"/>
      <c r="ER10" s="10"/>
      <c r="ES10" s="9"/>
      <c r="ET10" s="10"/>
      <c r="EU10" s="9"/>
      <c r="EV10" s="10"/>
      <c r="EW10" s="9"/>
      <c r="EZ10" s="10"/>
      <c r="FB10" s="10"/>
      <c r="FC10" s="9"/>
      <c r="FD10" s="10"/>
      <c r="FE10" s="9"/>
      <c r="FF10" s="10"/>
      <c r="FG10" s="9"/>
      <c r="FH10" s="10"/>
      <c r="FI10" s="9" t="s">
        <v>87</v>
      </c>
      <c r="FJ10" s="10">
        <v>1</v>
      </c>
      <c r="FK10" s="9"/>
      <c r="FN10" s="10"/>
      <c r="FP10" s="10"/>
      <c r="FQ10" s="9"/>
      <c r="FR10" s="10"/>
      <c r="FS10" s="9"/>
      <c r="FT10" s="10"/>
      <c r="FU10" s="9"/>
      <c r="FV10" s="10"/>
      <c r="FW10" s="9" t="s">
        <v>87</v>
      </c>
      <c r="FX10" s="10">
        <v>1</v>
      </c>
      <c r="FY10" s="9"/>
      <c r="GB10" s="10"/>
      <c r="GD10" s="10"/>
      <c r="GE10" s="9"/>
      <c r="GF10" s="10"/>
      <c r="GG10" s="9"/>
      <c r="GH10" s="10"/>
      <c r="GI10" s="9"/>
      <c r="GJ10" s="10"/>
      <c r="GK10" s="9" t="s">
        <v>87</v>
      </c>
      <c r="GL10" s="10">
        <v>1</v>
      </c>
      <c r="GM10" s="9"/>
      <c r="GP10" s="10"/>
      <c r="GR10" s="10"/>
      <c r="GS10" s="9"/>
      <c r="GT10" s="10"/>
      <c r="GU10" s="9"/>
      <c r="GV10" s="10"/>
      <c r="GW10" s="9"/>
      <c r="GX10" s="10"/>
      <c r="GY10" s="9"/>
      <c r="GZ10" s="10"/>
      <c r="HA10" s="9"/>
      <c r="HD10" s="10"/>
      <c r="HG10" s="9"/>
      <c r="HH10" s="10"/>
      <c r="HI10" s="9"/>
      <c r="HJ10" s="10"/>
      <c r="HK10" s="9"/>
      <c r="HL10" s="10"/>
      <c r="HM10" s="9" t="s">
        <v>87</v>
      </c>
      <c r="HN10" s="10">
        <v>1</v>
      </c>
      <c r="HO10" s="9"/>
      <c r="HR10" s="10"/>
      <c r="HT10" s="10"/>
      <c r="HU10" s="9"/>
      <c r="HV10" s="10"/>
      <c r="HW10" s="9"/>
      <c r="HX10" s="10"/>
      <c r="HY10" s="9"/>
      <c r="HZ10" s="10"/>
      <c r="IA10" s="9" t="s">
        <v>87</v>
      </c>
      <c r="IB10" s="10">
        <v>1</v>
      </c>
      <c r="IC10" s="9"/>
      <c r="IF10" s="10"/>
      <c r="II10" s="9"/>
      <c r="IJ10" s="10"/>
      <c r="IK10" s="9"/>
      <c r="IL10" s="10"/>
      <c r="IM10" s="9"/>
      <c r="IN10" s="10"/>
      <c r="IO10" s="9" t="s">
        <v>87</v>
      </c>
      <c r="IP10" s="10">
        <v>1</v>
      </c>
      <c r="IQ10" s="9"/>
      <c r="IT10" s="10"/>
      <c r="IW10" s="9"/>
      <c r="IX10" s="10"/>
      <c r="IY10" s="9"/>
      <c r="IZ10" s="10"/>
      <c r="JA10" s="9"/>
      <c r="JB10" s="10"/>
      <c r="JC10" s="9" t="s">
        <v>87</v>
      </c>
      <c r="JD10" s="10">
        <v>1</v>
      </c>
      <c r="JE10" s="9"/>
      <c r="JH10" s="10"/>
      <c r="JJ10" s="10"/>
      <c r="JK10" s="9"/>
      <c r="JL10" s="10"/>
      <c r="JM10" s="9"/>
      <c r="JN10" s="10"/>
      <c r="JO10" s="9"/>
      <c r="JP10" s="10"/>
      <c r="JQ10" s="9"/>
      <c r="JR10" s="10"/>
      <c r="JS10" s="9"/>
      <c r="JV10" s="10"/>
      <c r="JX10" s="10"/>
      <c r="JY10" s="9"/>
      <c r="JZ10" s="10"/>
      <c r="KA10" s="9"/>
      <c r="KB10" s="10"/>
      <c r="KC10" s="9"/>
      <c r="KD10" s="10"/>
      <c r="KE10" s="9"/>
      <c r="KF10" s="10"/>
      <c r="KG10" s="9"/>
      <c r="KJ10" s="10"/>
      <c r="KL10" s="10"/>
      <c r="KM10" s="9"/>
      <c r="KN10" s="10"/>
      <c r="KO10" s="9"/>
      <c r="KP10" s="10"/>
      <c r="KQ10" s="9"/>
      <c r="KR10" s="10"/>
      <c r="KS10" s="9"/>
      <c r="KT10" s="10"/>
      <c r="KU10" s="9"/>
      <c r="KX10" s="10"/>
      <c r="KZ10" s="10"/>
      <c r="LA10" s="9"/>
      <c r="LB10" s="10"/>
      <c r="LC10" s="9"/>
      <c r="LD10" s="10"/>
      <c r="LE10" s="9"/>
      <c r="LF10" s="10"/>
      <c r="LG10" s="9" t="s">
        <v>87</v>
      </c>
      <c r="LH10" s="10">
        <v>1</v>
      </c>
      <c r="LI10" s="9"/>
      <c r="LL10" s="10"/>
      <c r="LN10" s="10"/>
      <c r="LO10" s="9"/>
      <c r="LP10" s="10"/>
      <c r="LQ10" s="9"/>
      <c r="LR10" s="10"/>
      <c r="LS10" s="9"/>
      <c r="LT10" s="10"/>
      <c r="LU10" s="9" t="s">
        <v>87</v>
      </c>
      <c r="LV10" s="10">
        <v>1</v>
      </c>
      <c r="LW10" s="9"/>
      <c r="LZ10" s="10"/>
      <c r="MB10" s="10"/>
      <c r="MC10" s="9"/>
      <c r="MD10" s="10"/>
      <c r="ME10" s="9"/>
      <c r="MF10" s="10"/>
      <c r="MG10" s="9"/>
      <c r="MH10" s="10"/>
      <c r="MI10" s="9" t="s">
        <v>87</v>
      </c>
      <c r="MJ10" s="10">
        <v>1</v>
      </c>
      <c r="MK10" s="9"/>
      <c r="MN10" s="10"/>
      <c r="MP10" s="10"/>
      <c r="MQ10" s="9"/>
      <c r="MR10" s="10"/>
      <c r="MS10" s="9"/>
      <c r="MT10" s="10"/>
      <c r="MU10" s="9"/>
      <c r="MV10" s="10"/>
      <c r="MW10" s="9"/>
      <c r="MX10" s="10"/>
      <c r="MY10" s="9"/>
      <c r="NB10" s="10"/>
      <c r="ND10" s="10"/>
      <c r="NE10" s="9"/>
      <c r="NF10" s="10"/>
      <c r="NG10" s="9"/>
      <c r="NH10" s="10"/>
      <c r="NI10" s="9"/>
      <c r="NJ10" s="10"/>
      <c r="NK10" s="9"/>
      <c r="NL10" s="10"/>
      <c r="NM10" s="9"/>
      <c r="NP10" s="10"/>
      <c r="NR10" s="10"/>
      <c r="NS10" s="9"/>
      <c r="NT10" s="10"/>
      <c r="NU10" s="9"/>
      <c r="NV10" s="10"/>
      <c r="NW10" s="9"/>
      <c r="NX10" s="10"/>
      <c r="NY10" s="9"/>
      <c r="NZ10" s="10"/>
      <c r="OA10" s="9"/>
      <c r="OD10" s="10"/>
      <c r="OF10" s="10"/>
      <c r="OG10" s="9"/>
      <c r="OH10" s="10"/>
      <c r="OI10" s="9"/>
      <c r="OJ10" s="10"/>
      <c r="OK10" s="9"/>
      <c r="OL10" s="10"/>
      <c r="OM10" s="9"/>
      <c r="ON10" s="10"/>
      <c r="OO10" s="9"/>
      <c r="OR10" s="10"/>
      <c r="OT10" s="10"/>
      <c r="OU10" s="9"/>
      <c r="OV10" s="10"/>
      <c r="OW10" s="9"/>
      <c r="OX10" s="10"/>
      <c r="OY10" s="9"/>
      <c r="OZ10" s="10"/>
      <c r="PC10" s="9"/>
      <c r="PD10" s="10"/>
      <c r="PE10" s="9"/>
      <c r="PH10" s="10"/>
      <c r="PJ10" s="10"/>
      <c r="PK10" s="9"/>
      <c r="PL10" s="10"/>
      <c r="PM10" s="9"/>
      <c r="PN10" s="10"/>
      <c r="PO10" s="9"/>
      <c r="PP10" s="10"/>
      <c r="PQ10" s="9"/>
      <c r="PR10" s="10"/>
      <c r="PS10" s="9"/>
      <c r="PV10" s="10"/>
      <c r="PX10" s="10"/>
      <c r="PY10" s="9"/>
      <c r="PZ10" s="10"/>
      <c r="QA10" s="9"/>
      <c r="QB10" s="10"/>
      <c r="QC10" s="9"/>
      <c r="QD10" s="10"/>
      <c r="QE10" s="9"/>
      <c r="QF10" s="10"/>
      <c r="QG10" s="9"/>
      <c r="QJ10" s="10"/>
      <c r="QL10" s="10"/>
      <c r="QM10" s="9"/>
      <c r="QN10" s="10"/>
      <c r="QO10" s="9"/>
      <c r="QP10" s="10"/>
      <c r="QQ10" s="9"/>
      <c r="QR10" s="10"/>
      <c r="QS10" s="9"/>
      <c r="QT10" s="10"/>
      <c r="QU10" s="9"/>
      <c r="QX10" s="10"/>
      <c r="QZ10" s="10"/>
      <c r="RA10" s="9"/>
      <c r="RB10" s="10"/>
      <c r="RC10" s="9"/>
      <c r="RD10" s="10"/>
      <c r="RE10" s="9"/>
      <c r="RF10" s="10"/>
      <c r="RG10" s="9"/>
      <c r="RH10" s="10"/>
      <c r="RI10" s="9"/>
      <c r="RL10" s="10"/>
      <c r="RN10" s="10"/>
      <c r="RO10" s="9"/>
      <c r="RP10" s="10"/>
      <c r="RQ10" s="9"/>
      <c r="RR10" s="10"/>
      <c r="RS10" s="9"/>
      <c r="RT10" s="10"/>
      <c r="RU10" s="9"/>
      <c r="RV10" s="10"/>
      <c r="RW10" s="9"/>
      <c r="RY10" s="9"/>
      <c r="SA10" s="9"/>
      <c r="SC10" s="9"/>
      <c r="SE10" s="9"/>
      <c r="SG10" s="9"/>
      <c r="SI10" s="9"/>
      <c r="SK10" s="9"/>
      <c r="SM10" s="9"/>
      <c r="SO10" s="9"/>
      <c r="SQ10" s="9"/>
      <c r="SS10" s="9"/>
      <c r="SU10" s="9"/>
      <c r="SW10" s="9"/>
      <c r="SY10" s="9"/>
      <c r="TA10" s="9"/>
      <c r="TC10" s="9"/>
      <c r="TE10" s="9"/>
      <c r="TG10" s="9"/>
      <c r="TI10" s="9"/>
      <c r="TK10" s="9"/>
      <c r="TM10" s="9"/>
    </row>
    <row r="11" spans="1:534" ht="30" customHeight="1" x14ac:dyDescent="0.2">
      <c r="A11" t="s">
        <v>227</v>
      </c>
      <c r="B11" t="s">
        <v>227</v>
      </c>
      <c r="D11" s="42">
        <f t="shared" si="0"/>
        <v>0</v>
      </c>
      <c r="E11">
        <f t="shared" si="1"/>
        <v>2</v>
      </c>
      <c r="P11" s="10"/>
      <c r="R11" s="10"/>
      <c r="S11" s="9"/>
      <c r="T11" s="10"/>
      <c r="U11" s="9"/>
      <c r="V11" s="10"/>
      <c r="W11" s="9"/>
      <c r="X11" s="10"/>
      <c r="Y11" s="9"/>
      <c r="Z11" s="10"/>
      <c r="AA11" s="9"/>
      <c r="AD11" s="10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R11" s="10"/>
      <c r="AT11" s="10"/>
      <c r="AU11" s="9"/>
      <c r="AV11" s="10"/>
      <c r="AW11" s="9"/>
      <c r="AX11" s="10"/>
      <c r="AY11" s="9"/>
      <c r="AZ11" s="10"/>
      <c r="BA11" s="9"/>
      <c r="BB11" s="10"/>
      <c r="BC11" s="9"/>
      <c r="BF11" s="10"/>
      <c r="BH11" s="10"/>
      <c r="BI11" s="9"/>
      <c r="BJ11" s="10"/>
      <c r="BM11" s="9"/>
      <c r="BN11" s="10"/>
      <c r="BO11" s="9"/>
      <c r="BP11" s="10"/>
      <c r="BQ11" s="9"/>
      <c r="BT11" s="10"/>
      <c r="BV11" s="10"/>
      <c r="BW11" s="9"/>
      <c r="BX11" s="10"/>
      <c r="BY11" s="9"/>
      <c r="BZ11" s="10"/>
      <c r="CA11" s="9"/>
      <c r="CB11" s="10"/>
      <c r="CC11" s="9"/>
      <c r="CD11" s="10"/>
      <c r="CE11" s="9"/>
      <c r="CH11" s="10"/>
      <c r="CJ11" s="10"/>
      <c r="CK11" s="9"/>
      <c r="CL11" s="10"/>
      <c r="CM11" s="9"/>
      <c r="CN11" s="10"/>
      <c r="CO11" s="9"/>
      <c r="CP11" s="10"/>
      <c r="CQ11" s="9"/>
      <c r="CR11" s="10"/>
      <c r="CS11" s="9"/>
      <c r="CV11" s="10"/>
      <c r="CX11" s="10"/>
      <c r="CY11" s="9"/>
      <c r="CZ11" s="10"/>
      <c r="DA11" s="9"/>
      <c r="DB11" s="10"/>
      <c r="DC11" s="9"/>
      <c r="DD11" s="10"/>
      <c r="DE11" s="9"/>
      <c r="DF11" s="10"/>
      <c r="DG11" s="9"/>
      <c r="DJ11" s="10"/>
      <c r="DL11" s="10"/>
      <c r="DM11" s="9"/>
      <c r="DN11" s="10"/>
      <c r="DO11" s="9"/>
      <c r="DP11" s="10"/>
      <c r="DQ11" s="9"/>
      <c r="DR11" s="10"/>
      <c r="DS11" s="9"/>
      <c r="DT11" s="10"/>
      <c r="DU11" s="9"/>
      <c r="DZ11" s="10"/>
      <c r="EA11" s="9"/>
      <c r="EB11" s="10"/>
      <c r="EC11" s="9"/>
      <c r="ED11" s="10"/>
      <c r="EE11" s="9"/>
      <c r="EF11" s="10"/>
      <c r="EG11" s="9" t="s">
        <v>88</v>
      </c>
      <c r="EH11" s="10">
        <v>1</v>
      </c>
      <c r="EI11" s="9"/>
      <c r="EL11" s="10"/>
      <c r="EN11" s="10"/>
      <c r="EQ11" s="9"/>
      <c r="ER11" s="10"/>
      <c r="ES11" s="9"/>
      <c r="ET11" s="10"/>
      <c r="EU11" s="9"/>
      <c r="EV11" s="10"/>
      <c r="EW11" s="9"/>
      <c r="EZ11" s="10"/>
      <c r="FB11" s="10"/>
      <c r="FC11" s="9"/>
      <c r="FD11" s="10"/>
      <c r="FE11" s="9"/>
      <c r="FF11" s="10"/>
      <c r="FG11" s="9"/>
      <c r="FH11" s="10"/>
      <c r="FI11" s="9" t="s">
        <v>88</v>
      </c>
      <c r="FJ11" s="10">
        <v>1</v>
      </c>
      <c r="FK11" s="9"/>
      <c r="FN11" s="10"/>
      <c r="FP11" s="10"/>
      <c r="FQ11" s="9"/>
      <c r="FR11" s="10"/>
      <c r="FS11" s="9"/>
      <c r="FT11" s="10"/>
      <c r="FU11" s="9"/>
      <c r="FV11" s="10"/>
      <c r="FW11" s="9"/>
      <c r="FX11" s="10"/>
      <c r="FY11" s="9"/>
      <c r="GB11" s="10"/>
      <c r="GD11" s="10"/>
      <c r="GE11" s="9"/>
      <c r="GF11" s="10"/>
      <c r="GG11" s="9"/>
      <c r="GH11" s="10"/>
      <c r="GI11" s="9"/>
      <c r="GJ11" s="10"/>
      <c r="GK11" s="9" t="s">
        <v>88</v>
      </c>
      <c r="GL11" s="10">
        <v>1</v>
      </c>
      <c r="GM11" s="9"/>
      <c r="GP11" s="10"/>
      <c r="GR11" s="10"/>
      <c r="GS11" s="9"/>
      <c r="GT11" s="10"/>
      <c r="GU11" s="9"/>
      <c r="GV11" s="10"/>
      <c r="GW11" s="9"/>
      <c r="GX11" s="10"/>
      <c r="GY11" s="9"/>
      <c r="GZ11" s="10"/>
      <c r="HA11" s="9"/>
      <c r="HD11" s="10"/>
      <c r="HG11" s="9"/>
      <c r="HH11" s="10"/>
      <c r="HI11" s="9"/>
      <c r="HJ11" s="10"/>
      <c r="HK11" s="9"/>
      <c r="HL11" s="10"/>
      <c r="HM11" s="9" t="s">
        <v>88</v>
      </c>
      <c r="HN11" s="10">
        <v>1</v>
      </c>
      <c r="HO11" s="9"/>
      <c r="HR11" s="10"/>
      <c r="HT11" s="10"/>
      <c r="HU11" s="9"/>
      <c r="HV11" s="10"/>
      <c r="HW11" s="9"/>
      <c r="HX11" s="10"/>
      <c r="HY11" s="9"/>
      <c r="HZ11" s="10"/>
      <c r="IA11" s="9"/>
      <c r="IB11" s="10"/>
      <c r="IC11" s="9"/>
      <c r="IF11" s="10"/>
      <c r="II11" s="9"/>
      <c r="IJ11" s="10"/>
      <c r="IK11" s="9"/>
      <c r="IL11" s="10"/>
      <c r="IM11" s="9"/>
      <c r="IN11" s="10"/>
      <c r="IO11" s="9" t="s">
        <v>88</v>
      </c>
      <c r="IP11" s="10">
        <v>1</v>
      </c>
      <c r="IQ11" s="9"/>
      <c r="IT11" s="10"/>
      <c r="IW11" s="9"/>
      <c r="IX11" s="10"/>
      <c r="IY11" s="9"/>
      <c r="IZ11" s="10"/>
      <c r="JA11" s="9"/>
      <c r="JB11" s="10"/>
      <c r="JC11" s="9"/>
      <c r="JD11" s="10"/>
      <c r="JE11" s="9"/>
      <c r="JH11" s="10"/>
      <c r="JJ11" s="10"/>
      <c r="JK11" s="9"/>
      <c r="JL11" s="10"/>
      <c r="JM11" s="9"/>
      <c r="JN11" s="10"/>
      <c r="JO11" s="9"/>
      <c r="JP11" s="10"/>
      <c r="JQ11" s="9"/>
      <c r="JR11" s="10"/>
      <c r="JS11" s="9"/>
      <c r="JV11" s="10"/>
      <c r="JX11" s="10"/>
      <c r="JY11" s="9"/>
      <c r="JZ11" s="10"/>
      <c r="KA11" s="9"/>
      <c r="KB11" s="10"/>
      <c r="KC11" s="9"/>
      <c r="KD11" s="10"/>
      <c r="KE11" s="9"/>
      <c r="KF11" s="10"/>
      <c r="KG11" s="9"/>
      <c r="KJ11" s="10"/>
      <c r="KL11" s="10"/>
      <c r="KM11" s="9"/>
      <c r="KN11" s="10"/>
      <c r="KO11" s="9"/>
      <c r="KP11" s="10"/>
      <c r="KQ11" s="9"/>
      <c r="KR11" s="10"/>
      <c r="KS11" s="9"/>
      <c r="KT11" s="10"/>
      <c r="KU11" s="9"/>
      <c r="KX11" s="10"/>
      <c r="KZ11" s="10"/>
      <c r="LA11" s="9"/>
      <c r="LB11" s="10"/>
      <c r="LC11" s="9"/>
      <c r="LD11" s="10"/>
      <c r="LE11" s="9"/>
      <c r="LF11" s="10"/>
      <c r="LG11" s="9" t="s">
        <v>88</v>
      </c>
      <c r="LH11" s="10">
        <v>1</v>
      </c>
      <c r="LI11" s="9"/>
      <c r="LL11" s="10"/>
      <c r="LN11" s="10"/>
      <c r="LO11" s="9"/>
      <c r="LP11" s="10"/>
      <c r="LQ11" s="9"/>
      <c r="LR11" s="10"/>
      <c r="LS11" s="9"/>
      <c r="LT11" s="10"/>
      <c r="LU11" s="9" t="s">
        <v>88</v>
      </c>
      <c r="LV11" s="10">
        <v>1</v>
      </c>
      <c r="LW11" s="9"/>
      <c r="LZ11" s="10"/>
      <c r="MB11" s="10"/>
      <c r="MC11" s="9"/>
      <c r="MD11" s="10"/>
      <c r="ME11" s="9"/>
      <c r="MF11" s="10"/>
      <c r="MG11" s="9"/>
      <c r="MH11" s="10"/>
      <c r="MI11" s="9" t="s">
        <v>88</v>
      </c>
      <c r="MJ11" s="10">
        <v>1</v>
      </c>
      <c r="MK11" s="9"/>
      <c r="MN11" s="10"/>
      <c r="MP11" s="10"/>
      <c r="MQ11" s="9"/>
      <c r="MR11" s="10"/>
      <c r="MS11" s="9"/>
      <c r="MT11" s="10"/>
      <c r="MU11" s="9"/>
      <c r="MV11" s="10"/>
      <c r="MW11" s="9"/>
      <c r="MX11" s="10"/>
      <c r="MY11" s="9"/>
      <c r="NB11" s="10"/>
      <c r="ND11" s="10"/>
      <c r="NE11" s="9"/>
      <c r="NF11" s="10"/>
      <c r="NG11" s="9"/>
      <c r="NH11" s="10"/>
      <c r="NI11" s="9"/>
      <c r="NJ11" s="10"/>
      <c r="NK11" s="9"/>
      <c r="NL11" s="10"/>
      <c r="NM11" s="9"/>
      <c r="NP11" s="10"/>
      <c r="NR11" s="10"/>
      <c r="NS11" s="9"/>
      <c r="NT11" s="10"/>
      <c r="NU11" s="9"/>
      <c r="NV11" s="10"/>
      <c r="NW11" s="9"/>
      <c r="NX11" s="10"/>
      <c r="NY11" s="9"/>
      <c r="NZ11" s="10"/>
      <c r="OA11" s="9"/>
      <c r="OD11" s="10"/>
      <c r="OF11" s="10"/>
      <c r="OG11" s="9"/>
      <c r="OH11" s="10"/>
      <c r="OI11" s="9"/>
      <c r="OJ11" s="10"/>
      <c r="OK11" s="9"/>
      <c r="OL11" s="10"/>
      <c r="OM11" s="9"/>
      <c r="ON11" s="10"/>
      <c r="OO11" s="9"/>
      <c r="OR11" s="10"/>
      <c r="OT11" s="10"/>
      <c r="OU11" s="9"/>
      <c r="OV11" s="10"/>
      <c r="OW11" s="9"/>
      <c r="OX11" s="10"/>
      <c r="OY11" s="9"/>
      <c r="OZ11" s="10"/>
      <c r="PC11" s="9"/>
      <c r="PD11" s="10"/>
      <c r="PE11" s="9"/>
      <c r="PH11" s="10"/>
      <c r="PJ11" s="10"/>
      <c r="PK11" s="9"/>
      <c r="PL11" s="10"/>
      <c r="PM11" s="9"/>
      <c r="PN11" s="10"/>
      <c r="PO11" s="9"/>
      <c r="PP11" s="10"/>
      <c r="PQ11" s="9"/>
      <c r="PR11" s="10"/>
      <c r="PS11" s="9"/>
      <c r="PV11" s="10"/>
      <c r="PX11" s="10"/>
      <c r="PY11" s="9"/>
      <c r="PZ11" s="10"/>
      <c r="QA11" s="9"/>
      <c r="QB11" s="10"/>
      <c r="QC11" s="9"/>
      <c r="QD11" s="10"/>
      <c r="QE11" s="9"/>
      <c r="QF11" s="10"/>
      <c r="QG11" s="9"/>
      <c r="QJ11" s="10"/>
      <c r="QL11" s="10"/>
      <c r="QM11" s="9"/>
      <c r="QN11" s="10"/>
      <c r="QO11" s="9"/>
      <c r="QP11" s="10"/>
      <c r="QQ11" s="9"/>
      <c r="QR11" s="10"/>
      <c r="QS11" s="9"/>
      <c r="QT11" s="10"/>
      <c r="QU11" s="9"/>
      <c r="QX11" s="10"/>
      <c r="QZ11" s="10"/>
      <c r="RA11" s="9"/>
      <c r="RB11" s="10"/>
      <c r="RC11" s="9"/>
      <c r="RD11" s="10"/>
      <c r="RE11" s="9"/>
      <c r="RF11" s="10"/>
      <c r="RG11" s="9"/>
      <c r="RH11" s="10"/>
      <c r="RI11" s="9"/>
      <c r="RL11" s="10"/>
      <c r="RN11" s="10"/>
      <c r="RO11" s="9"/>
      <c r="RP11" s="10"/>
      <c r="RQ11" s="9"/>
      <c r="RR11" s="10"/>
      <c r="RS11" s="9"/>
      <c r="RT11" s="10"/>
      <c r="RU11" s="9"/>
      <c r="RV11" s="10"/>
      <c r="RW11" s="9"/>
      <c r="RY11" s="9"/>
      <c r="SA11" s="9"/>
      <c r="SC11" s="9"/>
      <c r="SE11" s="9"/>
      <c r="SG11" s="9"/>
      <c r="SI11" s="9"/>
      <c r="SK11" s="9"/>
      <c r="SM11" s="9"/>
      <c r="SO11" s="9"/>
      <c r="SQ11" s="9"/>
      <c r="SS11" s="9"/>
      <c r="SU11" s="9"/>
      <c r="SW11" s="9"/>
      <c r="SY11" s="9"/>
      <c r="TA11" s="9"/>
      <c r="TC11" s="9"/>
      <c r="TE11" s="9"/>
      <c r="TG11" s="9"/>
      <c r="TI11" s="9"/>
      <c r="TK11" s="9"/>
      <c r="TM11" s="9"/>
    </row>
    <row r="12" spans="1:534" ht="30" customHeight="1" x14ac:dyDescent="0.2">
      <c r="A12" t="s">
        <v>227</v>
      </c>
      <c r="B12" t="s">
        <v>227</v>
      </c>
      <c r="D12" s="42">
        <f t="shared" si="0"/>
        <v>0</v>
      </c>
      <c r="E12">
        <f t="shared" si="1"/>
        <v>0</v>
      </c>
      <c r="P12" s="10"/>
      <c r="R12" s="10"/>
      <c r="S12" s="9"/>
      <c r="T12" s="10"/>
      <c r="U12" s="9"/>
      <c r="V12" s="10"/>
      <c r="W12" s="9"/>
      <c r="X12" s="10"/>
      <c r="Y12" s="9"/>
      <c r="Z12" s="10"/>
      <c r="AA12" s="9"/>
      <c r="AD12" s="10"/>
      <c r="AF12" s="10"/>
      <c r="AG12" s="9"/>
      <c r="AH12" s="10"/>
      <c r="AI12" s="9"/>
      <c r="AJ12" s="10"/>
      <c r="AK12" s="9"/>
      <c r="AL12" s="10"/>
      <c r="AM12" s="9"/>
      <c r="AN12" s="10"/>
      <c r="AO12" s="9"/>
      <c r="AR12" s="10"/>
      <c r="AT12" s="10"/>
      <c r="AU12" s="9"/>
      <c r="AV12" s="10"/>
      <c r="AW12" s="9"/>
      <c r="AX12" s="10"/>
      <c r="AY12" s="9"/>
      <c r="AZ12" s="10"/>
      <c r="BA12" s="9"/>
      <c r="BB12" s="10"/>
      <c r="BC12" s="9"/>
      <c r="BF12" s="10"/>
      <c r="BH12" s="10"/>
      <c r="BI12" s="9"/>
      <c r="BJ12" s="10"/>
      <c r="BM12" s="9"/>
      <c r="BN12" s="10"/>
      <c r="BO12" s="9"/>
      <c r="BP12" s="10"/>
      <c r="BQ12" s="9"/>
      <c r="BT12" s="10"/>
      <c r="BV12" s="10"/>
      <c r="BW12" s="9"/>
      <c r="BX12" s="10"/>
      <c r="BY12" s="9"/>
      <c r="BZ12" s="10"/>
      <c r="CA12" s="9"/>
      <c r="CB12" s="10"/>
      <c r="CC12" s="9"/>
      <c r="CD12" s="10"/>
      <c r="CE12" s="9"/>
      <c r="CH12" s="10"/>
      <c r="CJ12" s="10"/>
      <c r="CK12" s="9"/>
      <c r="CL12" s="10"/>
      <c r="CM12" s="9"/>
      <c r="CN12" s="10"/>
      <c r="CO12" s="9"/>
      <c r="CP12" s="10"/>
      <c r="CQ12" s="9"/>
      <c r="CR12" s="10"/>
      <c r="CS12" s="9"/>
      <c r="CV12" s="10"/>
      <c r="CX12" s="10"/>
      <c r="CY12" s="9"/>
      <c r="CZ12" s="10"/>
      <c r="DA12" s="9"/>
      <c r="DB12" s="10"/>
      <c r="DC12" s="9"/>
      <c r="DD12" s="10"/>
      <c r="DE12" s="9"/>
      <c r="DF12" s="10"/>
      <c r="DG12" s="9"/>
      <c r="DJ12" s="10"/>
      <c r="DL12" s="10"/>
      <c r="DM12" s="9"/>
      <c r="DN12" s="10"/>
      <c r="DO12" s="9"/>
      <c r="DP12" s="10"/>
      <c r="DQ12" s="9"/>
      <c r="DR12" s="10"/>
      <c r="DS12" s="9"/>
      <c r="DT12" s="10"/>
      <c r="DU12" s="9"/>
      <c r="DZ12" s="10"/>
      <c r="EA12" s="9"/>
      <c r="EB12" s="10"/>
      <c r="EC12" s="9"/>
      <c r="ED12" s="10"/>
      <c r="EE12" s="9"/>
      <c r="EF12" s="10"/>
      <c r="EG12" s="9"/>
      <c r="EH12" s="10"/>
      <c r="EI12" s="9"/>
      <c r="EL12" s="10"/>
      <c r="EN12" s="10"/>
      <c r="EQ12" s="9"/>
      <c r="ER12" s="10"/>
      <c r="ES12" s="9"/>
      <c r="ET12" s="10"/>
      <c r="EU12" s="9"/>
      <c r="EV12" s="10"/>
      <c r="EW12" s="9"/>
      <c r="EZ12" s="10"/>
      <c r="FB12" s="10"/>
      <c r="FC12" s="9"/>
      <c r="FD12" s="10"/>
      <c r="FE12" s="9"/>
      <c r="FF12" s="10"/>
      <c r="FG12" s="9"/>
      <c r="FH12" s="10"/>
      <c r="FI12" s="9"/>
      <c r="FJ12" s="10"/>
      <c r="FK12" s="9"/>
      <c r="FN12" s="10"/>
      <c r="FP12" s="10"/>
      <c r="FQ12" s="9"/>
      <c r="FR12" s="10"/>
      <c r="FS12" s="9"/>
      <c r="FT12" s="10"/>
      <c r="FU12" s="9"/>
      <c r="FV12" s="10"/>
      <c r="FW12" s="9"/>
      <c r="FX12" s="10"/>
      <c r="FY12" s="9"/>
      <c r="GB12" s="10"/>
      <c r="GD12" s="10"/>
      <c r="GE12" s="9"/>
      <c r="GF12" s="10"/>
      <c r="GG12" s="9"/>
      <c r="GH12" s="10"/>
      <c r="GI12" s="9"/>
      <c r="GJ12" s="10"/>
      <c r="GK12" s="9"/>
      <c r="GL12" s="10"/>
      <c r="GM12" s="9"/>
      <c r="GP12" s="10"/>
      <c r="GR12" s="10"/>
      <c r="GS12" s="9"/>
      <c r="GT12" s="10"/>
      <c r="GU12" s="9"/>
      <c r="GV12" s="10"/>
      <c r="GW12" s="9"/>
      <c r="GX12" s="10"/>
      <c r="GY12" s="9"/>
      <c r="GZ12" s="10"/>
      <c r="HA12" s="9"/>
      <c r="HD12" s="10"/>
      <c r="HG12" s="9"/>
      <c r="HH12" s="10"/>
      <c r="HI12" s="9"/>
      <c r="HJ12" s="10"/>
      <c r="HK12" s="9"/>
      <c r="HL12" s="10"/>
      <c r="HM12" s="9"/>
      <c r="HN12" s="10"/>
      <c r="HO12" s="9"/>
      <c r="HR12" s="10"/>
      <c r="HT12" s="10"/>
      <c r="HU12" s="9"/>
      <c r="HV12" s="10"/>
      <c r="HW12" s="9"/>
      <c r="HX12" s="10"/>
      <c r="HY12" s="9"/>
      <c r="HZ12" s="10"/>
      <c r="IA12" s="9"/>
      <c r="IB12" s="10"/>
      <c r="IC12" s="9"/>
      <c r="IF12" s="10"/>
      <c r="II12" s="9"/>
      <c r="IJ12" s="10"/>
      <c r="IK12" s="9"/>
      <c r="IL12" s="10"/>
      <c r="IM12" s="9"/>
      <c r="IN12" s="10"/>
      <c r="IO12" s="9"/>
      <c r="IP12" s="10"/>
      <c r="IQ12" s="9"/>
      <c r="IT12" s="10"/>
      <c r="IW12" s="9"/>
      <c r="IX12" s="10"/>
      <c r="IY12" s="9"/>
      <c r="IZ12" s="10"/>
      <c r="JA12" s="9"/>
      <c r="JB12" s="10"/>
      <c r="JC12" s="9"/>
      <c r="JD12" s="10"/>
      <c r="JE12" s="9"/>
      <c r="JH12" s="10"/>
      <c r="JJ12" s="10"/>
      <c r="JK12" s="9"/>
      <c r="JL12" s="10"/>
      <c r="JM12" s="9"/>
      <c r="JN12" s="10"/>
      <c r="JO12" s="9"/>
      <c r="JP12" s="10"/>
      <c r="JQ12" s="9"/>
      <c r="JR12" s="10"/>
      <c r="JS12" s="9"/>
      <c r="JV12" s="10"/>
      <c r="JX12" s="10"/>
      <c r="JY12" s="9"/>
      <c r="JZ12" s="10"/>
      <c r="KA12" s="9"/>
      <c r="KB12" s="10"/>
      <c r="KC12" s="9"/>
      <c r="KD12" s="10"/>
      <c r="KE12" s="9"/>
      <c r="KF12" s="10"/>
      <c r="KG12" s="9"/>
      <c r="KJ12" s="10"/>
      <c r="KL12" s="10"/>
      <c r="KM12" s="9"/>
      <c r="KN12" s="10"/>
      <c r="KO12" s="9"/>
      <c r="KP12" s="10"/>
      <c r="KQ12" s="9"/>
      <c r="KR12" s="10"/>
      <c r="KS12" s="9"/>
      <c r="KT12" s="10"/>
      <c r="KU12" s="9"/>
      <c r="KX12" s="10"/>
      <c r="KZ12" s="10"/>
      <c r="LA12" s="9"/>
      <c r="LB12" s="10"/>
      <c r="LC12" s="9"/>
      <c r="LD12" s="10"/>
      <c r="LE12" s="9"/>
      <c r="LF12" s="10"/>
      <c r="LG12" s="9"/>
      <c r="LH12" s="10"/>
      <c r="LI12" s="9"/>
      <c r="LL12" s="10"/>
      <c r="LN12" s="10"/>
      <c r="LO12" s="9"/>
      <c r="LP12" s="10"/>
      <c r="LQ12" s="9"/>
      <c r="LR12" s="10"/>
      <c r="LS12" s="9"/>
      <c r="LT12" s="10"/>
      <c r="LU12" s="9"/>
      <c r="LV12" s="10"/>
      <c r="LW12" s="9"/>
      <c r="LZ12" s="10"/>
      <c r="MB12" s="10"/>
      <c r="MC12" s="9"/>
      <c r="MD12" s="10"/>
      <c r="ME12" s="9"/>
      <c r="MF12" s="10"/>
      <c r="MG12" s="9"/>
      <c r="MH12" s="10"/>
      <c r="MI12" s="9"/>
      <c r="MJ12" s="10"/>
      <c r="MK12" s="9"/>
      <c r="MN12" s="10"/>
      <c r="MP12" s="10"/>
      <c r="MQ12" s="9"/>
      <c r="MR12" s="10"/>
      <c r="MS12" s="9"/>
      <c r="MT12" s="10"/>
      <c r="MU12" s="9"/>
      <c r="MV12" s="10"/>
      <c r="MW12" s="9"/>
      <c r="MX12" s="10"/>
      <c r="MY12" s="9"/>
      <c r="NB12" s="10"/>
      <c r="ND12" s="10"/>
      <c r="NE12" s="9"/>
      <c r="NF12" s="10"/>
      <c r="NG12" s="9"/>
      <c r="NH12" s="10"/>
      <c r="NI12" s="9"/>
      <c r="NJ12" s="10"/>
      <c r="NK12" s="9"/>
      <c r="NL12" s="10"/>
      <c r="NM12" s="9"/>
      <c r="NP12" s="10"/>
      <c r="NR12" s="10"/>
      <c r="NS12" s="9"/>
      <c r="NT12" s="10"/>
      <c r="NU12" s="9"/>
      <c r="NV12" s="10"/>
      <c r="NW12" s="9"/>
      <c r="NX12" s="10"/>
      <c r="NY12" s="9"/>
      <c r="NZ12" s="10"/>
      <c r="OA12" s="9"/>
      <c r="OD12" s="10"/>
      <c r="OF12" s="10"/>
      <c r="OG12" s="9"/>
      <c r="OH12" s="10"/>
      <c r="OI12" s="9"/>
      <c r="OJ12" s="10"/>
      <c r="OK12" s="9"/>
      <c r="OL12" s="10"/>
      <c r="OM12" s="9"/>
      <c r="ON12" s="10"/>
      <c r="OO12" s="9"/>
      <c r="OR12" s="10"/>
      <c r="OT12" s="10"/>
      <c r="OU12" s="9"/>
      <c r="OV12" s="10"/>
      <c r="OW12" s="9"/>
      <c r="OX12" s="10"/>
      <c r="OY12" s="9"/>
      <c r="OZ12" s="10"/>
      <c r="PC12" s="9"/>
      <c r="PD12" s="10"/>
      <c r="PE12" s="9"/>
      <c r="PH12" s="10"/>
      <c r="PJ12" s="10"/>
      <c r="PK12" s="9"/>
      <c r="PL12" s="10"/>
      <c r="PM12" s="9"/>
      <c r="PN12" s="10"/>
      <c r="PO12" s="9"/>
      <c r="PP12" s="10"/>
      <c r="PQ12" s="9"/>
      <c r="PR12" s="10"/>
      <c r="PS12" s="9"/>
      <c r="PV12" s="10"/>
      <c r="PX12" s="10"/>
      <c r="PY12" s="9"/>
      <c r="PZ12" s="10"/>
      <c r="QA12" s="9"/>
      <c r="QB12" s="10"/>
      <c r="QC12" s="9"/>
      <c r="QD12" s="10"/>
      <c r="QE12" s="9"/>
      <c r="QF12" s="10"/>
      <c r="QG12" s="9"/>
      <c r="QJ12" s="10"/>
      <c r="QL12" s="10"/>
      <c r="QM12" s="9"/>
      <c r="QN12" s="10"/>
      <c r="QO12" s="9"/>
      <c r="QP12" s="10"/>
      <c r="QQ12" s="9"/>
      <c r="QR12" s="10"/>
      <c r="QS12" s="9"/>
      <c r="QT12" s="10"/>
      <c r="QU12" s="9"/>
      <c r="QX12" s="10"/>
      <c r="QZ12" s="10"/>
      <c r="RA12" s="9"/>
      <c r="RB12" s="10"/>
      <c r="RC12" s="9"/>
      <c r="RD12" s="10"/>
      <c r="RE12" s="9"/>
      <c r="RF12" s="10"/>
      <c r="RG12" s="9"/>
      <c r="RH12" s="10"/>
      <c r="RI12" s="9"/>
      <c r="RL12" s="10"/>
      <c r="RN12" s="10"/>
      <c r="RO12" s="9"/>
      <c r="RP12" s="10"/>
      <c r="RQ12" s="9"/>
      <c r="RR12" s="10"/>
      <c r="RS12" s="9"/>
      <c r="RT12" s="10"/>
      <c r="RU12" s="9"/>
      <c r="RV12" s="10"/>
      <c r="RW12" s="9"/>
      <c r="RY12" s="9"/>
      <c r="SA12" s="9"/>
      <c r="SC12" s="9"/>
      <c r="SE12" s="9"/>
      <c r="SG12" s="9"/>
      <c r="SI12" s="9"/>
      <c r="SK12" s="9"/>
      <c r="SM12" s="9"/>
      <c r="SO12" s="9"/>
      <c r="SQ12" s="9"/>
      <c r="SS12" s="9"/>
      <c r="SU12" s="9"/>
      <c r="SW12" s="9"/>
      <c r="SY12" s="9"/>
      <c r="TA12" s="9"/>
      <c r="TC12" s="9"/>
      <c r="TE12" s="9"/>
      <c r="TG12" s="9"/>
      <c r="TI12" s="9"/>
      <c r="TK12" s="9"/>
      <c r="TM12" s="9"/>
    </row>
    <row r="13" spans="1:534" ht="30" customHeight="1" x14ac:dyDescent="0.2">
      <c r="A13" t="s">
        <v>135</v>
      </c>
      <c r="B13" t="s">
        <v>135</v>
      </c>
      <c r="D13" s="42">
        <f t="shared" si="0"/>
        <v>1</v>
      </c>
      <c r="E13">
        <f t="shared" si="1"/>
        <v>0</v>
      </c>
      <c r="P13" s="10"/>
      <c r="R13" s="10"/>
      <c r="S13" s="9"/>
      <c r="T13" s="10"/>
      <c r="U13" s="9"/>
      <c r="V13" s="10"/>
      <c r="W13" s="9"/>
      <c r="X13" s="10"/>
      <c r="Y13" s="9"/>
      <c r="Z13" s="10"/>
      <c r="AA13" s="9"/>
      <c r="AD13" s="10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R13" s="10"/>
      <c r="AT13" s="10"/>
      <c r="AU13" s="9"/>
      <c r="AV13" s="10"/>
      <c r="AW13" s="9"/>
      <c r="AX13" s="10"/>
      <c r="AY13" s="9"/>
      <c r="AZ13" s="10"/>
      <c r="BA13" s="9"/>
      <c r="BB13" s="10"/>
      <c r="BC13" s="9"/>
      <c r="BF13" s="10"/>
      <c r="BH13" s="10"/>
      <c r="BI13" s="9" t="s">
        <v>183</v>
      </c>
      <c r="BJ13" s="10">
        <v>1</v>
      </c>
      <c r="BL13"/>
      <c r="BM13" s="9"/>
      <c r="BN13" s="10"/>
      <c r="BO13" s="9"/>
      <c r="BP13" s="10"/>
      <c r="BQ13" s="9"/>
      <c r="BT13" s="10"/>
      <c r="BV13" s="10"/>
      <c r="BW13" s="9"/>
      <c r="BX13" s="10"/>
      <c r="BY13" s="9"/>
      <c r="BZ13" s="10"/>
      <c r="CA13" s="9"/>
      <c r="CB13" s="10"/>
      <c r="CC13" s="9"/>
      <c r="CD13" s="10"/>
      <c r="CE13" s="9"/>
      <c r="CH13" s="10"/>
      <c r="CJ13" s="10"/>
      <c r="CK13" s="9"/>
      <c r="CL13" s="10"/>
      <c r="CM13" s="9"/>
      <c r="CN13" s="10"/>
      <c r="CO13" s="9"/>
      <c r="CP13" s="10"/>
      <c r="CQ13" s="9"/>
      <c r="CR13" s="10"/>
      <c r="CS13" s="9"/>
      <c r="CV13" s="10"/>
      <c r="CX13" s="10"/>
      <c r="CY13" s="9"/>
      <c r="CZ13" s="10"/>
      <c r="DA13" s="9"/>
      <c r="DB13" s="10"/>
      <c r="DC13" s="9"/>
      <c r="DD13" s="10"/>
      <c r="DE13" s="9"/>
      <c r="DF13" s="10"/>
      <c r="DG13" s="9"/>
      <c r="DJ13" s="10"/>
      <c r="DL13" s="10"/>
      <c r="DM13" s="9"/>
      <c r="DN13" s="10"/>
      <c r="DO13" s="9"/>
      <c r="DP13" s="10"/>
      <c r="DQ13" s="9"/>
      <c r="DR13" s="10"/>
      <c r="DS13" s="9"/>
      <c r="DT13" s="10"/>
      <c r="DU13" s="9"/>
      <c r="DZ13" s="10"/>
      <c r="EA13" s="9"/>
      <c r="EB13" s="10"/>
      <c r="EC13" s="9"/>
      <c r="ED13" s="10"/>
      <c r="EE13" s="9"/>
      <c r="EF13" s="10"/>
      <c r="EG13" s="9"/>
      <c r="EH13" s="10"/>
      <c r="EI13" s="9"/>
      <c r="EL13" s="10"/>
      <c r="EN13" s="10"/>
      <c r="EP13"/>
      <c r="EQ13" s="9"/>
      <c r="ER13" s="10"/>
      <c r="ES13" s="9"/>
      <c r="ET13" s="10"/>
      <c r="EU13" s="9"/>
      <c r="EV13" s="10"/>
      <c r="EW13" s="9"/>
      <c r="EZ13" s="10"/>
      <c r="FB13" s="10"/>
      <c r="FC13" s="9"/>
      <c r="FD13" s="10"/>
      <c r="FE13" s="9"/>
      <c r="FF13" s="10"/>
      <c r="FG13" s="9"/>
      <c r="FH13" s="10"/>
      <c r="FI13" s="9"/>
      <c r="FJ13" s="10"/>
      <c r="FK13" s="9"/>
      <c r="FN13" s="10"/>
      <c r="FP13" s="10"/>
      <c r="FQ13" s="9"/>
      <c r="FR13" s="10"/>
      <c r="FS13" s="9"/>
      <c r="FT13" s="10"/>
      <c r="FU13" s="9"/>
      <c r="FV13" s="10"/>
      <c r="FW13" s="9"/>
      <c r="FX13" s="10"/>
      <c r="FY13" s="9"/>
      <c r="GB13" s="10"/>
      <c r="GD13" s="10"/>
      <c r="GE13" s="9"/>
      <c r="GF13" s="10"/>
      <c r="GG13" s="9"/>
      <c r="GH13" s="10"/>
      <c r="GI13" s="9"/>
      <c r="GJ13" s="10"/>
      <c r="GK13" s="9"/>
      <c r="GL13" s="10"/>
      <c r="GM13" s="9"/>
      <c r="GP13" s="10"/>
      <c r="GR13" s="10"/>
      <c r="GS13" s="9"/>
      <c r="GT13" s="10"/>
      <c r="GU13" s="9"/>
      <c r="GV13" s="10"/>
      <c r="GW13" s="9"/>
      <c r="GX13" s="10"/>
      <c r="GY13" s="9"/>
      <c r="GZ13" s="10"/>
      <c r="HA13" s="9"/>
      <c r="HD13" s="10"/>
      <c r="HF13"/>
      <c r="HG13" s="9"/>
      <c r="HH13" s="10"/>
      <c r="HI13" s="9"/>
      <c r="HJ13" s="10"/>
      <c r="HK13" s="9"/>
      <c r="HL13" s="10"/>
      <c r="HM13" s="9"/>
      <c r="HN13" s="10"/>
      <c r="HO13" s="9"/>
      <c r="HR13" s="10"/>
      <c r="HT13" s="10"/>
      <c r="HU13" s="9"/>
      <c r="HV13" s="10"/>
      <c r="HW13" s="9"/>
      <c r="HX13" s="10"/>
      <c r="HY13" s="9"/>
      <c r="HZ13" s="10"/>
      <c r="IA13" s="9"/>
      <c r="IB13" s="10"/>
      <c r="IC13" s="9"/>
      <c r="IF13" s="10"/>
      <c r="IH13"/>
      <c r="II13" s="9"/>
      <c r="IJ13" s="10"/>
      <c r="IK13" s="9"/>
      <c r="IL13" s="10"/>
      <c r="IM13" s="9"/>
      <c r="IN13" s="10"/>
      <c r="IO13" s="9"/>
      <c r="IP13" s="10"/>
      <c r="IQ13" s="9"/>
      <c r="IT13" s="10"/>
      <c r="IV13"/>
      <c r="IW13" s="9"/>
      <c r="IX13" s="10"/>
      <c r="IY13" s="9"/>
      <c r="IZ13" s="10"/>
      <c r="JA13" s="9"/>
      <c r="JB13" s="10"/>
      <c r="JC13" s="9"/>
      <c r="JD13" s="10"/>
      <c r="JE13" s="9"/>
      <c r="JH13" s="10"/>
      <c r="JJ13" s="10"/>
      <c r="JK13" s="9"/>
      <c r="JL13" s="10"/>
      <c r="JM13" s="9"/>
      <c r="JN13" s="10"/>
      <c r="JO13" s="9"/>
      <c r="JP13" s="10"/>
      <c r="JQ13" s="9"/>
      <c r="JR13" s="10"/>
      <c r="JS13" s="9"/>
      <c r="JV13" s="10"/>
      <c r="JX13" s="10"/>
      <c r="JY13" s="9"/>
      <c r="JZ13" s="10"/>
      <c r="KA13" s="9"/>
      <c r="KB13" s="10"/>
      <c r="KC13" s="9"/>
      <c r="KD13" s="10"/>
      <c r="KE13" s="9"/>
      <c r="KF13" s="10"/>
      <c r="KG13" s="9"/>
      <c r="KJ13" s="10"/>
      <c r="KL13" s="10"/>
      <c r="KM13" s="9"/>
      <c r="KN13" s="10"/>
      <c r="KO13" s="9"/>
      <c r="KP13" s="10"/>
      <c r="KQ13" s="9"/>
      <c r="KR13" s="10"/>
      <c r="KS13" s="9"/>
      <c r="KT13" s="10"/>
      <c r="KU13" s="9"/>
      <c r="KX13" s="10"/>
      <c r="KZ13" s="10"/>
      <c r="LA13" s="9"/>
      <c r="LB13" s="10"/>
      <c r="LC13" s="9"/>
      <c r="LD13" s="10"/>
      <c r="LE13" s="9"/>
      <c r="LF13" s="10"/>
      <c r="LG13" s="9"/>
      <c r="LH13" s="10"/>
      <c r="LI13" s="9"/>
      <c r="LL13" s="10"/>
      <c r="LN13" s="10"/>
      <c r="LO13" s="9"/>
      <c r="LP13" s="10"/>
      <c r="LQ13" s="9"/>
      <c r="LR13" s="10"/>
      <c r="LS13" s="9"/>
      <c r="LT13" s="10"/>
      <c r="LU13" s="9"/>
      <c r="LV13" s="10"/>
      <c r="LW13" s="9"/>
      <c r="LZ13" s="10"/>
      <c r="MB13" s="10"/>
      <c r="MC13" s="9"/>
      <c r="MD13" s="10"/>
      <c r="ME13" s="9"/>
      <c r="MF13" s="10"/>
      <c r="MG13" s="9"/>
      <c r="MH13" s="10"/>
      <c r="MI13" s="9"/>
      <c r="MJ13" s="10"/>
      <c r="MK13" s="9"/>
      <c r="MN13" s="10"/>
      <c r="MP13" s="10"/>
      <c r="MQ13" s="9"/>
      <c r="MR13" s="10"/>
      <c r="MS13" s="9"/>
      <c r="MT13" s="10"/>
      <c r="MU13" s="9"/>
      <c r="MV13" s="10"/>
      <c r="MW13" s="9"/>
      <c r="MX13" s="10"/>
      <c r="MY13" s="9"/>
      <c r="NB13" s="10"/>
      <c r="ND13" s="10"/>
      <c r="NE13" s="9"/>
      <c r="NF13" s="10"/>
      <c r="NG13" s="9"/>
      <c r="NH13" s="10"/>
      <c r="NI13" s="9"/>
      <c r="NJ13" s="10"/>
      <c r="NK13" s="9"/>
      <c r="NL13" s="10"/>
      <c r="NM13" s="9"/>
      <c r="NP13" s="10"/>
      <c r="NR13" s="10"/>
      <c r="NS13" s="9"/>
      <c r="NT13" s="10"/>
      <c r="NU13" s="9"/>
      <c r="NV13" s="10"/>
      <c r="NW13" s="9"/>
      <c r="NX13" s="10"/>
      <c r="NY13" s="9"/>
      <c r="NZ13" s="10"/>
      <c r="OA13" s="9"/>
      <c r="OD13" s="10"/>
      <c r="OF13" s="10"/>
      <c r="OG13" s="9"/>
      <c r="OH13" s="10"/>
      <c r="OI13" s="9"/>
      <c r="OJ13" s="10"/>
      <c r="OK13" s="9"/>
      <c r="OL13" s="10"/>
      <c r="OM13" s="9"/>
      <c r="ON13" s="10"/>
      <c r="OO13" s="9"/>
      <c r="OR13" s="10"/>
      <c r="OT13" s="10"/>
      <c r="OU13" s="9"/>
      <c r="OV13" s="10"/>
      <c r="OW13" s="9"/>
      <c r="OX13" s="10"/>
      <c r="OY13" s="9"/>
      <c r="OZ13" s="10"/>
      <c r="PC13" s="9"/>
      <c r="PD13" s="10"/>
      <c r="PE13" s="9"/>
      <c r="PH13" s="10"/>
      <c r="PJ13" s="10"/>
      <c r="PK13" s="9"/>
      <c r="PL13" s="10"/>
      <c r="PM13" s="9"/>
      <c r="PN13" s="10"/>
      <c r="PO13" s="9"/>
      <c r="PP13" s="10"/>
      <c r="PQ13" s="9"/>
      <c r="PR13" s="10"/>
      <c r="PS13" s="9"/>
      <c r="PV13" s="10"/>
      <c r="PX13" s="10"/>
      <c r="PY13" s="9"/>
      <c r="PZ13" s="10"/>
      <c r="QA13" s="9"/>
      <c r="QB13" s="10"/>
      <c r="QC13" s="9"/>
      <c r="QD13" s="10"/>
      <c r="QE13" s="9"/>
      <c r="QF13" s="10"/>
      <c r="QG13" s="9"/>
      <c r="QJ13" s="10"/>
      <c r="QL13" s="10"/>
      <c r="QM13" s="9"/>
      <c r="QN13" s="10"/>
      <c r="QO13" s="9"/>
      <c r="QP13" s="10"/>
      <c r="QQ13" s="9"/>
      <c r="QR13" s="10"/>
      <c r="QS13" s="9"/>
      <c r="QT13" s="10"/>
      <c r="QU13" s="9"/>
      <c r="QX13" s="10"/>
      <c r="QZ13" s="10"/>
      <c r="RA13" s="9"/>
      <c r="RB13" s="10"/>
      <c r="RC13" s="9"/>
      <c r="RD13" s="10"/>
      <c r="RE13" s="9"/>
      <c r="RF13" s="10"/>
      <c r="RG13" s="9"/>
      <c r="RH13" s="10"/>
      <c r="RI13" s="9"/>
      <c r="RL13" s="10"/>
      <c r="RN13" s="10"/>
      <c r="RO13" s="9"/>
      <c r="RP13" s="10"/>
      <c r="RQ13" s="9"/>
      <c r="RR13" s="10"/>
      <c r="RS13" s="9"/>
      <c r="RT13" s="10"/>
      <c r="RU13" s="9"/>
      <c r="RV13" s="10"/>
      <c r="RW13" s="9"/>
      <c r="RY13" s="9"/>
      <c r="SA13" s="9"/>
      <c r="SC13" s="9"/>
      <c r="SE13" s="9"/>
      <c r="SG13" s="9"/>
      <c r="SI13" s="9"/>
      <c r="SK13" s="9"/>
      <c r="SM13" s="9"/>
      <c r="SO13" s="9"/>
      <c r="SQ13" s="9"/>
      <c r="SS13" s="9"/>
      <c r="SU13" s="9"/>
      <c r="SW13" s="9"/>
      <c r="SY13" s="9"/>
      <c r="TA13" s="9"/>
      <c r="TC13" s="9"/>
      <c r="TE13" s="9"/>
      <c r="TG13" s="9"/>
      <c r="TI13" s="9"/>
      <c r="TK13" s="9"/>
      <c r="TM13" s="9"/>
    </row>
    <row r="14" spans="1:534" ht="30" customHeight="1" x14ac:dyDescent="0.2">
      <c r="A14" t="s">
        <v>135</v>
      </c>
      <c r="B14" t="s">
        <v>135</v>
      </c>
      <c r="D14" s="42">
        <f t="shared" si="0"/>
        <v>1</v>
      </c>
      <c r="E14">
        <f t="shared" si="1"/>
        <v>0</v>
      </c>
      <c r="P14" s="10"/>
      <c r="R14" s="10"/>
      <c r="S14" s="9"/>
      <c r="T14" s="10"/>
      <c r="U14" s="9"/>
      <c r="V14" s="10"/>
      <c r="W14" s="9"/>
      <c r="X14" s="10"/>
      <c r="Y14" s="9"/>
      <c r="Z14" s="10"/>
      <c r="AA14" s="9"/>
      <c r="AD14" s="10"/>
      <c r="AF14" s="10"/>
      <c r="AG14" s="9"/>
      <c r="AH14" s="10"/>
      <c r="AI14" s="9"/>
      <c r="AJ14" s="10"/>
      <c r="AK14" s="9"/>
      <c r="AL14" s="10"/>
      <c r="AM14" s="9"/>
      <c r="AN14" s="10"/>
      <c r="AO14" s="9"/>
      <c r="AR14" s="10"/>
      <c r="AT14" s="10"/>
      <c r="AU14" s="9"/>
      <c r="AV14" s="10"/>
      <c r="AW14" s="9"/>
      <c r="AX14" s="10"/>
      <c r="AY14" s="9"/>
      <c r="AZ14" s="10"/>
      <c r="BA14" s="9"/>
      <c r="BB14" s="10"/>
      <c r="BC14" s="9"/>
      <c r="BF14" s="10"/>
      <c r="BH14" s="10"/>
      <c r="BI14" s="9" t="s">
        <v>184</v>
      </c>
      <c r="BJ14" s="10">
        <v>1</v>
      </c>
      <c r="BL14"/>
      <c r="BM14" s="9"/>
      <c r="BN14" s="10"/>
      <c r="BO14" s="9"/>
      <c r="BP14" s="10"/>
      <c r="BQ14" s="9"/>
      <c r="BT14" s="10"/>
      <c r="BV14" s="10"/>
      <c r="BW14" s="9"/>
      <c r="BX14" s="10"/>
      <c r="BY14" s="9"/>
      <c r="BZ14" s="10"/>
      <c r="CA14" s="9"/>
      <c r="CB14" s="10"/>
      <c r="CC14" s="9"/>
      <c r="CD14" s="10"/>
      <c r="CE14" s="9"/>
      <c r="CH14" s="10"/>
      <c r="CJ14" s="10"/>
      <c r="CK14" s="9"/>
      <c r="CL14" s="10"/>
      <c r="CM14" s="9"/>
      <c r="CN14" s="10"/>
      <c r="CO14" s="9"/>
      <c r="CP14" s="10"/>
      <c r="CQ14" s="9"/>
      <c r="CR14" s="10"/>
      <c r="CS14" s="9"/>
      <c r="CV14" s="10"/>
      <c r="CX14" s="10"/>
      <c r="CY14" s="9"/>
      <c r="CZ14" s="10"/>
      <c r="DA14" s="9"/>
      <c r="DB14" s="10"/>
      <c r="DC14" s="9"/>
      <c r="DD14" s="10"/>
      <c r="DE14" s="9"/>
      <c r="DF14" s="10"/>
      <c r="DG14" s="9"/>
      <c r="DJ14" s="10"/>
      <c r="DL14" s="10"/>
      <c r="DM14" s="9"/>
      <c r="DN14" s="10"/>
      <c r="DO14" s="9"/>
      <c r="DP14" s="10"/>
      <c r="DQ14" s="9"/>
      <c r="DR14" s="10"/>
      <c r="DS14" s="9"/>
      <c r="DT14" s="10"/>
      <c r="DU14" s="9"/>
      <c r="DZ14" s="10"/>
      <c r="EA14" s="9"/>
      <c r="EB14" s="10"/>
      <c r="EC14" s="9"/>
      <c r="ED14" s="10"/>
      <c r="EE14" s="9"/>
      <c r="EF14" s="10"/>
      <c r="EG14" s="9"/>
      <c r="EH14" s="10"/>
      <c r="EI14" s="9"/>
      <c r="EL14" s="10"/>
      <c r="EN14" s="10"/>
      <c r="EP14"/>
      <c r="EQ14" s="9"/>
      <c r="ER14" s="10"/>
      <c r="ES14" s="9"/>
      <c r="ET14" s="10"/>
      <c r="EU14" s="9"/>
      <c r="EV14" s="10"/>
      <c r="EW14" s="9"/>
      <c r="EZ14" s="10"/>
      <c r="FB14" s="10"/>
      <c r="FC14" s="9"/>
      <c r="FD14" s="10"/>
      <c r="FE14" s="9"/>
      <c r="FF14" s="10"/>
      <c r="FG14" s="9"/>
      <c r="FH14" s="10"/>
      <c r="FI14" s="9"/>
      <c r="FJ14" s="10"/>
      <c r="FK14" s="9"/>
      <c r="FN14" s="10"/>
      <c r="FP14" s="10"/>
      <c r="FQ14" s="9"/>
      <c r="FR14" s="10"/>
      <c r="FS14" s="9"/>
      <c r="FT14" s="10"/>
      <c r="FU14" s="9"/>
      <c r="FV14" s="10"/>
      <c r="FW14" s="9"/>
      <c r="FX14" s="10"/>
      <c r="FY14" s="9"/>
      <c r="GB14" s="10"/>
      <c r="GD14" s="10"/>
      <c r="GE14" s="9"/>
      <c r="GF14" s="10"/>
      <c r="GG14" s="9"/>
      <c r="GH14" s="10"/>
      <c r="GI14" s="9"/>
      <c r="GJ14" s="10"/>
      <c r="GK14" s="9"/>
      <c r="GL14" s="10"/>
      <c r="GM14" s="9"/>
      <c r="GP14" s="10"/>
      <c r="GR14" s="10"/>
      <c r="GS14" s="9"/>
      <c r="GT14" s="10"/>
      <c r="GU14" s="9"/>
      <c r="GV14" s="10"/>
      <c r="GW14" s="9"/>
      <c r="GX14" s="10"/>
      <c r="GY14" s="9"/>
      <c r="GZ14" s="10"/>
      <c r="HA14" s="9"/>
      <c r="HD14" s="10"/>
      <c r="HF14"/>
      <c r="HG14" s="9"/>
      <c r="HH14" s="10"/>
      <c r="HI14" s="9"/>
      <c r="HJ14" s="10"/>
      <c r="HK14" s="9"/>
      <c r="HL14" s="10"/>
      <c r="HM14" s="9"/>
      <c r="HN14" s="10"/>
      <c r="HO14" s="9"/>
      <c r="HR14" s="10"/>
      <c r="HT14" s="10"/>
      <c r="HU14" s="9"/>
      <c r="HV14" s="10"/>
      <c r="HW14" s="9"/>
      <c r="HX14" s="10"/>
      <c r="HY14" s="9"/>
      <c r="HZ14" s="10"/>
      <c r="IA14" s="9"/>
      <c r="IB14" s="10"/>
      <c r="IC14" s="9"/>
      <c r="IF14" s="10"/>
      <c r="IH14"/>
      <c r="II14" s="9"/>
      <c r="IJ14" s="10"/>
      <c r="IK14" s="9"/>
      <c r="IL14" s="10"/>
      <c r="IM14" s="9"/>
      <c r="IN14" s="10"/>
      <c r="IO14" s="9"/>
      <c r="IP14" s="10"/>
      <c r="IQ14" s="9"/>
      <c r="IT14" s="10"/>
      <c r="IV14"/>
      <c r="IW14" s="9"/>
      <c r="IX14" s="10"/>
      <c r="IY14" s="9"/>
      <c r="IZ14" s="10"/>
      <c r="JA14" s="9"/>
      <c r="JB14" s="10"/>
      <c r="JC14" s="9"/>
      <c r="JD14" s="10"/>
      <c r="JE14" s="9"/>
      <c r="JH14" s="10"/>
      <c r="JJ14" s="10"/>
      <c r="JK14" s="9"/>
      <c r="JL14" s="10"/>
      <c r="JM14" s="9"/>
      <c r="JN14" s="10"/>
      <c r="JO14" s="9"/>
      <c r="JP14" s="10"/>
      <c r="JQ14" s="9"/>
      <c r="JR14" s="10"/>
      <c r="JS14" s="9"/>
      <c r="JV14" s="10"/>
      <c r="JX14" s="10"/>
      <c r="JY14" s="9"/>
      <c r="JZ14" s="10"/>
      <c r="KA14" s="9"/>
      <c r="KB14" s="10"/>
      <c r="KC14" s="9"/>
      <c r="KD14" s="10"/>
      <c r="KE14" s="9"/>
      <c r="KF14" s="10"/>
      <c r="KG14" s="9"/>
      <c r="KJ14" s="10"/>
      <c r="KL14" s="10"/>
      <c r="KM14" s="9"/>
      <c r="KN14" s="10"/>
      <c r="KO14" s="9"/>
      <c r="KP14" s="10"/>
      <c r="KQ14" s="9"/>
      <c r="KR14" s="10"/>
      <c r="KS14" s="9"/>
      <c r="KT14" s="10"/>
      <c r="KU14" s="9"/>
      <c r="KX14" s="10"/>
      <c r="KZ14" s="10"/>
      <c r="LA14" s="9"/>
      <c r="LB14" s="10"/>
      <c r="LC14" s="9"/>
      <c r="LD14" s="10"/>
      <c r="LE14" s="9"/>
      <c r="LF14" s="10"/>
      <c r="LG14" s="9"/>
      <c r="LH14" s="10"/>
      <c r="LI14" s="9"/>
      <c r="LL14" s="10"/>
      <c r="LN14" s="10"/>
      <c r="LO14" s="9"/>
      <c r="LP14" s="10"/>
      <c r="LQ14" s="9"/>
      <c r="LR14" s="10"/>
      <c r="LS14" s="9"/>
      <c r="LT14" s="10"/>
      <c r="LU14" s="9"/>
      <c r="LV14" s="10"/>
      <c r="LW14" s="9"/>
      <c r="LZ14" s="10"/>
      <c r="MB14" s="10"/>
      <c r="MC14" s="9"/>
      <c r="MD14" s="10"/>
      <c r="ME14" s="9"/>
      <c r="MF14" s="10"/>
      <c r="MG14" s="9"/>
      <c r="MH14" s="10"/>
      <c r="MI14" s="9"/>
      <c r="MJ14" s="10"/>
      <c r="MK14" s="9"/>
      <c r="MN14" s="10"/>
      <c r="MP14" s="10"/>
      <c r="MQ14" s="9"/>
      <c r="MR14" s="10"/>
      <c r="MS14" s="9"/>
      <c r="MT14" s="10"/>
      <c r="MU14" s="9"/>
      <c r="MV14" s="10"/>
      <c r="MW14" s="9"/>
      <c r="MX14" s="10"/>
      <c r="MY14" s="9"/>
      <c r="NB14" s="10"/>
      <c r="ND14" s="10"/>
      <c r="NE14" s="9"/>
      <c r="NF14" s="10"/>
      <c r="NG14" s="9"/>
      <c r="NH14" s="10"/>
      <c r="NI14" s="9"/>
      <c r="NJ14" s="10"/>
      <c r="NK14" s="9"/>
      <c r="NL14" s="10"/>
      <c r="NM14" s="9"/>
      <c r="NP14" s="10"/>
      <c r="NR14" s="10"/>
      <c r="NS14" s="9"/>
      <c r="NT14" s="10"/>
      <c r="NU14" s="9"/>
      <c r="NV14" s="10"/>
      <c r="NW14" s="9"/>
      <c r="NX14" s="10"/>
      <c r="NY14" s="9"/>
      <c r="NZ14" s="10"/>
      <c r="OA14" s="9"/>
      <c r="OD14" s="10"/>
      <c r="OF14" s="10"/>
      <c r="OG14" s="9"/>
      <c r="OH14" s="10"/>
      <c r="OI14" s="9"/>
      <c r="OJ14" s="10"/>
      <c r="OK14" s="9"/>
      <c r="OL14" s="10"/>
      <c r="OM14" s="9"/>
      <c r="ON14" s="10"/>
      <c r="OO14" s="9"/>
      <c r="OR14" s="10"/>
      <c r="OT14" s="10"/>
      <c r="OU14" s="9"/>
      <c r="OV14" s="10"/>
      <c r="OW14" s="9"/>
      <c r="OX14" s="10"/>
      <c r="OY14" s="9"/>
      <c r="OZ14" s="10"/>
      <c r="PC14" s="9"/>
      <c r="PD14" s="10"/>
      <c r="PE14" s="9"/>
      <c r="PH14" s="10"/>
      <c r="PJ14" s="10"/>
      <c r="PK14" s="9"/>
      <c r="PL14" s="10"/>
      <c r="PM14" s="9"/>
      <c r="PN14" s="10"/>
      <c r="PO14" s="9"/>
      <c r="PP14" s="10"/>
      <c r="PQ14" s="9"/>
      <c r="PR14" s="10"/>
      <c r="PS14" s="9"/>
      <c r="PV14" s="10"/>
      <c r="PX14" s="10"/>
      <c r="PY14" s="9"/>
      <c r="PZ14" s="10"/>
      <c r="QA14" s="9"/>
      <c r="QB14" s="10"/>
      <c r="QC14" s="9"/>
      <c r="QD14" s="10"/>
      <c r="QE14" s="9"/>
      <c r="QF14" s="10"/>
      <c r="QG14" s="9"/>
      <c r="QJ14" s="10"/>
      <c r="QL14" s="10"/>
      <c r="QM14" s="9"/>
      <c r="QN14" s="10"/>
      <c r="QO14" s="9"/>
      <c r="QP14" s="10"/>
      <c r="QQ14" s="9"/>
      <c r="QR14" s="10"/>
      <c r="QS14" s="9"/>
      <c r="QT14" s="10"/>
      <c r="QU14" s="9"/>
      <c r="QX14" s="10"/>
      <c r="QZ14" s="10"/>
      <c r="RA14" s="9"/>
      <c r="RB14" s="10"/>
      <c r="RC14" s="9"/>
      <c r="RD14" s="10"/>
      <c r="RE14" s="9"/>
      <c r="RF14" s="10"/>
      <c r="RG14" s="9"/>
      <c r="RH14" s="10"/>
      <c r="RI14" s="9"/>
      <c r="RL14" s="10"/>
      <c r="RN14" s="10"/>
      <c r="RO14" s="9"/>
      <c r="RP14" s="10"/>
      <c r="RQ14" s="9"/>
      <c r="RR14" s="10"/>
      <c r="RS14" s="9"/>
      <c r="RT14" s="10"/>
      <c r="RU14" s="9"/>
      <c r="RV14" s="10"/>
      <c r="RW14" s="9"/>
      <c r="RY14" s="9"/>
      <c r="SA14" s="9"/>
      <c r="SC14" s="9"/>
      <c r="SE14" s="9"/>
      <c r="SG14" s="9"/>
      <c r="SI14" s="9"/>
      <c r="SK14" s="9"/>
      <c r="SM14" s="9"/>
      <c r="SO14" s="9"/>
      <c r="SQ14" s="9"/>
      <c r="SS14" s="9"/>
      <c r="SU14" s="9"/>
      <c r="SW14" s="9"/>
      <c r="SY14" s="9"/>
      <c r="TA14" s="9"/>
      <c r="TC14" s="9"/>
      <c r="TE14" s="9"/>
      <c r="TG14" s="9"/>
      <c r="TI14" s="9"/>
      <c r="TK14" s="9"/>
      <c r="TM14" s="9"/>
    </row>
    <row r="15" spans="1:534" ht="30" customHeight="1" x14ac:dyDescent="0.2">
      <c r="A15" t="s">
        <v>135</v>
      </c>
      <c r="B15" t="s">
        <v>135</v>
      </c>
      <c r="D15" s="42">
        <f t="shared" si="0"/>
        <v>1</v>
      </c>
      <c r="E15">
        <f t="shared" si="1"/>
        <v>0</v>
      </c>
      <c r="P15" s="10"/>
      <c r="R15" s="10"/>
      <c r="S15" s="9"/>
      <c r="T15" s="10"/>
      <c r="U15" s="9"/>
      <c r="V15" s="10"/>
      <c r="W15" s="9"/>
      <c r="X15" s="10"/>
      <c r="Y15" s="9"/>
      <c r="Z15" s="10"/>
      <c r="AA15" s="9"/>
      <c r="AD15" s="10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R15" s="10"/>
      <c r="AT15" s="10"/>
      <c r="AU15" s="9"/>
      <c r="AV15" s="10"/>
      <c r="AW15" s="9"/>
      <c r="AX15" s="10"/>
      <c r="AY15" s="9"/>
      <c r="AZ15" s="10"/>
      <c r="BA15" s="9"/>
      <c r="BB15" s="10"/>
      <c r="BC15" s="9"/>
      <c r="BF15" s="10"/>
      <c r="BH15" s="10"/>
      <c r="BI15" s="9" t="s">
        <v>187</v>
      </c>
      <c r="BJ15" s="10">
        <v>1</v>
      </c>
      <c r="BL15"/>
      <c r="BM15" s="9"/>
      <c r="BN15" s="10"/>
      <c r="BO15" s="9"/>
      <c r="BP15" s="10"/>
      <c r="BQ15" s="9"/>
      <c r="BT15" s="10"/>
      <c r="BV15" s="10"/>
      <c r="BW15" s="9"/>
      <c r="BX15" s="10"/>
      <c r="BY15" s="9"/>
      <c r="BZ15" s="10"/>
      <c r="CA15" s="9"/>
      <c r="CB15" s="10"/>
      <c r="CC15" s="9"/>
      <c r="CD15" s="10"/>
      <c r="CE15" s="9"/>
      <c r="CH15" s="10"/>
      <c r="CJ15" s="10"/>
      <c r="CK15" s="9"/>
      <c r="CL15" s="10"/>
      <c r="CM15" s="9"/>
      <c r="CN15" s="10"/>
      <c r="CO15" s="9"/>
      <c r="CP15" s="10"/>
      <c r="CQ15" s="9"/>
      <c r="CR15" s="10"/>
      <c r="CS15" s="9"/>
      <c r="CV15" s="10"/>
      <c r="CX15" s="10"/>
      <c r="CY15" s="9"/>
      <c r="CZ15" s="10"/>
      <c r="DA15" s="9"/>
      <c r="DB15" s="10"/>
      <c r="DC15" s="9"/>
      <c r="DD15" s="10"/>
      <c r="DE15" s="9"/>
      <c r="DF15" s="10"/>
      <c r="DG15" s="9"/>
      <c r="DJ15" s="10"/>
      <c r="DL15" s="10"/>
      <c r="DM15" s="9"/>
      <c r="DN15" s="10"/>
      <c r="DO15" s="9"/>
      <c r="DP15" s="10"/>
      <c r="DQ15" s="9"/>
      <c r="DR15" s="10"/>
      <c r="DS15" s="9"/>
      <c r="DT15" s="10"/>
      <c r="DU15" s="9"/>
      <c r="DZ15" s="10"/>
      <c r="EA15" s="9"/>
      <c r="EB15" s="10"/>
      <c r="EC15" s="9"/>
      <c r="ED15" s="10"/>
      <c r="EE15" s="9"/>
      <c r="EF15" s="10"/>
      <c r="EG15" s="9"/>
      <c r="EH15" s="10"/>
      <c r="EI15" s="9"/>
      <c r="EL15" s="10"/>
      <c r="EN15" s="10"/>
      <c r="EP15"/>
      <c r="EQ15" s="9"/>
      <c r="ER15" s="10"/>
      <c r="ES15" s="9"/>
      <c r="ET15" s="10"/>
      <c r="EU15" s="9"/>
      <c r="EV15" s="10"/>
      <c r="EW15" s="9"/>
      <c r="EZ15" s="10"/>
      <c r="FB15" s="10"/>
      <c r="FC15" s="9"/>
      <c r="FD15" s="10"/>
      <c r="FE15" s="9"/>
      <c r="FF15" s="10"/>
      <c r="FG15" s="9"/>
      <c r="FH15" s="10"/>
      <c r="FI15" s="9"/>
      <c r="FJ15" s="10"/>
      <c r="FK15" s="9"/>
      <c r="FN15" s="10"/>
      <c r="FP15" s="10"/>
      <c r="FQ15" s="9"/>
      <c r="FR15" s="10"/>
      <c r="FS15" s="9"/>
      <c r="FT15" s="10"/>
      <c r="FU15" s="9"/>
      <c r="FV15" s="10"/>
      <c r="FW15" s="9"/>
      <c r="FX15" s="10"/>
      <c r="FY15" s="9"/>
      <c r="GB15" s="10"/>
      <c r="GD15" s="10"/>
      <c r="GE15" s="9"/>
      <c r="GF15" s="10"/>
      <c r="GG15" s="9"/>
      <c r="GH15" s="10"/>
      <c r="GI15" s="9"/>
      <c r="GJ15" s="10"/>
      <c r="GK15" s="9"/>
      <c r="GL15" s="10"/>
      <c r="GM15" s="9"/>
      <c r="GP15" s="10"/>
      <c r="GR15" s="10"/>
      <c r="GS15" s="9"/>
      <c r="GT15" s="10"/>
      <c r="GU15" s="9"/>
      <c r="GV15" s="10"/>
      <c r="GW15" s="9"/>
      <c r="GX15" s="10"/>
      <c r="GY15" s="9"/>
      <c r="GZ15" s="10"/>
      <c r="HA15" s="9"/>
      <c r="HD15" s="10"/>
      <c r="HF15"/>
      <c r="HG15" s="9"/>
      <c r="HH15" s="10"/>
      <c r="HI15" s="9"/>
      <c r="HJ15" s="10"/>
      <c r="HK15" s="9"/>
      <c r="HL15" s="10"/>
      <c r="HM15" s="9"/>
      <c r="HN15" s="10"/>
      <c r="HO15" s="9"/>
      <c r="HR15" s="10"/>
      <c r="HT15" s="10"/>
      <c r="HU15" s="9"/>
      <c r="HV15" s="10"/>
      <c r="HW15" s="9"/>
      <c r="HX15" s="10"/>
      <c r="HY15" s="9"/>
      <c r="HZ15" s="10"/>
      <c r="IA15" s="9"/>
      <c r="IB15" s="10"/>
      <c r="IC15" s="9"/>
      <c r="IF15" s="10"/>
      <c r="IH15"/>
      <c r="II15" s="9"/>
      <c r="IJ15" s="10"/>
      <c r="IK15" s="9"/>
      <c r="IL15" s="10"/>
      <c r="IM15" s="9"/>
      <c r="IN15" s="10"/>
      <c r="IO15" s="9"/>
      <c r="IP15" s="10"/>
      <c r="IQ15" s="9"/>
      <c r="IT15" s="10"/>
      <c r="IV15"/>
      <c r="IW15" s="9"/>
      <c r="IX15" s="10"/>
      <c r="IY15" s="9"/>
      <c r="IZ15" s="10"/>
      <c r="JA15" s="9"/>
      <c r="JB15" s="10"/>
      <c r="JC15" s="9"/>
      <c r="JD15" s="10"/>
      <c r="JE15" s="9"/>
      <c r="JH15" s="10"/>
      <c r="JJ15" s="10"/>
      <c r="JK15" s="9"/>
      <c r="JL15" s="10"/>
      <c r="JM15" s="9"/>
      <c r="JN15" s="10"/>
      <c r="JO15" s="9"/>
      <c r="JP15" s="10"/>
      <c r="JQ15" s="9"/>
      <c r="JR15" s="10"/>
      <c r="JS15" s="9"/>
      <c r="JV15" s="10"/>
      <c r="JX15" s="10"/>
      <c r="JY15" s="9"/>
      <c r="JZ15" s="10"/>
      <c r="KA15" s="9"/>
      <c r="KB15" s="10"/>
      <c r="KC15" s="9"/>
      <c r="KD15" s="10"/>
      <c r="KE15" s="9"/>
      <c r="KF15" s="10"/>
      <c r="KG15" s="9"/>
      <c r="KJ15" s="10"/>
      <c r="KL15" s="10"/>
      <c r="KM15" s="9"/>
      <c r="KN15" s="10"/>
      <c r="KO15" s="9"/>
      <c r="KP15" s="10"/>
      <c r="KQ15" s="9"/>
      <c r="KR15" s="10"/>
      <c r="KS15" s="9"/>
      <c r="KT15" s="10"/>
      <c r="KU15" s="9"/>
      <c r="KX15" s="10"/>
      <c r="KZ15" s="10"/>
      <c r="LA15" s="9"/>
      <c r="LB15" s="10"/>
      <c r="LC15" s="9"/>
      <c r="LD15" s="10"/>
      <c r="LE15" s="9"/>
      <c r="LF15" s="10"/>
      <c r="LG15" s="9"/>
      <c r="LH15" s="10"/>
      <c r="LI15" s="9"/>
      <c r="LL15" s="10"/>
      <c r="LN15" s="10"/>
      <c r="LO15" s="9"/>
      <c r="LP15" s="10"/>
      <c r="LQ15" s="9"/>
      <c r="LR15" s="10"/>
      <c r="LS15" s="9"/>
      <c r="LT15" s="10"/>
      <c r="LU15" s="9"/>
      <c r="LV15" s="10"/>
      <c r="LW15" s="9"/>
      <c r="LZ15" s="10"/>
      <c r="MB15" s="10"/>
      <c r="MC15" s="9"/>
      <c r="MD15" s="10"/>
      <c r="ME15" s="9"/>
      <c r="MF15" s="10"/>
      <c r="MG15" s="9"/>
      <c r="MH15" s="10"/>
      <c r="MI15" s="9"/>
      <c r="MJ15" s="10"/>
      <c r="MK15" s="9"/>
      <c r="MN15" s="10"/>
      <c r="MP15" s="10"/>
      <c r="MQ15" s="9"/>
      <c r="MR15" s="10"/>
      <c r="MS15" s="9"/>
      <c r="MT15" s="10"/>
      <c r="MU15" s="9"/>
      <c r="MV15" s="10"/>
      <c r="MW15" s="9"/>
      <c r="MX15" s="10"/>
      <c r="MY15" s="9"/>
      <c r="NB15" s="10"/>
      <c r="ND15" s="10"/>
      <c r="NE15" s="9"/>
      <c r="NF15" s="10"/>
      <c r="NG15" s="9"/>
      <c r="NH15" s="10"/>
      <c r="NI15" s="9"/>
      <c r="NJ15" s="10"/>
      <c r="NK15" s="9"/>
      <c r="NL15" s="10"/>
      <c r="NM15" s="9"/>
      <c r="NP15" s="10"/>
      <c r="NR15" s="10"/>
      <c r="NS15" s="9"/>
      <c r="NT15" s="10"/>
      <c r="NU15" s="9"/>
      <c r="NV15" s="10"/>
      <c r="NW15" s="9"/>
      <c r="NX15" s="10"/>
      <c r="NY15" s="9"/>
      <c r="NZ15" s="10"/>
      <c r="OA15" s="9"/>
      <c r="OD15" s="10"/>
      <c r="OF15" s="10"/>
      <c r="OG15" s="9"/>
      <c r="OH15" s="10"/>
      <c r="OI15" s="9"/>
      <c r="OJ15" s="10"/>
      <c r="OK15" s="9"/>
      <c r="OL15" s="10"/>
      <c r="OM15" s="9"/>
      <c r="ON15" s="10"/>
      <c r="OO15" s="9"/>
      <c r="OR15" s="10"/>
      <c r="OT15" s="10"/>
      <c r="OU15" s="9"/>
      <c r="OV15" s="10"/>
      <c r="OW15" s="9"/>
      <c r="OX15" s="10"/>
      <c r="OY15" s="9"/>
      <c r="OZ15" s="10"/>
      <c r="PC15" s="9"/>
      <c r="PD15" s="10"/>
      <c r="PE15" s="9"/>
      <c r="PH15" s="10"/>
      <c r="PJ15" s="10"/>
      <c r="PK15" s="9"/>
      <c r="PL15" s="10"/>
      <c r="PM15" s="9"/>
      <c r="PN15" s="10"/>
      <c r="PO15" s="9"/>
      <c r="PP15" s="10"/>
      <c r="PQ15" s="9"/>
      <c r="PR15" s="10"/>
      <c r="PS15" s="9"/>
      <c r="PV15" s="10"/>
      <c r="PX15" s="10"/>
      <c r="PY15" s="9"/>
      <c r="PZ15" s="10"/>
      <c r="QA15" s="9"/>
      <c r="QB15" s="10"/>
      <c r="QC15" s="9"/>
      <c r="QD15" s="10"/>
      <c r="QE15" s="9"/>
      <c r="QF15" s="10"/>
      <c r="QG15" s="9"/>
      <c r="QJ15" s="10"/>
      <c r="QL15" s="10"/>
      <c r="QM15" s="9"/>
      <c r="QN15" s="10"/>
      <c r="QO15" s="9"/>
      <c r="QP15" s="10"/>
      <c r="QQ15" s="9"/>
      <c r="QR15" s="10"/>
      <c r="QS15" s="9"/>
      <c r="QT15" s="10"/>
      <c r="QU15" s="9"/>
      <c r="QX15" s="10"/>
      <c r="QZ15" s="10"/>
      <c r="RA15" s="9"/>
      <c r="RB15" s="10"/>
      <c r="RC15" s="9"/>
      <c r="RD15" s="10"/>
      <c r="RE15" s="9"/>
      <c r="RF15" s="10"/>
      <c r="RG15" s="9"/>
      <c r="RH15" s="10"/>
      <c r="RI15" s="9"/>
      <c r="RL15" s="10"/>
      <c r="RN15" s="10"/>
      <c r="RO15" s="9"/>
      <c r="RP15" s="10"/>
      <c r="RQ15" s="9"/>
      <c r="RR15" s="10"/>
      <c r="RS15" s="9"/>
      <c r="RT15" s="10"/>
      <c r="RU15" s="9"/>
      <c r="RV15" s="10"/>
      <c r="RW15" s="9"/>
      <c r="RY15" s="9"/>
      <c r="SA15" s="9"/>
      <c r="SC15" s="9"/>
      <c r="SE15" s="9"/>
      <c r="SG15" s="9"/>
      <c r="SI15" s="9"/>
      <c r="SK15" s="9"/>
      <c r="SM15" s="9"/>
      <c r="SO15" s="9"/>
      <c r="SQ15" s="9"/>
      <c r="SS15" s="9"/>
      <c r="SU15" s="9"/>
      <c r="SW15" s="9"/>
      <c r="SY15" s="9"/>
      <c r="TA15" s="9"/>
      <c r="TC15" s="9"/>
      <c r="TE15" s="9"/>
      <c r="TG15" s="9"/>
      <c r="TI15" s="9"/>
      <c r="TK15" s="9"/>
      <c r="TM15" s="9"/>
    </row>
    <row r="16" spans="1:534" ht="30" customHeight="1" x14ac:dyDescent="0.2">
      <c r="A16" t="s">
        <v>135</v>
      </c>
      <c r="B16" t="s">
        <v>135</v>
      </c>
      <c r="D16" s="42">
        <f t="shared" si="0"/>
        <v>1</v>
      </c>
      <c r="E16">
        <f t="shared" si="1"/>
        <v>0</v>
      </c>
      <c r="P16" s="10"/>
      <c r="R16" s="10"/>
      <c r="S16" s="9"/>
      <c r="T16" s="10"/>
      <c r="U16" s="9"/>
      <c r="V16" s="10"/>
      <c r="W16" s="9"/>
      <c r="X16" s="10"/>
      <c r="Y16" s="9"/>
      <c r="Z16" s="10"/>
      <c r="AA16" s="9"/>
      <c r="AD16" s="10"/>
      <c r="AF16" s="10"/>
      <c r="AG16" s="9"/>
      <c r="AH16" s="10"/>
      <c r="AI16" s="9"/>
      <c r="AJ16" s="10"/>
      <c r="AK16" s="9"/>
      <c r="AL16" s="10"/>
      <c r="AM16" s="9"/>
      <c r="AN16" s="10"/>
      <c r="AO16" s="9"/>
      <c r="AR16" s="10"/>
      <c r="AT16" s="10"/>
      <c r="AU16" s="9"/>
      <c r="AV16" s="10"/>
      <c r="AW16" s="9"/>
      <c r="AX16" s="10"/>
      <c r="AY16" s="9"/>
      <c r="AZ16" s="10"/>
      <c r="BA16" s="9"/>
      <c r="BB16" s="10"/>
      <c r="BC16" s="9"/>
      <c r="BF16" s="10"/>
      <c r="BH16" s="10"/>
      <c r="BI16" s="9" t="s">
        <v>188</v>
      </c>
      <c r="BJ16" s="10">
        <v>1</v>
      </c>
      <c r="BL16"/>
      <c r="BM16" s="9"/>
      <c r="BN16" s="10"/>
      <c r="BO16" s="9"/>
      <c r="BP16" s="10"/>
      <c r="BQ16" s="9"/>
      <c r="BT16" s="10"/>
      <c r="BV16" s="10"/>
      <c r="BW16" s="9"/>
      <c r="BX16" s="10"/>
      <c r="BY16" s="9"/>
      <c r="BZ16" s="10"/>
      <c r="CA16" s="9"/>
      <c r="CB16" s="10"/>
      <c r="CC16" s="9"/>
      <c r="CD16" s="10"/>
      <c r="CE16" s="9"/>
      <c r="CH16" s="10"/>
      <c r="CJ16" s="10"/>
      <c r="CK16" s="9"/>
      <c r="CL16" s="10"/>
      <c r="CM16" s="9"/>
      <c r="CN16" s="10"/>
      <c r="CO16" s="9"/>
      <c r="CP16" s="10"/>
      <c r="CQ16" s="9"/>
      <c r="CR16" s="10"/>
      <c r="CS16" s="9"/>
      <c r="CV16" s="10"/>
      <c r="CX16" s="10"/>
      <c r="CY16" s="9"/>
      <c r="CZ16" s="10"/>
      <c r="DA16" s="9"/>
      <c r="DB16" s="10"/>
      <c r="DC16" s="9"/>
      <c r="DD16" s="10"/>
      <c r="DE16" s="9"/>
      <c r="DF16" s="10"/>
      <c r="DG16" s="9"/>
      <c r="DJ16" s="10"/>
      <c r="DL16" s="10"/>
      <c r="DM16" s="9"/>
      <c r="DN16" s="10"/>
      <c r="DO16" s="9"/>
      <c r="DP16" s="10"/>
      <c r="DQ16" s="9"/>
      <c r="DR16" s="10"/>
      <c r="DS16" s="9"/>
      <c r="DT16" s="10"/>
      <c r="DU16" s="9"/>
      <c r="DZ16" s="10"/>
      <c r="EA16" s="9"/>
      <c r="EB16" s="10"/>
      <c r="EC16" s="9"/>
      <c r="ED16" s="10"/>
      <c r="EE16" s="9"/>
      <c r="EF16" s="10"/>
      <c r="EG16" s="9"/>
      <c r="EH16" s="10"/>
      <c r="EI16" s="9"/>
      <c r="EL16" s="10"/>
      <c r="EN16" s="10"/>
      <c r="EP16"/>
      <c r="EQ16" s="9"/>
      <c r="ER16" s="10"/>
      <c r="ES16" s="9"/>
      <c r="ET16" s="10"/>
      <c r="EU16" s="9"/>
      <c r="EV16" s="10"/>
      <c r="EW16" s="9"/>
      <c r="EZ16" s="10"/>
      <c r="FB16" s="10"/>
      <c r="FC16" s="9"/>
      <c r="FD16" s="10"/>
      <c r="FE16" s="9"/>
      <c r="FF16" s="10"/>
      <c r="FG16" s="9"/>
      <c r="FH16" s="10"/>
      <c r="FI16" s="9"/>
      <c r="FJ16" s="10"/>
      <c r="FK16" s="9"/>
      <c r="FN16" s="10"/>
      <c r="FP16" s="10"/>
      <c r="FQ16" s="9"/>
      <c r="FR16" s="10"/>
      <c r="FS16" s="9"/>
      <c r="FT16" s="10"/>
      <c r="FU16" s="9"/>
      <c r="FV16" s="10"/>
      <c r="FW16" s="9"/>
      <c r="FX16" s="10"/>
      <c r="FY16" s="9"/>
      <c r="GB16" s="10"/>
      <c r="GD16" s="10"/>
      <c r="GE16" s="9"/>
      <c r="GF16" s="10"/>
      <c r="GG16" s="9"/>
      <c r="GH16" s="10"/>
      <c r="GI16" s="9"/>
      <c r="GJ16" s="10"/>
      <c r="GK16" s="9"/>
      <c r="GL16" s="10"/>
      <c r="GM16" s="9"/>
      <c r="GP16" s="10"/>
      <c r="GR16" s="10"/>
      <c r="GS16" s="9"/>
      <c r="GT16" s="10"/>
      <c r="GU16" s="9"/>
      <c r="GV16" s="10"/>
      <c r="GW16" s="9"/>
      <c r="GX16" s="10"/>
      <c r="GY16" s="9"/>
      <c r="GZ16" s="10"/>
      <c r="HA16" s="9"/>
      <c r="HD16" s="10"/>
      <c r="HF16"/>
      <c r="HG16" s="9"/>
      <c r="HH16" s="10"/>
      <c r="HI16" s="9"/>
      <c r="HJ16" s="10"/>
      <c r="HK16" s="9"/>
      <c r="HL16" s="10"/>
      <c r="HM16" s="9"/>
      <c r="HN16" s="10"/>
      <c r="HO16" s="9"/>
      <c r="HR16" s="10"/>
      <c r="HT16" s="10"/>
      <c r="HU16" s="9"/>
      <c r="HV16" s="10"/>
      <c r="HW16" s="9"/>
      <c r="HX16" s="10"/>
      <c r="HY16" s="9"/>
      <c r="HZ16" s="10"/>
      <c r="IA16" s="9"/>
      <c r="IB16" s="10"/>
      <c r="IC16" s="9"/>
      <c r="IF16" s="10"/>
      <c r="IH16"/>
      <c r="II16" s="9"/>
      <c r="IJ16" s="10"/>
      <c r="IK16" s="9"/>
      <c r="IL16" s="10"/>
      <c r="IM16" s="9"/>
      <c r="IN16" s="10"/>
      <c r="IO16" s="9"/>
      <c r="IP16" s="10"/>
      <c r="IQ16" s="9"/>
      <c r="IT16" s="10"/>
      <c r="IV16"/>
      <c r="IW16" s="9"/>
      <c r="IX16" s="10"/>
      <c r="IY16" s="9"/>
      <c r="IZ16" s="10"/>
      <c r="JA16" s="9"/>
      <c r="JB16" s="10"/>
      <c r="JC16" s="9"/>
      <c r="JD16" s="10"/>
      <c r="JE16" s="9"/>
      <c r="JH16" s="10"/>
      <c r="JJ16" s="10"/>
      <c r="JK16" s="9"/>
      <c r="JL16" s="10"/>
      <c r="JM16" s="9"/>
      <c r="JN16" s="10"/>
      <c r="JO16" s="9"/>
      <c r="JP16" s="10"/>
      <c r="JQ16" s="9"/>
      <c r="JR16" s="10"/>
      <c r="JS16" s="9"/>
      <c r="JV16" s="10"/>
      <c r="JX16" s="10"/>
      <c r="JY16" s="9"/>
      <c r="JZ16" s="10"/>
      <c r="KA16" s="9"/>
      <c r="KB16" s="10"/>
      <c r="KC16" s="9"/>
      <c r="KD16" s="10"/>
      <c r="KE16" s="9"/>
      <c r="KF16" s="10"/>
      <c r="KG16" s="9"/>
      <c r="KJ16" s="10"/>
      <c r="KL16" s="10"/>
      <c r="KM16" s="9"/>
      <c r="KN16" s="10"/>
      <c r="KO16" s="9"/>
      <c r="KP16" s="10"/>
      <c r="KQ16" s="9"/>
      <c r="KR16" s="10"/>
      <c r="KS16" s="9"/>
      <c r="KT16" s="10"/>
      <c r="KU16" s="9"/>
      <c r="KX16" s="10"/>
      <c r="KZ16" s="10"/>
      <c r="LA16" s="9"/>
      <c r="LB16" s="10"/>
      <c r="LC16" s="9"/>
      <c r="LD16" s="10"/>
      <c r="LE16" s="9"/>
      <c r="LF16" s="10"/>
      <c r="LG16" s="9"/>
      <c r="LH16" s="10"/>
      <c r="LI16" s="9"/>
      <c r="LL16" s="10"/>
      <c r="LN16" s="10"/>
      <c r="LO16" s="9"/>
      <c r="LP16" s="10"/>
      <c r="LQ16" s="9"/>
      <c r="LR16" s="10"/>
      <c r="LS16" s="9"/>
      <c r="LT16" s="10"/>
      <c r="LU16" s="9"/>
      <c r="LV16" s="10"/>
      <c r="LW16" s="9"/>
      <c r="LZ16" s="10"/>
      <c r="MB16" s="10"/>
      <c r="MC16" s="9"/>
      <c r="MD16" s="10"/>
      <c r="ME16" s="9"/>
      <c r="MF16" s="10"/>
      <c r="MG16" s="9"/>
      <c r="MH16" s="10"/>
      <c r="MI16" s="9"/>
      <c r="MJ16" s="10"/>
      <c r="MK16" s="9"/>
      <c r="MN16" s="10"/>
      <c r="MP16" s="10"/>
      <c r="MQ16" s="9"/>
      <c r="MR16" s="10"/>
      <c r="MS16" s="9"/>
      <c r="MT16" s="10"/>
      <c r="MU16" s="9"/>
      <c r="MV16" s="10"/>
      <c r="MW16" s="9"/>
      <c r="MX16" s="10"/>
      <c r="MY16" s="9"/>
      <c r="NB16" s="10"/>
      <c r="ND16" s="10"/>
      <c r="NE16" s="9"/>
      <c r="NF16" s="10"/>
      <c r="NG16" s="9"/>
      <c r="NH16" s="10"/>
      <c r="NI16" s="9"/>
      <c r="NJ16" s="10"/>
      <c r="NK16" s="9"/>
      <c r="NL16" s="10"/>
      <c r="NM16" s="9"/>
      <c r="NP16" s="10"/>
      <c r="NR16" s="10"/>
      <c r="NS16" s="9"/>
      <c r="NT16" s="10"/>
      <c r="NU16" s="9"/>
      <c r="NV16" s="10"/>
      <c r="NW16" s="9"/>
      <c r="NX16" s="10"/>
      <c r="NY16" s="9"/>
      <c r="NZ16" s="10"/>
      <c r="OA16" s="9"/>
      <c r="OD16" s="10"/>
      <c r="OF16" s="10"/>
      <c r="OG16" s="9"/>
      <c r="OH16" s="10"/>
      <c r="OI16" s="9"/>
      <c r="OJ16" s="10"/>
      <c r="OK16" s="9"/>
      <c r="OL16" s="10"/>
      <c r="OM16" s="9"/>
      <c r="ON16" s="10"/>
      <c r="OO16" s="9"/>
      <c r="OR16" s="10"/>
      <c r="OT16" s="10"/>
      <c r="OU16" s="9"/>
      <c r="OV16" s="10"/>
      <c r="OW16" s="9"/>
      <c r="OX16" s="10"/>
      <c r="OY16" s="9"/>
      <c r="OZ16" s="10"/>
      <c r="PC16" s="9"/>
      <c r="PD16" s="10"/>
      <c r="PE16" s="9"/>
      <c r="PH16" s="10"/>
      <c r="PJ16" s="10"/>
      <c r="PK16" s="9"/>
      <c r="PL16" s="10"/>
      <c r="PM16" s="9"/>
      <c r="PN16" s="10"/>
      <c r="PO16" s="9"/>
      <c r="PP16" s="10"/>
      <c r="PQ16" s="9"/>
      <c r="PR16" s="10"/>
      <c r="PS16" s="9"/>
      <c r="PV16" s="10"/>
      <c r="PX16" s="10"/>
      <c r="PY16" s="9"/>
      <c r="PZ16" s="10"/>
      <c r="QA16" s="9"/>
      <c r="QB16" s="10"/>
      <c r="QC16" s="9"/>
      <c r="QD16" s="10"/>
      <c r="QE16" s="9"/>
      <c r="QF16" s="10"/>
      <c r="QG16" s="9"/>
      <c r="QJ16" s="10"/>
      <c r="QL16" s="10"/>
      <c r="QM16" s="9"/>
      <c r="QN16" s="10"/>
      <c r="QO16" s="9"/>
      <c r="QP16" s="10"/>
      <c r="QQ16" s="9"/>
      <c r="QR16" s="10"/>
      <c r="QS16" s="9"/>
      <c r="QT16" s="10"/>
      <c r="QU16" s="9"/>
      <c r="QX16" s="10"/>
      <c r="QZ16" s="10"/>
      <c r="RA16" s="9"/>
      <c r="RB16" s="10"/>
      <c r="RC16" s="9"/>
      <c r="RD16" s="10"/>
      <c r="RE16" s="9"/>
      <c r="RF16" s="10"/>
      <c r="RG16" s="9"/>
      <c r="RH16" s="10"/>
      <c r="RI16" s="9"/>
      <c r="RL16" s="10"/>
      <c r="RN16" s="10"/>
      <c r="RO16" s="9"/>
      <c r="RP16" s="10"/>
      <c r="RQ16" s="9"/>
      <c r="RR16" s="10"/>
      <c r="RS16" s="9"/>
      <c r="RT16" s="10"/>
      <c r="RU16" s="9"/>
      <c r="RV16" s="10"/>
      <c r="RW16" s="9"/>
      <c r="RY16" s="9"/>
      <c r="SA16" s="9"/>
      <c r="SC16" s="9"/>
      <c r="SE16" s="9"/>
      <c r="SG16" s="9"/>
      <c r="SI16" s="9"/>
      <c r="SK16" s="9"/>
      <c r="SM16" s="9"/>
      <c r="SO16" s="9"/>
      <c r="SQ16" s="9"/>
      <c r="SS16" s="9"/>
      <c r="SU16" s="9"/>
      <c r="SW16" s="9"/>
      <c r="SY16" s="9"/>
      <c r="TA16" s="9"/>
      <c r="TC16" s="9"/>
      <c r="TE16" s="9"/>
      <c r="TG16" s="9"/>
      <c r="TI16" s="9"/>
      <c r="TK16" s="9"/>
      <c r="TM16" s="9"/>
    </row>
    <row r="17" spans="1:533" ht="30" customHeight="1" x14ac:dyDescent="0.2">
      <c r="A17" t="s">
        <v>135</v>
      </c>
      <c r="B17" t="s">
        <v>135</v>
      </c>
      <c r="D17" s="42">
        <f t="shared" si="0"/>
        <v>1</v>
      </c>
      <c r="E17">
        <f t="shared" si="1"/>
        <v>0</v>
      </c>
      <c r="P17" s="10"/>
      <c r="R17" s="10"/>
      <c r="S17" s="9"/>
      <c r="T17" s="10"/>
      <c r="U17" s="9"/>
      <c r="V17" s="10"/>
      <c r="W17" s="9"/>
      <c r="X17" s="10"/>
      <c r="Y17" s="9"/>
      <c r="Z17" s="10"/>
      <c r="AA17" s="9"/>
      <c r="AD17" s="10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R17" s="10"/>
      <c r="AT17" s="10"/>
      <c r="AU17" s="9"/>
      <c r="AV17" s="10"/>
      <c r="AW17" s="9"/>
      <c r="AX17" s="10"/>
      <c r="AY17" s="9"/>
      <c r="AZ17" s="10"/>
      <c r="BA17" s="9"/>
      <c r="BB17" s="10"/>
      <c r="BC17" s="9"/>
      <c r="BF17" s="10"/>
      <c r="BH17" s="10"/>
      <c r="BI17" s="9" t="s">
        <v>189</v>
      </c>
      <c r="BJ17" s="10">
        <v>1</v>
      </c>
      <c r="BL17"/>
      <c r="BM17" s="9"/>
      <c r="BN17" s="10"/>
      <c r="BO17" s="9"/>
      <c r="BP17" s="10"/>
      <c r="BQ17" s="9"/>
      <c r="BT17" s="10"/>
      <c r="BV17" s="10"/>
      <c r="BW17" s="9"/>
      <c r="BX17" s="10"/>
      <c r="BY17" s="9"/>
      <c r="BZ17" s="10"/>
      <c r="CA17" s="9"/>
      <c r="CB17" s="10"/>
      <c r="CC17" s="9"/>
      <c r="CD17" s="10"/>
      <c r="CE17" s="9"/>
      <c r="CH17" s="10"/>
      <c r="CJ17" s="10"/>
      <c r="CK17" s="9"/>
      <c r="CL17" s="10"/>
      <c r="CM17" s="9"/>
      <c r="CN17" s="10"/>
      <c r="CO17" s="9"/>
      <c r="CP17" s="10"/>
      <c r="CQ17" s="9"/>
      <c r="CR17" s="10"/>
      <c r="CS17" s="9"/>
      <c r="CV17" s="10"/>
      <c r="CX17" s="10"/>
      <c r="CY17" s="9"/>
      <c r="CZ17" s="10"/>
      <c r="DA17" s="9"/>
      <c r="DB17" s="10"/>
      <c r="DC17" s="9"/>
      <c r="DD17" s="10"/>
      <c r="DE17" s="9"/>
      <c r="DF17" s="10"/>
      <c r="DG17" s="9"/>
      <c r="DJ17" s="10"/>
      <c r="DL17" s="10"/>
      <c r="DM17" s="9"/>
      <c r="DN17" s="10"/>
      <c r="DO17" s="9"/>
      <c r="DP17" s="10"/>
      <c r="DQ17" s="9"/>
      <c r="DR17" s="10"/>
      <c r="DS17" s="9"/>
      <c r="DT17" s="10"/>
      <c r="DU17" s="9"/>
      <c r="DZ17" s="10"/>
      <c r="EA17" s="9"/>
      <c r="EB17" s="10"/>
      <c r="EC17" s="9"/>
      <c r="ED17" s="10"/>
      <c r="EE17" s="9"/>
      <c r="EF17" s="10"/>
      <c r="EG17" s="9"/>
      <c r="EH17" s="10"/>
      <c r="EI17" s="9"/>
      <c r="EL17" s="10"/>
      <c r="EN17" s="10"/>
      <c r="EP17"/>
      <c r="EQ17" s="9"/>
      <c r="ER17" s="10"/>
      <c r="ES17" s="9"/>
      <c r="ET17" s="10"/>
      <c r="EU17" s="9"/>
      <c r="EV17" s="10"/>
      <c r="EW17" s="9"/>
      <c r="EZ17" s="10"/>
      <c r="FB17" s="10"/>
      <c r="FC17" s="9"/>
      <c r="FD17" s="10"/>
      <c r="FE17" s="9"/>
      <c r="FF17" s="10"/>
      <c r="FG17" s="9"/>
      <c r="FH17" s="10"/>
      <c r="FI17" s="9"/>
      <c r="FJ17" s="10"/>
      <c r="FK17" s="9"/>
      <c r="FN17" s="10"/>
      <c r="FP17" s="10"/>
      <c r="FQ17" s="9"/>
      <c r="FR17" s="10"/>
      <c r="FS17" s="9"/>
      <c r="FT17" s="10"/>
      <c r="FU17" s="9"/>
      <c r="FV17" s="10"/>
      <c r="FW17" s="9"/>
      <c r="FX17" s="10"/>
      <c r="FY17" s="9"/>
      <c r="GB17" s="10"/>
      <c r="GD17" s="10"/>
      <c r="GE17" s="9"/>
      <c r="GF17" s="10"/>
      <c r="GG17" s="9"/>
      <c r="GH17" s="10"/>
      <c r="GI17" s="9"/>
      <c r="GJ17" s="10"/>
      <c r="GK17" s="9"/>
      <c r="GL17" s="10"/>
      <c r="GM17" s="9"/>
      <c r="GP17" s="10"/>
      <c r="GR17" s="10"/>
      <c r="GS17" s="9"/>
      <c r="GT17" s="10"/>
      <c r="GU17" s="9"/>
      <c r="GV17" s="10"/>
      <c r="GW17" s="9"/>
      <c r="GX17" s="10"/>
      <c r="GY17" s="9"/>
      <c r="GZ17" s="10"/>
      <c r="HA17" s="9"/>
      <c r="HD17" s="10"/>
      <c r="HF17"/>
      <c r="HG17" s="9"/>
      <c r="HH17" s="10"/>
      <c r="HI17" s="9"/>
      <c r="HJ17" s="10"/>
      <c r="HK17" s="9"/>
      <c r="HL17" s="10"/>
      <c r="HM17" s="9"/>
      <c r="HN17" s="10"/>
      <c r="HO17" s="9"/>
      <c r="HR17" s="10"/>
      <c r="HT17" s="10"/>
      <c r="HU17" s="9"/>
      <c r="HV17" s="10"/>
      <c r="HW17" s="9"/>
      <c r="HX17" s="10"/>
      <c r="HY17" s="9"/>
      <c r="HZ17" s="10"/>
      <c r="IA17" s="9"/>
      <c r="IB17" s="10"/>
      <c r="IC17" s="9"/>
      <c r="IF17" s="10"/>
      <c r="IH17"/>
      <c r="II17" s="9"/>
      <c r="IJ17" s="10"/>
      <c r="IK17" s="9"/>
      <c r="IL17" s="10"/>
      <c r="IM17" s="9"/>
      <c r="IN17" s="10"/>
      <c r="IO17" s="9"/>
      <c r="IP17" s="10"/>
      <c r="IQ17" s="9"/>
      <c r="IT17" s="10"/>
      <c r="IV17"/>
      <c r="IW17" s="9"/>
      <c r="IX17" s="10"/>
      <c r="IY17" s="9"/>
      <c r="IZ17" s="10"/>
      <c r="JA17" s="9"/>
      <c r="JB17" s="10"/>
      <c r="JC17" s="9"/>
      <c r="JD17" s="10"/>
      <c r="JE17" s="9"/>
      <c r="JH17" s="10"/>
      <c r="JJ17" s="10"/>
      <c r="JK17" s="9"/>
      <c r="JL17" s="10"/>
      <c r="JM17" s="9"/>
      <c r="JN17" s="10"/>
      <c r="JO17" s="9"/>
      <c r="JP17" s="10"/>
      <c r="JQ17" s="9"/>
      <c r="JR17" s="10"/>
      <c r="JS17" s="9"/>
      <c r="JV17" s="10"/>
      <c r="JX17" s="10"/>
      <c r="JY17" s="9"/>
      <c r="JZ17" s="10"/>
      <c r="KA17" s="9"/>
      <c r="KB17" s="10"/>
      <c r="KC17" s="9"/>
      <c r="KD17" s="10"/>
      <c r="KE17" s="9"/>
      <c r="KF17" s="10"/>
      <c r="KG17" s="9"/>
      <c r="KJ17" s="10"/>
      <c r="KL17" s="10"/>
      <c r="KM17" s="9"/>
      <c r="KN17" s="10"/>
      <c r="KO17" s="9"/>
      <c r="KP17" s="10"/>
      <c r="KQ17" s="9"/>
      <c r="KR17" s="10"/>
      <c r="KS17" s="9"/>
      <c r="KT17" s="10"/>
      <c r="KU17" s="9"/>
      <c r="KX17" s="10"/>
      <c r="KZ17" s="10"/>
      <c r="LA17" s="9"/>
      <c r="LB17" s="10"/>
      <c r="LC17" s="9"/>
      <c r="LD17" s="10"/>
      <c r="LE17" s="9"/>
      <c r="LF17" s="10"/>
      <c r="LG17" s="9"/>
      <c r="LH17" s="10"/>
      <c r="LI17" s="9"/>
      <c r="LL17" s="10"/>
      <c r="LN17" s="10"/>
      <c r="LO17" s="9"/>
      <c r="LP17" s="10"/>
      <c r="LQ17" s="9"/>
      <c r="LR17" s="10"/>
      <c r="LS17" s="9"/>
      <c r="LT17" s="10"/>
      <c r="LU17" s="9"/>
      <c r="LV17" s="10"/>
      <c r="LW17" s="9"/>
      <c r="LZ17" s="10"/>
      <c r="MB17" s="10"/>
      <c r="MC17" s="9"/>
      <c r="MD17" s="10"/>
      <c r="ME17" s="9"/>
      <c r="MF17" s="10"/>
      <c r="MG17" s="9"/>
      <c r="MH17" s="10"/>
      <c r="MI17" s="9"/>
      <c r="MJ17" s="10"/>
      <c r="MK17" s="9"/>
      <c r="MN17" s="10"/>
      <c r="MP17" s="10"/>
      <c r="MQ17" s="9"/>
      <c r="MR17" s="10"/>
      <c r="MS17" s="9"/>
      <c r="MT17" s="10"/>
      <c r="MU17" s="9"/>
      <c r="MV17" s="10"/>
      <c r="MW17" s="9"/>
      <c r="MX17" s="10"/>
      <c r="MY17" s="9"/>
      <c r="NB17" s="10"/>
      <c r="ND17" s="10"/>
      <c r="NE17" s="9"/>
      <c r="NF17" s="10"/>
      <c r="NG17" s="9"/>
      <c r="NH17" s="10"/>
      <c r="NI17" s="9"/>
      <c r="NJ17" s="10"/>
      <c r="NK17" s="9"/>
      <c r="NL17" s="10"/>
      <c r="NM17" s="9"/>
      <c r="NP17" s="10"/>
      <c r="NR17" s="10"/>
      <c r="NS17" s="9"/>
      <c r="NT17" s="10"/>
      <c r="NU17" s="9"/>
      <c r="NV17" s="10"/>
      <c r="NW17" s="9"/>
      <c r="NX17" s="10"/>
      <c r="NY17" s="9"/>
      <c r="NZ17" s="10"/>
      <c r="OA17" s="9"/>
      <c r="OD17" s="10"/>
      <c r="OF17" s="10"/>
      <c r="OG17" s="9"/>
      <c r="OH17" s="10"/>
      <c r="OI17" s="9"/>
      <c r="OJ17" s="10"/>
      <c r="OK17" s="9"/>
      <c r="OL17" s="10"/>
      <c r="OM17" s="9"/>
      <c r="ON17" s="10"/>
      <c r="OO17" s="9"/>
      <c r="OR17" s="10"/>
      <c r="OT17" s="10"/>
      <c r="OU17" s="9"/>
      <c r="OV17" s="10"/>
      <c r="OW17" s="9"/>
      <c r="OX17" s="10"/>
      <c r="OY17" s="9"/>
      <c r="OZ17" s="10"/>
      <c r="PC17" s="9"/>
      <c r="PD17" s="10"/>
      <c r="PE17" s="9"/>
      <c r="PH17" s="10"/>
      <c r="PJ17" s="10"/>
      <c r="PK17" s="9"/>
      <c r="PL17" s="10"/>
      <c r="PM17" s="9"/>
      <c r="PN17" s="10"/>
      <c r="PO17" s="9"/>
      <c r="PP17" s="10"/>
      <c r="PQ17" s="9"/>
      <c r="PR17" s="10"/>
      <c r="PS17" s="9"/>
      <c r="PV17" s="10"/>
      <c r="PX17" s="10"/>
      <c r="PY17" s="9"/>
      <c r="PZ17" s="10"/>
      <c r="QA17" s="9"/>
      <c r="QB17" s="10"/>
      <c r="QC17" s="9"/>
      <c r="QD17" s="10"/>
      <c r="QE17" s="9"/>
      <c r="QF17" s="10"/>
      <c r="QG17" s="9"/>
      <c r="QJ17" s="10"/>
      <c r="QL17" s="10"/>
      <c r="QM17" s="9"/>
      <c r="QN17" s="10"/>
      <c r="QO17" s="9"/>
      <c r="QP17" s="10"/>
      <c r="QQ17" s="9"/>
      <c r="QR17" s="10"/>
      <c r="QS17" s="9"/>
      <c r="QT17" s="10"/>
      <c r="QU17" s="9"/>
      <c r="QX17" s="10"/>
      <c r="QZ17" s="10"/>
      <c r="RA17" s="9"/>
      <c r="RB17" s="10"/>
      <c r="RC17" s="9"/>
      <c r="RD17" s="10"/>
      <c r="RE17" s="9"/>
      <c r="RF17" s="10"/>
      <c r="RG17" s="9"/>
      <c r="RH17" s="10"/>
      <c r="RI17" s="9"/>
      <c r="RL17" s="10"/>
      <c r="RN17" s="10"/>
      <c r="RO17" s="9"/>
      <c r="RP17" s="10"/>
      <c r="RQ17" s="9"/>
      <c r="RR17" s="10"/>
      <c r="RS17" s="9"/>
      <c r="RT17" s="10"/>
      <c r="RU17" s="9"/>
      <c r="RV17" s="10"/>
      <c r="RW17" s="9"/>
      <c r="RY17" s="9"/>
      <c r="SA17" s="9"/>
      <c r="SC17" s="9"/>
      <c r="SE17" s="9"/>
      <c r="SG17" s="9"/>
      <c r="SI17" s="9"/>
      <c r="SK17" s="9"/>
      <c r="SM17" s="9"/>
      <c r="SO17" s="9"/>
      <c r="SQ17" s="9"/>
      <c r="SS17" s="9"/>
      <c r="SU17" s="9"/>
      <c r="SW17" s="9"/>
      <c r="SY17" s="9"/>
      <c r="TA17" s="9"/>
      <c r="TC17" s="9"/>
      <c r="TE17" s="9"/>
      <c r="TG17" s="9"/>
      <c r="TI17" s="9"/>
      <c r="TK17" s="9"/>
      <c r="TM17" s="9"/>
    </row>
    <row r="18" spans="1:533" ht="30" customHeight="1" x14ac:dyDescent="0.2">
      <c r="A18" t="s">
        <v>169</v>
      </c>
      <c r="B18" t="s">
        <v>169</v>
      </c>
      <c r="D18" s="42">
        <f t="shared" si="0"/>
        <v>1</v>
      </c>
      <c r="E18">
        <f t="shared" si="1"/>
        <v>0</v>
      </c>
      <c r="P18" s="10"/>
      <c r="R18" s="10"/>
      <c r="S18" s="9"/>
      <c r="T18" s="10"/>
      <c r="U18" s="9"/>
      <c r="V18" s="10"/>
      <c r="W18" s="9"/>
      <c r="X18" s="10"/>
      <c r="Y18" s="9"/>
      <c r="Z18" s="10"/>
      <c r="AA18" s="9"/>
      <c r="AD18" s="10"/>
      <c r="AF18" s="10"/>
      <c r="AG18" s="9"/>
      <c r="AH18" s="10"/>
      <c r="AI18" s="9"/>
      <c r="AJ18" s="10"/>
      <c r="AK18" s="9"/>
      <c r="AL18" s="10"/>
      <c r="AM18" s="9"/>
      <c r="AN18" s="10"/>
      <c r="AO18" s="9"/>
      <c r="AR18" s="10"/>
      <c r="AT18" s="10"/>
      <c r="AU18" s="9"/>
      <c r="AV18" s="10"/>
      <c r="AW18" s="9"/>
      <c r="AX18" s="10"/>
      <c r="AY18" s="9"/>
      <c r="AZ18" s="10"/>
      <c r="BA18" s="9"/>
      <c r="BB18" s="10"/>
      <c r="BC18" s="9"/>
      <c r="BF18" s="10"/>
      <c r="BH18" s="10"/>
      <c r="BI18" s="9"/>
      <c r="BJ18" s="10"/>
      <c r="BL18"/>
      <c r="BM18" s="9"/>
      <c r="BN18" s="10"/>
      <c r="BO18" s="9"/>
      <c r="BP18" s="10"/>
      <c r="BQ18" s="9"/>
      <c r="BT18" s="10"/>
      <c r="BV18" s="10"/>
      <c r="BW18" s="9"/>
      <c r="BX18" s="10"/>
      <c r="BY18" s="9"/>
      <c r="BZ18" s="10"/>
      <c r="CA18" s="9"/>
      <c r="CB18" s="10"/>
      <c r="CC18" s="9"/>
      <c r="CD18" s="10"/>
      <c r="CE18" s="9"/>
      <c r="CH18" s="10"/>
      <c r="CJ18" s="10"/>
      <c r="CK18" s="9"/>
      <c r="CL18" s="10"/>
      <c r="CM18" s="9"/>
      <c r="CN18" s="10"/>
      <c r="CO18" s="9"/>
      <c r="CP18" s="10"/>
      <c r="CQ18" s="9"/>
      <c r="CR18" s="10"/>
      <c r="CS18" s="9"/>
      <c r="CU18" s="9" t="s">
        <v>96</v>
      </c>
      <c r="CV18" s="10">
        <v>1</v>
      </c>
      <c r="CX18" s="10"/>
      <c r="CY18" s="9"/>
      <c r="CZ18" s="10"/>
      <c r="DA18" s="9"/>
      <c r="DB18" s="10"/>
      <c r="DC18" s="9"/>
      <c r="DD18" s="10"/>
      <c r="DE18" s="9"/>
      <c r="DF18" s="10"/>
      <c r="DG18" s="9"/>
      <c r="DJ18" s="10"/>
      <c r="DL18" s="10"/>
      <c r="DM18" s="9"/>
      <c r="DN18" s="10"/>
      <c r="DO18" s="9"/>
      <c r="DP18" s="10"/>
      <c r="DQ18" s="9"/>
      <c r="DR18" s="10"/>
      <c r="DS18" s="9"/>
      <c r="DT18" s="10"/>
      <c r="DU18" s="9"/>
      <c r="DZ18" s="10"/>
      <c r="EA18" s="9"/>
      <c r="EB18" s="10"/>
      <c r="EC18" s="9"/>
      <c r="ED18" s="10"/>
      <c r="EE18" s="9"/>
      <c r="EF18" s="10"/>
      <c r="EG18" s="9"/>
      <c r="EH18" s="10"/>
      <c r="EI18" s="9"/>
      <c r="EL18" s="10"/>
      <c r="EN18" s="10"/>
      <c r="EP18"/>
      <c r="EQ18" s="9"/>
      <c r="ER18" s="10"/>
      <c r="ES18" s="9"/>
      <c r="ET18" s="10"/>
      <c r="EU18" s="9"/>
      <c r="EV18" s="10"/>
      <c r="EW18" s="9"/>
      <c r="EZ18" s="10"/>
      <c r="FB18" s="10"/>
      <c r="FC18" s="9"/>
      <c r="FD18" s="10"/>
      <c r="FE18" s="9"/>
      <c r="FF18" s="10"/>
      <c r="FG18" s="9"/>
      <c r="FH18" s="10"/>
      <c r="FI18" s="9"/>
      <c r="FJ18" s="10"/>
      <c r="FK18" s="9"/>
      <c r="FN18" s="10"/>
      <c r="FP18" s="10"/>
      <c r="FQ18" s="9"/>
      <c r="FR18" s="10"/>
      <c r="FS18" s="9"/>
      <c r="FT18" s="10"/>
      <c r="FU18" s="9"/>
      <c r="FV18" s="10"/>
      <c r="FW18" s="9"/>
      <c r="FX18" s="10"/>
      <c r="FY18" s="9"/>
      <c r="GB18" s="10"/>
      <c r="GD18" s="10"/>
      <c r="GE18" s="9"/>
      <c r="GF18" s="10"/>
      <c r="GG18" s="9"/>
      <c r="GH18" s="10"/>
      <c r="GI18" s="9"/>
      <c r="GJ18" s="10"/>
      <c r="GK18" s="9"/>
      <c r="GL18" s="10"/>
      <c r="GM18" s="9"/>
      <c r="GP18" s="10"/>
      <c r="GR18" s="10"/>
      <c r="GS18" s="9"/>
      <c r="GT18" s="10"/>
      <c r="GU18" s="9"/>
      <c r="GV18" s="10"/>
      <c r="GW18" s="9"/>
      <c r="GX18" s="10"/>
      <c r="GY18" s="9"/>
      <c r="GZ18" s="10"/>
      <c r="HA18" s="9"/>
      <c r="HD18" s="10"/>
      <c r="HF18"/>
      <c r="HG18" s="9"/>
      <c r="HH18" s="10"/>
      <c r="HI18" s="9"/>
      <c r="HJ18" s="10"/>
      <c r="HK18" s="9"/>
      <c r="HL18" s="10"/>
      <c r="HM18" s="9"/>
      <c r="HN18" s="10"/>
      <c r="HO18" s="9"/>
      <c r="HR18" s="10"/>
      <c r="HT18" s="10"/>
      <c r="HU18" s="9"/>
      <c r="HV18" s="10"/>
      <c r="HW18" s="9"/>
      <c r="HX18" s="10"/>
      <c r="HY18" s="9"/>
      <c r="HZ18" s="10"/>
      <c r="IA18" s="9"/>
      <c r="IB18" s="10"/>
      <c r="IC18" s="9"/>
      <c r="IF18" s="10"/>
      <c r="IH18"/>
      <c r="II18" s="9"/>
      <c r="IJ18" s="10"/>
      <c r="IK18" s="9"/>
      <c r="IL18" s="10"/>
      <c r="IM18" s="9"/>
      <c r="IN18" s="10"/>
      <c r="IO18" s="9"/>
      <c r="IP18" s="10"/>
      <c r="IQ18" s="9"/>
      <c r="IT18" s="10"/>
      <c r="IV18"/>
      <c r="IW18" s="9"/>
      <c r="IX18" s="10"/>
      <c r="IY18" s="9"/>
      <c r="IZ18" s="10"/>
      <c r="JA18" s="9"/>
      <c r="JB18" s="10"/>
      <c r="JC18" s="9"/>
      <c r="JD18" s="10"/>
      <c r="JE18" s="9"/>
      <c r="JH18" s="10"/>
      <c r="JJ18" s="10"/>
      <c r="JK18" s="9"/>
      <c r="JL18" s="10"/>
      <c r="JM18" s="9"/>
      <c r="JN18" s="10"/>
      <c r="JO18" s="9"/>
      <c r="JP18" s="10"/>
      <c r="JQ18" s="9"/>
      <c r="JR18" s="10"/>
      <c r="JS18" s="9"/>
      <c r="JV18" s="10"/>
      <c r="JX18" s="10"/>
      <c r="JY18" s="9"/>
      <c r="JZ18" s="10"/>
      <c r="KA18" s="9"/>
      <c r="KB18" s="10"/>
      <c r="KC18" s="9"/>
      <c r="KD18" s="10"/>
      <c r="KE18" s="9"/>
      <c r="KF18" s="10"/>
      <c r="KG18" s="9"/>
      <c r="KJ18" s="10"/>
      <c r="KL18" s="10"/>
      <c r="KM18" s="9"/>
      <c r="KN18" s="10"/>
      <c r="KO18" s="9"/>
      <c r="KP18" s="10"/>
      <c r="KQ18" s="9"/>
      <c r="KR18" s="10"/>
      <c r="KS18" s="9"/>
      <c r="KT18" s="10"/>
      <c r="KU18" s="9"/>
      <c r="KX18" s="10"/>
      <c r="KZ18" s="10"/>
      <c r="LA18" s="9"/>
      <c r="LB18" s="10"/>
      <c r="LC18" s="9"/>
      <c r="LD18" s="10"/>
      <c r="LE18" s="9"/>
      <c r="LF18" s="10"/>
      <c r="LG18" s="9"/>
      <c r="LH18" s="10"/>
      <c r="LI18" s="9"/>
      <c r="LL18" s="10"/>
      <c r="LN18" s="10"/>
      <c r="LO18" s="9"/>
      <c r="LP18" s="10"/>
      <c r="LQ18" s="9"/>
      <c r="LR18" s="10"/>
      <c r="LS18" s="9"/>
      <c r="LT18" s="10"/>
      <c r="LU18" s="9"/>
      <c r="LV18" s="10"/>
      <c r="LW18" s="9"/>
      <c r="LZ18" s="10"/>
      <c r="MB18" s="10"/>
      <c r="MC18" s="9"/>
      <c r="MD18" s="10"/>
      <c r="ME18" s="9"/>
      <c r="MF18" s="10"/>
      <c r="MG18" s="9"/>
      <c r="MH18" s="10"/>
      <c r="MI18" s="9"/>
      <c r="MJ18" s="10"/>
      <c r="MK18" s="9"/>
      <c r="MN18" s="10"/>
      <c r="MP18" s="10"/>
      <c r="MQ18" s="9"/>
      <c r="MR18" s="10"/>
      <c r="MS18" s="9"/>
      <c r="MT18" s="10"/>
      <c r="MU18" s="9"/>
      <c r="MV18" s="10"/>
      <c r="MW18" s="9"/>
      <c r="MX18" s="10"/>
      <c r="MY18" s="9"/>
      <c r="NB18" s="10"/>
      <c r="ND18" s="10"/>
      <c r="NE18" s="9"/>
      <c r="NF18" s="10"/>
      <c r="NG18" s="9"/>
      <c r="NH18" s="10"/>
      <c r="NI18" s="9"/>
      <c r="NJ18" s="10"/>
      <c r="NK18" s="9"/>
      <c r="NL18" s="10"/>
      <c r="NM18" s="9"/>
      <c r="NP18" s="10"/>
      <c r="NR18" s="10"/>
      <c r="NS18" s="9"/>
      <c r="NT18" s="10"/>
      <c r="NU18" s="9"/>
      <c r="NV18" s="10"/>
      <c r="NW18" s="9"/>
      <c r="NX18" s="10"/>
      <c r="NY18" s="9"/>
      <c r="NZ18" s="10"/>
      <c r="OA18" s="9"/>
      <c r="OD18" s="10"/>
      <c r="OF18" s="10"/>
      <c r="OG18" s="9"/>
      <c r="OH18" s="10"/>
      <c r="OI18" s="9"/>
      <c r="OJ18" s="10"/>
      <c r="OK18" s="9"/>
      <c r="OL18" s="10"/>
      <c r="OM18" s="9"/>
      <c r="ON18" s="10"/>
      <c r="OO18" s="9"/>
      <c r="OR18" s="10"/>
      <c r="OT18" s="10"/>
      <c r="OU18" s="9"/>
      <c r="OV18" s="10"/>
      <c r="OW18" s="9"/>
      <c r="OX18" s="10"/>
      <c r="OY18" s="9"/>
      <c r="OZ18" s="10"/>
      <c r="PC18" s="9"/>
      <c r="PD18" s="10"/>
      <c r="PE18" s="9"/>
      <c r="PH18" s="10"/>
      <c r="PJ18" s="10"/>
      <c r="PK18" s="9"/>
      <c r="PL18" s="10"/>
      <c r="PM18" s="9"/>
      <c r="PN18" s="10"/>
      <c r="PO18" s="9"/>
      <c r="PP18" s="10"/>
      <c r="PQ18" s="9"/>
      <c r="PR18" s="10"/>
      <c r="PS18" s="9"/>
      <c r="PV18" s="10"/>
      <c r="PX18" s="10"/>
      <c r="PY18" s="9"/>
      <c r="PZ18" s="10"/>
      <c r="QA18" s="9"/>
      <c r="QB18" s="10"/>
      <c r="QC18" s="9"/>
      <c r="QD18" s="10"/>
      <c r="QE18" s="9"/>
      <c r="QF18" s="10"/>
      <c r="QG18" s="9"/>
      <c r="QJ18" s="10"/>
      <c r="QL18" s="10"/>
      <c r="QM18" s="9"/>
      <c r="QN18" s="10"/>
      <c r="QO18" s="9"/>
      <c r="QP18" s="10"/>
      <c r="QQ18" s="9"/>
      <c r="QR18" s="10"/>
      <c r="QS18" s="9"/>
      <c r="QT18" s="10"/>
      <c r="QU18" s="9"/>
      <c r="QX18" s="10"/>
      <c r="QZ18" s="10"/>
      <c r="RA18" s="9"/>
      <c r="RB18" s="10"/>
      <c r="RC18" s="9"/>
      <c r="RD18" s="10"/>
      <c r="RE18" s="9"/>
      <c r="RF18" s="10"/>
      <c r="RG18" s="9"/>
      <c r="RH18" s="10"/>
      <c r="RI18" s="9"/>
      <c r="RL18" s="10"/>
      <c r="RN18" s="10"/>
      <c r="RO18" s="9"/>
      <c r="RP18" s="10"/>
      <c r="RQ18" s="9"/>
      <c r="RR18" s="10"/>
      <c r="RS18" s="9"/>
      <c r="RT18" s="10"/>
      <c r="RU18" s="9"/>
      <c r="RV18" s="10"/>
      <c r="RW18" s="9"/>
      <c r="RY18" s="9"/>
      <c r="SA18" s="9"/>
      <c r="SC18" s="9"/>
      <c r="SE18" s="9"/>
      <c r="SG18" s="9"/>
      <c r="SI18" s="9"/>
      <c r="SK18" s="9"/>
      <c r="SM18" s="9"/>
      <c r="SO18" s="9"/>
      <c r="SQ18" s="9"/>
      <c r="SS18" s="9"/>
      <c r="SU18" s="9"/>
      <c r="SW18" s="9"/>
      <c r="SY18" s="9"/>
      <c r="TA18" s="9"/>
      <c r="TC18" s="9"/>
      <c r="TE18" s="9"/>
      <c r="TG18" s="9"/>
      <c r="TI18" s="9"/>
      <c r="TK18" s="9"/>
      <c r="TM18" s="9"/>
    </row>
    <row r="19" spans="1:533" ht="30" customHeight="1" x14ac:dyDescent="0.2">
      <c r="A19" t="s">
        <v>169</v>
      </c>
      <c r="B19" t="s">
        <v>169</v>
      </c>
      <c r="D19" s="42">
        <f t="shared" si="0"/>
        <v>1</v>
      </c>
      <c r="E19">
        <f t="shared" si="1"/>
        <v>0</v>
      </c>
      <c r="P19" s="10"/>
      <c r="R19" s="10"/>
      <c r="S19" s="9"/>
      <c r="T19" s="10"/>
      <c r="U19" s="9"/>
      <c r="V19" s="10"/>
      <c r="W19" s="9"/>
      <c r="X19" s="10"/>
      <c r="Y19" s="9"/>
      <c r="Z19" s="10"/>
      <c r="AA19" s="9"/>
      <c r="AD19" s="10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R19" s="10"/>
      <c r="AT19" s="10"/>
      <c r="AU19" s="9"/>
      <c r="AV19" s="10"/>
      <c r="AW19" s="9"/>
      <c r="AX19" s="10"/>
      <c r="AY19" s="9"/>
      <c r="AZ19" s="10"/>
      <c r="BA19" s="9"/>
      <c r="BB19" s="10"/>
      <c r="BC19" s="9"/>
      <c r="BF19" s="10"/>
      <c r="BH19" s="10"/>
      <c r="BI19" s="9"/>
      <c r="BJ19" s="10"/>
      <c r="BL19"/>
      <c r="BM19" s="9"/>
      <c r="BN19" s="10"/>
      <c r="BO19" s="9"/>
      <c r="BP19" s="10"/>
      <c r="BQ19" s="9"/>
      <c r="BT19" s="10"/>
      <c r="BV19" s="10"/>
      <c r="BW19" s="9"/>
      <c r="BX19" s="10"/>
      <c r="BY19" s="9"/>
      <c r="BZ19" s="10"/>
      <c r="CA19" s="9"/>
      <c r="CB19" s="10"/>
      <c r="CC19" s="9"/>
      <c r="CD19" s="10"/>
      <c r="CE19" s="9"/>
      <c r="CH19" s="10"/>
      <c r="CJ19" s="10"/>
      <c r="CK19" s="9"/>
      <c r="CL19" s="10"/>
      <c r="CM19" s="9"/>
      <c r="CN19" s="10"/>
      <c r="CO19" s="9"/>
      <c r="CP19" s="10"/>
      <c r="CQ19" s="9"/>
      <c r="CR19" s="10"/>
      <c r="CS19" s="9"/>
      <c r="CU19" s="9" t="s">
        <v>97</v>
      </c>
      <c r="CV19" s="10">
        <v>1</v>
      </c>
      <c r="CX19" s="10"/>
      <c r="CY19" s="9"/>
      <c r="CZ19" s="10"/>
      <c r="DA19" s="9"/>
      <c r="DB19" s="10"/>
      <c r="DC19" s="9"/>
      <c r="DD19" s="10"/>
      <c r="DE19" s="9"/>
      <c r="DF19" s="10"/>
      <c r="DG19" s="9"/>
      <c r="DJ19" s="10"/>
      <c r="DL19" s="10"/>
      <c r="DM19" s="9"/>
      <c r="DN19" s="10"/>
      <c r="DO19" s="9"/>
      <c r="DP19" s="10"/>
      <c r="DQ19" s="9"/>
      <c r="DR19" s="10"/>
      <c r="DS19" s="9"/>
      <c r="DT19" s="10"/>
      <c r="DU19" s="9"/>
      <c r="DZ19" s="10"/>
      <c r="EA19" s="9"/>
      <c r="EB19" s="10"/>
      <c r="EC19" s="9"/>
      <c r="ED19" s="10"/>
      <c r="EE19" s="9"/>
      <c r="EF19" s="10"/>
      <c r="EG19" s="9"/>
      <c r="EH19" s="10"/>
      <c r="EI19" s="9"/>
      <c r="EL19" s="10"/>
      <c r="EN19" s="10"/>
      <c r="EP19"/>
      <c r="EQ19" s="9"/>
      <c r="ER19" s="10"/>
      <c r="ES19" s="9"/>
      <c r="ET19" s="10"/>
      <c r="EU19" s="9"/>
      <c r="EV19" s="10"/>
      <c r="EW19" s="9"/>
      <c r="EZ19" s="10"/>
      <c r="FB19" s="10"/>
      <c r="FC19" s="9"/>
      <c r="FD19" s="10"/>
      <c r="FE19" s="9"/>
      <c r="FF19" s="10"/>
      <c r="FG19" s="9"/>
      <c r="FH19" s="10"/>
      <c r="FI19" s="9"/>
      <c r="FJ19" s="10"/>
      <c r="FK19" s="9"/>
      <c r="FN19" s="10"/>
      <c r="FP19" s="10"/>
      <c r="FQ19" s="9"/>
      <c r="FR19" s="10"/>
      <c r="FS19" s="9"/>
      <c r="FT19" s="10"/>
      <c r="FU19" s="9"/>
      <c r="FV19" s="10"/>
      <c r="FW19" s="9"/>
      <c r="FX19" s="10"/>
      <c r="FY19" s="9"/>
      <c r="GB19" s="10"/>
      <c r="GD19" s="10"/>
      <c r="GE19" s="9"/>
      <c r="GF19" s="10"/>
      <c r="GG19" s="9"/>
      <c r="GH19" s="10"/>
      <c r="GI19" s="9"/>
      <c r="GJ19" s="10"/>
      <c r="GK19" s="9"/>
      <c r="GL19" s="10"/>
      <c r="GM19" s="9"/>
      <c r="GP19" s="10"/>
      <c r="GR19" s="10"/>
      <c r="GS19" s="9"/>
      <c r="GT19" s="10"/>
      <c r="GU19" s="9"/>
      <c r="GV19" s="10"/>
      <c r="GW19" s="9"/>
      <c r="GX19" s="10"/>
      <c r="GY19" s="9"/>
      <c r="GZ19" s="10"/>
      <c r="HA19" s="9"/>
      <c r="HD19" s="10"/>
      <c r="HF19"/>
      <c r="HG19" s="9"/>
      <c r="HH19" s="10"/>
      <c r="HI19" s="9"/>
      <c r="HJ19" s="10"/>
      <c r="HK19" s="9"/>
      <c r="HL19" s="10"/>
      <c r="HM19" s="9"/>
      <c r="HN19" s="10"/>
      <c r="HO19" s="9"/>
      <c r="HR19" s="10"/>
      <c r="HT19" s="10"/>
      <c r="HU19" s="9"/>
      <c r="HV19" s="10"/>
      <c r="HW19" s="9"/>
      <c r="HX19" s="10"/>
      <c r="HY19" s="9"/>
      <c r="HZ19" s="10"/>
      <c r="IA19" s="9"/>
      <c r="IB19" s="10"/>
      <c r="IC19" s="9"/>
      <c r="IF19" s="10"/>
      <c r="IH19"/>
      <c r="II19" s="9"/>
      <c r="IJ19" s="10"/>
      <c r="IK19" s="9"/>
      <c r="IL19" s="10"/>
      <c r="IM19" s="9"/>
      <c r="IN19" s="10"/>
      <c r="IO19" s="9"/>
      <c r="IP19" s="10"/>
      <c r="IQ19" s="9"/>
      <c r="IT19" s="10"/>
      <c r="IV19"/>
      <c r="IW19" s="9"/>
      <c r="IX19" s="10"/>
      <c r="IY19" s="9"/>
      <c r="IZ19" s="10"/>
      <c r="JA19" s="9"/>
      <c r="JB19" s="10"/>
      <c r="JC19" s="9"/>
      <c r="JD19" s="10"/>
      <c r="JE19" s="9"/>
      <c r="JH19" s="10"/>
      <c r="JJ19" s="10"/>
      <c r="JK19" s="9"/>
      <c r="JL19" s="10"/>
      <c r="JM19" s="9"/>
      <c r="JN19" s="10"/>
      <c r="JO19" s="9"/>
      <c r="JP19" s="10"/>
      <c r="JQ19" s="9"/>
      <c r="JR19" s="10"/>
      <c r="JS19" s="9"/>
      <c r="JV19" s="10"/>
      <c r="JX19" s="10"/>
      <c r="JY19" s="9"/>
      <c r="JZ19" s="10"/>
      <c r="KA19" s="9"/>
      <c r="KB19" s="10"/>
      <c r="KC19" s="9"/>
      <c r="KD19" s="10"/>
      <c r="KE19" s="9"/>
      <c r="KF19" s="10"/>
      <c r="KG19" s="9"/>
      <c r="KJ19" s="10"/>
      <c r="KL19" s="10"/>
      <c r="KM19" s="9"/>
      <c r="KN19" s="10"/>
      <c r="KO19" s="9"/>
      <c r="KP19" s="10"/>
      <c r="KQ19" s="9"/>
      <c r="KR19" s="10"/>
      <c r="KS19" s="9"/>
      <c r="KT19" s="10"/>
      <c r="KU19" s="9"/>
      <c r="KX19" s="10"/>
      <c r="KZ19" s="10"/>
      <c r="LA19" s="9"/>
      <c r="LB19" s="10"/>
      <c r="LC19" s="9"/>
      <c r="LD19" s="10"/>
      <c r="LE19" s="9"/>
      <c r="LF19" s="10"/>
      <c r="LG19" s="9"/>
      <c r="LH19" s="10"/>
      <c r="LI19" s="9"/>
      <c r="LL19" s="10"/>
      <c r="LN19" s="10"/>
      <c r="LO19" s="9"/>
      <c r="LP19" s="10"/>
      <c r="LQ19" s="9"/>
      <c r="LR19" s="10"/>
      <c r="LS19" s="9"/>
      <c r="LT19" s="10"/>
      <c r="LU19" s="9"/>
      <c r="LV19" s="10"/>
      <c r="LW19" s="9"/>
      <c r="LZ19" s="10"/>
      <c r="MB19" s="10"/>
      <c r="MC19" s="9"/>
      <c r="MD19" s="10"/>
      <c r="ME19" s="9"/>
      <c r="MF19" s="10"/>
      <c r="MG19" s="9"/>
      <c r="MH19" s="10"/>
      <c r="MI19" s="9"/>
      <c r="MJ19" s="10"/>
      <c r="MK19" s="9"/>
      <c r="MN19" s="10"/>
      <c r="MP19" s="10"/>
      <c r="MQ19" s="9"/>
      <c r="MR19" s="10"/>
      <c r="MS19" s="9"/>
      <c r="MT19" s="10"/>
      <c r="MU19" s="9"/>
      <c r="MV19" s="10"/>
      <c r="MW19" s="9"/>
      <c r="MX19" s="10"/>
      <c r="MY19" s="9"/>
      <c r="NB19" s="10"/>
      <c r="ND19" s="10"/>
      <c r="NE19" s="9"/>
      <c r="NF19" s="10"/>
      <c r="NG19" s="9"/>
      <c r="NH19" s="10"/>
      <c r="NI19" s="9"/>
      <c r="NJ19" s="10"/>
      <c r="NK19" s="9"/>
      <c r="NL19" s="10"/>
      <c r="NM19" s="9"/>
      <c r="NP19" s="10"/>
      <c r="NR19" s="10"/>
      <c r="NS19" s="9"/>
      <c r="NT19" s="10"/>
      <c r="NU19" s="9"/>
      <c r="NV19" s="10"/>
      <c r="NW19" s="9"/>
      <c r="NX19" s="10"/>
      <c r="NY19" s="9"/>
      <c r="NZ19" s="10"/>
      <c r="OA19" s="9"/>
      <c r="OD19" s="10"/>
      <c r="OF19" s="10"/>
      <c r="OG19" s="9"/>
      <c r="OH19" s="10"/>
      <c r="OI19" s="9"/>
      <c r="OJ19" s="10"/>
      <c r="OK19" s="9"/>
      <c r="OL19" s="10"/>
      <c r="OM19" s="9"/>
      <c r="ON19" s="10"/>
      <c r="OO19" s="9"/>
      <c r="OR19" s="10"/>
      <c r="OT19" s="10"/>
      <c r="OU19" s="9"/>
      <c r="OV19" s="10"/>
      <c r="OW19" s="9"/>
      <c r="OX19" s="10"/>
      <c r="OY19" s="9"/>
      <c r="OZ19" s="10"/>
      <c r="PC19" s="9"/>
      <c r="PD19" s="10"/>
      <c r="PE19" s="9"/>
      <c r="PH19" s="10"/>
      <c r="PJ19" s="10"/>
      <c r="PK19" s="9"/>
      <c r="PL19" s="10"/>
      <c r="PM19" s="9"/>
      <c r="PN19" s="10"/>
      <c r="PO19" s="9"/>
      <c r="PP19" s="10"/>
      <c r="PQ19" s="9"/>
      <c r="PR19" s="10"/>
      <c r="PS19" s="9"/>
      <c r="PV19" s="10"/>
      <c r="PX19" s="10"/>
      <c r="PY19" s="9"/>
      <c r="PZ19" s="10"/>
      <c r="QA19" s="9"/>
      <c r="QB19" s="10"/>
      <c r="QC19" s="9"/>
      <c r="QD19" s="10"/>
      <c r="QE19" s="9"/>
      <c r="QF19" s="10"/>
      <c r="QG19" s="9"/>
      <c r="QJ19" s="10"/>
      <c r="QL19" s="10"/>
      <c r="QM19" s="9"/>
      <c r="QN19" s="10"/>
      <c r="QO19" s="9"/>
      <c r="QP19" s="10"/>
      <c r="QQ19" s="9"/>
      <c r="QR19" s="10"/>
      <c r="QS19" s="9"/>
      <c r="QT19" s="10"/>
      <c r="QU19" s="9"/>
      <c r="QX19" s="10"/>
      <c r="QZ19" s="10"/>
      <c r="RA19" s="9"/>
      <c r="RB19" s="10"/>
      <c r="RC19" s="9"/>
      <c r="RD19" s="10"/>
      <c r="RE19" s="9"/>
      <c r="RF19" s="10"/>
      <c r="RG19" s="9"/>
      <c r="RH19" s="10"/>
      <c r="RI19" s="9"/>
      <c r="RL19" s="10"/>
      <c r="RN19" s="10"/>
      <c r="RO19" s="9"/>
      <c r="RP19" s="10"/>
      <c r="RQ19" s="9"/>
      <c r="RR19" s="10"/>
      <c r="RS19" s="9"/>
      <c r="RT19" s="10"/>
      <c r="RU19" s="9"/>
      <c r="RV19" s="10"/>
      <c r="RW19" s="9"/>
      <c r="RY19" s="9"/>
      <c r="SA19" s="9"/>
      <c r="SC19" s="9"/>
      <c r="SE19" s="9"/>
      <c r="SG19" s="9"/>
      <c r="SI19" s="9"/>
      <c r="SK19" s="9"/>
      <c r="SM19" s="9"/>
      <c r="SO19" s="9"/>
      <c r="SQ19" s="9"/>
      <c r="SS19" s="9"/>
      <c r="SU19" s="9"/>
      <c r="SW19" s="9"/>
      <c r="SY19" s="9"/>
      <c r="TA19" s="9"/>
      <c r="TC19" s="9"/>
      <c r="TE19" s="9"/>
      <c r="TG19" s="9"/>
      <c r="TI19" s="9"/>
      <c r="TK19" s="9"/>
      <c r="TM19" s="9"/>
    </row>
    <row r="20" spans="1:533" ht="30" customHeight="1" x14ac:dyDescent="0.2">
      <c r="A20" t="s">
        <v>137</v>
      </c>
      <c r="B20" t="s">
        <v>137</v>
      </c>
      <c r="D20" s="42">
        <f t="shared" si="0"/>
        <v>3</v>
      </c>
      <c r="E20">
        <f t="shared" si="1"/>
        <v>0</v>
      </c>
      <c r="P20" s="10"/>
      <c r="R20" s="10"/>
      <c r="S20" s="9"/>
      <c r="T20" s="10"/>
      <c r="U20" s="9"/>
      <c r="V20" s="10"/>
      <c r="W20" s="9"/>
      <c r="X20" s="10"/>
      <c r="Y20" s="9"/>
      <c r="Z20" s="10"/>
      <c r="AA20" s="9"/>
      <c r="AD20" s="10"/>
      <c r="AF20" s="10"/>
      <c r="AG20" s="9"/>
      <c r="AH20" s="10"/>
      <c r="AI20" s="9"/>
      <c r="AJ20" s="10"/>
      <c r="AK20" s="9"/>
      <c r="AL20" s="10"/>
      <c r="AM20" s="9"/>
      <c r="AN20" s="10"/>
      <c r="AO20" s="9"/>
      <c r="AR20" s="10"/>
      <c r="AT20" s="10"/>
      <c r="AU20" s="9"/>
      <c r="AV20" s="10"/>
      <c r="AW20" s="9"/>
      <c r="AX20" s="10"/>
      <c r="AY20" s="9"/>
      <c r="AZ20" s="10"/>
      <c r="BA20" s="9"/>
      <c r="BB20" s="10"/>
      <c r="BC20" s="9"/>
      <c r="BF20" s="10"/>
      <c r="BH20" s="10"/>
      <c r="BI20" s="9"/>
      <c r="BJ20" s="10"/>
      <c r="BL20"/>
      <c r="BM20" s="9"/>
      <c r="BN20" s="10"/>
      <c r="BO20" s="9" t="s">
        <v>85</v>
      </c>
      <c r="BP20" s="10">
        <v>1</v>
      </c>
      <c r="BQ20" s="9"/>
      <c r="BS20" s="9" t="s">
        <v>164</v>
      </c>
      <c r="BT20" s="10">
        <v>1</v>
      </c>
      <c r="BV20" s="10"/>
      <c r="BW20" s="9"/>
      <c r="BX20" s="10"/>
      <c r="BY20" s="9"/>
      <c r="BZ20" s="10"/>
      <c r="CA20" s="9"/>
      <c r="CB20" s="10"/>
      <c r="CC20" s="9"/>
      <c r="CD20" s="10"/>
      <c r="CE20" s="9"/>
      <c r="CG20" s="9" t="s">
        <v>162</v>
      </c>
      <c r="CH20" s="10">
        <v>1</v>
      </c>
      <c r="CJ20" s="10"/>
      <c r="CK20" s="9"/>
      <c r="CL20" s="10"/>
      <c r="CM20" s="9"/>
      <c r="CN20" s="10"/>
      <c r="CO20" s="9"/>
      <c r="CP20" s="10"/>
      <c r="CQ20" s="9"/>
      <c r="CR20" s="10"/>
      <c r="CS20" s="9"/>
      <c r="CV20" s="10"/>
      <c r="CX20" s="10"/>
      <c r="CY20" s="9"/>
      <c r="CZ20" s="10"/>
      <c r="DA20" s="9"/>
      <c r="DB20" s="10"/>
      <c r="DC20" s="9"/>
      <c r="DD20" s="10"/>
      <c r="DE20" s="9"/>
      <c r="DF20" s="10"/>
      <c r="DG20" s="9"/>
      <c r="DJ20" s="10"/>
      <c r="DL20" s="10"/>
      <c r="DM20" s="9"/>
      <c r="DN20" s="10"/>
      <c r="DO20" s="9"/>
      <c r="DP20" s="10"/>
      <c r="DQ20" s="9"/>
      <c r="DR20" s="10"/>
      <c r="DS20" s="9"/>
      <c r="DT20" s="10"/>
      <c r="DU20" s="9"/>
      <c r="DZ20" s="10"/>
      <c r="EA20" s="9"/>
      <c r="EB20" s="10"/>
      <c r="EC20" s="9"/>
      <c r="ED20" s="10"/>
      <c r="EE20" s="9"/>
      <c r="EF20" s="10"/>
      <c r="EG20" s="9"/>
      <c r="EH20" s="10"/>
      <c r="EI20" s="9"/>
      <c r="EL20" s="10"/>
      <c r="EN20" s="10"/>
      <c r="EP20"/>
      <c r="EQ20" s="9"/>
      <c r="ER20" s="10"/>
      <c r="ES20" s="9"/>
      <c r="ET20" s="10"/>
      <c r="EU20" s="9"/>
      <c r="EV20" s="10"/>
      <c r="EW20" s="9"/>
      <c r="EZ20" s="10"/>
      <c r="FB20" s="10"/>
      <c r="FC20" s="9"/>
      <c r="FD20" s="10"/>
      <c r="FE20" s="9"/>
      <c r="FF20" s="10"/>
      <c r="FG20" s="9"/>
      <c r="FH20" s="10"/>
      <c r="FI20" s="9"/>
      <c r="FJ20" s="10"/>
      <c r="FK20" s="9"/>
      <c r="FN20" s="10"/>
      <c r="FP20" s="10"/>
      <c r="FQ20" s="9"/>
      <c r="FR20" s="10"/>
      <c r="FS20" s="9"/>
      <c r="FT20" s="10"/>
      <c r="FU20" s="9"/>
      <c r="FV20" s="10"/>
      <c r="FW20" s="9"/>
      <c r="FX20" s="10"/>
      <c r="FY20" s="9"/>
      <c r="GB20" s="10"/>
      <c r="GD20" s="10"/>
      <c r="GE20" s="9"/>
      <c r="GF20" s="10"/>
      <c r="GG20" s="9"/>
      <c r="GH20" s="10"/>
      <c r="GI20" s="9"/>
      <c r="GJ20" s="10"/>
      <c r="GK20" s="9"/>
      <c r="GL20" s="10"/>
      <c r="GM20" s="9"/>
      <c r="GP20" s="10"/>
      <c r="GR20" s="10"/>
      <c r="GS20" s="9"/>
      <c r="GT20" s="10"/>
      <c r="GU20" s="9"/>
      <c r="GV20" s="10"/>
      <c r="GW20" s="9"/>
      <c r="GX20" s="10"/>
      <c r="GY20" s="9"/>
      <c r="GZ20" s="10"/>
      <c r="HA20" s="9"/>
      <c r="HD20" s="10"/>
      <c r="HF20"/>
      <c r="HG20" s="9"/>
      <c r="HH20" s="10"/>
      <c r="HI20" s="9"/>
      <c r="HJ20" s="10"/>
      <c r="HK20" s="9"/>
      <c r="HL20" s="10"/>
      <c r="HM20" s="9"/>
      <c r="HN20" s="10"/>
      <c r="HO20" s="9"/>
      <c r="HR20" s="10"/>
      <c r="HT20" s="10"/>
      <c r="HU20" s="9"/>
      <c r="HV20" s="10"/>
      <c r="HW20" s="9"/>
      <c r="HX20" s="10"/>
      <c r="HY20" s="9"/>
      <c r="HZ20" s="10"/>
      <c r="IA20" s="9"/>
      <c r="IB20" s="10"/>
      <c r="IC20" s="9"/>
      <c r="IF20" s="10"/>
      <c r="IH20"/>
      <c r="II20" s="9"/>
      <c r="IJ20" s="10"/>
      <c r="IK20" s="9"/>
      <c r="IL20" s="10"/>
      <c r="IM20" s="9"/>
      <c r="IN20" s="10"/>
      <c r="IO20" s="9"/>
      <c r="IP20" s="10"/>
      <c r="IQ20" s="9"/>
      <c r="IT20" s="10"/>
      <c r="IV20"/>
      <c r="IW20" s="9"/>
      <c r="IX20" s="10"/>
      <c r="IY20" s="9"/>
      <c r="IZ20" s="10"/>
      <c r="JA20" s="9"/>
      <c r="JB20" s="10"/>
      <c r="JC20" s="9"/>
      <c r="JD20" s="10"/>
      <c r="JE20" s="9"/>
      <c r="JH20" s="10"/>
      <c r="JJ20" s="10"/>
      <c r="JK20" s="9"/>
      <c r="JL20" s="10"/>
      <c r="JM20" s="9"/>
      <c r="JN20" s="10"/>
      <c r="JO20" s="9"/>
      <c r="JP20" s="10"/>
      <c r="JQ20" s="9"/>
      <c r="JR20" s="10"/>
      <c r="JS20" s="9"/>
      <c r="JV20" s="10"/>
      <c r="JX20" s="10"/>
      <c r="JY20" s="9"/>
      <c r="JZ20" s="10"/>
      <c r="KA20" s="9"/>
      <c r="KB20" s="10"/>
      <c r="KC20" s="9"/>
      <c r="KD20" s="10"/>
      <c r="KE20" s="9"/>
      <c r="KF20" s="10"/>
      <c r="KG20" s="9"/>
      <c r="KJ20" s="10"/>
      <c r="KL20" s="10"/>
      <c r="KM20" s="9"/>
      <c r="KN20" s="10"/>
      <c r="KO20" s="9"/>
      <c r="KP20" s="10"/>
      <c r="KQ20" s="9"/>
      <c r="KR20" s="10"/>
      <c r="KS20" s="9"/>
      <c r="KT20" s="10"/>
      <c r="KU20" s="9"/>
      <c r="KX20" s="10"/>
      <c r="KZ20" s="10"/>
      <c r="LA20" s="9"/>
      <c r="LB20" s="10"/>
      <c r="LC20" s="9"/>
      <c r="LD20" s="10"/>
      <c r="LE20" s="9"/>
      <c r="LF20" s="10"/>
      <c r="LG20" s="9"/>
      <c r="LH20" s="10"/>
      <c r="LI20" s="9"/>
      <c r="LL20" s="10"/>
      <c r="LN20" s="10"/>
      <c r="LO20" s="9"/>
      <c r="LP20" s="10"/>
      <c r="LQ20" s="9"/>
      <c r="LR20" s="10"/>
      <c r="LS20" s="9"/>
      <c r="LT20" s="10"/>
      <c r="LU20" s="9"/>
      <c r="LV20" s="10"/>
      <c r="LW20" s="9"/>
      <c r="LZ20" s="10"/>
      <c r="MB20" s="10"/>
      <c r="MC20" s="9"/>
      <c r="MD20" s="10"/>
      <c r="ME20" s="9"/>
      <c r="MF20" s="10"/>
      <c r="MG20" s="9"/>
      <c r="MH20" s="10"/>
      <c r="MI20" s="9"/>
      <c r="MJ20" s="10"/>
      <c r="MK20" s="9"/>
      <c r="MN20" s="10"/>
      <c r="MP20" s="10"/>
      <c r="MQ20" s="9"/>
      <c r="MR20" s="10"/>
      <c r="MS20" s="9"/>
      <c r="MT20" s="10"/>
      <c r="MU20" s="9"/>
      <c r="MV20" s="10"/>
      <c r="MW20" s="9"/>
      <c r="MX20" s="10"/>
      <c r="MY20" s="9"/>
      <c r="NB20" s="10"/>
      <c r="ND20" s="10"/>
      <c r="NE20" s="9"/>
      <c r="NF20" s="10"/>
      <c r="NG20" s="9"/>
      <c r="NH20" s="10"/>
      <c r="NI20" s="9"/>
      <c r="NJ20" s="10"/>
      <c r="NK20" s="9"/>
      <c r="NL20" s="10"/>
      <c r="NM20" s="9"/>
      <c r="NP20" s="10"/>
      <c r="NR20" s="10"/>
      <c r="NS20" s="9"/>
      <c r="NT20" s="10"/>
      <c r="NU20" s="9"/>
      <c r="NV20" s="10"/>
      <c r="NW20" s="9"/>
      <c r="NX20" s="10"/>
      <c r="NY20" s="9"/>
      <c r="NZ20" s="10"/>
      <c r="OA20" s="9"/>
      <c r="OD20" s="10"/>
      <c r="OF20" s="10"/>
      <c r="OG20" s="9"/>
      <c r="OH20" s="10"/>
      <c r="OI20" s="9"/>
      <c r="OJ20" s="10"/>
      <c r="OK20" s="9"/>
      <c r="OL20" s="10"/>
      <c r="OM20" s="9"/>
      <c r="ON20" s="10"/>
      <c r="OO20" s="9"/>
      <c r="OR20" s="10"/>
      <c r="OT20" s="10"/>
      <c r="OU20" s="9"/>
      <c r="OV20" s="10"/>
      <c r="OW20" s="9"/>
      <c r="OX20" s="10"/>
      <c r="OY20" s="9"/>
      <c r="OZ20" s="10"/>
      <c r="PC20" s="9"/>
      <c r="PD20" s="10"/>
      <c r="PE20" s="9"/>
      <c r="PH20" s="10"/>
      <c r="PJ20" s="10"/>
      <c r="PK20" s="9"/>
      <c r="PL20" s="10"/>
      <c r="PM20" s="9"/>
      <c r="PN20" s="10"/>
      <c r="PO20" s="9"/>
      <c r="PP20" s="10"/>
      <c r="PQ20" s="9"/>
      <c r="PR20" s="10"/>
      <c r="PS20" s="9"/>
      <c r="PV20" s="10"/>
      <c r="PX20" s="10"/>
      <c r="PY20" s="9"/>
      <c r="PZ20" s="10"/>
      <c r="QA20" s="9"/>
      <c r="QB20" s="10"/>
      <c r="QC20" s="9"/>
      <c r="QD20" s="10"/>
      <c r="QE20" s="9"/>
      <c r="QF20" s="10"/>
      <c r="QG20" s="9"/>
      <c r="QJ20" s="10"/>
      <c r="QL20" s="10"/>
      <c r="QM20" s="9"/>
      <c r="QN20" s="10"/>
      <c r="QO20" s="9"/>
      <c r="QP20" s="10"/>
      <c r="QQ20" s="9"/>
      <c r="QR20" s="10"/>
      <c r="QS20" s="9"/>
      <c r="QT20" s="10"/>
      <c r="QU20" s="9"/>
      <c r="QX20" s="10"/>
      <c r="QZ20" s="10"/>
      <c r="RA20" s="9"/>
      <c r="RB20" s="10"/>
      <c r="RC20" s="9"/>
      <c r="RD20" s="10"/>
      <c r="RE20" s="9"/>
      <c r="RF20" s="10"/>
      <c r="RG20" s="9"/>
      <c r="RH20" s="10"/>
      <c r="RI20" s="9"/>
      <c r="RL20" s="10"/>
      <c r="RN20" s="10"/>
      <c r="RO20" s="9"/>
      <c r="RP20" s="10"/>
      <c r="RQ20" s="9"/>
      <c r="RR20" s="10"/>
      <c r="RS20" s="9"/>
      <c r="RT20" s="10"/>
      <c r="RU20" s="9"/>
      <c r="RV20" s="10"/>
      <c r="RW20" s="9"/>
      <c r="RY20" s="9"/>
      <c r="SA20" s="9"/>
      <c r="SC20" s="9"/>
      <c r="SE20" s="9"/>
      <c r="SG20" s="9"/>
      <c r="SI20" s="9"/>
      <c r="SK20" s="9"/>
      <c r="SM20" s="9"/>
      <c r="SO20" s="9"/>
      <c r="SQ20" s="9"/>
      <c r="SS20" s="9"/>
      <c r="SU20" s="9"/>
      <c r="SW20" s="9"/>
      <c r="SY20" s="9"/>
      <c r="TA20" s="9"/>
      <c r="TC20" s="9"/>
      <c r="TE20" s="9"/>
      <c r="TG20" s="9"/>
      <c r="TI20" s="9"/>
      <c r="TK20" s="9"/>
      <c r="TM20" s="9"/>
    </row>
    <row r="21" spans="1:533" ht="30" customHeight="1" x14ac:dyDescent="0.2">
      <c r="A21" t="s">
        <v>138</v>
      </c>
      <c r="B21" t="s">
        <v>138</v>
      </c>
      <c r="D21" s="42">
        <f t="shared" si="0"/>
        <v>2</v>
      </c>
      <c r="E21">
        <f t="shared" si="1"/>
        <v>0</v>
      </c>
      <c r="P21" s="10"/>
      <c r="R21" s="10"/>
      <c r="S21" s="9"/>
      <c r="T21" s="10"/>
      <c r="U21" s="9"/>
      <c r="V21" s="10"/>
      <c r="W21" s="9"/>
      <c r="X21" s="10"/>
      <c r="Y21" s="9"/>
      <c r="Z21" s="10"/>
      <c r="AA21" s="9"/>
      <c r="AD21" s="10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R21" s="10"/>
      <c r="AT21" s="10"/>
      <c r="AU21" s="9"/>
      <c r="AV21" s="10"/>
      <c r="AW21" s="9"/>
      <c r="AX21" s="10"/>
      <c r="AY21" s="9"/>
      <c r="AZ21" s="10"/>
      <c r="BA21" s="9"/>
      <c r="BB21" s="10"/>
      <c r="BC21" s="9"/>
      <c r="BF21" s="10"/>
      <c r="BH21" s="10"/>
      <c r="BI21" s="9"/>
      <c r="BJ21" s="10"/>
      <c r="BL21"/>
      <c r="BM21" s="9"/>
      <c r="BN21" s="10"/>
      <c r="BO21" s="9"/>
      <c r="BP21" s="10"/>
      <c r="BQ21" s="9"/>
      <c r="BS21" s="9" t="s">
        <v>65</v>
      </c>
      <c r="BT21" s="10">
        <v>1</v>
      </c>
      <c r="BV21" s="10"/>
      <c r="BW21" s="9"/>
      <c r="BX21" s="10"/>
      <c r="BY21" s="9"/>
      <c r="BZ21" s="10"/>
      <c r="CA21" s="9"/>
      <c r="CB21" s="10"/>
      <c r="CC21" s="9"/>
      <c r="CD21" s="10"/>
      <c r="CE21" s="9"/>
      <c r="CG21" s="9" t="s">
        <v>164</v>
      </c>
      <c r="CH21" s="10">
        <v>1</v>
      </c>
      <c r="CJ21" s="10"/>
      <c r="CK21" s="9"/>
      <c r="CL21" s="10"/>
      <c r="CM21" s="9"/>
      <c r="CN21" s="10"/>
      <c r="CO21" s="9"/>
      <c r="CP21" s="10"/>
      <c r="CQ21" s="9"/>
      <c r="CR21" s="10"/>
      <c r="CS21" s="9"/>
      <c r="CV21" s="10"/>
      <c r="CX21" s="10"/>
      <c r="CY21" s="9"/>
      <c r="CZ21" s="10"/>
      <c r="DA21" s="9"/>
      <c r="DB21" s="10"/>
      <c r="DC21" s="9"/>
      <c r="DD21" s="10"/>
      <c r="DE21" s="9"/>
      <c r="DF21" s="10"/>
      <c r="DG21" s="9"/>
      <c r="DJ21" s="10"/>
      <c r="DL21" s="10"/>
      <c r="DM21" s="9"/>
      <c r="DN21" s="10"/>
      <c r="DO21" s="9"/>
      <c r="DP21" s="10"/>
      <c r="DQ21" s="9"/>
      <c r="DR21" s="10"/>
      <c r="DS21" s="9"/>
      <c r="DT21" s="10"/>
      <c r="DU21" s="9"/>
      <c r="DZ21" s="10"/>
      <c r="EA21" s="9"/>
      <c r="EB21" s="10"/>
      <c r="EC21" s="9"/>
      <c r="ED21" s="10"/>
      <c r="EE21" s="9"/>
      <c r="EF21" s="10"/>
      <c r="EG21" s="9"/>
      <c r="EH21" s="10"/>
      <c r="EI21" s="9"/>
      <c r="EL21" s="10"/>
      <c r="EN21" s="10"/>
      <c r="EP21"/>
      <c r="EQ21" s="9"/>
      <c r="ER21" s="10"/>
      <c r="ES21" s="9"/>
      <c r="ET21" s="10"/>
      <c r="EU21" s="9"/>
      <c r="EV21" s="10"/>
      <c r="EW21" s="9"/>
      <c r="EZ21" s="10"/>
      <c r="FB21" s="10"/>
      <c r="FC21" s="9"/>
      <c r="FD21" s="10"/>
      <c r="FE21" s="9"/>
      <c r="FF21" s="10"/>
      <c r="FG21" s="9"/>
      <c r="FH21" s="10"/>
      <c r="FI21" s="9"/>
      <c r="FJ21" s="10"/>
      <c r="FK21" s="9"/>
      <c r="FN21" s="10"/>
      <c r="FP21" s="10"/>
      <c r="FQ21" s="9"/>
      <c r="FR21" s="10"/>
      <c r="FS21" s="9"/>
      <c r="FT21" s="10"/>
      <c r="FU21" s="9"/>
      <c r="FV21" s="10"/>
      <c r="FW21" s="9"/>
      <c r="FX21" s="10"/>
      <c r="FY21" s="9"/>
      <c r="GB21" s="10"/>
      <c r="GD21" s="10"/>
      <c r="GE21" s="9"/>
      <c r="GF21" s="10"/>
      <c r="GG21" s="9"/>
      <c r="GH21" s="10"/>
      <c r="GI21" s="9"/>
      <c r="GJ21" s="10"/>
      <c r="GK21" s="9"/>
      <c r="GL21" s="10"/>
      <c r="GM21" s="9"/>
      <c r="GP21" s="10"/>
      <c r="GR21" s="10"/>
      <c r="GS21" s="9"/>
      <c r="GT21" s="10"/>
      <c r="GU21" s="9"/>
      <c r="GV21" s="10"/>
      <c r="GW21" s="9"/>
      <c r="GX21" s="10"/>
      <c r="GY21" s="9"/>
      <c r="GZ21" s="10"/>
      <c r="HA21" s="9"/>
      <c r="HD21" s="10"/>
      <c r="HF21"/>
      <c r="HG21" s="9"/>
      <c r="HH21" s="10"/>
      <c r="HI21" s="9"/>
      <c r="HJ21" s="10"/>
      <c r="HK21" s="9"/>
      <c r="HL21" s="10"/>
      <c r="HM21" s="9"/>
      <c r="HN21" s="10"/>
      <c r="HO21" s="9"/>
      <c r="HR21" s="10"/>
      <c r="HT21" s="10"/>
      <c r="HU21" s="9"/>
      <c r="HV21" s="10"/>
      <c r="HW21" s="9"/>
      <c r="HX21" s="10"/>
      <c r="HY21" s="9"/>
      <c r="HZ21" s="10"/>
      <c r="IA21" s="9"/>
      <c r="IB21" s="10"/>
      <c r="IC21" s="9"/>
      <c r="IF21" s="10"/>
      <c r="IH21"/>
      <c r="II21" s="9"/>
      <c r="IJ21" s="10"/>
      <c r="IK21" s="9"/>
      <c r="IL21" s="10"/>
      <c r="IM21" s="9"/>
      <c r="IN21" s="10"/>
      <c r="IO21" s="9"/>
      <c r="IP21" s="10"/>
      <c r="IQ21" s="9"/>
      <c r="IT21" s="10"/>
      <c r="IV21"/>
      <c r="IW21" s="9"/>
      <c r="IX21" s="10"/>
      <c r="IY21" s="9"/>
      <c r="IZ21" s="10"/>
      <c r="JA21" s="9"/>
      <c r="JB21" s="10"/>
      <c r="JC21" s="9"/>
      <c r="JD21" s="10"/>
      <c r="JE21" s="9"/>
      <c r="JH21" s="10"/>
      <c r="JJ21" s="10"/>
      <c r="JK21" s="9"/>
      <c r="JL21" s="10"/>
      <c r="JM21" s="9"/>
      <c r="JN21" s="10"/>
      <c r="JO21" s="9"/>
      <c r="JP21" s="10"/>
      <c r="JQ21" s="9"/>
      <c r="JR21" s="10"/>
      <c r="JS21" s="9"/>
      <c r="JV21" s="10"/>
      <c r="JX21" s="10"/>
      <c r="JY21" s="9"/>
      <c r="JZ21" s="10"/>
      <c r="KA21" s="9"/>
      <c r="KB21" s="10"/>
      <c r="KC21" s="9"/>
      <c r="KD21" s="10"/>
      <c r="KE21" s="9"/>
      <c r="KF21" s="10"/>
      <c r="KG21" s="9"/>
      <c r="KJ21" s="10"/>
      <c r="KL21" s="10"/>
      <c r="KM21" s="9"/>
      <c r="KN21" s="10"/>
      <c r="KO21" s="9"/>
      <c r="KP21" s="10"/>
      <c r="KQ21" s="9"/>
      <c r="KR21" s="10"/>
      <c r="KS21" s="9"/>
      <c r="KT21" s="10"/>
      <c r="KU21" s="9"/>
      <c r="KX21" s="10"/>
      <c r="KZ21" s="10"/>
      <c r="LA21" s="9"/>
      <c r="LB21" s="10"/>
      <c r="LC21" s="9"/>
      <c r="LD21" s="10"/>
      <c r="LE21" s="9"/>
      <c r="LF21" s="10"/>
      <c r="LG21" s="9"/>
      <c r="LH21" s="10"/>
      <c r="LI21" s="9"/>
      <c r="LL21" s="10"/>
      <c r="LN21" s="10"/>
      <c r="LO21" s="9"/>
      <c r="LP21" s="10"/>
      <c r="LQ21" s="9"/>
      <c r="LR21" s="10"/>
      <c r="LS21" s="9"/>
      <c r="LT21" s="10"/>
      <c r="LU21" s="9"/>
      <c r="LV21" s="10"/>
      <c r="LW21" s="9"/>
      <c r="LZ21" s="10"/>
      <c r="MB21" s="10"/>
      <c r="MC21" s="9"/>
      <c r="MD21" s="10"/>
      <c r="ME21" s="9"/>
      <c r="MF21" s="10"/>
      <c r="MG21" s="9"/>
      <c r="MH21" s="10"/>
      <c r="MI21" s="9"/>
      <c r="MJ21" s="10"/>
      <c r="MK21" s="9"/>
      <c r="MN21" s="10"/>
      <c r="MP21" s="10"/>
      <c r="MQ21" s="9"/>
      <c r="MR21" s="10"/>
      <c r="MS21" s="9"/>
      <c r="MT21" s="10"/>
      <c r="MU21" s="9"/>
      <c r="MV21" s="10"/>
      <c r="MW21" s="9"/>
      <c r="MX21" s="10"/>
      <c r="MY21" s="9"/>
      <c r="NB21" s="10"/>
      <c r="ND21" s="10"/>
      <c r="NE21" s="9"/>
      <c r="NF21" s="10"/>
      <c r="NG21" s="9"/>
      <c r="NH21" s="10"/>
      <c r="NI21" s="9"/>
      <c r="NJ21" s="10"/>
      <c r="NK21" s="9"/>
      <c r="NL21" s="10"/>
      <c r="NM21" s="9"/>
      <c r="NP21" s="10"/>
      <c r="NR21" s="10"/>
      <c r="NS21" s="9"/>
      <c r="NT21" s="10"/>
      <c r="NU21" s="9"/>
      <c r="NV21" s="10"/>
      <c r="NW21" s="9"/>
      <c r="NX21" s="10"/>
      <c r="NY21" s="9"/>
      <c r="NZ21" s="10"/>
      <c r="OA21" s="9"/>
      <c r="OD21" s="10"/>
      <c r="OF21" s="10"/>
      <c r="OG21" s="9"/>
      <c r="OH21" s="10"/>
      <c r="OI21" s="9"/>
      <c r="OJ21" s="10"/>
      <c r="OK21" s="9"/>
      <c r="OL21" s="10"/>
      <c r="OM21" s="9"/>
      <c r="ON21" s="10"/>
      <c r="OO21" s="9"/>
      <c r="OR21" s="10"/>
      <c r="OT21" s="10"/>
      <c r="OU21" s="9"/>
      <c r="OV21" s="10"/>
      <c r="OW21" s="9"/>
      <c r="OX21" s="10"/>
      <c r="OY21" s="9"/>
      <c r="OZ21" s="10"/>
      <c r="PC21" s="9"/>
      <c r="PD21" s="10"/>
      <c r="PE21" s="9"/>
      <c r="PH21" s="10"/>
      <c r="PJ21" s="10"/>
      <c r="PK21" s="9"/>
      <c r="PL21" s="10"/>
      <c r="PM21" s="9"/>
      <c r="PN21" s="10"/>
      <c r="PO21" s="9"/>
      <c r="PP21" s="10"/>
      <c r="PQ21" s="9"/>
      <c r="PR21" s="10"/>
      <c r="PS21" s="9"/>
      <c r="PV21" s="10"/>
      <c r="PX21" s="10"/>
      <c r="PY21" s="9"/>
      <c r="PZ21" s="10"/>
      <c r="QA21" s="9"/>
      <c r="QB21" s="10"/>
      <c r="QC21" s="9"/>
      <c r="QD21" s="10"/>
      <c r="QE21" s="9"/>
      <c r="QF21" s="10"/>
      <c r="QG21" s="9"/>
      <c r="QJ21" s="10"/>
      <c r="QL21" s="10"/>
      <c r="QM21" s="9"/>
      <c r="QN21" s="10"/>
      <c r="QO21" s="9"/>
      <c r="QP21" s="10"/>
      <c r="QQ21" s="9"/>
      <c r="QR21" s="10"/>
      <c r="QS21" s="9"/>
      <c r="QT21" s="10"/>
      <c r="QU21" s="9"/>
      <c r="QX21" s="10"/>
      <c r="QZ21" s="10"/>
      <c r="RA21" s="9"/>
      <c r="RB21" s="10"/>
      <c r="RC21" s="9"/>
      <c r="RD21" s="10"/>
      <c r="RE21" s="9"/>
      <c r="RF21" s="10"/>
      <c r="RG21" s="9"/>
      <c r="RH21" s="10"/>
      <c r="RI21" s="9"/>
      <c r="RL21" s="10"/>
      <c r="RN21" s="10"/>
      <c r="RO21" s="9"/>
      <c r="RP21" s="10"/>
      <c r="RQ21" s="9"/>
      <c r="RR21" s="10"/>
      <c r="RS21" s="9"/>
      <c r="RT21" s="10"/>
      <c r="RU21" s="9"/>
      <c r="RV21" s="10"/>
      <c r="RW21" s="9"/>
      <c r="RY21" s="9"/>
      <c r="SA21" s="9"/>
      <c r="SC21" s="9"/>
      <c r="SE21" s="9"/>
      <c r="SG21" s="9"/>
      <c r="SI21" s="9"/>
      <c r="SK21" s="9"/>
      <c r="SM21" s="9"/>
      <c r="SO21" s="9"/>
      <c r="SQ21" s="9"/>
      <c r="SS21" s="9"/>
      <c r="SU21" s="9"/>
      <c r="SW21" s="9"/>
      <c r="SY21" s="9"/>
      <c r="TA21" s="9"/>
      <c r="TC21" s="9"/>
      <c r="TE21" s="9"/>
      <c r="TG21" s="9"/>
      <c r="TI21" s="9"/>
      <c r="TK21" s="9"/>
      <c r="TM21" s="9"/>
    </row>
    <row r="22" spans="1:533" ht="30" customHeight="1" x14ac:dyDescent="0.2">
      <c r="A22" t="s">
        <v>136</v>
      </c>
      <c r="B22" t="s">
        <v>136</v>
      </c>
      <c r="D22" s="42">
        <f t="shared" ref="D22:D37" si="2">SUM(BC22:DJ22)</f>
        <v>10</v>
      </c>
      <c r="E22">
        <f t="shared" si="1"/>
        <v>0</v>
      </c>
      <c r="P22" s="10"/>
      <c r="R22" s="10"/>
      <c r="S22" s="9"/>
      <c r="T22" s="10"/>
      <c r="U22" s="9"/>
      <c r="V22" s="10"/>
      <c r="W22" s="9"/>
      <c r="X22" s="10"/>
      <c r="Y22" s="9"/>
      <c r="Z22" s="10"/>
      <c r="AA22" s="9"/>
      <c r="AD22" s="10"/>
      <c r="AF22" s="10"/>
      <c r="AG22" s="9"/>
      <c r="AH22" s="10"/>
      <c r="AI22" s="9"/>
      <c r="AJ22" s="10"/>
      <c r="AK22" s="9"/>
      <c r="AL22" s="10"/>
      <c r="AM22" s="9"/>
      <c r="AN22" s="10"/>
      <c r="AO22" s="9"/>
      <c r="AR22" s="10"/>
      <c r="AT22" s="10"/>
      <c r="AU22" s="9"/>
      <c r="AV22" s="10"/>
      <c r="AW22" s="9"/>
      <c r="AX22" s="10"/>
      <c r="AY22" s="9"/>
      <c r="AZ22" s="10"/>
      <c r="BA22" s="9"/>
      <c r="BB22" s="10"/>
      <c r="BC22" s="9"/>
      <c r="BF22" s="10"/>
      <c r="BH22" s="10"/>
      <c r="BI22" s="9"/>
      <c r="BJ22" s="10"/>
      <c r="BL22"/>
      <c r="BM22" s="9" t="s">
        <v>85</v>
      </c>
      <c r="BN22" s="10">
        <v>1</v>
      </c>
      <c r="BO22" s="9"/>
      <c r="BP22" s="10"/>
      <c r="BQ22" s="9"/>
      <c r="BS22" s="9" t="s">
        <v>162</v>
      </c>
      <c r="BT22" s="10">
        <v>1</v>
      </c>
      <c r="BV22" s="10"/>
      <c r="BW22" s="9" t="s">
        <v>62</v>
      </c>
      <c r="BX22" s="10">
        <v>1</v>
      </c>
      <c r="BY22" s="9"/>
      <c r="BZ22" s="10"/>
      <c r="CA22" s="9" t="s">
        <v>85</v>
      </c>
      <c r="CB22" s="10">
        <v>1</v>
      </c>
      <c r="CC22" s="9" t="s">
        <v>85</v>
      </c>
      <c r="CD22" s="10">
        <v>1</v>
      </c>
      <c r="CE22" s="9"/>
      <c r="CG22" s="9" t="s">
        <v>163</v>
      </c>
      <c r="CH22" s="10">
        <v>1</v>
      </c>
      <c r="CJ22" s="10"/>
      <c r="CK22" s="9" t="s">
        <v>62</v>
      </c>
      <c r="CL22" s="10">
        <v>1</v>
      </c>
      <c r="CM22" s="9"/>
      <c r="CN22" s="10"/>
      <c r="CO22" s="9" t="s">
        <v>87</v>
      </c>
      <c r="CP22" s="10">
        <v>1</v>
      </c>
      <c r="CQ22" s="9"/>
      <c r="CR22" s="10"/>
      <c r="CS22" s="9"/>
      <c r="CU22" s="9" t="s">
        <v>66</v>
      </c>
      <c r="CV22" s="10">
        <v>1</v>
      </c>
      <c r="CX22" s="10"/>
      <c r="CY22" s="9" t="s">
        <v>62</v>
      </c>
      <c r="CZ22" s="10">
        <v>1</v>
      </c>
      <c r="DA22" s="9"/>
      <c r="DB22" s="10"/>
      <c r="DC22" s="9"/>
      <c r="DD22" s="10"/>
      <c r="DE22" s="9"/>
      <c r="DF22" s="10"/>
      <c r="DG22" s="9"/>
      <c r="DJ22" s="10"/>
      <c r="DL22" s="10"/>
      <c r="DM22" s="9"/>
      <c r="DN22" s="10"/>
      <c r="DO22" s="9"/>
      <c r="DP22" s="10"/>
      <c r="DQ22" s="9"/>
      <c r="DR22" s="10"/>
      <c r="DS22" s="9"/>
      <c r="DT22" s="10"/>
      <c r="DU22" s="9"/>
      <c r="DZ22" s="10"/>
      <c r="EA22" s="9"/>
      <c r="EB22" s="10"/>
      <c r="EC22" s="9"/>
      <c r="ED22" s="10"/>
      <c r="EE22" s="9"/>
      <c r="EF22" s="10"/>
      <c r="EG22" s="9"/>
      <c r="EH22" s="10"/>
      <c r="EI22" s="9"/>
      <c r="EL22" s="10"/>
      <c r="EN22" s="10"/>
      <c r="EP22"/>
      <c r="EQ22" s="9"/>
      <c r="ER22" s="10"/>
      <c r="ES22" s="9"/>
      <c r="ET22" s="10"/>
      <c r="EU22" s="9"/>
      <c r="EV22" s="10"/>
      <c r="EW22" s="9"/>
      <c r="EZ22" s="10"/>
      <c r="FB22" s="10"/>
      <c r="FC22" s="9"/>
      <c r="FD22" s="10"/>
      <c r="FE22" s="9"/>
      <c r="FF22" s="10"/>
      <c r="FG22" s="9"/>
      <c r="FH22" s="10"/>
      <c r="FI22" s="9"/>
      <c r="FJ22" s="10"/>
      <c r="FK22" s="9"/>
      <c r="FN22" s="10"/>
      <c r="FP22" s="10"/>
      <c r="FQ22" s="9"/>
      <c r="FR22" s="10"/>
      <c r="FS22" s="9"/>
      <c r="FT22" s="10"/>
      <c r="FU22" s="9"/>
      <c r="FV22" s="10"/>
      <c r="FW22" s="9"/>
      <c r="FX22" s="10"/>
      <c r="FY22" s="9"/>
      <c r="GB22" s="10"/>
      <c r="GD22" s="10"/>
      <c r="GE22" s="9"/>
      <c r="GF22" s="10"/>
      <c r="GG22" s="9"/>
      <c r="GH22" s="10"/>
      <c r="GI22" s="9"/>
      <c r="GJ22" s="10"/>
      <c r="GK22" s="9"/>
      <c r="GL22" s="10"/>
      <c r="GM22" s="9"/>
      <c r="GP22" s="10"/>
      <c r="GR22" s="10"/>
      <c r="GS22" s="9"/>
      <c r="GT22" s="10"/>
      <c r="GU22" s="9"/>
      <c r="GV22" s="10"/>
      <c r="GW22" s="9"/>
      <c r="GX22" s="10"/>
      <c r="GY22" s="9"/>
      <c r="GZ22" s="10"/>
      <c r="HA22" s="9"/>
      <c r="HD22" s="10"/>
      <c r="HF22"/>
      <c r="HG22" s="9"/>
      <c r="HH22" s="10"/>
      <c r="HI22" s="9"/>
      <c r="HJ22" s="10"/>
      <c r="HK22" s="9"/>
      <c r="HL22" s="10"/>
      <c r="HM22" s="9"/>
      <c r="HN22" s="10"/>
      <c r="HO22" s="9"/>
      <c r="HR22" s="10"/>
      <c r="HT22" s="10"/>
      <c r="HU22" s="9"/>
      <c r="HV22" s="10"/>
      <c r="HW22" s="9"/>
      <c r="HX22" s="10"/>
      <c r="HY22" s="9"/>
      <c r="HZ22" s="10"/>
      <c r="IA22" s="9"/>
      <c r="IB22" s="10"/>
      <c r="IC22" s="9"/>
      <c r="IF22" s="10"/>
      <c r="IH22"/>
      <c r="II22" s="9"/>
      <c r="IJ22" s="10"/>
      <c r="IK22" s="9"/>
      <c r="IL22" s="10"/>
      <c r="IM22" s="9"/>
      <c r="IN22" s="10"/>
      <c r="IO22" s="9"/>
      <c r="IP22" s="10"/>
      <c r="IQ22" s="9"/>
      <c r="IT22" s="10"/>
      <c r="IV22"/>
      <c r="IW22" s="9"/>
      <c r="IX22" s="10"/>
      <c r="IY22" s="9"/>
      <c r="IZ22" s="10"/>
      <c r="JA22" s="9"/>
      <c r="JB22" s="10"/>
      <c r="JC22" s="9"/>
      <c r="JD22" s="10"/>
      <c r="JE22" s="9"/>
      <c r="JH22" s="10"/>
      <c r="JJ22" s="10"/>
      <c r="JK22" s="9"/>
      <c r="JL22" s="10"/>
      <c r="JM22" s="9"/>
      <c r="JN22" s="10"/>
      <c r="JO22" s="9"/>
      <c r="JP22" s="10"/>
      <c r="JQ22" s="9"/>
      <c r="JR22" s="10"/>
      <c r="JS22" s="9"/>
      <c r="JV22" s="10"/>
      <c r="JX22" s="10"/>
      <c r="JY22" s="9"/>
      <c r="JZ22" s="10"/>
      <c r="KA22" s="9"/>
      <c r="KB22" s="10"/>
      <c r="KC22" s="9"/>
      <c r="KD22" s="10"/>
      <c r="KE22" s="9"/>
      <c r="KF22" s="10"/>
      <c r="KG22" s="9"/>
      <c r="KJ22" s="10"/>
      <c r="KL22" s="10"/>
      <c r="KM22" s="9"/>
      <c r="KN22" s="10"/>
      <c r="KO22" s="9"/>
      <c r="KP22" s="10"/>
      <c r="KQ22" s="9"/>
      <c r="KR22" s="10"/>
      <c r="KS22" s="9"/>
      <c r="KT22" s="10"/>
      <c r="KU22" s="9"/>
      <c r="KX22" s="10"/>
      <c r="KZ22" s="10"/>
      <c r="LA22" s="9"/>
      <c r="LB22" s="10"/>
      <c r="LC22" s="9"/>
      <c r="LD22" s="10"/>
      <c r="LE22" s="9"/>
      <c r="LF22" s="10"/>
      <c r="LG22" s="9"/>
      <c r="LH22" s="10"/>
      <c r="LI22" s="9"/>
      <c r="LL22" s="10"/>
      <c r="LN22" s="10"/>
      <c r="LO22" s="9"/>
      <c r="LP22" s="10"/>
      <c r="LQ22" s="9"/>
      <c r="LR22" s="10"/>
      <c r="LS22" s="9"/>
      <c r="LT22" s="10"/>
      <c r="LU22" s="9"/>
      <c r="LV22" s="10"/>
      <c r="LW22" s="9"/>
      <c r="LZ22" s="10"/>
      <c r="MB22" s="10"/>
      <c r="MC22" s="9"/>
      <c r="MD22" s="10"/>
      <c r="ME22" s="9"/>
      <c r="MF22" s="10"/>
      <c r="MG22" s="9"/>
      <c r="MH22" s="10"/>
      <c r="MI22" s="9"/>
      <c r="MJ22" s="10"/>
      <c r="MK22" s="9"/>
      <c r="MN22" s="10"/>
      <c r="MP22" s="10"/>
      <c r="MQ22" s="9"/>
      <c r="MR22" s="10"/>
      <c r="MS22" s="9"/>
      <c r="MT22" s="10"/>
      <c r="MU22" s="9"/>
      <c r="MV22" s="10"/>
      <c r="MW22" s="9"/>
      <c r="MX22" s="10"/>
      <c r="MY22" s="9"/>
      <c r="NB22" s="10"/>
      <c r="ND22" s="10"/>
      <c r="NE22" s="9"/>
      <c r="NF22" s="10"/>
      <c r="NG22" s="9"/>
      <c r="NH22" s="10"/>
      <c r="NI22" s="9"/>
      <c r="NJ22" s="10"/>
      <c r="NK22" s="9"/>
      <c r="NL22" s="10"/>
      <c r="NM22" s="9"/>
      <c r="NP22" s="10"/>
      <c r="NR22" s="10"/>
      <c r="NS22" s="9"/>
      <c r="NT22" s="10"/>
      <c r="NU22" s="9"/>
      <c r="NV22" s="10"/>
      <c r="NW22" s="9"/>
      <c r="NX22" s="10"/>
      <c r="NY22" s="9"/>
      <c r="NZ22" s="10"/>
      <c r="OA22" s="9"/>
      <c r="OD22" s="10"/>
      <c r="OF22" s="10"/>
      <c r="OG22" s="9"/>
      <c r="OH22" s="10"/>
      <c r="OI22" s="9"/>
      <c r="OJ22" s="10"/>
      <c r="OK22" s="9"/>
      <c r="OL22" s="10"/>
      <c r="OM22" s="9"/>
      <c r="ON22" s="10"/>
      <c r="OO22" s="9"/>
      <c r="OR22" s="10"/>
      <c r="OT22" s="10"/>
      <c r="OU22" s="9"/>
      <c r="OV22" s="10"/>
      <c r="OW22" s="9"/>
      <c r="OX22" s="10"/>
      <c r="OY22" s="9"/>
      <c r="OZ22" s="10"/>
      <c r="PC22" s="9"/>
      <c r="PD22" s="10"/>
      <c r="PE22" s="9"/>
      <c r="PH22" s="10"/>
      <c r="PJ22" s="10"/>
      <c r="PK22" s="9"/>
      <c r="PL22" s="10"/>
      <c r="PM22" s="9"/>
      <c r="PN22" s="10"/>
      <c r="PO22" s="9"/>
      <c r="PP22" s="10"/>
      <c r="PQ22" s="9"/>
      <c r="PR22" s="10"/>
      <c r="PS22" s="9"/>
      <c r="PV22" s="10"/>
      <c r="PX22" s="10"/>
      <c r="PY22" s="9"/>
      <c r="PZ22" s="10"/>
      <c r="QA22" s="9"/>
      <c r="QB22" s="10"/>
      <c r="QC22" s="9"/>
      <c r="QD22" s="10"/>
      <c r="QE22" s="9"/>
      <c r="QF22" s="10"/>
      <c r="QG22" s="9"/>
      <c r="QJ22" s="10"/>
      <c r="QL22" s="10"/>
      <c r="QM22" s="9"/>
      <c r="QN22" s="10"/>
      <c r="QO22" s="9"/>
      <c r="QP22" s="10"/>
      <c r="QQ22" s="9"/>
      <c r="QR22" s="10"/>
      <c r="QS22" s="9"/>
      <c r="QT22" s="10"/>
      <c r="QU22" s="9"/>
      <c r="QX22" s="10"/>
      <c r="QZ22" s="10"/>
      <c r="RA22" s="9"/>
      <c r="RB22" s="10"/>
      <c r="RC22" s="9"/>
      <c r="RD22" s="10"/>
      <c r="RE22" s="9"/>
      <c r="RF22" s="10"/>
      <c r="RG22" s="9"/>
      <c r="RH22" s="10"/>
      <c r="RI22" s="9"/>
      <c r="RL22" s="10"/>
      <c r="RN22" s="10"/>
      <c r="RO22" s="9"/>
      <c r="RP22" s="10"/>
      <c r="RQ22" s="9"/>
      <c r="RR22" s="10"/>
      <c r="RS22" s="9"/>
      <c r="RT22" s="10"/>
      <c r="RU22" s="9"/>
      <c r="RV22" s="10"/>
      <c r="RW22" s="9"/>
      <c r="RY22" s="9"/>
      <c r="SA22" s="9"/>
      <c r="SC22" s="9"/>
      <c r="SE22" s="9"/>
      <c r="SG22" s="9"/>
      <c r="SI22" s="9"/>
      <c r="SK22" s="9"/>
      <c r="SM22" s="9"/>
      <c r="SO22" s="9"/>
      <c r="SQ22" s="9"/>
      <c r="SS22" s="9"/>
      <c r="SU22" s="9"/>
      <c r="SW22" s="9"/>
      <c r="SY22" s="9"/>
      <c r="TA22" s="9"/>
      <c r="TC22" s="9"/>
      <c r="TE22" s="9"/>
      <c r="TG22" s="9"/>
      <c r="TI22" s="9"/>
      <c r="TK22" s="9"/>
      <c r="TM22" s="9"/>
    </row>
    <row r="23" spans="1:533" ht="30" customHeight="1" x14ac:dyDescent="0.2">
      <c r="A23" t="s">
        <v>136</v>
      </c>
      <c r="B23" t="s">
        <v>136</v>
      </c>
      <c r="D23" s="42">
        <f t="shared" si="2"/>
        <v>6</v>
      </c>
      <c r="E23">
        <f t="shared" si="1"/>
        <v>0</v>
      </c>
      <c r="P23" s="10"/>
      <c r="R23" s="10"/>
      <c r="S23" s="9"/>
      <c r="T23" s="10"/>
      <c r="U23" s="9"/>
      <c r="V23" s="10"/>
      <c r="W23" s="9"/>
      <c r="X23" s="10"/>
      <c r="Y23" s="9"/>
      <c r="Z23" s="10"/>
      <c r="AA23" s="9"/>
      <c r="AD23" s="10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R23" s="10"/>
      <c r="AT23" s="10"/>
      <c r="AU23" s="9"/>
      <c r="AV23" s="10"/>
      <c r="AW23" s="9"/>
      <c r="AX23" s="10"/>
      <c r="AY23" s="9"/>
      <c r="AZ23" s="10"/>
      <c r="BA23" s="9"/>
      <c r="BB23" s="10"/>
      <c r="BC23" s="9"/>
      <c r="BF23" s="10"/>
      <c r="BH23" s="10"/>
      <c r="BI23" s="9"/>
      <c r="BJ23" s="10"/>
      <c r="BL23"/>
      <c r="BM23" s="9" t="s">
        <v>87</v>
      </c>
      <c r="BN23" s="10">
        <v>1</v>
      </c>
      <c r="BO23" s="9"/>
      <c r="BP23" s="10"/>
      <c r="BQ23" s="9"/>
      <c r="BS23" s="9" t="s">
        <v>163</v>
      </c>
      <c r="BT23" s="10">
        <v>1</v>
      </c>
      <c r="BV23" s="10"/>
      <c r="BW23" s="9"/>
      <c r="BX23" s="10"/>
      <c r="BY23" s="9"/>
      <c r="BZ23" s="10"/>
      <c r="CA23" s="9" t="s">
        <v>87</v>
      </c>
      <c r="CB23" s="10">
        <v>1</v>
      </c>
      <c r="CC23" s="9"/>
      <c r="CD23" s="10"/>
      <c r="CE23" s="9"/>
      <c r="CG23" s="9" t="s">
        <v>66</v>
      </c>
      <c r="CH23" s="10">
        <v>1</v>
      </c>
      <c r="CJ23" s="10"/>
      <c r="CK23" s="9" t="s">
        <v>63</v>
      </c>
      <c r="CL23" s="10">
        <v>1</v>
      </c>
      <c r="CM23" s="9"/>
      <c r="CN23" s="10"/>
      <c r="CO23" s="9"/>
      <c r="CP23" s="10"/>
      <c r="CQ23" s="9"/>
      <c r="CR23" s="10"/>
      <c r="CS23" s="9"/>
      <c r="CU23" s="9" t="s">
        <v>163</v>
      </c>
      <c r="CV23" s="10">
        <v>1</v>
      </c>
      <c r="CX23" s="10"/>
      <c r="CY23" s="9"/>
      <c r="CZ23" s="10"/>
      <c r="DA23" s="9"/>
      <c r="DB23" s="10"/>
      <c r="DC23" s="9"/>
      <c r="DD23" s="10"/>
      <c r="DE23" s="9"/>
      <c r="DF23" s="10"/>
      <c r="DG23" s="9"/>
      <c r="DJ23" s="10"/>
      <c r="DL23" s="10"/>
      <c r="DM23" s="9"/>
      <c r="DN23" s="10"/>
      <c r="DO23" s="9"/>
      <c r="DP23" s="10"/>
      <c r="DQ23" s="9"/>
      <c r="DR23" s="10"/>
      <c r="DS23" s="9"/>
      <c r="DT23" s="10"/>
      <c r="DU23" s="9"/>
      <c r="DZ23" s="10"/>
      <c r="EA23" s="9"/>
      <c r="EB23" s="10"/>
      <c r="EC23" s="9"/>
      <c r="ED23" s="10"/>
      <c r="EE23" s="9"/>
      <c r="EF23" s="10"/>
      <c r="EG23" s="9"/>
      <c r="EH23" s="10"/>
      <c r="EI23" s="9"/>
      <c r="EL23" s="10"/>
      <c r="EN23" s="10"/>
      <c r="EP23"/>
      <c r="EQ23" s="9"/>
      <c r="ER23" s="10"/>
      <c r="ES23" s="9"/>
      <c r="ET23" s="10"/>
      <c r="EU23" s="9"/>
      <c r="EV23" s="10"/>
      <c r="EW23" s="9"/>
      <c r="EZ23" s="10"/>
      <c r="FB23" s="10"/>
      <c r="FC23" s="9"/>
      <c r="FD23" s="10"/>
      <c r="FE23" s="9"/>
      <c r="FF23" s="10"/>
      <c r="FG23" s="9"/>
      <c r="FH23" s="10"/>
      <c r="FI23" s="9"/>
      <c r="FJ23" s="10"/>
      <c r="FK23" s="9"/>
      <c r="FN23" s="10"/>
      <c r="FP23" s="10"/>
      <c r="FQ23" s="9"/>
      <c r="FR23" s="10"/>
      <c r="FS23" s="9"/>
      <c r="FT23" s="10"/>
      <c r="FU23" s="9"/>
      <c r="FV23" s="10"/>
      <c r="FW23" s="9"/>
      <c r="FX23" s="10"/>
      <c r="FY23" s="9"/>
      <c r="GB23" s="10"/>
      <c r="GD23" s="10"/>
      <c r="GE23" s="9"/>
      <c r="GF23" s="10"/>
      <c r="GG23" s="9"/>
      <c r="GH23" s="10"/>
      <c r="GI23" s="9"/>
      <c r="GJ23" s="10"/>
      <c r="GK23" s="9"/>
      <c r="GL23" s="10"/>
      <c r="GM23" s="9"/>
      <c r="GP23" s="10"/>
      <c r="GR23" s="10"/>
      <c r="GS23" s="9"/>
      <c r="GT23" s="10"/>
      <c r="GU23" s="9"/>
      <c r="GV23" s="10"/>
      <c r="GW23" s="9"/>
      <c r="GX23" s="10"/>
      <c r="GY23" s="9"/>
      <c r="GZ23" s="10"/>
      <c r="HA23" s="9"/>
      <c r="HD23" s="10"/>
      <c r="HF23"/>
      <c r="HG23" s="9"/>
      <c r="HH23" s="10"/>
      <c r="HI23" s="9"/>
      <c r="HJ23" s="10"/>
      <c r="HK23" s="9"/>
      <c r="HL23" s="10"/>
      <c r="HM23" s="9"/>
      <c r="HN23" s="10"/>
      <c r="HO23" s="9"/>
      <c r="HR23" s="10"/>
      <c r="HT23" s="10"/>
      <c r="HU23" s="9"/>
      <c r="HV23" s="10"/>
      <c r="HW23" s="9"/>
      <c r="HX23" s="10"/>
      <c r="HY23" s="9"/>
      <c r="HZ23" s="10"/>
      <c r="IA23" s="9"/>
      <c r="IB23" s="10"/>
      <c r="IC23" s="9"/>
      <c r="IF23" s="10"/>
      <c r="IH23"/>
      <c r="II23" s="9"/>
      <c r="IJ23" s="10"/>
      <c r="IK23" s="9"/>
      <c r="IL23" s="10"/>
      <c r="IM23" s="9"/>
      <c r="IN23" s="10"/>
      <c r="IO23" s="9"/>
      <c r="IP23" s="10"/>
      <c r="IQ23" s="9"/>
      <c r="IT23" s="10"/>
      <c r="IV23"/>
      <c r="IW23" s="9"/>
      <c r="IX23" s="10"/>
      <c r="IY23" s="9"/>
      <c r="IZ23" s="10"/>
      <c r="JA23" s="9"/>
      <c r="JB23" s="10"/>
      <c r="JC23" s="9"/>
      <c r="JD23" s="10"/>
      <c r="JE23" s="9"/>
      <c r="JH23" s="10"/>
      <c r="JJ23" s="10"/>
      <c r="JK23" s="9"/>
      <c r="JL23" s="10"/>
      <c r="JM23" s="9"/>
      <c r="JN23" s="10"/>
      <c r="JO23" s="9"/>
      <c r="JP23" s="10"/>
      <c r="JQ23" s="9"/>
      <c r="JR23" s="10"/>
      <c r="JS23" s="9"/>
      <c r="JV23" s="10"/>
      <c r="JX23" s="10"/>
      <c r="JY23" s="9"/>
      <c r="JZ23" s="10"/>
      <c r="KA23" s="9"/>
      <c r="KB23" s="10"/>
      <c r="KC23" s="9"/>
      <c r="KD23" s="10"/>
      <c r="KE23" s="9"/>
      <c r="KF23" s="10"/>
      <c r="KG23" s="9"/>
      <c r="KJ23" s="10"/>
      <c r="KL23" s="10"/>
      <c r="KM23" s="9"/>
      <c r="KN23" s="10"/>
      <c r="KO23" s="9"/>
      <c r="KP23" s="10"/>
      <c r="KQ23" s="9"/>
      <c r="KR23" s="10"/>
      <c r="KS23" s="9"/>
      <c r="KT23" s="10"/>
      <c r="KU23" s="9"/>
      <c r="KX23" s="10"/>
      <c r="KZ23" s="10"/>
      <c r="LA23" s="9"/>
      <c r="LB23" s="10"/>
      <c r="LC23" s="9"/>
      <c r="LD23" s="10"/>
      <c r="LE23" s="9"/>
      <c r="LF23" s="10"/>
      <c r="LG23" s="9"/>
      <c r="LH23" s="10"/>
      <c r="LI23" s="9"/>
      <c r="LL23" s="10"/>
      <c r="LN23" s="10"/>
      <c r="LO23" s="9"/>
      <c r="LP23" s="10"/>
      <c r="LQ23" s="9"/>
      <c r="LR23" s="10"/>
      <c r="LS23" s="9"/>
      <c r="LT23" s="10"/>
      <c r="LU23" s="9"/>
      <c r="LV23" s="10"/>
      <c r="LW23" s="9"/>
      <c r="LZ23" s="10"/>
      <c r="MB23" s="10"/>
      <c r="MC23" s="9"/>
      <c r="MD23" s="10"/>
      <c r="ME23" s="9"/>
      <c r="MF23" s="10"/>
      <c r="MG23" s="9"/>
      <c r="MH23" s="10"/>
      <c r="MI23" s="9"/>
      <c r="MJ23" s="10"/>
      <c r="MK23" s="9"/>
      <c r="MN23" s="10"/>
      <c r="MP23" s="10"/>
      <c r="MQ23" s="9"/>
      <c r="MR23" s="10"/>
      <c r="MS23" s="9"/>
      <c r="MT23" s="10"/>
      <c r="MU23" s="9"/>
      <c r="MV23" s="10"/>
      <c r="MW23" s="9"/>
      <c r="MX23" s="10"/>
      <c r="MY23" s="9"/>
      <c r="NB23" s="10"/>
      <c r="ND23" s="10"/>
      <c r="NE23" s="9"/>
      <c r="NF23" s="10"/>
      <c r="NG23" s="9"/>
      <c r="NH23" s="10"/>
      <c r="NI23" s="9"/>
      <c r="NJ23" s="10"/>
      <c r="NK23" s="9"/>
      <c r="NL23" s="10"/>
      <c r="NM23" s="9"/>
      <c r="NP23" s="10"/>
      <c r="NR23" s="10"/>
      <c r="NS23" s="9"/>
      <c r="NT23" s="10"/>
      <c r="NU23" s="9"/>
      <c r="NV23" s="10"/>
      <c r="NW23" s="9"/>
      <c r="NX23" s="10"/>
      <c r="NY23" s="9"/>
      <c r="NZ23" s="10"/>
      <c r="OA23" s="9"/>
      <c r="OD23" s="10"/>
      <c r="OF23" s="10"/>
      <c r="OG23" s="9"/>
      <c r="OH23" s="10"/>
      <c r="OI23" s="9"/>
      <c r="OJ23" s="10"/>
      <c r="OK23" s="9"/>
      <c r="OL23" s="10"/>
      <c r="OM23" s="9"/>
      <c r="ON23" s="10"/>
      <c r="OO23" s="9"/>
      <c r="OR23" s="10"/>
      <c r="OT23" s="10"/>
      <c r="OU23" s="9"/>
      <c r="OV23" s="10"/>
      <c r="OW23" s="9"/>
      <c r="OX23" s="10"/>
      <c r="OY23" s="9"/>
      <c r="OZ23" s="10"/>
      <c r="PC23" s="9"/>
      <c r="PD23" s="10"/>
      <c r="PE23" s="9"/>
      <c r="PH23" s="10"/>
      <c r="PJ23" s="10"/>
      <c r="PK23" s="9"/>
      <c r="PL23" s="10"/>
      <c r="PM23" s="9"/>
      <c r="PN23" s="10"/>
      <c r="PO23" s="9"/>
      <c r="PP23" s="10"/>
      <c r="PQ23" s="9"/>
      <c r="PR23" s="10"/>
      <c r="PS23" s="9"/>
      <c r="PV23" s="10"/>
      <c r="PX23" s="10"/>
      <c r="PY23" s="9"/>
      <c r="PZ23" s="10"/>
      <c r="QA23" s="9"/>
      <c r="QB23" s="10"/>
      <c r="QC23" s="9"/>
      <c r="QD23" s="10"/>
      <c r="QE23" s="9"/>
      <c r="QF23" s="10"/>
      <c r="QG23" s="9"/>
      <c r="QJ23" s="10"/>
      <c r="QL23" s="10"/>
      <c r="QM23" s="9"/>
      <c r="QN23" s="10"/>
      <c r="QO23" s="9"/>
      <c r="QP23" s="10"/>
      <c r="QQ23" s="9"/>
      <c r="QR23" s="10"/>
      <c r="QS23" s="9"/>
      <c r="QT23" s="10"/>
      <c r="QU23" s="9"/>
      <c r="QX23" s="10"/>
      <c r="QZ23" s="10"/>
      <c r="RA23" s="9"/>
      <c r="RB23" s="10"/>
      <c r="RC23" s="9"/>
      <c r="RD23" s="10"/>
      <c r="RE23" s="9"/>
      <c r="RF23" s="10"/>
      <c r="RG23" s="9"/>
      <c r="RH23" s="10"/>
      <c r="RI23" s="9"/>
      <c r="RL23" s="10"/>
      <c r="RN23" s="10"/>
      <c r="RO23" s="9"/>
      <c r="RP23" s="10"/>
      <c r="RQ23" s="9"/>
      <c r="RR23" s="10"/>
      <c r="RS23" s="9"/>
      <c r="RT23" s="10"/>
      <c r="RU23" s="9"/>
      <c r="RV23" s="10"/>
      <c r="RW23" s="9"/>
      <c r="RY23" s="9"/>
      <c r="SA23" s="9"/>
      <c r="SC23" s="9"/>
      <c r="SE23" s="9"/>
      <c r="SG23" s="9"/>
      <c r="SI23" s="9"/>
      <c r="SK23" s="9"/>
      <c r="SM23" s="9"/>
      <c r="SO23" s="9"/>
      <c r="SQ23" s="9"/>
      <c r="SS23" s="9"/>
      <c r="SU23" s="9"/>
      <c r="SW23" s="9"/>
      <c r="SY23" s="9"/>
      <c r="TA23" s="9"/>
      <c r="TC23" s="9"/>
      <c r="TE23" s="9"/>
      <c r="TG23" s="9"/>
      <c r="TI23" s="9"/>
      <c r="TK23" s="9"/>
      <c r="TM23" s="9"/>
    </row>
    <row r="24" spans="1:533" ht="30" customHeight="1" x14ac:dyDescent="0.2">
      <c r="A24" t="s">
        <v>136</v>
      </c>
      <c r="B24" t="s">
        <v>136</v>
      </c>
      <c r="D24" s="42">
        <f t="shared" si="2"/>
        <v>1</v>
      </c>
      <c r="E24">
        <f t="shared" si="1"/>
        <v>0</v>
      </c>
      <c r="P24" s="10"/>
      <c r="R24" s="10"/>
      <c r="S24" s="9"/>
      <c r="T24" s="10"/>
      <c r="U24" s="9"/>
      <c r="V24" s="10"/>
      <c r="W24" s="9"/>
      <c r="X24" s="10"/>
      <c r="Y24" s="9"/>
      <c r="Z24" s="10"/>
      <c r="AA24" s="9"/>
      <c r="AD24" s="10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R24" s="10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F24" s="10"/>
      <c r="BH24" s="10"/>
      <c r="BI24" s="9"/>
      <c r="BJ24" s="10"/>
      <c r="BL24"/>
      <c r="BM24" s="9"/>
      <c r="BN24" s="10"/>
      <c r="BO24" s="9"/>
      <c r="BP24" s="10"/>
      <c r="BQ24" s="9"/>
      <c r="BR24"/>
      <c r="BT24" s="10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G24" s="9" t="s">
        <v>67</v>
      </c>
      <c r="CH24" s="10">
        <v>1</v>
      </c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V24" s="10"/>
      <c r="CX24" s="10"/>
      <c r="CY24" s="9"/>
      <c r="CZ24" s="10"/>
      <c r="DA24" s="9"/>
      <c r="DB24" s="10"/>
      <c r="DC24" s="9"/>
      <c r="DD24" s="10"/>
      <c r="DE24" s="9"/>
      <c r="DF24" s="10"/>
      <c r="DG24" s="9"/>
      <c r="DJ24" s="10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L24" s="10"/>
      <c r="EN24" s="10"/>
      <c r="EP24"/>
      <c r="EQ24" s="9"/>
      <c r="ER24" s="10"/>
      <c r="ES24" s="9"/>
      <c r="ET24" s="10"/>
      <c r="EU24" s="9"/>
      <c r="EV24" s="10"/>
      <c r="EW24" s="9"/>
      <c r="EZ24" s="10"/>
      <c r="FB24" s="10"/>
      <c r="FC24" s="9"/>
      <c r="FD24" s="10"/>
      <c r="FE24" s="9"/>
      <c r="FF24" s="10"/>
      <c r="FG24" s="9"/>
      <c r="FH24" s="10"/>
      <c r="FI24" s="9"/>
      <c r="FJ24" s="10"/>
      <c r="FK24" s="9"/>
      <c r="FN24" s="10"/>
      <c r="FP24" s="10"/>
      <c r="FQ24" s="9"/>
      <c r="FR24" s="10"/>
      <c r="FS24" s="9"/>
      <c r="FT24" s="10"/>
      <c r="FU24" s="9"/>
      <c r="FV24" s="10"/>
      <c r="FW24" s="9"/>
      <c r="FX24" s="10"/>
      <c r="FY24" s="9"/>
      <c r="GB24" s="10"/>
      <c r="GD24" s="10"/>
      <c r="GE24" s="9"/>
      <c r="GF24" s="10"/>
      <c r="GG24" s="9"/>
      <c r="GH24" s="10"/>
      <c r="GI24" s="9"/>
      <c r="GJ24" s="10"/>
      <c r="GK24" s="9"/>
      <c r="GL24" s="10"/>
      <c r="GM24" s="9"/>
      <c r="GP24" s="10"/>
      <c r="GR24" s="10"/>
      <c r="GS24" s="9"/>
      <c r="GT24" s="10"/>
      <c r="GU24" s="9"/>
      <c r="GV24" s="10"/>
      <c r="GW24" s="9"/>
      <c r="GX24" s="10"/>
      <c r="GY24" s="9"/>
      <c r="GZ24" s="10"/>
      <c r="HA24" s="9"/>
      <c r="HD24" s="10"/>
      <c r="HF24"/>
      <c r="HG24" s="9"/>
      <c r="HH24" s="10"/>
      <c r="HI24" s="9"/>
      <c r="HJ24" s="10"/>
      <c r="HK24" s="9"/>
      <c r="HL24" s="10"/>
      <c r="HM24" s="9"/>
      <c r="HN24" s="10"/>
      <c r="HO24" s="9"/>
      <c r="HR24" s="10"/>
      <c r="HT24" s="10"/>
      <c r="HU24" s="9"/>
      <c r="HV24" s="10"/>
      <c r="HW24" s="9"/>
      <c r="HX24" s="10"/>
      <c r="HY24" s="9"/>
      <c r="HZ24" s="10"/>
      <c r="IA24" s="9"/>
      <c r="IB24" s="10"/>
      <c r="IC24" s="9"/>
      <c r="IF24" s="10"/>
      <c r="IH24"/>
      <c r="II24" s="9"/>
      <c r="IJ24" s="10"/>
      <c r="IK24" s="9"/>
      <c r="IL24" s="10"/>
      <c r="IM24" s="9"/>
      <c r="IN24" s="10"/>
      <c r="IO24" s="9"/>
      <c r="IP24" s="10"/>
      <c r="IQ24" s="9"/>
      <c r="IT24" s="10"/>
      <c r="IV24"/>
      <c r="IW24" s="9"/>
      <c r="IX24" s="10"/>
      <c r="IY24" s="9"/>
      <c r="IZ24" s="10"/>
      <c r="JA24" s="9"/>
      <c r="JB24" s="10"/>
      <c r="JC24" s="9"/>
      <c r="JD24" s="10"/>
      <c r="JE24" s="9"/>
      <c r="JH24" s="10"/>
      <c r="JJ24" s="10"/>
      <c r="JK24" s="9"/>
      <c r="JL24" s="10"/>
      <c r="JM24" s="9"/>
      <c r="JN24" s="10"/>
      <c r="JO24" s="9"/>
      <c r="JP24" s="10"/>
      <c r="JQ24" s="9"/>
      <c r="JR24" s="10"/>
      <c r="JS24" s="9"/>
      <c r="JV24" s="10"/>
      <c r="JX24" s="10"/>
      <c r="JY24" s="9"/>
      <c r="JZ24" s="10"/>
      <c r="KA24" s="9"/>
      <c r="KB24" s="10"/>
      <c r="KC24" s="9"/>
      <c r="KD24" s="10"/>
      <c r="KE24" s="9"/>
      <c r="KF24" s="10"/>
      <c r="KG24" s="9"/>
      <c r="KJ24" s="10"/>
      <c r="KL24" s="10"/>
      <c r="KM24" s="9"/>
      <c r="KN24" s="10"/>
      <c r="KO24" s="9"/>
      <c r="KP24" s="10"/>
      <c r="KQ24" s="9"/>
      <c r="KR24" s="10"/>
      <c r="KS24" s="9"/>
      <c r="KT24" s="10"/>
      <c r="KU24" s="9"/>
      <c r="KX24" s="10"/>
      <c r="KZ24" s="10"/>
      <c r="LA24" s="9"/>
      <c r="LB24" s="10"/>
      <c r="LC24" s="9"/>
      <c r="LD24" s="10"/>
      <c r="LE24" s="9"/>
      <c r="LF24" s="10"/>
      <c r="LG24" s="9"/>
      <c r="LH24" s="10"/>
      <c r="LI24" s="9"/>
      <c r="LL24" s="10"/>
      <c r="LN24" s="10"/>
      <c r="LO24" s="9"/>
      <c r="LP24" s="10"/>
      <c r="LQ24" s="9"/>
      <c r="LR24" s="10"/>
      <c r="LS24" s="9"/>
      <c r="LT24" s="10"/>
      <c r="LU24" s="9"/>
      <c r="LV24" s="10"/>
      <c r="LW24" s="9"/>
      <c r="LZ24" s="10"/>
      <c r="MB24" s="10"/>
      <c r="MC24" s="9"/>
      <c r="MD24" s="10"/>
      <c r="ME24" s="9"/>
      <c r="MF24" s="10"/>
      <c r="MG24" s="9"/>
      <c r="MH24" s="10"/>
      <c r="MI24" s="9"/>
      <c r="MJ24" s="10"/>
      <c r="MK24" s="9"/>
      <c r="MN24" s="10"/>
      <c r="MP24" s="10"/>
      <c r="MQ24" s="9"/>
      <c r="MR24" s="10"/>
      <c r="MS24" s="9"/>
      <c r="MT24" s="10"/>
      <c r="MU24" s="9"/>
      <c r="MV24" s="10"/>
      <c r="MW24" s="9"/>
      <c r="MX24" s="10"/>
      <c r="MY24" s="9"/>
      <c r="NB24" s="10"/>
      <c r="ND24" s="10"/>
      <c r="NE24" s="9"/>
      <c r="NF24" s="10"/>
      <c r="NG24" s="9"/>
      <c r="NH24" s="10"/>
      <c r="NI24" s="9"/>
      <c r="NJ24" s="10"/>
      <c r="NK24" s="9"/>
      <c r="NL24" s="10"/>
      <c r="NM24" s="9"/>
      <c r="NP24" s="10"/>
      <c r="NR24" s="10"/>
      <c r="NS24" s="9"/>
      <c r="NT24" s="10"/>
      <c r="NU24" s="9"/>
      <c r="NV24" s="10"/>
      <c r="NW24" s="9"/>
      <c r="NX24" s="10"/>
      <c r="NY24" s="9"/>
      <c r="NZ24" s="10"/>
      <c r="OA24" s="9"/>
      <c r="OD24" s="10"/>
      <c r="OF24" s="10"/>
      <c r="OG24" s="9"/>
      <c r="OH24" s="10"/>
      <c r="OI24" s="9"/>
      <c r="OJ24" s="10"/>
      <c r="OK24" s="9"/>
      <c r="OL24" s="10"/>
      <c r="OM24" s="9"/>
      <c r="ON24" s="10"/>
      <c r="OO24" s="9"/>
      <c r="OR24" s="10"/>
      <c r="OT24" s="10"/>
      <c r="OU24" s="9"/>
      <c r="OV24" s="10"/>
      <c r="OW24" s="9"/>
      <c r="OX24" s="10"/>
      <c r="OY24" s="9"/>
      <c r="OZ24" s="10"/>
      <c r="PC24" s="9"/>
      <c r="PD24" s="10"/>
      <c r="PE24" s="9"/>
      <c r="PH24" s="10"/>
      <c r="PJ24" s="10"/>
      <c r="PK24" s="9"/>
      <c r="PL24" s="10"/>
      <c r="PM24" s="9"/>
      <c r="PN24" s="10"/>
      <c r="PO24" s="9"/>
      <c r="PP24" s="10"/>
      <c r="PQ24" s="9"/>
      <c r="PR24" s="10"/>
      <c r="PS24" s="9"/>
      <c r="PV24" s="10"/>
      <c r="PX24" s="10"/>
      <c r="PY24" s="9"/>
      <c r="PZ24" s="10"/>
      <c r="QA24" s="9"/>
      <c r="QB24" s="10"/>
      <c r="QC24" s="9"/>
      <c r="QD24" s="10"/>
      <c r="QE24" s="9"/>
      <c r="QF24" s="10"/>
      <c r="QG24" s="9"/>
      <c r="QJ24" s="10"/>
      <c r="QL24" s="10"/>
      <c r="QM24" s="9"/>
      <c r="QN24" s="10"/>
      <c r="QO24" s="9"/>
      <c r="QP24" s="10"/>
      <c r="QQ24" s="9"/>
      <c r="QR24" s="10"/>
      <c r="QS24" s="9"/>
      <c r="QT24" s="10"/>
      <c r="QU24" s="9"/>
      <c r="QX24" s="10"/>
      <c r="QZ24" s="10"/>
      <c r="RA24" s="9"/>
      <c r="RB24" s="10"/>
      <c r="RC24" s="9"/>
      <c r="RD24" s="10"/>
      <c r="RE24" s="9"/>
      <c r="RF24" s="10"/>
      <c r="RG24" s="9"/>
      <c r="RH24" s="10"/>
      <c r="RI24" s="9"/>
      <c r="RL24" s="10"/>
      <c r="RN24" s="10"/>
      <c r="RO24" s="9"/>
      <c r="RP24" s="10"/>
      <c r="RQ24" s="9"/>
      <c r="RR24" s="10"/>
      <c r="RS24" s="9"/>
      <c r="RT24" s="10"/>
      <c r="RU24" s="9"/>
      <c r="RV24" s="10"/>
      <c r="RW24" s="9"/>
      <c r="RY24" s="9"/>
      <c r="SA24" s="9"/>
      <c r="SC24" s="9"/>
      <c r="SE24" s="9"/>
      <c r="SG24" s="9"/>
      <c r="SI24" s="9"/>
      <c r="SK24" s="9"/>
      <c r="SM24" s="9"/>
      <c r="SO24" s="9"/>
      <c r="SQ24" s="9"/>
      <c r="SS24" s="9"/>
      <c r="SU24" s="9"/>
      <c r="SW24" s="9"/>
      <c r="SY24" s="9"/>
      <c r="TA24" s="9"/>
      <c r="TC24" s="9"/>
      <c r="TE24" s="9"/>
      <c r="TG24" s="9"/>
      <c r="TI24" s="9"/>
      <c r="TK24" s="9"/>
      <c r="TM24" s="9"/>
    </row>
    <row r="25" spans="1:533" ht="30" customHeight="1" x14ac:dyDescent="0.2">
      <c r="A25" t="s">
        <v>139</v>
      </c>
      <c r="B25" t="s">
        <v>139</v>
      </c>
      <c r="D25" s="42">
        <f t="shared" si="2"/>
        <v>3.5</v>
      </c>
      <c r="E25">
        <f t="shared" si="1"/>
        <v>0</v>
      </c>
      <c r="P25" s="10"/>
      <c r="R25" s="10"/>
      <c r="S25" s="9"/>
      <c r="T25" s="10"/>
      <c r="U25" s="9"/>
      <c r="V25" s="10"/>
      <c r="W25" s="9"/>
      <c r="X25" s="10"/>
      <c r="Y25" s="9"/>
      <c r="Z25" s="10"/>
      <c r="AA25" s="9"/>
      <c r="AD25" s="10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R25" s="10"/>
      <c r="AT25" s="10"/>
      <c r="AU25" s="9"/>
      <c r="AV25" s="10"/>
      <c r="AW25" s="9"/>
      <c r="AX25" s="10"/>
      <c r="AY25" s="9"/>
      <c r="AZ25" s="10"/>
      <c r="BA25" s="9"/>
      <c r="BB25" s="10"/>
      <c r="BC25" s="9"/>
      <c r="BF25" s="10"/>
      <c r="BH25" s="10"/>
      <c r="BI25" s="9"/>
      <c r="BJ25" s="10"/>
      <c r="BL25"/>
      <c r="BM25" s="9" t="s">
        <v>133</v>
      </c>
      <c r="BN25" s="10">
        <v>1</v>
      </c>
      <c r="BO25" s="9"/>
      <c r="BP25" s="10"/>
      <c r="BQ25" s="9"/>
      <c r="BT25" s="10"/>
      <c r="BU25" s="9" t="s">
        <v>65</v>
      </c>
      <c r="BV25" s="10">
        <v>1</v>
      </c>
      <c r="BW25" s="9"/>
      <c r="BX25" s="10"/>
      <c r="BY25" s="9"/>
      <c r="BZ25" s="10"/>
      <c r="CA25" s="9"/>
      <c r="CB25" s="10"/>
      <c r="CC25" s="9" t="s">
        <v>88</v>
      </c>
      <c r="CD25" s="10">
        <v>0.5</v>
      </c>
      <c r="CE25" s="9"/>
      <c r="CH25" s="10"/>
      <c r="CI25" s="9" t="s">
        <v>65</v>
      </c>
      <c r="CJ25" s="10">
        <v>1</v>
      </c>
      <c r="CK25" s="9"/>
      <c r="CL25" s="10"/>
      <c r="CM25" s="9"/>
      <c r="CN25" s="10"/>
      <c r="CO25" s="9"/>
      <c r="CP25" s="10"/>
      <c r="CQ25" s="9"/>
      <c r="CR25" s="10"/>
      <c r="CS25" s="9"/>
      <c r="CV25" s="10"/>
      <c r="CX25" s="10"/>
      <c r="CY25" s="9"/>
      <c r="CZ25" s="10"/>
      <c r="DA25" s="9"/>
      <c r="DB25" s="10"/>
      <c r="DC25" s="9"/>
      <c r="DD25" s="10"/>
      <c r="DE25" s="9"/>
      <c r="DF25" s="10"/>
      <c r="DG25" s="9"/>
      <c r="DJ25" s="10"/>
      <c r="DL25" s="10"/>
      <c r="DM25" s="9"/>
      <c r="DN25" s="10"/>
      <c r="DO25" s="9"/>
      <c r="DP25" s="10"/>
      <c r="DQ25" s="9"/>
      <c r="DR25" s="10"/>
      <c r="DS25" s="9"/>
      <c r="DT25" s="10"/>
      <c r="DU25" s="9"/>
      <c r="DZ25" s="10"/>
      <c r="EA25" s="9"/>
      <c r="EB25" s="10"/>
      <c r="EC25" s="9"/>
      <c r="ED25" s="10"/>
      <c r="EE25" s="9"/>
      <c r="EF25" s="10"/>
      <c r="EG25" s="9"/>
      <c r="EH25" s="10"/>
      <c r="EI25" s="9"/>
      <c r="EL25" s="10"/>
      <c r="EN25" s="10"/>
      <c r="EP25"/>
      <c r="EQ25" s="9"/>
      <c r="ER25" s="10"/>
      <c r="ES25" s="9"/>
      <c r="ET25" s="10"/>
      <c r="EU25" s="9"/>
      <c r="EV25" s="10"/>
      <c r="EW25" s="9"/>
      <c r="EZ25" s="10"/>
      <c r="FB25" s="10"/>
      <c r="FC25" s="9"/>
      <c r="FD25" s="10"/>
      <c r="FE25" s="9"/>
      <c r="FF25" s="10"/>
      <c r="FG25" s="9"/>
      <c r="FH25" s="10"/>
      <c r="FI25" s="9"/>
      <c r="FJ25" s="10"/>
      <c r="FK25" s="9"/>
      <c r="FN25" s="10"/>
      <c r="FP25" s="10"/>
      <c r="FQ25" s="9"/>
      <c r="FR25" s="10"/>
      <c r="FS25" s="9"/>
      <c r="FT25" s="10"/>
      <c r="FU25" s="9"/>
      <c r="FV25" s="10"/>
      <c r="FW25" s="9"/>
      <c r="FX25" s="10"/>
      <c r="FY25" s="9"/>
      <c r="GB25" s="10"/>
      <c r="GD25" s="10"/>
      <c r="GE25" s="9"/>
      <c r="GF25" s="10"/>
      <c r="GG25" s="9"/>
      <c r="GH25" s="10"/>
      <c r="GI25" s="9"/>
      <c r="GJ25" s="10"/>
      <c r="GK25" s="9"/>
      <c r="GL25" s="10"/>
      <c r="GM25" s="9"/>
      <c r="GP25" s="10"/>
      <c r="GR25" s="10"/>
      <c r="GS25" s="9"/>
      <c r="GT25" s="10"/>
      <c r="GU25" s="9"/>
      <c r="GV25" s="10"/>
      <c r="GW25" s="9"/>
      <c r="GX25" s="10"/>
      <c r="GY25" s="9"/>
      <c r="GZ25" s="10"/>
      <c r="HA25" s="9"/>
      <c r="HD25" s="10"/>
      <c r="HF25"/>
      <c r="HG25" s="9"/>
      <c r="HH25" s="10"/>
      <c r="HI25" s="9"/>
      <c r="HJ25" s="10"/>
      <c r="HK25" s="9"/>
      <c r="HL25" s="10"/>
      <c r="HM25" s="9"/>
      <c r="HN25" s="10"/>
      <c r="HO25" s="9"/>
      <c r="HR25" s="10"/>
      <c r="HT25" s="10"/>
      <c r="HU25" s="9"/>
      <c r="HV25" s="10"/>
      <c r="HW25" s="9"/>
      <c r="HX25" s="10"/>
      <c r="HY25" s="9"/>
      <c r="HZ25" s="10"/>
      <c r="IA25" s="9"/>
      <c r="IB25" s="10"/>
      <c r="IC25" s="9"/>
      <c r="IF25" s="10"/>
      <c r="IH25"/>
      <c r="II25" s="9"/>
      <c r="IJ25" s="10"/>
      <c r="IK25" s="9"/>
      <c r="IL25" s="10"/>
      <c r="IM25" s="9"/>
      <c r="IN25" s="10"/>
      <c r="IO25" s="9"/>
      <c r="IP25" s="10"/>
      <c r="IQ25" s="9"/>
      <c r="IT25" s="10"/>
      <c r="IV25"/>
      <c r="IW25" s="9"/>
      <c r="IX25" s="10"/>
      <c r="IY25" s="9"/>
      <c r="IZ25" s="10"/>
      <c r="JA25" s="9"/>
      <c r="JB25" s="10"/>
      <c r="JC25" s="9"/>
      <c r="JD25" s="10"/>
      <c r="JE25" s="9"/>
      <c r="JH25" s="10"/>
      <c r="JJ25" s="10"/>
      <c r="JK25" s="9"/>
      <c r="JL25" s="10"/>
      <c r="JM25" s="9"/>
      <c r="JN25" s="10"/>
      <c r="JO25" s="9"/>
      <c r="JP25" s="10"/>
      <c r="JQ25" s="9"/>
      <c r="JR25" s="10"/>
      <c r="JS25" s="9"/>
      <c r="JV25" s="10"/>
      <c r="JX25" s="10"/>
      <c r="JY25" s="9"/>
      <c r="JZ25" s="10"/>
      <c r="KA25" s="9"/>
      <c r="KB25" s="10"/>
      <c r="KC25" s="9"/>
      <c r="KD25" s="10"/>
      <c r="KE25" s="9"/>
      <c r="KF25" s="10"/>
      <c r="KG25" s="9"/>
      <c r="KJ25" s="10"/>
      <c r="KL25" s="10"/>
      <c r="KM25" s="9"/>
      <c r="KN25" s="10"/>
      <c r="KO25" s="9"/>
      <c r="KP25" s="10"/>
      <c r="KQ25" s="9"/>
      <c r="KR25" s="10"/>
      <c r="KS25" s="9"/>
      <c r="KT25" s="10"/>
      <c r="KU25" s="9"/>
      <c r="KX25" s="10"/>
      <c r="KZ25" s="10"/>
      <c r="LA25" s="9"/>
      <c r="LB25" s="10"/>
      <c r="LC25" s="9"/>
      <c r="LD25" s="10"/>
      <c r="LE25" s="9"/>
      <c r="LF25" s="10"/>
      <c r="LG25" s="9"/>
      <c r="LH25" s="10"/>
      <c r="LI25" s="9"/>
      <c r="LL25" s="10"/>
      <c r="LN25" s="10"/>
      <c r="LO25" s="9"/>
      <c r="LP25" s="10"/>
      <c r="LQ25" s="9"/>
      <c r="LR25" s="10"/>
      <c r="LS25" s="9"/>
      <c r="LT25" s="10"/>
      <c r="LU25" s="9"/>
      <c r="LV25" s="10"/>
      <c r="LW25" s="9"/>
      <c r="LZ25" s="10"/>
      <c r="MB25" s="10"/>
      <c r="MC25" s="9"/>
      <c r="MD25" s="10"/>
      <c r="ME25" s="9"/>
      <c r="MF25" s="10"/>
      <c r="MG25" s="9"/>
      <c r="MH25" s="10"/>
      <c r="MI25" s="9"/>
      <c r="MJ25" s="10"/>
      <c r="MK25" s="9"/>
      <c r="MN25" s="10"/>
      <c r="MP25" s="10"/>
      <c r="MQ25" s="9"/>
      <c r="MR25" s="10"/>
      <c r="MS25" s="9"/>
      <c r="MT25" s="10"/>
      <c r="MU25" s="9"/>
      <c r="MV25" s="10"/>
      <c r="MW25" s="9"/>
      <c r="MX25" s="10"/>
      <c r="MY25" s="9"/>
      <c r="NB25" s="10"/>
      <c r="ND25" s="10"/>
      <c r="NE25" s="9"/>
      <c r="NF25" s="10"/>
      <c r="NG25" s="9"/>
      <c r="NH25" s="10"/>
      <c r="NI25" s="9"/>
      <c r="NJ25" s="10"/>
      <c r="NK25" s="9"/>
      <c r="NL25" s="10"/>
      <c r="NM25" s="9"/>
      <c r="NP25" s="10"/>
      <c r="NR25" s="10"/>
      <c r="NS25" s="9"/>
      <c r="NT25" s="10"/>
      <c r="NU25" s="9"/>
      <c r="NV25" s="10"/>
      <c r="NW25" s="9"/>
      <c r="NX25" s="10"/>
      <c r="NY25" s="9"/>
      <c r="NZ25" s="10"/>
      <c r="OA25" s="9"/>
      <c r="OD25" s="10"/>
      <c r="OF25" s="10"/>
      <c r="OG25" s="9"/>
      <c r="OH25" s="10"/>
      <c r="OI25" s="9"/>
      <c r="OJ25" s="10"/>
      <c r="OK25" s="9"/>
      <c r="OL25" s="10"/>
      <c r="OM25" s="9"/>
      <c r="ON25" s="10"/>
      <c r="OO25" s="9"/>
      <c r="OR25" s="10"/>
      <c r="OT25" s="10"/>
      <c r="OU25" s="9"/>
      <c r="OV25" s="10"/>
      <c r="OW25" s="9"/>
      <c r="OX25" s="10"/>
      <c r="OY25" s="9"/>
      <c r="OZ25" s="10"/>
      <c r="PC25" s="9"/>
      <c r="PD25" s="10"/>
      <c r="PE25" s="9"/>
      <c r="PH25" s="10"/>
      <c r="PJ25" s="10"/>
      <c r="PK25" s="9"/>
      <c r="PL25" s="10"/>
      <c r="PM25" s="9"/>
      <c r="PN25" s="10"/>
      <c r="PO25" s="9"/>
      <c r="PP25" s="10"/>
      <c r="PQ25" s="9"/>
      <c r="PR25" s="10"/>
      <c r="PS25" s="9"/>
      <c r="PV25" s="10"/>
      <c r="PX25" s="10"/>
      <c r="PY25" s="9"/>
      <c r="PZ25" s="10"/>
      <c r="QA25" s="9"/>
      <c r="QB25" s="10"/>
      <c r="QC25" s="9"/>
      <c r="QD25" s="10"/>
      <c r="QE25" s="9"/>
      <c r="QF25" s="10"/>
      <c r="QG25" s="9"/>
      <c r="QJ25" s="10"/>
      <c r="QL25" s="10"/>
      <c r="QM25" s="9"/>
      <c r="QN25" s="10"/>
      <c r="QO25" s="9"/>
      <c r="QP25" s="10"/>
      <c r="QQ25" s="9"/>
      <c r="QR25" s="10"/>
      <c r="QS25" s="9"/>
      <c r="QT25" s="10"/>
      <c r="QU25" s="9"/>
      <c r="QX25" s="10"/>
      <c r="QZ25" s="10"/>
      <c r="RA25" s="9"/>
      <c r="RB25" s="10"/>
      <c r="RC25" s="9"/>
      <c r="RD25" s="10"/>
      <c r="RE25" s="9"/>
      <c r="RF25" s="10"/>
      <c r="RG25" s="9"/>
      <c r="RH25" s="10"/>
      <c r="RI25" s="9"/>
      <c r="RL25" s="10"/>
      <c r="RN25" s="10"/>
      <c r="RO25" s="9"/>
      <c r="RP25" s="10"/>
      <c r="RQ25" s="9"/>
      <c r="RR25" s="10"/>
      <c r="RS25" s="9"/>
      <c r="RT25" s="10"/>
      <c r="RU25" s="9"/>
      <c r="RV25" s="10"/>
      <c r="RW25" s="9"/>
      <c r="RY25" s="9"/>
      <c r="SA25" s="9"/>
      <c r="SC25" s="9"/>
      <c r="SE25" s="9"/>
      <c r="SG25" s="9"/>
      <c r="SI25" s="9"/>
      <c r="SK25" s="9"/>
      <c r="SM25" s="9"/>
      <c r="SO25" s="9"/>
      <c r="SQ25" s="9"/>
      <c r="SS25" s="9"/>
      <c r="SU25" s="9"/>
      <c r="SW25" s="9"/>
      <c r="SY25" s="9"/>
      <c r="TA25" s="9"/>
      <c r="TC25" s="9"/>
      <c r="TE25" s="9"/>
      <c r="TG25" s="9"/>
      <c r="TI25" s="9"/>
      <c r="TK25" s="9"/>
      <c r="TM25" s="9"/>
    </row>
    <row r="26" spans="1:533" ht="30" customHeight="1" x14ac:dyDescent="0.2">
      <c r="A26" t="s">
        <v>139</v>
      </c>
      <c r="B26" t="s">
        <v>139</v>
      </c>
      <c r="D26" s="42">
        <f t="shared" si="2"/>
        <v>3.5</v>
      </c>
      <c r="E26">
        <f t="shared" si="1"/>
        <v>0</v>
      </c>
      <c r="P26" s="10"/>
      <c r="R26" s="10"/>
      <c r="S26" s="9"/>
      <c r="T26" s="10"/>
      <c r="U26" s="9"/>
      <c r="V26" s="10"/>
      <c r="W26" s="9"/>
      <c r="X26" s="10"/>
      <c r="Y26" s="9"/>
      <c r="Z26" s="10"/>
      <c r="AA26" s="9"/>
      <c r="AD26" s="10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R26" s="10"/>
      <c r="AT26" s="10"/>
      <c r="AU26" s="9"/>
      <c r="AV26" s="10"/>
      <c r="AW26" s="9"/>
      <c r="AX26" s="10"/>
      <c r="AY26" s="9"/>
      <c r="AZ26" s="10"/>
      <c r="BA26" s="9"/>
      <c r="BB26" s="10"/>
      <c r="BC26" s="9"/>
      <c r="BF26" s="10"/>
      <c r="BH26" s="10"/>
      <c r="BI26" s="9"/>
      <c r="BJ26" s="10"/>
      <c r="BL26"/>
      <c r="BM26" s="9"/>
      <c r="BN26" s="10"/>
      <c r="BO26" s="9" t="s">
        <v>87</v>
      </c>
      <c r="BP26" s="10">
        <v>1</v>
      </c>
      <c r="BQ26" s="9"/>
      <c r="BT26" s="10"/>
      <c r="BU26" s="9" t="s">
        <v>66</v>
      </c>
      <c r="BV26" s="10">
        <v>1</v>
      </c>
      <c r="BW26" s="9"/>
      <c r="BX26" s="10"/>
      <c r="BY26" s="9"/>
      <c r="BZ26" s="10"/>
      <c r="CA26" s="9"/>
      <c r="CB26" s="10"/>
      <c r="CC26" s="9" t="s">
        <v>87</v>
      </c>
      <c r="CD26" s="10">
        <v>0.5</v>
      </c>
      <c r="CE26" s="9"/>
      <c r="CH26" s="10"/>
      <c r="CI26" s="9" t="s">
        <v>66</v>
      </c>
      <c r="CJ26" s="10">
        <v>1</v>
      </c>
      <c r="CK26" s="9"/>
      <c r="CL26" s="10"/>
      <c r="CM26" s="9"/>
      <c r="CN26" s="10"/>
      <c r="CO26" s="9"/>
      <c r="CP26" s="10"/>
      <c r="CQ26" s="9"/>
      <c r="CR26" s="10"/>
      <c r="CS26" s="9"/>
      <c r="CV26" s="10"/>
      <c r="CX26" s="10"/>
      <c r="CY26" s="9"/>
      <c r="CZ26" s="10"/>
      <c r="DA26" s="9"/>
      <c r="DB26" s="10"/>
      <c r="DC26" s="9"/>
      <c r="DD26" s="10"/>
      <c r="DE26" s="9"/>
      <c r="DF26" s="10"/>
      <c r="DG26" s="9"/>
      <c r="DJ26" s="10"/>
      <c r="DL26" s="10"/>
      <c r="DM26" s="9"/>
      <c r="DN26" s="10"/>
      <c r="DO26" s="9"/>
      <c r="DP26" s="10"/>
      <c r="DQ26" s="9"/>
      <c r="DR26" s="10"/>
      <c r="DS26" s="9"/>
      <c r="DT26" s="10"/>
      <c r="DU26" s="9"/>
      <c r="DZ26" s="10"/>
      <c r="EA26" s="9"/>
      <c r="EB26" s="10"/>
      <c r="EC26" s="9"/>
      <c r="ED26" s="10"/>
      <c r="EE26" s="9"/>
      <c r="EF26" s="10"/>
      <c r="EG26" s="9"/>
      <c r="EH26" s="10"/>
      <c r="EI26" s="9"/>
      <c r="EL26" s="10"/>
      <c r="EN26" s="10"/>
      <c r="EP26"/>
      <c r="EQ26" s="9"/>
      <c r="ER26" s="10"/>
      <c r="ES26" s="9"/>
      <c r="ET26" s="10"/>
      <c r="EU26" s="9"/>
      <c r="EV26" s="10"/>
      <c r="EW26" s="9"/>
      <c r="EZ26" s="10"/>
      <c r="FB26" s="10"/>
      <c r="FC26" s="9"/>
      <c r="FD26" s="10"/>
      <c r="FE26" s="9"/>
      <c r="FF26" s="10"/>
      <c r="FG26" s="9"/>
      <c r="FH26" s="10"/>
      <c r="FI26" s="9"/>
      <c r="FJ26" s="10"/>
      <c r="FK26" s="9"/>
      <c r="FN26" s="10"/>
      <c r="FP26" s="10"/>
      <c r="FQ26" s="9"/>
      <c r="FR26" s="10"/>
      <c r="FS26" s="9"/>
      <c r="FT26" s="10"/>
      <c r="FU26" s="9"/>
      <c r="FV26" s="10"/>
      <c r="FW26" s="9"/>
      <c r="FX26" s="10"/>
      <c r="FY26" s="9"/>
      <c r="GB26" s="10"/>
      <c r="GD26" s="10"/>
      <c r="GE26" s="9"/>
      <c r="GF26" s="10"/>
      <c r="GG26" s="9"/>
      <c r="GH26" s="10"/>
      <c r="GI26" s="9"/>
      <c r="GJ26" s="10"/>
      <c r="GK26" s="9"/>
      <c r="GL26" s="10"/>
      <c r="GM26" s="9"/>
      <c r="GP26" s="10"/>
      <c r="GR26" s="10"/>
      <c r="GS26" s="9"/>
      <c r="GT26" s="10"/>
      <c r="GU26" s="9"/>
      <c r="GV26" s="10"/>
      <c r="GW26" s="9"/>
      <c r="GX26" s="10"/>
      <c r="GY26" s="9"/>
      <c r="GZ26" s="10"/>
      <c r="HA26" s="9"/>
      <c r="HD26" s="10"/>
      <c r="HF26"/>
      <c r="HG26" s="9"/>
      <c r="HH26" s="10"/>
      <c r="HI26" s="9"/>
      <c r="HJ26" s="10"/>
      <c r="HK26" s="9"/>
      <c r="HL26" s="10"/>
      <c r="HM26" s="9"/>
      <c r="HN26" s="10"/>
      <c r="HO26" s="9"/>
      <c r="HR26" s="10"/>
      <c r="HT26" s="10"/>
      <c r="HU26" s="9"/>
      <c r="HV26" s="10"/>
      <c r="HW26" s="9"/>
      <c r="HX26" s="10"/>
      <c r="HY26" s="9"/>
      <c r="HZ26" s="10"/>
      <c r="IA26" s="9"/>
      <c r="IB26" s="10"/>
      <c r="IC26" s="9"/>
      <c r="IF26" s="10"/>
      <c r="IH26"/>
      <c r="II26" s="9"/>
      <c r="IJ26" s="10"/>
      <c r="IK26" s="9"/>
      <c r="IL26" s="10"/>
      <c r="IM26" s="9"/>
      <c r="IN26" s="10"/>
      <c r="IO26" s="9"/>
      <c r="IP26" s="10"/>
      <c r="IQ26" s="9"/>
      <c r="IT26" s="10"/>
      <c r="IV26"/>
      <c r="IW26" s="9"/>
      <c r="IX26" s="10"/>
      <c r="IY26" s="9"/>
      <c r="IZ26" s="10"/>
      <c r="JA26" s="9"/>
      <c r="JB26" s="10"/>
      <c r="JC26" s="9"/>
      <c r="JD26" s="10"/>
      <c r="JE26" s="9"/>
      <c r="JH26" s="10"/>
      <c r="JJ26" s="10"/>
      <c r="JK26" s="9"/>
      <c r="JL26" s="10"/>
      <c r="JM26" s="9"/>
      <c r="JN26" s="10"/>
      <c r="JO26" s="9"/>
      <c r="JP26" s="10"/>
      <c r="JQ26" s="9"/>
      <c r="JR26" s="10"/>
      <c r="JS26" s="9"/>
      <c r="JV26" s="10"/>
      <c r="JX26" s="10"/>
      <c r="JY26" s="9"/>
      <c r="JZ26" s="10"/>
      <c r="KA26" s="9"/>
      <c r="KB26" s="10"/>
      <c r="KC26" s="9"/>
      <c r="KD26" s="10"/>
      <c r="KE26" s="9"/>
      <c r="KF26" s="10"/>
      <c r="KG26" s="9"/>
      <c r="KJ26" s="10"/>
      <c r="KL26" s="10"/>
      <c r="KM26" s="9"/>
      <c r="KN26" s="10"/>
      <c r="KO26" s="9"/>
      <c r="KP26" s="10"/>
      <c r="KQ26" s="9"/>
      <c r="KR26" s="10"/>
      <c r="KS26" s="9"/>
      <c r="KT26" s="10"/>
      <c r="KU26" s="9"/>
      <c r="KX26" s="10"/>
      <c r="KZ26" s="10"/>
      <c r="LA26" s="9"/>
      <c r="LB26" s="10"/>
      <c r="LC26" s="9"/>
      <c r="LD26" s="10"/>
      <c r="LE26" s="9"/>
      <c r="LF26" s="10"/>
      <c r="LG26" s="9"/>
      <c r="LH26" s="10"/>
      <c r="LI26" s="9"/>
      <c r="LL26" s="10"/>
      <c r="LN26" s="10"/>
      <c r="LO26" s="9"/>
      <c r="LP26" s="10"/>
      <c r="LQ26" s="9"/>
      <c r="LR26" s="10"/>
      <c r="LS26" s="9"/>
      <c r="LT26" s="10"/>
      <c r="LU26" s="9"/>
      <c r="LV26" s="10"/>
      <c r="LW26" s="9"/>
      <c r="LZ26" s="10"/>
      <c r="MB26" s="10"/>
      <c r="MC26" s="9"/>
      <c r="MD26" s="10"/>
      <c r="ME26" s="9"/>
      <c r="MF26" s="10"/>
      <c r="MG26" s="9"/>
      <c r="MH26" s="10"/>
      <c r="MI26" s="9"/>
      <c r="MJ26" s="10"/>
      <c r="MK26" s="9"/>
      <c r="MN26" s="10"/>
      <c r="MP26" s="10"/>
      <c r="MQ26" s="9"/>
      <c r="MR26" s="10"/>
      <c r="MS26" s="9"/>
      <c r="MT26" s="10"/>
      <c r="MU26" s="9"/>
      <c r="MV26" s="10"/>
      <c r="MW26" s="9"/>
      <c r="MX26" s="10"/>
      <c r="MY26" s="9"/>
      <c r="NB26" s="10"/>
      <c r="ND26" s="10"/>
      <c r="NE26" s="9"/>
      <c r="NF26" s="10"/>
      <c r="NG26" s="9"/>
      <c r="NH26" s="10"/>
      <c r="NI26" s="9"/>
      <c r="NJ26" s="10"/>
      <c r="NK26" s="9"/>
      <c r="NL26" s="10"/>
      <c r="NM26" s="9"/>
      <c r="NP26" s="10"/>
      <c r="NR26" s="10"/>
      <c r="NS26" s="9"/>
      <c r="NT26" s="10"/>
      <c r="NU26" s="9"/>
      <c r="NV26" s="10"/>
      <c r="NW26" s="9"/>
      <c r="NX26" s="10"/>
      <c r="NY26" s="9"/>
      <c r="NZ26" s="10"/>
      <c r="OA26" s="9"/>
      <c r="OD26" s="10"/>
      <c r="OF26" s="10"/>
      <c r="OG26" s="9"/>
      <c r="OH26" s="10"/>
      <c r="OI26" s="9"/>
      <c r="OJ26" s="10"/>
      <c r="OK26" s="9"/>
      <c r="OL26" s="10"/>
      <c r="OM26" s="9"/>
      <c r="ON26" s="10"/>
      <c r="OO26" s="9"/>
      <c r="OR26" s="10"/>
      <c r="OT26" s="10"/>
      <c r="OU26" s="9"/>
      <c r="OV26" s="10"/>
      <c r="OW26" s="9"/>
      <c r="OX26" s="10"/>
      <c r="OY26" s="9"/>
      <c r="OZ26" s="10"/>
      <c r="PC26" s="9"/>
      <c r="PD26" s="10"/>
      <c r="PE26" s="9"/>
      <c r="PH26" s="10"/>
      <c r="PJ26" s="10"/>
      <c r="PK26" s="9"/>
      <c r="PL26" s="10"/>
      <c r="PM26" s="9"/>
      <c r="PN26" s="10"/>
      <c r="PO26" s="9"/>
      <c r="PP26" s="10"/>
      <c r="PQ26" s="9"/>
      <c r="PR26" s="10"/>
      <c r="PS26" s="9"/>
      <c r="PV26" s="10"/>
      <c r="PX26" s="10"/>
      <c r="PY26" s="9"/>
      <c r="PZ26" s="10"/>
      <c r="QA26" s="9"/>
      <c r="QB26" s="10"/>
      <c r="QC26" s="9"/>
      <c r="QD26" s="10"/>
      <c r="QE26" s="9"/>
      <c r="QF26" s="10"/>
      <c r="QG26" s="9"/>
      <c r="QJ26" s="10"/>
      <c r="QL26" s="10"/>
      <c r="QM26" s="9"/>
      <c r="QN26" s="10"/>
      <c r="QO26" s="9"/>
      <c r="QP26" s="10"/>
      <c r="QQ26" s="9"/>
      <c r="QR26" s="10"/>
      <c r="QS26" s="9"/>
      <c r="QT26" s="10"/>
      <c r="QU26" s="9"/>
      <c r="QX26" s="10"/>
      <c r="QZ26" s="10"/>
      <c r="RA26" s="9"/>
      <c r="RB26" s="10"/>
      <c r="RC26" s="9"/>
      <c r="RD26" s="10"/>
      <c r="RE26" s="9"/>
      <c r="RF26" s="10"/>
      <c r="RG26" s="9"/>
      <c r="RH26" s="10"/>
      <c r="RI26" s="9"/>
      <c r="RL26" s="10"/>
      <c r="RN26" s="10"/>
      <c r="RO26" s="9"/>
      <c r="RP26" s="10"/>
      <c r="RQ26" s="9"/>
      <c r="RR26" s="10"/>
      <c r="RS26" s="9"/>
      <c r="RT26" s="10"/>
      <c r="RU26" s="9"/>
      <c r="RV26" s="10"/>
      <c r="RW26" s="9"/>
      <c r="RY26" s="9"/>
      <c r="SA26" s="9"/>
      <c r="SC26" s="9"/>
      <c r="SE26" s="9"/>
      <c r="SG26" s="9"/>
      <c r="SI26" s="9"/>
      <c r="SK26" s="9"/>
      <c r="SM26" s="9"/>
      <c r="SO26" s="9"/>
      <c r="SQ26" s="9"/>
      <c r="SS26" s="9"/>
      <c r="SU26" s="9"/>
      <c r="SW26" s="9"/>
      <c r="SY26" s="9"/>
      <c r="TA26" s="9"/>
      <c r="TC26" s="9"/>
      <c r="TE26" s="9"/>
      <c r="TG26" s="9"/>
      <c r="TI26" s="9"/>
      <c r="TK26" s="9"/>
      <c r="TM26" s="9"/>
    </row>
    <row r="27" spans="1:533" ht="30" customHeight="1" x14ac:dyDescent="0.2">
      <c r="A27" t="s">
        <v>139</v>
      </c>
      <c r="B27" t="s">
        <v>139</v>
      </c>
      <c r="D27" s="42">
        <f t="shared" si="2"/>
        <v>1</v>
      </c>
      <c r="E27">
        <f t="shared" si="1"/>
        <v>0</v>
      </c>
      <c r="P27" s="10"/>
      <c r="R27" s="10"/>
      <c r="S27" s="9"/>
      <c r="T27" s="10"/>
      <c r="U27" s="9"/>
      <c r="V27" s="10"/>
      <c r="W27" s="9"/>
      <c r="X27" s="10"/>
      <c r="Y27" s="9"/>
      <c r="Z27" s="10"/>
      <c r="AA27" s="9"/>
      <c r="AD27" s="10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R27" s="10"/>
      <c r="AT27" s="10"/>
      <c r="AU27" s="9"/>
      <c r="AV27" s="10"/>
      <c r="AW27" s="9"/>
      <c r="AX27" s="10"/>
      <c r="AY27" s="9"/>
      <c r="AZ27" s="10"/>
      <c r="BA27" s="9"/>
      <c r="BB27" s="10"/>
      <c r="BC27" s="9"/>
      <c r="BF27" s="10"/>
      <c r="BH27" s="10"/>
      <c r="BI27" s="9"/>
      <c r="BJ27" s="10"/>
      <c r="BL27"/>
      <c r="BM27" s="9"/>
      <c r="BN27" s="10"/>
      <c r="BO27" s="9" t="s">
        <v>88</v>
      </c>
      <c r="BP27" s="10">
        <v>1</v>
      </c>
      <c r="BQ27" s="9"/>
      <c r="BT27" s="10"/>
      <c r="BV27" s="10"/>
      <c r="BW27" s="9"/>
      <c r="BX27" s="10"/>
      <c r="BY27" s="9"/>
      <c r="BZ27" s="10"/>
      <c r="CA27" s="9"/>
      <c r="CB27" s="10"/>
      <c r="CC27" s="9"/>
      <c r="CD27" s="10"/>
      <c r="CE27" s="9"/>
      <c r="CH27" s="10"/>
      <c r="CJ27" s="10"/>
      <c r="CK27" s="9"/>
      <c r="CL27" s="10"/>
      <c r="CM27" s="9"/>
      <c r="CN27" s="10"/>
      <c r="CO27" s="9"/>
      <c r="CP27" s="10"/>
      <c r="CQ27" s="9"/>
      <c r="CR27" s="10"/>
      <c r="CS27" s="9"/>
      <c r="CV27" s="10"/>
      <c r="CX27" s="10"/>
      <c r="CY27" s="9"/>
      <c r="CZ27" s="10"/>
      <c r="DA27" s="9"/>
      <c r="DB27" s="10"/>
      <c r="DC27" s="9"/>
      <c r="DD27" s="10"/>
      <c r="DE27" s="9"/>
      <c r="DF27" s="10"/>
      <c r="DG27" s="9"/>
      <c r="DJ27" s="10"/>
      <c r="DL27" s="10"/>
      <c r="DM27" s="9"/>
      <c r="DN27" s="10"/>
      <c r="DO27" s="9"/>
      <c r="DP27" s="10"/>
      <c r="DQ27" s="9"/>
      <c r="DR27" s="10"/>
      <c r="DS27" s="9"/>
      <c r="DT27" s="10"/>
      <c r="DU27" s="9"/>
      <c r="DZ27" s="10"/>
      <c r="EA27" s="9"/>
      <c r="EB27" s="10"/>
      <c r="EC27" s="9"/>
      <c r="ED27" s="10"/>
      <c r="EE27" s="9"/>
      <c r="EF27" s="10"/>
      <c r="EG27" s="9"/>
      <c r="EH27" s="10"/>
      <c r="EI27" s="9"/>
      <c r="EL27" s="10"/>
      <c r="EN27" s="10"/>
      <c r="EP27"/>
      <c r="EQ27" s="9"/>
      <c r="ER27" s="10"/>
      <c r="ES27" s="9"/>
      <c r="ET27" s="10"/>
      <c r="EU27" s="9"/>
      <c r="EV27" s="10"/>
      <c r="EW27" s="9"/>
      <c r="EZ27" s="10"/>
      <c r="FB27" s="10"/>
      <c r="FC27" s="9"/>
      <c r="FD27" s="10"/>
      <c r="FE27" s="9"/>
      <c r="FF27" s="10"/>
      <c r="FG27" s="9"/>
      <c r="FH27" s="10"/>
      <c r="FI27" s="9"/>
      <c r="FJ27" s="10"/>
      <c r="FK27" s="9"/>
      <c r="FN27" s="10"/>
      <c r="FP27" s="10"/>
      <c r="FQ27" s="9"/>
      <c r="FR27" s="10"/>
      <c r="FS27" s="9"/>
      <c r="FT27" s="10"/>
      <c r="FU27" s="9"/>
      <c r="FV27" s="10"/>
      <c r="FW27" s="9"/>
      <c r="FX27" s="10"/>
      <c r="FY27" s="9"/>
      <c r="GB27" s="10"/>
      <c r="GD27" s="10"/>
      <c r="GE27" s="9"/>
      <c r="GF27" s="10"/>
      <c r="GG27" s="9"/>
      <c r="GH27" s="10"/>
      <c r="GI27" s="9"/>
      <c r="GJ27" s="10"/>
      <c r="GK27" s="9"/>
      <c r="GL27" s="10"/>
      <c r="GM27" s="9"/>
      <c r="GP27" s="10"/>
      <c r="GR27" s="10"/>
      <c r="GS27" s="9"/>
      <c r="GT27" s="10"/>
      <c r="GU27" s="9"/>
      <c r="GV27" s="10"/>
      <c r="GW27" s="9"/>
      <c r="GX27" s="10"/>
      <c r="GY27" s="9"/>
      <c r="GZ27" s="10"/>
      <c r="HA27" s="9"/>
      <c r="HD27" s="10"/>
      <c r="HF27"/>
      <c r="HG27" s="9"/>
      <c r="HH27" s="10"/>
      <c r="HI27" s="9"/>
      <c r="HJ27" s="10"/>
      <c r="HK27" s="9"/>
      <c r="HL27" s="10"/>
      <c r="HM27" s="9"/>
      <c r="HN27" s="10"/>
      <c r="HO27" s="9"/>
      <c r="HR27" s="10"/>
      <c r="HT27" s="10"/>
      <c r="HU27" s="9"/>
      <c r="HV27" s="10"/>
      <c r="HW27" s="9"/>
      <c r="HX27" s="10"/>
      <c r="HY27" s="9"/>
      <c r="HZ27" s="10"/>
      <c r="IA27" s="9"/>
      <c r="IB27" s="10"/>
      <c r="IC27" s="9"/>
      <c r="IF27" s="10"/>
      <c r="IH27"/>
      <c r="II27" s="9"/>
      <c r="IJ27" s="10"/>
      <c r="IK27" s="9"/>
      <c r="IL27" s="10"/>
      <c r="IM27" s="9"/>
      <c r="IN27" s="10"/>
      <c r="IO27" s="9"/>
      <c r="IP27" s="10"/>
      <c r="IQ27" s="9"/>
      <c r="IT27" s="10"/>
      <c r="IV27"/>
      <c r="IW27" s="9"/>
      <c r="IX27" s="10"/>
      <c r="IY27" s="9"/>
      <c r="IZ27" s="10"/>
      <c r="JA27" s="9"/>
      <c r="JB27" s="10"/>
      <c r="JC27" s="9"/>
      <c r="JD27" s="10"/>
      <c r="JE27" s="9"/>
      <c r="JH27" s="10"/>
      <c r="JJ27" s="10"/>
      <c r="JK27" s="9"/>
      <c r="JL27" s="10"/>
      <c r="JM27" s="9"/>
      <c r="JN27" s="10"/>
      <c r="JO27" s="9"/>
      <c r="JP27" s="10"/>
      <c r="JQ27" s="9"/>
      <c r="JR27" s="10"/>
      <c r="JS27" s="9"/>
      <c r="JV27" s="10"/>
      <c r="JX27" s="10"/>
      <c r="JY27" s="9"/>
      <c r="JZ27" s="10"/>
      <c r="KA27" s="9"/>
      <c r="KB27" s="10"/>
      <c r="KC27" s="9"/>
      <c r="KD27" s="10"/>
      <c r="KE27" s="9"/>
      <c r="KF27" s="10"/>
      <c r="KG27" s="9"/>
      <c r="KJ27" s="10"/>
      <c r="KL27" s="10"/>
      <c r="KM27" s="9"/>
      <c r="KN27" s="10"/>
      <c r="KO27" s="9"/>
      <c r="KP27" s="10"/>
      <c r="KQ27" s="9"/>
      <c r="KR27" s="10"/>
      <c r="KS27" s="9"/>
      <c r="KT27" s="10"/>
      <c r="KU27" s="9"/>
      <c r="KX27" s="10"/>
      <c r="KZ27" s="10"/>
      <c r="LA27" s="9"/>
      <c r="LB27" s="10"/>
      <c r="LC27" s="9"/>
      <c r="LD27" s="10"/>
      <c r="LE27" s="9"/>
      <c r="LF27" s="10"/>
      <c r="LG27" s="9"/>
      <c r="LH27" s="10"/>
      <c r="LI27" s="9"/>
      <c r="LL27" s="10"/>
      <c r="LN27" s="10"/>
      <c r="LO27" s="9"/>
      <c r="LP27" s="10"/>
      <c r="LQ27" s="9"/>
      <c r="LR27" s="10"/>
      <c r="LS27" s="9"/>
      <c r="LT27" s="10"/>
      <c r="LU27" s="9"/>
      <c r="LV27" s="10"/>
      <c r="LW27" s="9"/>
      <c r="LZ27" s="10"/>
      <c r="MB27" s="10"/>
      <c r="MC27" s="9"/>
      <c r="MD27" s="10"/>
      <c r="ME27" s="9"/>
      <c r="MF27" s="10"/>
      <c r="MG27" s="9"/>
      <c r="MH27" s="10"/>
      <c r="MI27" s="9"/>
      <c r="MJ27" s="10"/>
      <c r="MK27" s="9"/>
      <c r="MN27" s="10"/>
      <c r="MP27" s="10"/>
      <c r="MQ27" s="9"/>
      <c r="MR27" s="10"/>
      <c r="MS27" s="9"/>
      <c r="MT27" s="10"/>
      <c r="MU27" s="9"/>
      <c r="MV27" s="10"/>
      <c r="MW27" s="9"/>
      <c r="MX27" s="10"/>
      <c r="MY27" s="9"/>
      <c r="NB27" s="10"/>
      <c r="ND27" s="10"/>
      <c r="NE27" s="9"/>
      <c r="NF27" s="10"/>
      <c r="NG27" s="9"/>
      <c r="NH27" s="10"/>
      <c r="NI27" s="9"/>
      <c r="NJ27" s="10"/>
      <c r="NK27" s="9"/>
      <c r="NL27" s="10"/>
      <c r="NM27" s="9"/>
      <c r="NP27" s="10"/>
      <c r="NR27" s="10"/>
      <c r="NS27" s="9"/>
      <c r="NT27" s="10"/>
      <c r="NU27" s="9"/>
      <c r="NV27" s="10"/>
      <c r="NW27" s="9"/>
      <c r="NX27" s="10"/>
      <c r="NY27" s="9"/>
      <c r="NZ27" s="10"/>
      <c r="OA27" s="9"/>
      <c r="OD27" s="10"/>
      <c r="OF27" s="10"/>
      <c r="OG27" s="9"/>
      <c r="OH27" s="10"/>
      <c r="OI27" s="9"/>
      <c r="OJ27" s="10"/>
      <c r="OK27" s="9"/>
      <c r="OL27" s="10"/>
      <c r="OM27" s="9"/>
      <c r="ON27" s="10"/>
      <c r="OO27" s="9"/>
      <c r="OR27" s="10"/>
      <c r="OT27" s="10"/>
      <c r="OU27" s="9"/>
      <c r="OV27" s="10"/>
      <c r="OW27" s="9"/>
      <c r="OX27" s="10"/>
      <c r="OY27" s="9"/>
      <c r="OZ27" s="10"/>
      <c r="PC27" s="9"/>
      <c r="PD27" s="10"/>
      <c r="PE27" s="9"/>
      <c r="PH27" s="10"/>
      <c r="PJ27" s="10"/>
      <c r="PK27" s="9"/>
      <c r="PL27" s="10"/>
      <c r="PM27" s="9"/>
      <c r="PN27" s="10"/>
      <c r="PO27" s="9"/>
      <c r="PP27" s="10"/>
      <c r="PQ27" s="9"/>
      <c r="PR27" s="10"/>
      <c r="PS27" s="9"/>
      <c r="PV27" s="10"/>
      <c r="PX27" s="10"/>
      <c r="PY27" s="9"/>
      <c r="PZ27" s="10"/>
      <c r="QA27" s="9"/>
      <c r="QB27" s="10"/>
      <c r="QC27" s="9"/>
      <c r="QD27" s="10"/>
      <c r="QE27" s="9"/>
      <c r="QF27" s="10"/>
      <c r="QG27" s="9"/>
      <c r="QJ27" s="10"/>
      <c r="QL27" s="10"/>
      <c r="QM27" s="9"/>
      <c r="QN27" s="10"/>
      <c r="QO27" s="9"/>
      <c r="QP27" s="10"/>
      <c r="QQ27" s="9"/>
      <c r="QR27" s="10"/>
      <c r="QS27" s="9"/>
      <c r="QT27" s="10"/>
      <c r="QU27" s="9"/>
      <c r="QX27" s="10"/>
      <c r="QZ27" s="10"/>
      <c r="RA27" s="9"/>
      <c r="RB27" s="10"/>
      <c r="RC27" s="9"/>
      <c r="RD27" s="10"/>
      <c r="RE27" s="9"/>
      <c r="RF27" s="10"/>
      <c r="RG27" s="9"/>
      <c r="RH27" s="10"/>
      <c r="RI27" s="9"/>
      <c r="RL27" s="10"/>
      <c r="RN27" s="10"/>
      <c r="RO27" s="9"/>
      <c r="RP27" s="10"/>
      <c r="RQ27" s="9"/>
      <c r="RR27" s="10"/>
      <c r="RS27" s="9"/>
      <c r="RT27" s="10"/>
      <c r="RU27" s="9"/>
      <c r="RV27" s="10"/>
      <c r="RW27" s="9"/>
      <c r="RY27" s="9"/>
      <c r="SA27" s="9"/>
      <c r="SC27" s="9"/>
      <c r="SE27" s="9"/>
      <c r="SG27" s="9"/>
      <c r="SI27" s="9"/>
      <c r="SK27" s="9"/>
      <c r="SM27" s="9"/>
      <c r="SO27" s="9"/>
      <c r="SQ27" s="9"/>
      <c r="SS27" s="9"/>
      <c r="SU27" s="9"/>
      <c r="SW27" s="9"/>
      <c r="SY27" s="9"/>
      <c r="TA27" s="9"/>
      <c r="TC27" s="9"/>
      <c r="TE27" s="9"/>
      <c r="TG27" s="9"/>
      <c r="TI27" s="9"/>
      <c r="TK27" s="9"/>
      <c r="TM27" s="9"/>
    </row>
    <row r="28" spans="1:533" ht="30" customHeight="1" x14ac:dyDescent="0.2">
      <c r="A28" t="s">
        <v>140</v>
      </c>
      <c r="B28" t="s">
        <v>140</v>
      </c>
      <c r="D28" s="42">
        <f t="shared" si="2"/>
        <v>3</v>
      </c>
      <c r="E28">
        <f t="shared" si="1"/>
        <v>0</v>
      </c>
      <c r="P28" s="10"/>
      <c r="R28" s="10"/>
      <c r="S28" s="9"/>
      <c r="T28" s="10"/>
      <c r="U28" s="9"/>
      <c r="V28" s="10"/>
      <c r="W28" s="9"/>
      <c r="X28" s="10"/>
      <c r="Y28" s="9"/>
      <c r="Z28" s="10"/>
      <c r="AA28" s="9"/>
      <c r="AD28" s="10"/>
      <c r="AF28" s="10"/>
      <c r="AG28" s="9"/>
      <c r="AH28" s="10"/>
      <c r="AI28" s="9"/>
      <c r="AJ28" s="10"/>
      <c r="AK28" s="9"/>
      <c r="AL28" s="10"/>
      <c r="AM28" s="9"/>
      <c r="AN28" s="10"/>
      <c r="AO28" s="9"/>
      <c r="AR28" s="10"/>
      <c r="AT28" s="10"/>
      <c r="AU28" s="9"/>
      <c r="AV28" s="10"/>
      <c r="AW28" s="9"/>
      <c r="AX28" s="10"/>
      <c r="AY28" s="9"/>
      <c r="AZ28" s="10"/>
      <c r="BA28" s="9"/>
      <c r="BB28" s="10"/>
      <c r="BC28" s="9"/>
      <c r="BF28" s="10"/>
      <c r="BH28" s="10"/>
      <c r="BI28" s="9"/>
      <c r="BJ28" s="10"/>
      <c r="BL28"/>
      <c r="BM28" s="9" t="s">
        <v>94</v>
      </c>
      <c r="BN28" s="10">
        <v>1</v>
      </c>
      <c r="BO28" s="9"/>
      <c r="BP28" s="10"/>
      <c r="BQ28" s="9"/>
      <c r="BS28" s="9" t="s">
        <v>66</v>
      </c>
      <c r="BT28" s="10">
        <v>1</v>
      </c>
      <c r="BV28" s="10"/>
      <c r="BW28" s="9"/>
      <c r="BX28" s="10"/>
      <c r="BY28" s="9"/>
      <c r="BZ28" s="10"/>
      <c r="CA28" s="9"/>
      <c r="CB28" s="10"/>
      <c r="CC28" s="9"/>
      <c r="CD28" s="10"/>
      <c r="CE28" s="9"/>
      <c r="CH28" s="10"/>
      <c r="CI28" s="9" t="s">
        <v>67</v>
      </c>
      <c r="CJ28" s="10">
        <v>1</v>
      </c>
      <c r="CK28" s="9"/>
      <c r="CL28" s="10"/>
      <c r="CM28" s="9"/>
      <c r="CN28" s="10"/>
      <c r="CO28" s="9"/>
      <c r="CP28" s="10"/>
      <c r="CQ28" s="9"/>
      <c r="CR28" s="10"/>
      <c r="CS28" s="9"/>
      <c r="CV28" s="10"/>
      <c r="CX28" s="10"/>
      <c r="CY28" s="9"/>
      <c r="CZ28" s="10"/>
      <c r="DA28" s="9"/>
      <c r="DB28" s="10"/>
      <c r="DC28" s="9"/>
      <c r="DD28" s="10"/>
      <c r="DE28" s="9"/>
      <c r="DF28" s="10"/>
      <c r="DG28" s="9"/>
      <c r="DJ28" s="10"/>
      <c r="DL28" s="10"/>
      <c r="DM28" s="9"/>
      <c r="DN28" s="10"/>
      <c r="DO28" s="9"/>
      <c r="DP28" s="10"/>
      <c r="DQ28" s="9"/>
      <c r="DR28" s="10"/>
      <c r="DS28" s="9"/>
      <c r="DT28" s="10"/>
      <c r="DU28" s="9"/>
      <c r="DZ28" s="10"/>
      <c r="EA28" s="9"/>
      <c r="EB28" s="10"/>
      <c r="EC28" s="9"/>
      <c r="ED28" s="10"/>
      <c r="EE28" s="9"/>
      <c r="EF28" s="10"/>
      <c r="EG28" s="9"/>
      <c r="EH28" s="10"/>
      <c r="EI28" s="9"/>
      <c r="EL28" s="10"/>
      <c r="EN28" s="10"/>
      <c r="EP28"/>
      <c r="EQ28" s="9"/>
      <c r="ER28" s="10"/>
      <c r="ES28" s="9"/>
      <c r="ET28" s="10"/>
      <c r="EU28" s="9"/>
      <c r="EV28" s="10"/>
      <c r="EW28" s="9"/>
      <c r="EZ28" s="10"/>
      <c r="FB28" s="10"/>
      <c r="FC28" s="9"/>
      <c r="FD28" s="10"/>
      <c r="FE28" s="9"/>
      <c r="FF28" s="10"/>
      <c r="FG28" s="9"/>
      <c r="FH28" s="10"/>
      <c r="FI28" s="9"/>
      <c r="FJ28" s="10"/>
      <c r="FK28" s="9"/>
      <c r="FN28" s="10"/>
      <c r="FP28" s="10"/>
      <c r="FQ28" s="9"/>
      <c r="FR28" s="10"/>
      <c r="FS28" s="9"/>
      <c r="FT28" s="10"/>
      <c r="FU28" s="9"/>
      <c r="FV28" s="10"/>
      <c r="FW28" s="9"/>
      <c r="FX28" s="10"/>
      <c r="FY28" s="9"/>
      <c r="GB28" s="10"/>
      <c r="GD28" s="10"/>
      <c r="GE28" s="9"/>
      <c r="GF28" s="10"/>
      <c r="GG28" s="9"/>
      <c r="GH28" s="10"/>
      <c r="GI28" s="9"/>
      <c r="GJ28" s="10"/>
      <c r="GK28" s="9"/>
      <c r="GL28" s="10"/>
      <c r="GM28" s="9"/>
      <c r="GP28" s="10"/>
      <c r="GR28" s="10"/>
      <c r="GS28" s="9"/>
      <c r="GT28" s="10"/>
      <c r="GU28" s="9"/>
      <c r="GV28" s="10"/>
      <c r="GW28" s="9"/>
      <c r="GX28" s="10"/>
      <c r="GY28" s="9"/>
      <c r="GZ28" s="10"/>
      <c r="HA28" s="9"/>
      <c r="HD28" s="10"/>
      <c r="HF28"/>
      <c r="HG28" s="9"/>
      <c r="HH28" s="10"/>
      <c r="HI28" s="9"/>
      <c r="HJ28" s="10"/>
      <c r="HK28" s="9"/>
      <c r="HL28" s="10"/>
      <c r="HM28" s="9"/>
      <c r="HN28" s="10"/>
      <c r="HO28" s="9"/>
      <c r="HR28" s="10"/>
      <c r="HT28" s="10"/>
      <c r="HU28" s="9"/>
      <c r="HV28" s="10"/>
      <c r="HW28" s="9"/>
      <c r="HX28" s="10"/>
      <c r="HY28" s="9"/>
      <c r="HZ28" s="10"/>
      <c r="IA28" s="9"/>
      <c r="IB28" s="10"/>
      <c r="IC28" s="9"/>
      <c r="IF28" s="10"/>
      <c r="IH28"/>
      <c r="II28" s="9"/>
      <c r="IJ28" s="10"/>
      <c r="IK28" s="9"/>
      <c r="IL28" s="10"/>
      <c r="IM28" s="9"/>
      <c r="IN28" s="10"/>
      <c r="IO28" s="9"/>
      <c r="IP28" s="10"/>
      <c r="IQ28" s="9"/>
      <c r="IT28" s="10"/>
      <c r="IV28"/>
      <c r="IW28" s="9"/>
      <c r="IX28" s="10"/>
      <c r="IY28" s="9"/>
      <c r="IZ28" s="10"/>
      <c r="JA28" s="9"/>
      <c r="JB28" s="10"/>
      <c r="JC28" s="9"/>
      <c r="JD28" s="10"/>
      <c r="JE28" s="9"/>
      <c r="JH28" s="10"/>
      <c r="JJ28" s="10"/>
      <c r="JK28" s="9"/>
      <c r="JL28" s="10"/>
      <c r="JM28" s="9"/>
      <c r="JN28" s="10"/>
      <c r="JO28" s="9"/>
      <c r="JP28" s="10"/>
      <c r="JQ28" s="9"/>
      <c r="JR28" s="10"/>
      <c r="JS28" s="9"/>
      <c r="JV28" s="10"/>
      <c r="JX28" s="10"/>
      <c r="JY28" s="9"/>
      <c r="JZ28" s="10"/>
      <c r="KA28" s="9"/>
      <c r="KB28" s="10"/>
      <c r="KC28" s="9"/>
      <c r="KD28" s="10"/>
      <c r="KE28" s="9"/>
      <c r="KF28" s="10"/>
      <c r="KG28" s="9"/>
      <c r="KJ28" s="10"/>
      <c r="KL28" s="10"/>
      <c r="KM28" s="9"/>
      <c r="KN28" s="10"/>
      <c r="KO28" s="9"/>
      <c r="KP28" s="10"/>
      <c r="KQ28" s="9"/>
      <c r="KR28" s="10"/>
      <c r="KS28" s="9"/>
      <c r="KT28" s="10"/>
      <c r="KU28" s="9"/>
      <c r="KX28" s="10"/>
      <c r="KZ28" s="10"/>
      <c r="LA28" s="9"/>
      <c r="LB28" s="10"/>
      <c r="LC28" s="9"/>
      <c r="LD28" s="10"/>
      <c r="LE28" s="9"/>
      <c r="LF28" s="10"/>
      <c r="LG28" s="9"/>
      <c r="LH28" s="10"/>
      <c r="LI28" s="9"/>
      <c r="LL28" s="10"/>
      <c r="LN28" s="10"/>
      <c r="LO28" s="9"/>
      <c r="LP28" s="10"/>
      <c r="LQ28" s="9"/>
      <c r="LR28" s="10"/>
      <c r="LS28" s="9"/>
      <c r="LT28" s="10"/>
      <c r="LU28" s="9"/>
      <c r="LV28" s="10"/>
      <c r="LW28" s="9"/>
      <c r="LZ28" s="10"/>
      <c r="MB28" s="10"/>
      <c r="MC28" s="9"/>
      <c r="MD28" s="10"/>
      <c r="ME28" s="9"/>
      <c r="MF28" s="10"/>
      <c r="MG28" s="9"/>
      <c r="MH28" s="10"/>
      <c r="MI28" s="9"/>
      <c r="MJ28" s="10"/>
      <c r="MK28" s="9"/>
      <c r="MN28" s="10"/>
      <c r="MP28" s="10"/>
      <c r="MQ28" s="9"/>
      <c r="MR28" s="10"/>
      <c r="MS28" s="9"/>
      <c r="MT28" s="10"/>
      <c r="MU28" s="9"/>
      <c r="MV28" s="10"/>
      <c r="MW28" s="9"/>
      <c r="MX28" s="10"/>
      <c r="MY28" s="9"/>
      <c r="NB28" s="10"/>
      <c r="ND28" s="10"/>
      <c r="NE28" s="9"/>
      <c r="NF28" s="10"/>
      <c r="NG28" s="9"/>
      <c r="NH28" s="10"/>
      <c r="NI28" s="9"/>
      <c r="NJ28" s="10"/>
      <c r="NK28" s="9"/>
      <c r="NL28" s="10"/>
      <c r="NM28" s="9"/>
      <c r="NP28" s="10"/>
      <c r="NR28" s="10"/>
      <c r="NS28" s="9"/>
      <c r="NT28" s="10"/>
      <c r="NU28" s="9"/>
      <c r="NV28" s="10"/>
      <c r="NW28" s="9"/>
      <c r="NX28" s="10"/>
      <c r="NY28" s="9"/>
      <c r="NZ28" s="10"/>
      <c r="OA28" s="9"/>
      <c r="OD28" s="10"/>
      <c r="OF28" s="10"/>
      <c r="OG28" s="9"/>
      <c r="OH28" s="10"/>
      <c r="OI28" s="9"/>
      <c r="OJ28" s="10"/>
      <c r="OK28" s="9"/>
      <c r="OL28" s="10"/>
      <c r="OM28" s="9"/>
      <c r="ON28" s="10"/>
      <c r="OO28" s="9"/>
      <c r="OR28" s="10"/>
      <c r="OT28" s="10"/>
      <c r="OU28" s="9"/>
      <c r="OV28" s="10"/>
      <c r="OW28" s="9"/>
      <c r="OX28" s="10"/>
      <c r="OY28" s="9"/>
      <c r="OZ28" s="10"/>
      <c r="PC28" s="9"/>
      <c r="PD28" s="10"/>
      <c r="PE28" s="9"/>
      <c r="PH28" s="10"/>
      <c r="PJ28" s="10"/>
      <c r="PK28" s="9"/>
      <c r="PL28" s="10"/>
      <c r="PM28" s="9"/>
      <c r="PN28" s="10"/>
      <c r="PO28" s="9"/>
      <c r="PP28" s="10"/>
      <c r="PQ28" s="9"/>
      <c r="PR28" s="10"/>
      <c r="PS28" s="9"/>
      <c r="PV28" s="10"/>
      <c r="PX28" s="10"/>
      <c r="PY28" s="9"/>
      <c r="PZ28" s="10"/>
      <c r="QA28" s="9"/>
      <c r="QB28" s="10"/>
      <c r="QC28" s="9"/>
      <c r="QD28" s="10"/>
      <c r="QE28" s="9"/>
      <c r="QF28" s="10"/>
      <c r="QG28" s="9"/>
      <c r="QJ28" s="10"/>
      <c r="QL28" s="10"/>
      <c r="QM28" s="9"/>
      <c r="QN28" s="10"/>
      <c r="QO28" s="9"/>
      <c r="QP28" s="10"/>
      <c r="QQ28" s="9"/>
      <c r="QR28" s="10"/>
      <c r="QS28" s="9"/>
      <c r="QT28" s="10"/>
      <c r="QU28" s="9"/>
      <c r="QX28" s="10"/>
      <c r="QZ28" s="10"/>
      <c r="RA28" s="9"/>
      <c r="RB28" s="10"/>
      <c r="RC28" s="9"/>
      <c r="RD28" s="10"/>
      <c r="RE28" s="9"/>
      <c r="RF28" s="10"/>
      <c r="RG28" s="9"/>
      <c r="RH28" s="10"/>
      <c r="RI28" s="9"/>
      <c r="RL28" s="10"/>
      <c r="RN28" s="10"/>
      <c r="RO28" s="9"/>
      <c r="RP28" s="10"/>
      <c r="RQ28" s="9"/>
      <c r="RR28" s="10"/>
      <c r="RS28" s="9"/>
      <c r="RT28" s="10"/>
      <c r="RU28" s="9"/>
      <c r="RV28" s="10"/>
      <c r="RW28" s="9"/>
      <c r="RY28" s="9"/>
      <c r="SA28" s="9"/>
      <c r="SC28" s="9"/>
      <c r="SE28" s="9"/>
      <c r="SG28" s="9"/>
      <c r="SI28" s="9"/>
      <c r="SK28" s="9"/>
      <c r="SM28" s="9"/>
      <c r="SO28" s="9"/>
      <c r="SQ28" s="9"/>
      <c r="SS28" s="9"/>
      <c r="SU28" s="9"/>
      <c r="SW28" s="9"/>
      <c r="SY28" s="9"/>
      <c r="TA28" s="9"/>
      <c r="TC28" s="9"/>
      <c r="TE28" s="9"/>
      <c r="TG28" s="9"/>
      <c r="TI28" s="9"/>
      <c r="TK28" s="9"/>
      <c r="TM28" s="9"/>
    </row>
    <row r="29" spans="1:533" ht="30" customHeight="1" x14ac:dyDescent="0.2">
      <c r="A29" t="s">
        <v>140</v>
      </c>
      <c r="B29" t="s">
        <v>140</v>
      </c>
      <c r="D29" s="42">
        <f t="shared" si="2"/>
        <v>1</v>
      </c>
      <c r="E29">
        <f t="shared" si="1"/>
        <v>0</v>
      </c>
      <c r="P29" s="10"/>
      <c r="R29" s="10"/>
      <c r="S29" s="9"/>
      <c r="T29" s="10"/>
      <c r="U29" s="9"/>
      <c r="V29" s="10"/>
      <c r="W29" s="9"/>
      <c r="X29" s="10"/>
      <c r="Y29" s="9"/>
      <c r="Z29" s="10"/>
      <c r="AA29" s="9"/>
      <c r="AD29" s="10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R29" s="10"/>
      <c r="AT29" s="10"/>
      <c r="AU29" s="9"/>
      <c r="AV29" s="10"/>
      <c r="AW29" s="9"/>
      <c r="AX29" s="10"/>
      <c r="AY29" s="9"/>
      <c r="AZ29" s="10"/>
      <c r="BA29" s="9"/>
      <c r="BB29" s="10"/>
      <c r="BC29" s="9"/>
      <c r="BF29" s="10"/>
      <c r="BH29" s="10"/>
      <c r="BI29" s="9"/>
      <c r="BJ29" s="10"/>
      <c r="BL29"/>
      <c r="BM29" s="9"/>
      <c r="BN29" s="10"/>
      <c r="BO29" s="9"/>
      <c r="BP29" s="10"/>
      <c r="BQ29" s="9"/>
      <c r="BS29" s="9" t="s">
        <v>67</v>
      </c>
      <c r="BT29" s="10">
        <v>1</v>
      </c>
      <c r="BV29" s="10"/>
      <c r="BW29" s="9"/>
      <c r="BX29" s="10"/>
      <c r="BY29" s="9"/>
      <c r="BZ29" s="10"/>
      <c r="CA29" s="9"/>
      <c r="CB29" s="10"/>
      <c r="CC29" s="9"/>
      <c r="CD29" s="10"/>
      <c r="CE29" s="9"/>
      <c r="CH29" s="10"/>
      <c r="CJ29" s="10"/>
      <c r="CK29" s="9"/>
      <c r="CL29" s="10"/>
      <c r="CM29" s="9"/>
      <c r="CN29" s="10"/>
      <c r="CO29" s="9"/>
      <c r="CP29" s="10"/>
      <c r="CQ29" s="9"/>
      <c r="CR29" s="10"/>
      <c r="CS29" s="9"/>
      <c r="CV29" s="10"/>
      <c r="CX29" s="10"/>
      <c r="CY29" s="9"/>
      <c r="CZ29" s="10"/>
      <c r="DA29" s="9"/>
      <c r="DB29" s="10"/>
      <c r="DC29" s="9"/>
      <c r="DD29" s="10"/>
      <c r="DE29" s="9"/>
      <c r="DF29" s="10"/>
      <c r="DG29" s="9"/>
      <c r="DJ29" s="10"/>
      <c r="DL29" s="10"/>
      <c r="DM29" s="9"/>
      <c r="DN29" s="10"/>
      <c r="DO29" s="9"/>
      <c r="DP29" s="10"/>
      <c r="DQ29" s="9"/>
      <c r="DR29" s="10"/>
      <c r="DS29" s="9"/>
      <c r="DT29" s="10"/>
      <c r="DU29" s="9"/>
      <c r="DZ29" s="10"/>
      <c r="EA29" s="9"/>
      <c r="EB29" s="10"/>
      <c r="EC29" s="9"/>
      <c r="ED29" s="10"/>
      <c r="EE29" s="9"/>
      <c r="EF29" s="10"/>
      <c r="EG29" s="9"/>
      <c r="EH29" s="10"/>
      <c r="EI29" s="9"/>
      <c r="EL29" s="10"/>
      <c r="EN29" s="10"/>
      <c r="EP29"/>
      <c r="EQ29" s="9"/>
      <c r="ER29" s="10"/>
      <c r="ES29" s="9"/>
      <c r="ET29" s="10"/>
      <c r="EU29" s="9"/>
      <c r="EV29" s="10"/>
      <c r="EW29" s="9"/>
      <c r="EZ29" s="10"/>
      <c r="FB29" s="10"/>
      <c r="FC29" s="9"/>
      <c r="FD29" s="10"/>
      <c r="FE29" s="9"/>
      <c r="FF29" s="10"/>
      <c r="FG29" s="9"/>
      <c r="FH29" s="10"/>
      <c r="FI29" s="9"/>
      <c r="FJ29" s="10"/>
      <c r="FK29" s="9"/>
      <c r="FN29" s="10"/>
      <c r="FP29" s="10"/>
      <c r="FQ29" s="9"/>
      <c r="FR29" s="10"/>
      <c r="FS29" s="9"/>
      <c r="FT29" s="10"/>
      <c r="FU29" s="9"/>
      <c r="FV29" s="10"/>
      <c r="FW29" s="9"/>
      <c r="FX29" s="10"/>
      <c r="FY29" s="9"/>
      <c r="GB29" s="10"/>
      <c r="GD29" s="10"/>
      <c r="GE29" s="9"/>
      <c r="GF29" s="10"/>
      <c r="GG29" s="9"/>
      <c r="GH29" s="10"/>
      <c r="GI29" s="9"/>
      <c r="GJ29" s="10"/>
      <c r="GK29" s="9"/>
      <c r="GL29" s="10"/>
      <c r="GM29" s="9"/>
      <c r="GP29" s="10"/>
      <c r="GR29" s="10"/>
      <c r="GS29" s="9"/>
      <c r="GT29" s="10"/>
      <c r="GU29" s="9"/>
      <c r="GV29" s="10"/>
      <c r="GW29" s="9"/>
      <c r="GX29" s="10"/>
      <c r="GY29" s="9"/>
      <c r="GZ29" s="10"/>
      <c r="HA29" s="9"/>
      <c r="HD29" s="10"/>
      <c r="HF29"/>
      <c r="HG29" s="9"/>
      <c r="HH29" s="10"/>
      <c r="HI29" s="9"/>
      <c r="HJ29" s="10"/>
      <c r="HK29" s="9"/>
      <c r="HL29" s="10"/>
      <c r="HM29" s="9"/>
      <c r="HN29" s="10"/>
      <c r="HO29" s="9"/>
      <c r="HR29" s="10"/>
      <c r="HT29" s="10"/>
      <c r="HU29" s="9"/>
      <c r="HV29" s="10"/>
      <c r="HW29" s="9"/>
      <c r="HX29" s="10"/>
      <c r="HY29" s="9"/>
      <c r="HZ29" s="10"/>
      <c r="IA29" s="9"/>
      <c r="IB29" s="10"/>
      <c r="IC29" s="9"/>
      <c r="IF29" s="10"/>
      <c r="IH29"/>
      <c r="II29" s="9"/>
      <c r="IJ29" s="10"/>
      <c r="IK29" s="9"/>
      <c r="IL29" s="10"/>
      <c r="IM29" s="9"/>
      <c r="IN29" s="10"/>
      <c r="IO29" s="9"/>
      <c r="IP29" s="10"/>
      <c r="IQ29" s="9"/>
      <c r="IT29" s="10"/>
      <c r="IV29"/>
      <c r="IW29" s="9"/>
      <c r="IX29" s="10"/>
      <c r="IY29" s="9"/>
      <c r="IZ29" s="10"/>
      <c r="JA29" s="9"/>
      <c r="JB29" s="10"/>
      <c r="JC29" s="9"/>
      <c r="JD29" s="10"/>
      <c r="JE29" s="9"/>
      <c r="JH29" s="10"/>
      <c r="JJ29" s="10"/>
      <c r="JK29" s="9"/>
      <c r="JL29" s="10"/>
      <c r="JM29" s="9"/>
      <c r="JN29" s="10"/>
      <c r="JO29" s="9"/>
      <c r="JP29" s="10"/>
      <c r="JQ29" s="9"/>
      <c r="JR29" s="10"/>
      <c r="JS29" s="9"/>
      <c r="JV29" s="10"/>
      <c r="JX29" s="10"/>
      <c r="JY29" s="9"/>
      <c r="JZ29" s="10"/>
      <c r="KA29" s="9"/>
      <c r="KB29" s="10"/>
      <c r="KC29" s="9"/>
      <c r="KD29" s="10"/>
      <c r="KE29" s="9"/>
      <c r="KF29" s="10"/>
      <c r="KG29" s="9"/>
      <c r="KJ29" s="10"/>
      <c r="KL29" s="10"/>
      <c r="KM29" s="9"/>
      <c r="KN29" s="10"/>
      <c r="KO29" s="9"/>
      <c r="KP29" s="10"/>
      <c r="KQ29" s="9"/>
      <c r="KR29" s="10"/>
      <c r="KS29" s="9"/>
      <c r="KT29" s="10"/>
      <c r="KU29" s="9"/>
      <c r="KX29" s="10"/>
      <c r="KZ29" s="10"/>
      <c r="LA29" s="9"/>
      <c r="LB29" s="10"/>
      <c r="LC29" s="9"/>
      <c r="LD29" s="10"/>
      <c r="LE29" s="9"/>
      <c r="LF29" s="10"/>
      <c r="LG29" s="9"/>
      <c r="LH29" s="10"/>
      <c r="LI29" s="9"/>
      <c r="LL29" s="10"/>
      <c r="LN29" s="10"/>
      <c r="LO29" s="9"/>
      <c r="LP29" s="10"/>
      <c r="LQ29" s="9"/>
      <c r="LR29" s="10"/>
      <c r="LS29" s="9"/>
      <c r="LT29" s="10"/>
      <c r="LU29" s="9"/>
      <c r="LV29" s="10"/>
      <c r="LW29" s="9"/>
      <c r="LZ29" s="10"/>
      <c r="MB29" s="10"/>
      <c r="MC29" s="9"/>
      <c r="MD29" s="10"/>
      <c r="ME29" s="9"/>
      <c r="MF29" s="10"/>
      <c r="MG29" s="9"/>
      <c r="MH29" s="10"/>
      <c r="MI29" s="9"/>
      <c r="MJ29" s="10"/>
      <c r="MK29" s="9"/>
      <c r="MN29" s="10"/>
      <c r="MP29" s="10"/>
      <c r="MQ29" s="9"/>
      <c r="MR29" s="10"/>
      <c r="MS29" s="9"/>
      <c r="MT29" s="10"/>
      <c r="MU29" s="9"/>
      <c r="MV29" s="10"/>
      <c r="MW29" s="9"/>
      <c r="MX29" s="10"/>
      <c r="MY29" s="9"/>
      <c r="NB29" s="10"/>
      <c r="ND29" s="10"/>
      <c r="NE29" s="9"/>
      <c r="NF29" s="10"/>
      <c r="NG29" s="9"/>
      <c r="NH29" s="10"/>
      <c r="NI29" s="9"/>
      <c r="NJ29" s="10"/>
      <c r="NK29" s="9"/>
      <c r="NL29" s="10"/>
      <c r="NM29" s="9"/>
      <c r="NP29" s="10"/>
      <c r="NR29" s="10"/>
      <c r="NS29" s="9"/>
      <c r="NT29" s="10"/>
      <c r="NU29" s="9"/>
      <c r="NV29" s="10"/>
      <c r="NW29" s="9"/>
      <c r="NX29" s="10"/>
      <c r="NY29" s="9"/>
      <c r="NZ29" s="10"/>
      <c r="OA29" s="9"/>
      <c r="OD29" s="10"/>
      <c r="OF29" s="10"/>
      <c r="OG29" s="9"/>
      <c r="OH29" s="10"/>
      <c r="OI29" s="9"/>
      <c r="OJ29" s="10"/>
      <c r="OK29" s="9"/>
      <c r="OL29" s="10"/>
      <c r="OM29" s="9"/>
      <c r="ON29" s="10"/>
      <c r="OO29" s="9"/>
      <c r="OR29" s="10"/>
      <c r="OT29" s="10"/>
      <c r="OU29" s="9"/>
      <c r="OV29" s="10"/>
      <c r="OW29" s="9"/>
      <c r="OX29" s="10"/>
      <c r="OY29" s="9"/>
      <c r="OZ29" s="10"/>
      <c r="PC29" s="9"/>
      <c r="PD29" s="10"/>
      <c r="PE29" s="9"/>
      <c r="PH29" s="10"/>
      <c r="PJ29" s="10"/>
      <c r="PK29" s="9"/>
      <c r="PL29" s="10"/>
      <c r="PM29" s="9"/>
      <c r="PN29" s="10"/>
      <c r="PO29" s="9"/>
      <c r="PP29" s="10"/>
      <c r="PQ29" s="9"/>
      <c r="PR29" s="10"/>
      <c r="PS29" s="9"/>
      <c r="PV29" s="10"/>
      <c r="PX29" s="10"/>
      <c r="PY29" s="9"/>
      <c r="PZ29" s="10"/>
      <c r="QA29" s="9"/>
      <c r="QB29" s="10"/>
      <c r="QC29" s="9"/>
      <c r="QD29" s="10"/>
      <c r="QE29" s="9"/>
      <c r="QF29" s="10"/>
      <c r="QG29" s="9"/>
      <c r="QJ29" s="10"/>
      <c r="QL29" s="10"/>
      <c r="QM29" s="9"/>
      <c r="QN29" s="10"/>
      <c r="QO29" s="9"/>
      <c r="QP29" s="10"/>
      <c r="QQ29" s="9"/>
      <c r="QR29" s="10"/>
      <c r="QS29" s="9"/>
      <c r="QT29" s="10"/>
      <c r="QU29" s="9"/>
      <c r="QX29" s="10"/>
      <c r="QZ29" s="10"/>
      <c r="RA29" s="9"/>
      <c r="RB29" s="10"/>
      <c r="RC29" s="9"/>
      <c r="RD29" s="10"/>
      <c r="RE29" s="9"/>
      <c r="RF29" s="10"/>
      <c r="RG29" s="9"/>
      <c r="RH29" s="10"/>
      <c r="RI29" s="9"/>
      <c r="RL29" s="10"/>
      <c r="RN29" s="10"/>
      <c r="RO29" s="9"/>
      <c r="RP29" s="10"/>
      <c r="RQ29" s="9"/>
      <c r="RR29" s="10"/>
      <c r="RS29" s="9"/>
      <c r="RT29" s="10"/>
      <c r="RU29" s="9"/>
      <c r="RV29" s="10"/>
      <c r="RW29" s="9"/>
      <c r="RY29" s="9"/>
      <c r="SA29" s="9"/>
      <c r="SC29" s="9"/>
      <c r="SE29" s="9"/>
      <c r="SG29" s="9"/>
      <c r="SI29" s="9"/>
      <c r="SK29" s="9"/>
      <c r="SM29" s="9"/>
      <c r="SO29" s="9"/>
      <c r="SQ29" s="9"/>
      <c r="SS29" s="9"/>
      <c r="SU29" s="9"/>
      <c r="SW29" s="9"/>
      <c r="SY29" s="9"/>
      <c r="TA29" s="9"/>
      <c r="TC29" s="9"/>
      <c r="TE29" s="9"/>
      <c r="TG29" s="9"/>
      <c r="TI29" s="9"/>
      <c r="TK29" s="9"/>
      <c r="TM29" s="9"/>
    </row>
    <row r="30" spans="1:533" ht="30" customHeight="1" x14ac:dyDescent="0.2">
      <c r="A30" t="s">
        <v>141</v>
      </c>
      <c r="B30" t="s">
        <v>141</v>
      </c>
      <c r="D30" s="42">
        <f t="shared" si="2"/>
        <v>2</v>
      </c>
      <c r="E30">
        <f t="shared" si="1"/>
        <v>0</v>
      </c>
      <c r="P30" s="10"/>
      <c r="R30" s="10"/>
      <c r="S30" s="9"/>
      <c r="T30" s="10"/>
      <c r="U30" s="9"/>
      <c r="V30" s="10"/>
      <c r="W30" s="9"/>
      <c r="X30" s="10"/>
      <c r="Y30" s="9"/>
      <c r="Z30" s="10"/>
      <c r="AA30" s="9"/>
      <c r="AD30" s="10"/>
      <c r="AF30" s="10"/>
      <c r="AG30" s="9"/>
      <c r="AH30" s="10"/>
      <c r="AI30" s="9"/>
      <c r="AJ30" s="10"/>
      <c r="AK30" s="9"/>
      <c r="AL30" s="10"/>
      <c r="AM30" s="9"/>
      <c r="AN30" s="10"/>
      <c r="AO30" s="9"/>
      <c r="AR30" s="10"/>
      <c r="AT30" s="10"/>
      <c r="AU30" s="9"/>
      <c r="AV30" s="10"/>
      <c r="AW30" s="9"/>
      <c r="AX30" s="10"/>
      <c r="AY30" s="9"/>
      <c r="AZ30" s="10"/>
      <c r="BA30" s="9"/>
      <c r="BB30" s="10"/>
      <c r="BC30" s="9"/>
      <c r="BF30" s="10"/>
      <c r="BH30" s="10"/>
      <c r="BI30" s="9"/>
      <c r="BJ30" s="10"/>
      <c r="BL30"/>
      <c r="BM30" s="9"/>
      <c r="BN30" s="10"/>
      <c r="BO30" s="9"/>
      <c r="BP30" s="10"/>
      <c r="BQ30" s="9"/>
      <c r="BT30" s="10"/>
      <c r="BU30" s="9" t="s">
        <v>67</v>
      </c>
      <c r="BV30" s="10">
        <v>1</v>
      </c>
      <c r="BW30" s="9" t="s">
        <v>63</v>
      </c>
      <c r="BX30" s="10">
        <v>1</v>
      </c>
      <c r="BY30" s="9"/>
      <c r="BZ30" s="10"/>
      <c r="CA30" s="9"/>
      <c r="CB30" s="10"/>
      <c r="CC30" s="9"/>
      <c r="CD30" s="10"/>
      <c r="CE30" s="9"/>
      <c r="CH30" s="10"/>
      <c r="CJ30" s="10"/>
      <c r="CK30" s="9"/>
      <c r="CL30" s="10"/>
      <c r="CM30" s="9"/>
      <c r="CN30" s="10"/>
      <c r="CO30" s="9"/>
      <c r="CP30" s="10"/>
      <c r="CQ30" s="9"/>
      <c r="CR30" s="10"/>
      <c r="CS30" s="9"/>
      <c r="CV30" s="10"/>
      <c r="CX30" s="10"/>
      <c r="CY30" s="9"/>
      <c r="CZ30" s="10"/>
      <c r="DA30" s="9"/>
      <c r="DB30" s="10"/>
      <c r="DC30" s="9"/>
      <c r="DD30" s="10"/>
      <c r="DE30" s="9"/>
      <c r="DF30" s="10"/>
      <c r="DG30" s="9"/>
      <c r="DJ30" s="10"/>
      <c r="DL30" s="10"/>
      <c r="DM30" s="9"/>
      <c r="DN30" s="10"/>
      <c r="DO30" s="9"/>
      <c r="DP30" s="10"/>
      <c r="DQ30" s="9"/>
      <c r="DR30" s="10"/>
      <c r="DS30" s="9"/>
      <c r="DT30" s="10"/>
      <c r="DU30" s="9"/>
      <c r="DZ30" s="10"/>
      <c r="EA30" s="9"/>
      <c r="EB30" s="10"/>
      <c r="EC30" s="9"/>
      <c r="ED30" s="10"/>
      <c r="EE30" s="9"/>
      <c r="EF30" s="10"/>
      <c r="EG30" s="9"/>
      <c r="EH30" s="10"/>
      <c r="EI30" s="9"/>
      <c r="EL30" s="10"/>
      <c r="EN30" s="10"/>
      <c r="EP30"/>
      <c r="EQ30" s="9"/>
      <c r="ER30" s="10"/>
      <c r="ES30" s="9"/>
      <c r="ET30" s="10"/>
      <c r="EU30" s="9"/>
      <c r="EV30" s="10"/>
      <c r="EW30" s="9"/>
      <c r="EZ30" s="10"/>
      <c r="FB30" s="10"/>
      <c r="FC30" s="9"/>
      <c r="FD30" s="10"/>
      <c r="FE30" s="9"/>
      <c r="FF30" s="10"/>
      <c r="FG30" s="9"/>
      <c r="FH30" s="10"/>
      <c r="FI30" s="9"/>
      <c r="FJ30" s="10"/>
      <c r="FK30" s="9"/>
      <c r="FN30" s="10"/>
      <c r="FP30" s="10"/>
      <c r="FQ30" s="9"/>
      <c r="FR30" s="10"/>
      <c r="FS30" s="9"/>
      <c r="FT30" s="10"/>
      <c r="FU30" s="9"/>
      <c r="FV30" s="10"/>
      <c r="FW30" s="9"/>
      <c r="FX30" s="10"/>
      <c r="FY30" s="9"/>
      <c r="GB30" s="10"/>
      <c r="GD30" s="10"/>
      <c r="GE30" s="9"/>
      <c r="GF30" s="10"/>
      <c r="GG30" s="9"/>
      <c r="GH30" s="10"/>
      <c r="GI30" s="9"/>
      <c r="GJ30" s="10"/>
      <c r="GK30" s="9"/>
      <c r="GL30" s="10"/>
      <c r="GM30" s="9"/>
      <c r="GP30" s="10"/>
      <c r="GR30" s="10"/>
      <c r="GS30" s="9"/>
      <c r="GT30" s="10"/>
      <c r="GU30" s="9"/>
      <c r="GV30" s="10"/>
      <c r="GW30" s="9"/>
      <c r="GX30" s="10"/>
      <c r="GY30" s="9"/>
      <c r="GZ30" s="10"/>
      <c r="HA30" s="9"/>
      <c r="HD30" s="10"/>
      <c r="HF30"/>
      <c r="HG30" s="9"/>
      <c r="HH30" s="10"/>
      <c r="HI30" s="9"/>
      <c r="HJ30" s="10"/>
      <c r="HK30" s="9"/>
      <c r="HL30" s="10"/>
      <c r="HM30" s="9"/>
      <c r="HN30" s="10"/>
      <c r="HO30" s="9"/>
      <c r="HR30" s="10"/>
      <c r="HT30" s="10"/>
      <c r="HU30" s="9"/>
      <c r="HV30" s="10"/>
      <c r="HW30" s="9"/>
      <c r="HX30" s="10"/>
      <c r="HY30" s="9"/>
      <c r="HZ30" s="10"/>
      <c r="IA30" s="9"/>
      <c r="IB30" s="10"/>
      <c r="IC30" s="9"/>
      <c r="IF30" s="10"/>
      <c r="IH30"/>
      <c r="II30" s="9"/>
      <c r="IJ30" s="10"/>
      <c r="IK30" s="9"/>
      <c r="IL30" s="10"/>
      <c r="IM30" s="9"/>
      <c r="IN30" s="10"/>
      <c r="IO30" s="9"/>
      <c r="IP30" s="10"/>
      <c r="IQ30" s="9"/>
      <c r="IT30" s="10"/>
      <c r="IV30"/>
      <c r="IW30" s="9"/>
      <c r="IX30" s="10"/>
      <c r="IY30" s="9"/>
      <c r="IZ30" s="10"/>
      <c r="JA30" s="9"/>
      <c r="JB30" s="10"/>
      <c r="JC30" s="9"/>
      <c r="JD30" s="10"/>
      <c r="JE30" s="9"/>
      <c r="JH30" s="10"/>
      <c r="JJ30" s="10"/>
      <c r="JK30" s="9"/>
      <c r="JL30" s="10"/>
      <c r="JM30" s="9"/>
      <c r="JN30" s="10"/>
      <c r="JO30" s="9"/>
      <c r="JP30" s="10"/>
      <c r="JQ30" s="9"/>
      <c r="JR30" s="10"/>
      <c r="JS30" s="9"/>
      <c r="JV30" s="10"/>
      <c r="JX30" s="10"/>
      <c r="JY30" s="9"/>
      <c r="JZ30" s="10"/>
      <c r="KA30" s="9"/>
      <c r="KB30" s="10"/>
      <c r="KC30" s="9"/>
      <c r="KD30" s="10"/>
      <c r="KE30" s="9"/>
      <c r="KF30" s="10"/>
      <c r="KG30" s="9"/>
      <c r="KJ30" s="10"/>
      <c r="KL30" s="10"/>
      <c r="KM30" s="9"/>
      <c r="KN30" s="10"/>
      <c r="KO30" s="9"/>
      <c r="KP30" s="10"/>
      <c r="KQ30" s="9"/>
      <c r="KR30" s="10"/>
      <c r="KS30" s="9"/>
      <c r="KT30" s="10"/>
      <c r="KU30" s="9"/>
      <c r="KX30" s="10"/>
      <c r="KZ30" s="10"/>
      <c r="LA30" s="9"/>
      <c r="LB30" s="10"/>
      <c r="LC30" s="9"/>
      <c r="LD30" s="10"/>
      <c r="LE30" s="9"/>
      <c r="LF30" s="10"/>
      <c r="LG30" s="9"/>
      <c r="LH30" s="10"/>
      <c r="LI30" s="9"/>
      <c r="LL30" s="10"/>
      <c r="LN30" s="10"/>
      <c r="LO30" s="9"/>
      <c r="LP30" s="10"/>
      <c r="LQ30" s="9"/>
      <c r="LR30" s="10"/>
      <c r="LS30" s="9"/>
      <c r="LT30" s="10"/>
      <c r="LU30" s="9"/>
      <c r="LV30" s="10"/>
      <c r="LW30" s="9"/>
      <c r="LZ30" s="10"/>
      <c r="MB30" s="10"/>
      <c r="MC30" s="9"/>
      <c r="MD30" s="10"/>
      <c r="ME30" s="9"/>
      <c r="MF30" s="10"/>
      <c r="MG30" s="9"/>
      <c r="MH30" s="10"/>
      <c r="MI30" s="9"/>
      <c r="MJ30" s="10"/>
      <c r="MK30" s="9"/>
      <c r="MN30" s="10"/>
      <c r="MP30" s="10"/>
      <c r="MQ30" s="9"/>
      <c r="MR30" s="10"/>
      <c r="MS30" s="9"/>
      <c r="MT30" s="10"/>
      <c r="MU30" s="9"/>
      <c r="MV30" s="10"/>
      <c r="MW30" s="9"/>
      <c r="MX30" s="10"/>
      <c r="MY30" s="9"/>
      <c r="NB30" s="10"/>
      <c r="ND30" s="10"/>
      <c r="NE30" s="9"/>
      <c r="NF30" s="10"/>
      <c r="NG30" s="9"/>
      <c r="NH30" s="10"/>
      <c r="NI30" s="9"/>
      <c r="NJ30" s="10"/>
      <c r="NK30" s="9"/>
      <c r="NL30" s="10"/>
      <c r="NM30" s="9"/>
      <c r="NP30" s="10"/>
      <c r="NR30" s="10"/>
      <c r="NS30" s="9"/>
      <c r="NT30" s="10"/>
      <c r="NU30" s="9"/>
      <c r="NV30" s="10"/>
      <c r="NW30" s="9"/>
      <c r="NX30" s="10"/>
      <c r="NY30" s="9"/>
      <c r="NZ30" s="10"/>
      <c r="OA30" s="9"/>
      <c r="OD30" s="10"/>
      <c r="OF30" s="10"/>
      <c r="OG30" s="9"/>
      <c r="OH30" s="10"/>
      <c r="OI30" s="9"/>
      <c r="OJ30" s="10"/>
      <c r="OK30" s="9"/>
      <c r="OL30" s="10"/>
      <c r="OM30" s="9"/>
      <c r="ON30" s="10"/>
      <c r="OO30" s="9"/>
      <c r="OR30" s="10"/>
      <c r="OT30" s="10"/>
      <c r="OU30" s="9"/>
      <c r="OV30" s="10"/>
      <c r="OW30" s="9"/>
      <c r="OX30" s="10"/>
      <c r="OY30" s="9"/>
      <c r="OZ30" s="10"/>
      <c r="PC30" s="9"/>
      <c r="PD30" s="10"/>
      <c r="PE30" s="9"/>
      <c r="PH30" s="10"/>
      <c r="PJ30" s="10"/>
      <c r="PK30" s="9"/>
      <c r="PL30" s="10"/>
      <c r="PM30" s="9"/>
      <c r="PN30" s="10"/>
      <c r="PO30" s="9"/>
      <c r="PP30" s="10"/>
      <c r="PQ30" s="9"/>
      <c r="PR30" s="10"/>
      <c r="PS30" s="9"/>
      <c r="PV30" s="10"/>
      <c r="PX30" s="10"/>
      <c r="PY30" s="9"/>
      <c r="PZ30" s="10"/>
      <c r="QA30" s="9"/>
      <c r="QB30" s="10"/>
      <c r="QC30" s="9"/>
      <c r="QD30" s="10"/>
      <c r="QE30" s="9"/>
      <c r="QF30" s="10"/>
      <c r="QG30" s="9"/>
      <c r="QJ30" s="10"/>
      <c r="QL30" s="10"/>
      <c r="QM30" s="9"/>
      <c r="QN30" s="10"/>
      <c r="QO30" s="9"/>
      <c r="QP30" s="10"/>
      <c r="QQ30" s="9"/>
      <c r="QR30" s="10"/>
      <c r="QS30" s="9"/>
      <c r="QT30" s="10"/>
      <c r="QU30" s="9"/>
      <c r="QX30" s="10"/>
      <c r="QZ30" s="10"/>
      <c r="RA30" s="9"/>
      <c r="RB30" s="10"/>
      <c r="RC30" s="9"/>
      <c r="RD30" s="10"/>
      <c r="RE30" s="9"/>
      <c r="RF30" s="10"/>
      <c r="RG30" s="9"/>
      <c r="RH30" s="10"/>
      <c r="RI30" s="9"/>
      <c r="RL30" s="10"/>
      <c r="RN30" s="10"/>
      <c r="RO30" s="9"/>
      <c r="RP30" s="10"/>
      <c r="RQ30" s="9"/>
      <c r="RR30" s="10"/>
      <c r="RS30" s="9"/>
      <c r="RT30" s="10"/>
      <c r="RU30" s="9"/>
      <c r="RV30" s="10"/>
      <c r="RW30" s="9"/>
      <c r="RY30" s="9"/>
      <c r="SA30" s="9"/>
      <c r="SC30" s="9"/>
      <c r="SE30" s="9"/>
      <c r="SG30" s="9"/>
      <c r="SI30" s="9"/>
      <c r="SK30" s="9"/>
      <c r="SM30" s="9"/>
      <c r="SO30" s="9"/>
      <c r="SQ30" s="9"/>
      <c r="SS30" s="9"/>
      <c r="SU30" s="9"/>
      <c r="SW30" s="9"/>
      <c r="SY30" s="9"/>
      <c r="TA30" s="9"/>
      <c r="TC30" s="9"/>
      <c r="TE30" s="9"/>
      <c r="TG30" s="9"/>
      <c r="TI30" s="9"/>
      <c r="TK30" s="9"/>
      <c r="TM30" s="9"/>
    </row>
    <row r="31" spans="1:533" ht="30" customHeight="1" x14ac:dyDescent="0.2">
      <c r="A31" t="s">
        <v>132</v>
      </c>
      <c r="B31" t="s">
        <v>132</v>
      </c>
      <c r="D31" s="42">
        <f t="shared" si="2"/>
        <v>1</v>
      </c>
      <c r="E31">
        <f t="shared" si="1"/>
        <v>0</v>
      </c>
      <c r="P31" s="10"/>
      <c r="R31" s="10"/>
      <c r="S31" s="9"/>
      <c r="T31" s="10"/>
      <c r="U31" s="9"/>
      <c r="V31" s="10"/>
      <c r="W31" s="9"/>
      <c r="X31" s="10"/>
      <c r="Y31" s="9"/>
      <c r="Z31" s="10"/>
      <c r="AA31" s="9"/>
      <c r="AD31" s="10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R31" s="10"/>
      <c r="AT31" s="10"/>
      <c r="AU31" s="9"/>
      <c r="AV31" s="10"/>
      <c r="AW31" s="9"/>
      <c r="AX31" s="10"/>
      <c r="AY31" s="9"/>
      <c r="AZ31" s="10"/>
      <c r="BA31" s="9"/>
      <c r="BB31" s="10"/>
      <c r="BC31" s="9"/>
      <c r="BF31" s="10"/>
      <c r="BH31" s="10"/>
      <c r="BI31" s="9"/>
      <c r="BJ31" s="10"/>
      <c r="BL31"/>
      <c r="BM31" s="9"/>
      <c r="BN31" s="10"/>
      <c r="BO31" s="9"/>
      <c r="BP31" s="10"/>
      <c r="BQ31" s="9"/>
      <c r="BT31" s="10"/>
      <c r="BV31" s="10"/>
      <c r="BW31" s="9"/>
      <c r="BX31" s="10"/>
      <c r="BY31" s="9"/>
      <c r="BZ31" s="10"/>
      <c r="CA31" s="9"/>
      <c r="CB31" s="10"/>
      <c r="CC31" s="9"/>
      <c r="CD31" s="10"/>
      <c r="CE31" s="9"/>
      <c r="CG31" s="9" t="s">
        <v>178</v>
      </c>
      <c r="CH31" s="10">
        <v>1</v>
      </c>
      <c r="CJ31" s="10"/>
      <c r="CK31" s="9"/>
      <c r="CL31" s="10"/>
      <c r="CM31" s="9"/>
      <c r="CN31" s="10"/>
      <c r="CO31" s="9"/>
      <c r="CP31" s="10"/>
      <c r="CQ31" s="9"/>
      <c r="CR31" s="10"/>
      <c r="CS31" s="9"/>
      <c r="CV31" s="10"/>
      <c r="CX31" s="10"/>
      <c r="CY31" s="9"/>
      <c r="CZ31" s="10"/>
      <c r="DA31" s="9"/>
      <c r="DB31" s="10"/>
      <c r="DC31" s="9"/>
      <c r="DD31" s="10"/>
      <c r="DE31" s="9"/>
      <c r="DF31" s="10"/>
      <c r="DG31" s="9"/>
      <c r="DJ31" s="10"/>
      <c r="DL31" s="10"/>
      <c r="DM31" s="9"/>
      <c r="DN31" s="10"/>
      <c r="DO31" s="9"/>
      <c r="DP31" s="10"/>
      <c r="DQ31" s="9"/>
      <c r="DR31" s="10"/>
      <c r="DS31" s="9"/>
      <c r="DT31" s="10"/>
      <c r="DU31" s="9"/>
      <c r="DZ31" s="10"/>
      <c r="EA31" s="9"/>
      <c r="EB31" s="10"/>
      <c r="EC31" s="9"/>
      <c r="ED31" s="10"/>
      <c r="EE31" s="9"/>
      <c r="EF31" s="10"/>
      <c r="EG31" s="9"/>
      <c r="EH31" s="10"/>
      <c r="EI31" s="9"/>
      <c r="EL31" s="10"/>
      <c r="EN31" s="10"/>
      <c r="EP31"/>
      <c r="EQ31" s="9"/>
      <c r="ER31" s="10"/>
      <c r="ES31" s="9"/>
      <c r="ET31" s="10"/>
      <c r="EU31" s="9"/>
      <c r="EV31" s="10"/>
      <c r="EW31" s="9"/>
      <c r="EZ31" s="10"/>
      <c r="FB31" s="10"/>
      <c r="FC31" s="9"/>
      <c r="FD31" s="10"/>
      <c r="FE31" s="9"/>
      <c r="FF31" s="10"/>
      <c r="FG31" s="9"/>
      <c r="FH31" s="10"/>
      <c r="FI31" s="9"/>
      <c r="FJ31" s="10"/>
      <c r="FK31" s="9"/>
      <c r="FN31" s="10"/>
      <c r="FP31" s="10"/>
      <c r="FQ31" s="9"/>
      <c r="FR31" s="10"/>
      <c r="FS31" s="9"/>
      <c r="FT31" s="10"/>
      <c r="FU31" s="9"/>
      <c r="FV31" s="10"/>
      <c r="FW31" s="9"/>
      <c r="FX31" s="10"/>
      <c r="FY31" s="9"/>
      <c r="GB31" s="10"/>
      <c r="GD31" s="10"/>
      <c r="GE31" s="9"/>
      <c r="GF31" s="10"/>
      <c r="GG31" s="9"/>
      <c r="GH31" s="10"/>
      <c r="GI31" s="9"/>
      <c r="GJ31" s="10"/>
      <c r="GK31" s="9"/>
      <c r="GL31" s="10"/>
      <c r="GM31" s="9"/>
      <c r="GP31" s="10"/>
      <c r="GR31" s="10"/>
      <c r="GS31" s="9"/>
      <c r="GT31" s="10"/>
      <c r="GU31" s="9"/>
      <c r="GV31" s="10"/>
      <c r="GW31" s="9"/>
      <c r="GX31" s="10"/>
      <c r="GY31" s="9"/>
      <c r="GZ31" s="10"/>
      <c r="HA31" s="9"/>
      <c r="HD31" s="10"/>
      <c r="HF31"/>
      <c r="HG31" s="9"/>
      <c r="HH31" s="10"/>
      <c r="HI31" s="9"/>
      <c r="HJ31" s="10"/>
      <c r="HK31" s="9"/>
      <c r="HL31" s="10"/>
      <c r="HM31" s="9"/>
      <c r="HN31" s="10"/>
      <c r="HO31" s="9"/>
      <c r="HR31" s="10"/>
      <c r="HT31" s="10"/>
      <c r="HU31" s="9"/>
      <c r="HV31" s="10"/>
      <c r="HW31" s="9"/>
      <c r="HX31" s="10"/>
      <c r="HY31" s="9"/>
      <c r="HZ31" s="10"/>
      <c r="IA31" s="9"/>
      <c r="IB31" s="10"/>
      <c r="IC31" s="9"/>
      <c r="IF31" s="10"/>
      <c r="IH31"/>
      <c r="II31" s="9"/>
      <c r="IJ31" s="10"/>
      <c r="IK31" s="9"/>
      <c r="IL31" s="10"/>
      <c r="IM31" s="9"/>
      <c r="IN31" s="10"/>
      <c r="IO31" s="9"/>
      <c r="IP31" s="10"/>
      <c r="IQ31" s="9"/>
      <c r="IT31" s="10"/>
      <c r="IV31"/>
      <c r="IW31" s="9"/>
      <c r="IX31" s="10"/>
      <c r="IY31" s="9"/>
      <c r="IZ31" s="10"/>
      <c r="JA31" s="9"/>
      <c r="JB31" s="10"/>
      <c r="JC31" s="9"/>
      <c r="JD31" s="10"/>
      <c r="JE31" s="9"/>
      <c r="JH31" s="10"/>
      <c r="JJ31" s="10"/>
      <c r="JK31" s="9"/>
      <c r="JL31" s="10"/>
      <c r="JM31" s="9"/>
      <c r="JN31" s="10"/>
      <c r="JO31" s="9"/>
      <c r="JP31" s="10"/>
      <c r="JQ31" s="9"/>
      <c r="JR31" s="10"/>
      <c r="JS31" s="9"/>
      <c r="JV31" s="10"/>
      <c r="JX31" s="10"/>
      <c r="JY31" s="9"/>
      <c r="JZ31" s="10"/>
      <c r="KA31" s="9"/>
      <c r="KB31" s="10"/>
      <c r="KC31" s="9"/>
      <c r="KD31" s="10"/>
      <c r="KE31" s="9"/>
      <c r="KF31" s="10"/>
      <c r="KG31" s="9"/>
      <c r="KJ31" s="10"/>
      <c r="KL31" s="10"/>
      <c r="KM31" s="9"/>
      <c r="KN31" s="10"/>
      <c r="KO31" s="9"/>
      <c r="KP31" s="10"/>
      <c r="KQ31" s="9"/>
      <c r="KR31" s="10"/>
      <c r="KS31" s="9"/>
      <c r="KT31" s="10"/>
      <c r="KU31" s="9"/>
      <c r="KX31" s="10"/>
      <c r="KZ31" s="10"/>
      <c r="LA31" s="9"/>
      <c r="LB31" s="10"/>
      <c r="LC31" s="9"/>
      <c r="LD31" s="10"/>
      <c r="LE31" s="9"/>
      <c r="LF31" s="10"/>
      <c r="LG31" s="9"/>
      <c r="LH31" s="10"/>
      <c r="LI31" s="9"/>
      <c r="LL31" s="10"/>
      <c r="LN31" s="10"/>
      <c r="LO31" s="9"/>
      <c r="LP31" s="10"/>
      <c r="LQ31" s="9"/>
      <c r="LR31" s="10"/>
      <c r="LS31" s="9"/>
      <c r="LT31" s="10"/>
      <c r="LU31" s="9"/>
      <c r="LV31" s="10"/>
      <c r="LW31" s="9"/>
      <c r="LZ31" s="10"/>
      <c r="MB31" s="10"/>
      <c r="MC31" s="9"/>
      <c r="MD31" s="10"/>
      <c r="ME31" s="9"/>
      <c r="MF31" s="10"/>
      <c r="MG31" s="9"/>
      <c r="MH31" s="10"/>
      <c r="MI31" s="9"/>
      <c r="MJ31" s="10"/>
      <c r="MK31" s="9"/>
      <c r="MN31" s="10"/>
      <c r="MP31" s="10"/>
      <c r="MQ31" s="9"/>
      <c r="MR31" s="10"/>
      <c r="MS31" s="9"/>
      <c r="MT31" s="10"/>
      <c r="MU31" s="9"/>
      <c r="MV31" s="10"/>
      <c r="MW31" s="9"/>
      <c r="MX31" s="10"/>
      <c r="MY31" s="9"/>
      <c r="NB31" s="10"/>
      <c r="ND31" s="10"/>
      <c r="NE31" s="9"/>
      <c r="NF31" s="10"/>
      <c r="NG31" s="9"/>
      <c r="NH31" s="10"/>
      <c r="NI31" s="9"/>
      <c r="NJ31" s="10"/>
      <c r="NK31" s="9"/>
      <c r="NL31" s="10"/>
      <c r="NM31" s="9"/>
      <c r="NP31" s="10"/>
      <c r="NR31" s="10"/>
      <c r="NS31" s="9"/>
      <c r="NT31" s="10"/>
      <c r="NU31" s="9"/>
      <c r="NV31" s="10"/>
      <c r="NW31" s="9"/>
      <c r="NX31" s="10"/>
      <c r="NY31" s="9"/>
      <c r="NZ31" s="10"/>
      <c r="OA31" s="9"/>
      <c r="OD31" s="10"/>
      <c r="OF31" s="10"/>
      <c r="OG31" s="9"/>
      <c r="OH31" s="10"/>
      <c r="OI31" s="9"/>
      <c r="OJ31" s="10"/>
      <c r="OK31" s="9"/>
      <c r="OL31" s="10"/>
      <c r="OM31" s="9"/>
      <c r="ON31" s="10"/>
      <c r="OO31" s="9"/>
      <c r="OR31" s="10"/>
      <c r="OT31" s="10"/>
      <c r="OU31" s="9"/>
      <c r="OV31" s="10"/>
      <c r="OW31" s="9"/>
      <c r="OX31" s="10"/>
      <c r="OY31" s="9"/>
      <c r="OZ31" s="10"/>
      <c r="PC31" s="9"/>
      <c r="PD31" s="10"/>
      <c r="PE31" s="9"/>
      <c r="PH31" s="10"/>
      <c r="PJ31" s="10"/>
      <c r="PK31" s="9"/>
      <c r="PL31" s="10"/>
      <c r="PM31" s="9"/>
      <c r="PN31" s="10"/>
      <c r="PO31" s="9"/>
      <c r="PP31" s="10"/>
      <c r="PQ31" s="9"/>
      <c r="PR31" s="10"/>
      <c r="PS31" s="9"/>
      <c r="PV31" s="10"/>
      <c r="PX31" s="10"/>
      <c r="PY31" s="9"/>
      <c r="PZ31" s="10"/>
      <c r="QA31" s="9"/>
      <c r="QB31" s="10"/>
      <c r="QC31" s="9"/>
      <c r="QD31" s="10"/>
      <c r="QE31" s="9"/>
      <c r="QF31" s="10"/>
      <c r="QG31" s="9"/>
      <c r="QJ31" s="10"/>
      <c r="QL31" s="10"/>
      <c r="QM31" s="9"/>
      <c r="QN31" s="10"/>
      <c r="QO31" s="9"/>
      <c r="QP31" s="10"/>
      <c r="QQ31" s="9"/>
      <c r="QR31" s="10"/>
      <c r="QS31" s="9"/>
      <c r="QT31" s="10"/>
      <c r="QU31" s="9"/>
      <c r="QX31" s="10"/>
      <c r="QZ31" s="10"/>
      <c r="RA31" s="9"/>
      <c r="RB31" s="10"/>
      <c r="RC31" s="9"/>
      <c r="RD31" s="10"/>
      <c r="RE31" s="9"/>
      <c r="RF31" s="10"/>
      <c r="RG31" s="9"/>
      <c r="RH31" s="10"/>
      <c r="RI31" s="9"/>
      <c r="RL31" s="10"/>
      <c r="RN31" s="10"/>
      <c r="RO31" s="9"/>
      <c r="RP31" s="10"/>
      <c r="RQ31" s="9"/>
      <c r="RR31" s="10"/>
      <c r="RS31" s="9"/>
      <c r="RT31" s="10"/>
      <c r="RU31" s="9"/>
      <c r="RV31" s="10"/>
      <c r="RW31" s="9"/>
      <c r="RY31" s="9"/>
      <c r="SA31" s="9"/>
      <c r="SC31" s="9"/>
      <c r="SE31" s="9"/>
      <c r="SG31" s="9"/>
      <c r="SI31" s="9"/>
      <c r="SK31" s="9"/>
      <c r="SM31" s="9"/>
      <c r="SO31" s="9"/>
      <c r="SQ31" s="9"/>
      <c r="SS31" s="9"/>
      <c r="SU31" s="9"/>
      <c r="SW31" s="9"/>
      <c r="SY31" s="9"/>
      <c r="TA31" s="9"/>
      <c r="TC31" s="9"/>
      <c r="TE31" s="9"/>
      <c r="TG31" s="9"/>
      <c r="TI31" s="9"/>
      <c r="TK31" s="9"/>
      <c r="TM31" s="9"/>
    </row>
    <row r="32" spans="1:533" ht="30" customHeight="1" x14ac:dyDescent="0.2">
      <c r="A32" t="s">
        <v>143</v>
      </c>
      <c r="B32" t="s">
        <v>143</v>
      </c>
      <c r="D32" s="42">
        <f t="shared" si="2"/>
        <v>0</v>
      </c>
      <c r="E32">
        <f t="shared" si="1"/>
        <v>0</v>
      </c>
      <c r="P32" s="10"/>
      <c r="R32" s="10"/>
      <c r="S32" s="9"/>
      <c r="T32" s="10"/>
      <c r="U32" s="9"/>
      <c r="V32" s="10"/>
      <c r="W32" s="9"/>
      <c r="X32" s="10"/>
      <c r="Y32" s="9"/>
      <c r="Z32" s="10"/>
      <c r="AA32" s="9"/>
      <c r="AD32" s="10"/>
      <c r="AF32" s="10"/>
      <c r="AG32" s="9"/>
      <c r="AH32" s="10"/>
      <c r="AI32" s="9"/>
      <c r="AJ32" s="10"/>
      <c r="AK32" s="9"/>
      <c r="AL32" s="10"/>
      <c r="AM32" s="9"/>
      <c r="AN32" s="10"/>
      <c r="AO32" s="9"/>
      <c r="AR32" s="10"/>
      <c r="AT32" s="10"/>
      <c r="AU32" s="9"/>
      <c r="AV32" s="10"/>
      <c r="AW32" s="9"/>
      <c r="AX32" s="10"/>
      <c r="AY32" s="9"/>
      <c r="AZ32" s="10"/>
      <c r="BA32" s="9"/>
      <c r="BB32" s="10"/>
      <c r="BC32" s="9"/>
      <c r="BF32" s="10"/>
      <c r="BH32" s="10"/>
      <c r="BI32" s="9"/>
      <c r="BJ32" s="10"/>
      <c r="BL32"/>
      <c r="BM32" s="9"/>
      <c r="BN32" s="10"/>
      <c r="BO32" s="9"/>
      <c r="BP32" s="10"/>
      <c r="BQ32" s="9"/>
      <c r="BT32" s="10"/>
      <c r="BV32" s="10"/>
      <c r="BW32" s="9"/>
      <c r="BX32" s="10"/>
      <c r="BY32" s="9"/>
      <c r="BZ32" s="10"/>
      <c r="CA32" s="9"/>
      <c r="CB32" s="10"/>
      <c r="CC32" s="9"/>
      <c r="CD32" s="10"/>
      <c r="CE32" s="9"/>
      <c r="CH32" s="10"/>
      <c r="CJ32" s="10"/>
      <c r="CK32" s="9"/>
      <c r="CL32" s="10"/>
      <c r="CM32" s="9"/>
      <c r="CN32" s="10"/>
      <c r="CO32" s="9"/>
      <c r="CP32" s="10"/>
      <c r="CQ32" s="9"/>
      <c r="CR32" s="10"/>
      <c r="CS32" s="9"/>
      <c r="CV32" s="10"/>
      <c r="CX32" s="10"/>
      <c r="CY32" s="9"/>
      <c r="CZ32" s="10"/>
      <c r="DA32" s="9"/>
      <c r="DB32" s="10"/>
      <c r="DC32" s="9"/>
      <c r="DD32" s="10"/>
      <c r="DE32" s="9"/>
      <c r="DF32" s="10"/>
      <c r="DG32" s="9"/>
      <c r="DJ32" s="10"/>
      <c r="DL32" s="10"/>
      <c r="DM32" s="9"/>
      <c r="DN32" s="10"/>
      <c r="DO32" s="9"/>
      <c r="DP32" s="10"/>
      <c r="DQ32" s="9"/>
      <c r="DR32" s="10"/>
      <c r="DS32" s="9"/>
      <c r="DT32" s="10"/>
      <c r="DU32" s="9"/>
      <c r="DZ32" s="10"/>
      <c r="EA32" s="9"/>
      <c r="EB32" s="10"/>
      <c r="EC32" s="9"/>
      <c r="ED32" s="10"/>
      <c r="EE32" s="9"/>
      <c r="EF32" s="10"/>
      <c r="EG32" s="9"/>
      <c r="EH32" s="10"/>
      <c r="EI32" s="9"/>
      <c r="EL32" s="10"/>
      <c r="EN32" s="10"/>
      <c r="EP32"/>
      <c r="EQ32" s="9"/>
      <c r="ER32" s="10"/>
      <c r="ES32" s="9"/>
      <c r="ET32" s="10"/>
      <c r="EU32" s="9"/>
      <c r="EV32" s="10"/>
      <c r="EW32" s="9"/>
      <c r="EZ32" s="10"/>
      <c r="FB32" s="10"/>
      <c r="FC32" s="9"/>
      <c r="FD32" s="10"/>
      <c r="FE32" s="9"/>
      <c r="FF32" s="10"/>
      <c r="FG32" s="9"/>
      <c r="FH32" s="10"/>
      <c r="FI32" s="9"/>
      <c r="FJ32" s="10"/>
      <c r="FK32" s="9"/>
      <c r="FN32" s="10"/>
      <c r="FP32" s="10"/>
      <c r="FQ32" s="9"/>
      <c r="FR32" s="10"/>
      <c r="FS32" s="9"/>
      <c r="FT32" s="10"/>
      <c r="FU32" s="9"/>
      <c r="FV32" s="10"/>
      <c r="FW32" s="9"/>
      <c r="FX32" s="10"/>
      <c r="FY32" s="9"/>
      <c r="GB32" s="10"/>
      <c r="GD32" s="10"/>
      <c r="GE32" s="9" t="s">
        <v>64</v>
      </c>
      <c r="GF32" s="10">
        <v>1</v>
      </c>
      <c r="GG32" s="9"/>
      <c r="GH32" s="10"/>
      <c r="GI32" s="9"/>
      <c r="GJ32" s="10"/>
      <c r="GK32" s="9"/>
      <c r="GL32" s="10"/>
      <c r="GM32" s="9"/>
      <c r="GP32" s="10"/>
      <c r="GR32" s="10"/>
      <c r="GS32" s="9"/>
      <c r="GT32" s="10"/>
      <c r="GU32" s="9"/>
      <c r="GV32" s="10"/>
      <c r="GW32" s="9"/>
      <c r="GX32" s="10"/>
      <c r="GY32" s="9"/>
      <c r="GZ32" s="10"/>
      <c r="HA32" s="9"/>
      <c r="HD32" s="10"/>
      <c r="HF32"/>
      <c r="HG32" s="9" t="s">
        <v>64</v>
      </c>
      <c r="HH32" s="10">
        <v>1</v>
      </c>
      <c r="HI32" s="9"/>
      <c r="HJ32" s="10"/>
      <c r="HK32" s="9"/>
      <c r="HL32" s="10"/>
      <c r="HM32" s="9"/>
      <c r="HN32" s="10"/>
      <c r="HO32" s="9"/>
      <c r="HR32" s="10"/>
      <c r="HT32" s="10"/>
      <c r="HU32" s="9"/>
      <c r="HV32" s="10"/>
      <c r="HW32" s="9"/>
      <c r="HX32" s="10"/>
      <c r="HY32" s="9"/>
      <c r="HZ32" s="10"/>
      <c r="IA32" s="9"/>
      <c r="IB32" s="10"/>
      <c r="IC32" s="9"/>
      <c r="IF32" s="10"/>
      <c r="IH32"/>
      <c r="II32" s="9" t="s">
        <v>64</v>
      </c>
      <c r="IJ32" s="10">
        <v>1</v>
      </c>
      <c r="IK32" s="9"/>
      <c r="IL32" s="10"/>
      <c r="IM32" s="9"/>
      <c r="IN32" s="10"/>
      <c r="IO32" s="9"/>
      <c r="IP32" s="10"/>
      <c r="IQ32" s="9"/>
      <c r="IT32" s="10"/>
      <c r="IV32"/>
      <c r="IW32" s="9"/>
      <c r="IX32" s="10"/>
      <c r="IY32" s="9"/>
      <c r="IZ32" s="10"/>
      <c r="JA32" s="9"/>
      <c r="JB32" s="10"/>
      <c r="JC32" s="9"/>
      <c r="JD32" s="10"/>
      <c r="JE32" s="9"/>
      <c r="JH32" s="10"/>
      <c r="JJ32" s="10"/>
      <c r="JK32" s="9" t="s">
        <v>64</v>
      </c>
      <c r="JL32" s="10">
        <v>1</v>
      </c>
      <c r="JM32" s="9"/>
      <c r="JN32" s="10"/>
      <c r="JO32" s="9"/>
      <c r="JP32" s="10"/>
      <c r="JQ32" s="9"/>
      <c r="JR32" s="10"/>
      <c r="JS32" s="9"/>
      <c r="JV32" s="10"/>
      <c r="JX32" s="10"/>
      <c r="JY32" s="9"/>
      <c r="JZ32" s="10"/>
      <c r="KA32" s="9"/>
      <c r="KB32" s="10"/>
      <c r="KC32" s="9"/>
      <c r="KD32" s="10"/>
      <c r="KE32" s="9"/>
      <c r="KF32" s="10"/>
      <c r="KG32" s="9"/>
      <c r="KJ32" s="10"/>
      <c r="KL32" s="10"/>
      <c r="KM32" s="9"/>
      <c r="KN32" s="10"/>
      <c r="KO32" s="9"/>
      <c r="KP32" s="10"/>
      <c r="KQ32" s="9"/>
      <c r="KR32" s="10"/>
      <c r="KS32" s="9"/>
      <c r="KT32" s="10"/>
      <c r="KU32" s="9"/>
      <c r="KX32" s="10"/>
      <c r="KZ32" s="10"/>
      <c r="LA32" s="9"/>
      <c r="LB32" s="10"/>
      <c r="LC32" s="9"/>
      <c r="LD32" s="10"/>
      <c r="LE32" s="9"/>
      <c r="LF32" s="10"/>
      <c r="LG32" s="9"/>
      <c r="LH32" s="10"/>
      <c r="LI32" s="9"/>
      <c r="LL32" s="10"/>
      <c r="LN32" s="10"/>
      <c r="LO32" s="9"/>
      <c r="LP32" s="10"/>
      <c r="LQ32" s="9"/>
      <c r="LR32" s="10"/>
      <c r="LS32" s="9"/>
      <c r="LT32" s="10"/>
      <c r="LU32" s="9"/>
      <c r="LV32" s="10"/>
      <c r="LW32" s="9"/>
      <c r="LZ32" s="10"/>
      <c r="MB32" s="10"/>
      <c r="MC32" s="9"/>
      <c r="MD32" s="10"/>
      <c r="ME32" s="9"/>
      <c r="MF32" s="10"/>
      <c r="MG32" s="9"/>
      <c r="MH32" s="10"/>
      <c r="MI32" s="9"/>
      <c r="MJ32" s="10"/>
      <c r="MK32" s="9"/>
      <c r="MN32" s="10"/>
      <c r="MP32" s="10"/>
      <c r="MQ32" s="9"/>
      <c r="MR32" s="10"/>
      <c r="MS32" s="9"/>
      <c r="MT32" s="10"/>
      <c r="MU32" s="9"/>
      <c r="MV32" s="10"/>
      <c r="MW32" s="9"/>
      <c r="MX32" s="10"/>
      <c r="MY32" s="9"/>
      <c r="NB32" s="10"/>
      <c r="ND32" s="10"/>
      <c r="NE32" s="9"/>
      <c r="NF32" s="10"/>
      <c r="NG32" s="9"/>
      <c r="NH32" s="10"/>
      <c r="NI32" s="9"/>
      <c r="NJ32" s="10"/>
      <c r="NK32" s="9"/>
      <c r="NL32" s="10"/>
      <c r="NM32" s="9"/>
      <c r="NP32" s="10"/>
      <c r="NR32" s="10"/>
      <c r="NS32" s="9"/>
      <c r="NT32" s="10"/>
      <c r="NU32" s="9"/>
      <c r="NV32" s="10"/>
      <c r="NW32" s="9"/>
      <c r="NX32" s="10"/>
      <c r="NY32" s="9"/>
      <c r="NZ32" s="10"/>
      <c r="OA32" s="9"/>
      <c r="OD32" s="10"/>
      <c r="OF32" s="10"/>
      <c r="OG32" s="9"/>
      <c r="OH32" s="10"/>
      <c r="OI32" s="9"/>
      <c r="OJ32" s="10"/>
      <c r="OK32" s="9"/>
      <c r="OL32" s="10"/>
      <c r="OM32" s="9"/>
      <c r="ON32" s="10"/>
      <c r="OO32" s="9"/>
      <c r="OR32" s="10"/>
      <c r="OT32" s="10"/>
      <c r="OU32" s="9"/>
      <c r="OV32" s="10"/>
      <c r="OW32" s="9"/>
      <c r="OX32" s="10"/>
      <c r="OY32" s="9"/>
      <c r="OZ32" s="10"/>
      <c r="PC32" s="9"/>
      <c r="PD32" s="10"/>
      <c r="PE32" s="9"/>
      <c r="PH32" s="10"/>
      <c r="PJ32" s="10"/>
      <c r="PK32" s="9"/>
      <c r="PL32" s="10"/>
      <c r="PM32" s="9"/>
      <c r="PN32" s="10"/>
      <c r="PO32" s="9"/>
      <c r="PP32" s="10"/>
      <c r="PQ32" s="9"/>
      <c r="PR32" s="10"/>
      <c r="PS32" s="9"/>
      <c r="PV32" s="10"/>
      <c r="PX32" s="10"/>
      <c r="PY32" s="9"/>
      <c r="PZ32" s="10"/>
      <c r="QA32" s="9"/>
      <c r="QB32" s="10"/>
      <c r="QC32" s="9"/>
      <c r="QD32" s="10"/>
      <c r="QE32" s="9"/>
      <c r="QF32" s="10"/>
      <c r="QG32" s="9"/>
      <c r="QJ32" s="10"/>
      <c r="QL32" s="10"/>
      <c r="QM32" s="9"/>
      <c r="QN32" s="10"/>
      <c r="QO32" s="9"/>
      <c r="QP32" s="10"/>
      <c r="QQ32" s="9"/>
      <c r="QR32" s="10"/>
      <c r="QS32" s="9"/>
      <c r="QT32" s="10"/>
      <c r="QU32" s="9"/>
      <c r="QX32" s="10"/>
      <c r="QZ32" s="10"/>
      <c r="RA32" s="9"/>
      <c r="RB32" s="10"/>
      <c r="RC32" s="9"/>
      <c r="RD32" s="10"/>
      <c r="RE32" s="9"/>
      <c r="RF32" s="10"/>
      <c r="RG32" s="9"/>
      <c r="RH32" s="10"/>
      <c r="RI32" s="9"/>
      <c r="RL32" s="10"/>
      <c r="RN32" s="10"/>
      <c r="RO32" s="9"/>
      <c r="RP32" s="10"/>
      <c r="RQ32" s="9"/>
      <c r="RR32" s="10"/>
      <c r="RS32" s="9"/>
      <c r="RT32" s="10"/>
      <c r="RU32" s="9"/>
      <c r="RV32" s="10"/>
      <c r="RW32" s="9"/>
      <c r="RY32" s="9"/>
      <c r="SA32" s="9"/>
      <c r="SC32" s="9"/>
      <c r="SE32" s="9"/>
      <c r="SG32" s="9"/>
      <c r="SI32" s="9"/>
      <c r="SK32" s="9"/>
      <c r="SM32" s="9"/>
      <c r="SO32" s="9"/>
      <c r="SQ32" s="9"/>
      <c r="SS32" s="9"/>
      <c r="SU32" s="9"/>
      <c r="SW32" s="9"/>
      <c r="SY32" s="9"/>
      <c r="TA32" s="9"/>
      <c r="TC32" s="9"/>
      <c r="TE32" s="9"/>
      <c r="TG32" s="9"/>
      <c r="TI32" s="9"/>
      <c r="TK32" s="9"/>
      <c r="TM32" s="9"/>
    </row>
    <row r="33" spans="1:533" ht="30" customHeight="1" x14ac:dyDescent="0.2">
      <c r="A33" t="s">
        <v>193</v>
      </c>
      <c r="B33" t="s">
        <v>193</v>
      </c>
      <c r="D33" s="42">
        <f t="shared" si="2"/>
        <v>0</v>
      </c>
      <c r="E33">
        <f t="shared" si="1"/>
        <v>1</v>
      </c>
      <c r="P33" s="10"/>
      <c r="R33" s="10"/>
      <c r="S33" s="9"/>
      <c r="T33" s="10"/>
      <c r="U33" s="9"/>
      <c r="V33" s="10"/>
      <c r="W33" s="9"/>
      <c r="X33" s="10"/>
      <c r="Y33" s="9"/>
      <c r="Z33" s="10"/>
      <c r="AA33" s="9"/>
      <c r="AD33" s="10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R33" s="10"/>
      <c r="AT33" s="10"/>
      <c r="AU33" s="9"/>
      <c r="AV33" s="10"/>
      <c r="AW33" s="9"/>
      <c r="AX33" s="10"/>
      <c r="AY33" s="9"/>
      <c r="AZ33" s="10"/>
      <c r="BA33" s="9"/>
      <c r="BB33" s="10"/>
      <c r="BC33" s="9"/>
      <c r="BF33" s="10"/>
      <c r="BH33" s="10"/>
      <c r="BI33" s="9"/>
      <c r="BJ33" s="10"/>
      <c r="BL33"/>
      <c r="BM33" s="9"/>
      <c r="BN33" s="10"/>
      <c r="BO33" s="9"/>
      <c r="BP33" s="10"/>
      <c r="BQ33" s="9"/>
      <c r="BT33" s="10"/>
      <c r="BV33" s="10"/>
      <c r="BW33" s="9"/>
      <c r="BX33" s="10"/>
      <c r="BY33" s="9"/>
      <c r="BZ33" s="10"/>
      <c r="CA33" s="9"/>
      <c r="CB33" s="10"/>
      <c r="CC33" s="9"/>
      <c r="CD33" s="10"/>
      <c r="CE33" s="9"/>
      <c r="CH33" s="10"/>
      <c r="CJ33" s="10"/>
      <c r="CK33" s="9"/>
      <c r="CL33" s="10"/>
      <c r="CM33" s="9"/>
      <c r="CN33" s="10"/>
      <c r="CO33" s="9"/>
      <c r="CP33" s="10"/>
      <c r="CQ33" s="9"/>
      <c r="CR33" s="10"/>
      <c r="CS33" s="9"/>
      <c r="CV33" s="10"/>
      <c r="CX33" s="10"/>
      <c r="CY33" s="9"/>
      <c r="CZ33" s="10"/>
      <c r="DA33" s="9"/>
      <c r="DB33" s="10"/>
      <c r="DC33" s="9"/>
      <c r="DD33" s="10"/>
      <c r="DE33" s="9"/>
      <c r="DF33" s="10"/>
      <c r="DG33" s="9"/>
      <c r="DJ33" s="10"/>
      <c r="DL33" s="10"/>
      <c r="DM33" s="9"/>
      <c r="DN33" s="10"/>
      <c r="DO33" s="9"/>
      <c r="DP33" s="10"/>
      <c r="DQ33" s="9"/>
      <c r="DR33" s="10"/>
      <c r="DS33" s="9"/>
      <c r="DT33" s="10"/>
      <c r="DU33" s="9"/>
      <c r="DZ33" s="10"/>
      <c r="EA33" s="9"/>
      <c r="EB33" s="10"/>
      <c r="EC33" s="9"/>
      <c r="ED33" s="10"/>
      <c r="EE33" s="9"/>
      <c r="EF33" s="10"/>
      <c r="EG33" s="9"/>
      <c r="EH33" s="10"/>
      <c r="EI33" s="9"/>
      <c r="EL33" s="10"/>
      <c r="EM33" s="9" t="s">
        <v>67</v>
      </c>
      <c r="EN33" s="10">
        <v>1</v>
      </c>
      <c r="EP33"/>
      <c r="EQ33" s="9"/>
      <c r="ER33" s="10"/>
      <c r="ES33" s="9"/>
      <c r="ET33" s="10"/>
      <c r="EU33" s="9"/>
      <c r="EV33" s="10"/>
      <c r="EW33" s="9"/>
      <c r="EZ33" s="10"/>
      <c r="FB33" s="10"/>
      <c r="FC33" s="9"/>
      <c r="FD33" s="10"/>
      <c r="FE33" s="9"/>
      <c r="FF33" s="10"/>
      <c r="FG33" s="9"/>
      <c r="FH33" s="10"/>
      <c r="FI33" s="9"/>
      <c r="FJ33" s="10"/>
      <c r="FK33" s="9"/>
      <c r="FN33" s="10"/>
      <c r="FP33" s="10"/>
      <c r="FQ33" s="9"/>
      <c r="FR33" s="10"/>
      <c r="FS33" s="9"/>
      <c r="FT33" s="10"/>
      <c r="FU33" s="9"/>
      <c r="FV33" s="10"/>
      <c r="FW33" s="9"/>
      <c r="FX33" s="10"/>
      <c r="FY33" s="9"/>
      <c r="GB33" s="10"/>
      <c r="GD33" s="10"/>
      <c r="GE33" s="9"/>
      <c r="GF33" s="10"/>
      <c r="GG33" s="9"/>
      <c r="GH33" s="10"/>
      <c r="GI33" s="9"/>
      <c r="GJ33" s="10"/>
      <c r="GK33" s="9"/>
      <c r="GL33" s="10"/>
      <c r="GM33" s="9"/>
      <c r="GP33" s="10"/>
      <c r="GR33" s="10"/>
      <c r="GS33" s="9"/>
      <c r="GT33" s="10"/>
      <c r="GU33" s="9"/>
      <c r="GV33" s="10"/>
      <c r="GW33" s="9"/>
      <c r="GX33" s="10"/>
      <c r="GY33" s="9"/>
      <c r="GZ33" s="10"/>
      <c r="HA33" s="9"/>
      <c r="HD33" s="10"/>
      <c r="HF33"/>
      <c r="HG33" s="9"/>
      <c r="HH33" s="10"/>
      <c r="HI33" s="9"/>
      <c r="HJ33" s="10"/>
      <c r="HK33" s="9"/>
      <c r="HL33" s="10"/>
      <c r="HM33" s="9"/>
      <c r="HN33" s="10"/>
      <c r="HO33" s="9"/>
      <c r="HR33" s="10"/>
      <c r="HT33" s="10"/>
      <c r="HU33" s="9"/>
      <c r="HV33" s="10"/>
      <c r="HW33" s="9"/>
      <c r="HX33" s="10"/>
      <c r="HY33" s="9"/>
      <c r="HZ33" s="10"/>
      <c r="IA33" s="9"/>
      <c r="IB33" s="10"/>
      <c r="IC33" s="9"/>
      <c r="IF33" s="10"/>
      <c r="IH33"/>
      <c r="II33" s="9"/>
      <c r="IJ33" s="10"/>
      <c r="IK33" s="9"/>
      <c r="IL33" s="10"/>
      <c r="IM33" s="9"/>
      <c r="IN33" s="10"/>
      <c r="IO33" s="9"/>
      <c r="IP33" s="10"/>
      <c r="IQ33" s="9"/>
      <c r="IT33" s="10"/>
      <c r="IV33"/>
      <c r="IW33" s="9"/>
      <c r="IX33" s="10"/>
      <c r="IY33" s="9"/>
      <c r="IZ33" s="10"/>
      <c r="JA33" s="9"/>
      <c r="JB33" s="10"/>
      <c r="JC33" s="9"/>
      <c r="JD33" s="10"/>
      <c r="JE33" s="9"/>
      <c r="JH33" s="10"/>
      <c r="JJ33" s="10"/>
      <c r="JK33" s="9"/>
      <c r="JL33" s="10"/>
      <c r="JM33" s="9"/>
      <c r="JN33" s="10"/>
      <c r="JO33" s="9"/>
      <c r="JP33" s="10"/>
      <c r="JQ33" s="9"/>
      <c r="JR33" s="10"/>
      <c r="JS33" s="9"/>
      <c r="JV33" s="10"/>
      <c r="JX33" s="10"/>
      <c r="JY33" s="9"/>
      <c r="JZ33" s="10"/>
      <c r="KA33" s="9"/>
      <c r="KB33" s="10"/>
      <c r="KC33" s="9"/>
      <c r="KD33" s="10"/>
      <c r="KE33" s="9"/>
      <c r="KF33" s="10"/>
      <c r="KG33" s="9"/>
      <c r="KJ33" s="10"/>
      <c r="KL33" s="10"/>
      <c r="KM33" s="9"/>
      <c r="KN33" s="10"/>
      <c r="KO33" s="9"/>
      <c r="KP33" s="10"/>
      <c r="KQ33" s="9"/>
      <c r="KR33" s="10"/>
      <c r="KS33" s="9"/>
      <c r="KT33" s="10"/>
      <c r="KU33" s="9"/>
      <c r="KX33" s="10"/>
      <c r="KZ33" s="10"/>
      <c r="LA33" s="9"/>
      <c r="LB33" s="10"/>
      <c r="LC33" s="9"/>
      <c r="LD33" s="10"/>
      <c r="LE33" s="9"/>
      <c r="LF33" s="10"/>
      <c r="LG33" s="9"/>
      <c r="LH33" s="10"/>
      <c r="LI33" s="9"/>
      <c r="LL33" s="10"/>
      <c r="LN33" s="10"/>
      <c r="LO33" s="9"/>
      <c r="LP33" s="10"/>
      <c r="LQ33" s="9"/>
      <c r="LR33" s="10"/>
      <c r="LS33" s="9"/>
      <c r="LT33" s="10"/>
      <c r="LU33" s="9"/>
      <c r="LV33" s="10"/>
      <c r="LW33" s="9"/>
      <c r="LZ33" s="10"/>
      <c r="MB33" s="10"/>
      <c r="MC33" s="9"/>
      <c r="MD33" s="10"/>
      <c r="ME33" s="9"/>
      <c r="MF33" s="10"/>
      <c r="MG33" s="9"/>
      <c r="MH33" s="10"/>
      <c r="MI33" s="9"/>
      <c r="MJ33" s="10"/>
      <c r="MK33" s="9"/>
      <c r="MN33" s="10"/>
      <c r="MP33" s="10"/>
      <c r="MQ33" s="9"/>
      <c r="MR33" s="10"/>
      <c r="MS33" s="9"/>
      <c r="MT33" s="10"/>
      <c r="MU33" s="9"/>
      <c r="MV33" s="10"/>
      <c r="MW33" s="9"/>
      <c r="MX33" s="10"/>
      <c r="MY33" s="9"/>
      <c r="NB33" s="10"/>
      <c r="ND33" s="10"/>
      <c r="NE33" s="9"/>
      <c r="NF33" s="10"/>
      <c r="NG33" s="9"/>
      <c r="NH33" s="10"/>
      <c r="NI33" s="9"/>
      <c r="NJ33" s="10"/>
      <c r="NK33" s="9"/>
      <c r="NL33" s="10"/>
      <c r="NM33" s="9"/>
      <c r="NP33" s="10"/>
      <c r="NR33" s="10"/>
      <c r="NS33" s="9"/>
      <c r="NT33" s="10"/>
      <c r="NU33" s="9"/>
      <c r="NV33" s="10"/>
      <c r="NW33" s="9"/>
      <c r="NX33" s="10"/>
      <c r="NY33" s="9"/>
      <c r="NZ33" s="10"/>
      <c r="OA33" s="9"/>
      <c r="OD33" s="10"/>
      <c r="OF33" s="10"/>
      <c r="OG33" s="9"/>
      <c r="OH33" s="10"/>
      <c r="OI33" s="9"/>
      <c r="OJ33" s="10"/>
      <c r="OK33" s="9"/>
      <c r="OL33" s="10"/>
      <c r="OM33" s="9"/>
      <c r="ON33" s="10"/>
      <c r="OO33" s="9"/>
      <c r="OR33" s="10"/>
      <c r="OT33" s="10"/>
      <c r="OU33" s="9"/>
      <c r="OV33" s="10"/>
      <c r="OW33" s="9"/>
      <c r="OX33" s="10"/>
      <c r="OY33" s="9"/>
      <c r="OZ33" s="10"/>
      <c r="PC33" s="9"/>
      <c r="PD33" s="10"/>
      <c r="PE33" s="9"/>
      <c r="PH33" s="10"/>
      <c r="PJ33" s="10"/>
      <c r="PK33" s="9"/>
      <c r="PL33" s="10"/>
      <c r="PM33" s="9"/>
      <c r="PN33" s="10"/>
      <c r="PO33" s="9"/>
      <c r="PP33" s="10"/>
      <c r="PQ33" s="9"/>
      <c r="PR33" s="10"/>
      <c r="PS33" s="9"/>
      <c r="PV33" s="10"/>
      <c r="PX33" s="10"/>
      <c r="PY33" s="9"/>
      <c r="PZ33" s="10"/>
      <c r="QA33" s="9"/>
      <c r="QB33" s="10"/>
      <c r="QC33" s="9"/>
      <c r="QD33" s="10"/>
      <c r="QE33" s="9"/>
      <c r="QF33" s="10"/>
      <c r="QG33" s="9"/>
      <c r="QJ33" s="10"/>
      <c r="QL33" s="10"/>
      <c r="QM33" s="9"/>
      <c r="QN33" s="10"/>
      <c r="QO33" s="9"/>
      <c r="QP33" s="10"/>
      <c r="QQ33" s="9"/>
      <c r="QR33" s="10"/>
      <c r="QS33" s="9"/>
      <c r="QT33" s="10"/>
      <c r="QU33" s="9"/>
      <c r="QX33" s="10"/>
      <c r="QZ33" s="10"/>
      <c r="RA33" s="9"/>
      <c r="RB33" s="10"/>
      <c r="RC33" s="9"/>
      <c r="RD33" s="10"/>
      <c r="RE33" s="9"/>
      <c r="RF33" s="10"/>
      <c r="RG33" s="9"/>
      <c r="RH33" s="10"/>
      <c r="RI33" s="9"/>
      <c r="RL33" s="10"/>
      <c r="RN33" s="10"/>
      <c r="RO33" s="9"/>
      <c r="RP33" s="10"/>
      <c r="RQ33" s="9"/>
      <c r="RR33" s="10"/>
      <c r="RS33" s="9"/>
      <c r="RT33" s="10"/>
      <c r="RU33" s="9"/>
      <c r="RV33" s="10"/>
      <c r="RW33" s="9"/>
      <c r="RY33" s="9"/>
      <c r="SA33" s="9"/>
      <c r="SC33" s="9"/>
      <c r="SE33" s="9"/>
      <c r="SG33" s="9"/>
      <c r="SI33" s="9"/>
      <c r="SK33" s="9"/>
      <c r="SM33" s="9"/>
      <c r="SO33" s="9"/>
      <c r="SQ33" s="9"/>
      <c r="SS33" s="9"/>
      <c r="SU33" s="9"/>
      <c r="SW33" s="9"/>
      <c r="SY33" s="9"/>
      <c r="TA33" s="9"/>
      <c r="TC33" s="9"/>
      <c r="TE33" s="9"/>
      <c r="TG33" s="9"/>
      <c r="TI33" s="9"/>
      <c r="TK33" s="9"/>
      <c r="TM33" s="9"/>
    </row>
    <row r="34" spans="1:533" ht="30" customHeight="1" x14ac:dyDescent="0.2">
      <c r="A34" t="s">
        <v>71</v>
      </c>
      <c r="B34" t="s">
        <v>71</v>
      </c>
      <c r="D34" s="42">
        <f t="shared" si="2"/>
        <v>0</v>
      </c>
      <c r="E34">
        <f t="shared" si="1"/>
        <v>0</v>
      </c>
      <c r="P34" s="10"/>
      <c r="R34" s="10"/>
      <c r="S34" s="9"/>
      <c r="T34" s="10"/>
      <c r="U34" s="9"/>
      <c r="V34" s="10"/>
      <c r="W34" s="9"/>
      <c r="X34" s="10"/>
      <c r="Y34" s="9"/>
      <c r="Z34" s="10"/>
      <c r="AA34" s="9"/>
      <c r="AD34" s="10"/>
      <c r="AF34" s="10"/>
      <c r="AG34" s="9"/>
      <c r="AH34" s="10"/>
      <c r="AI34" s="9"/>
      <c r="AJ34" s="10"/>
      <c r="AK34" s="9"/>
      <c r="AL34" s="10"/>
      <c r="AM34" s="9"/>
      <c r="AN34" s="10"/>
      <c r="AO34" s="9"/>
      <c r="AR34" s="10"/>
      <c r="AT34" s="10"/>
      <c r="AU34" s="9"/>
      <c r="AV34" s="10"/>
      <c r="AW34" s="9"/>
      <c r="AX34" s="10"/>
      <c r="AY34" s="9"/>
      <c r="AZ34" s="10"/>
      <c r="BA34" s="9"/>
      <c r="BB34" s="10"/>
      <c r="BC34" s="9"/>
      <c r="BF34" s="10"/>
      <c r="BH34" s="10"/>
      <c r="BI34" s="9"/>
      <c r="BJ34" s="10"/>
      <c r="BL34"/>
      <c r="BM34" s="9"/>
      <c r="BN34" s="10"/>
      <c r="BO34" s="9"/>
      <c r="BP34" s="10"/>
      <c r="BQ34" s="9"/>
      <c r="BT34" s="10"/>
      <c r="BV34" s="10"/>
      <c r="BW34" s="9"/>
      <c r="BX34" s="10"/>
      <c r="BY34" s="9"/>
      <c r="BZ34" s="10"/>
      <c r="CA34" s="9"/>
      <c r="CB34" s="10"/>
      <c r="CC34" s="9"/>
      <c r="CD34" s="10"/>
      <c r="CE34" s="9"/>
      <c r="CH34" s="10"/>
      <c r="CJ34" s="10"/>
      <c r="CK34" s="9"/>
      <c r="CL34" s="10"/>
      <c r="CM34" s="9"/>
      <c r="CN34" s="10"/>
      <c r="CO34" s="9"/>
      <c r="CP34" s="10"/>
      <c r="CQ34" s="9"/>
      <c r="CR34" s="10"/>
      <c r="CS34" s="9"/>
      <c r="CV34" s="10"/>
      <c r="CX34" s="10"/>
      <c r="CY34" s="9"/>
      <c r="CZ34" s="10"/>
      <c r="DA34" s="9"/>
      <c r="DB34" s="10"/>
      <c r="DC34" s="9"/>
      <c r="DD34" s="10"/>
      <c r="DE34" s="9"/>
      <c r="DF34" s="10"/>
      <c r="DG34" s="9"/>
      <c r="DJ34" s="10"/>
      <c r="DL34" s="10"/>
      <c r="DM34" s="9"/>
      <c r="DN34" s="10"/>
      <c r="DO34" s="9"/>
      <c r="DP34" s="10"/>
      <c r="DQ34" s="9"/>
      <c r="DR34" s="10"/>
      <c r="DS34" s="9"/>
      <c r="DT34" s="10"/>
      <c r="DU34" s="9"/>
      <c r="DZ34" s="10"/>
      <c r="EA34" s="9"/>
      <c r="EB34" s="10"/>
      <c r="EC34" s="9"/>
      <c r="ED34" s="10"/>
      <c r="EE34" s="9"/>
      <c r="EF34" s="10"/>
      <c r="EG34" s="9"/>
      <c r="EH34" s="10"/>
      <c r="EI34" s="9"/>
      <c r="EL34" s="10"/>
      <c r="EN34" s="10"/>
      <c r="EP34"/>
      <c r="EQ34" s="9"/>
      <c r="ER34" s="10"/>
      <c r="ES34" s="9"/>
      <c r="ET34" s="10"/>
      <c r="EU34" s="9"/>
      <c r="EV34" s="10"/>
      <c r="EW34" s="9"/>
      <c r="EZ34" s="10"/>
      <c r="FB34" s="10"/>
      <c r="FC34" s="9"/>
      <c r="FD34" s="10"/>
      <c r="FE34" s="9"/>
      <c r="FF34" s="10"/>
      <c r="FG34" s="9"/>
      <c r="FH34" s="10"/>
      <c r="FI34" s="9"/>
      <c r="FJ34" s="10"/>
      <c r="FK34" s="9"/>
      <c r="FN34" s="10"/>
      <c r="FP34" s="10"/>
      <c r="FQ34" s="9"/>
      <c r="FR34" s="10"/>
      <c r="FS34" s="9"/>
      <c r="FT34" s="10"/>
      <c r="FU34" s="9"/>
      <c r="FV34" s="10"/>
      <c r="FW34" s="9"/>
      <c r="FX34" s="10"/>
      <c r="FY34" s="9"/>
      <c r="GB34" s="10"/>
      <c r="GD34" s="10"/>
      <c r="GE34" s="9"/>
      <c r="GF34" s="10"/>
      <c r="GG34" s="9"/>
      <c r="GH34" s="10"/>
      <c r="GI34" s="9"/>
      <c r="GJ34" s="10"/>
      <c r="GK34" s="9"/>
      <c r="GL34" s="10"/>
      <c r="GM34" s="9"/>
      <c r="GP34" s="10"/>
      <c r="GR34" s="10"/>
      <c r="GS34" s="9"/>
      <c r="GT34" s="10"/>
      <c r="GU34" s="9"/>
      <c r="GV34" s="10"/>
      <c r="GW34" s="9"/>
      <c r="GX34" s="10"/>
      <c r="GY34" s="9"/>
      <c r="GZ34" s="10"/>
      <c r="HA34" s="9"/>
      <c r="HD34" s="10"/>
      <c r="HF34" s="10"/>
      <c r="HG34" s="9"/>
      <c r="HH34" s="10"/>
      <c r="HI34" s="9"/>
      <c r="HJ34" s="10"/>
      <c r="HK34" s="9"/>
      <c r="HL34" s="10"/>
      <c r="HM34" s="9"/>
      <c r="HN34" s="10"/>
      <c r="HO34" s="9"/>
      <c r="HR34" s="10"/>
      <c r="HT34" s="10"/>
      <c r="HU34" s="9"/>
      <c r="HV34" s="10"/>
      <c r="HW34" s="9"/>
      <c r="HX34" s="10"/>
      <c r="HY34" s="9"/>
      <c r="HZ34" s="10"/>
      <c r="IA34" s="9"/>
      <c r="IB34" s="10"/>
      <c r="IC34" s="9"/>
      <c r="IF34" s="10"/>
      <c r="IH34" s="10"/>
      <c r="II34" s="9"/>
      <c r="IJ34" s="10"/>
      <c r="IK34" s="9"/>
      <c r="IL34" s="10"/>
      <c r="IM34" s="9"/>
      <c r="IN34" s="10"/>
      <c r="IO34" s="9"/>
      <c r="IP34" s="10"/>
      <c r="IQ34" s="9"/>
      <c r="IT34" s="10"/>
      <c r="IV34" s="10"/>
      <c r="IW34" s="9"/>
      <c r="IX34" s="10"/>
      <c r="IY34" s="9"/>
      <c r="IZ34" s="10"/>
      <c r="JA34" s="9"/>
      <c r="JB34" s="10"/>
      <c r="JC34" s="9"/>
      <c r="JD34" s="10"/>
      <c r="JE34" s="9"/>
      <c r="JH34" s="10"/>
      <c r="JJ34" s="10"/>
      <c r="JK34" s="9"/>
      <c r="JL34" s="10"/>
      <c r="JM34" s="9"/>
      <c r="JN34" s="10"/>
      <c r="JO34" s="9"/>
      <c r="JP34" s="10"/>
      <c r="JQ34" s="9"/>
      <c r="JR34" s="10"/>
      <c r="JS34" s="9"/>
      <c r="JV34" s="10"/>
      <c r="JX34" s="10"/>
      <c r="JY34" s="9"/>
      <c r="JZ34" s="10"/>
      <c r="KA34" s="9"/>
      <c r="KB34" s="10"/>
      <c r="KC34" s="9"/>
      <c r="KD34" s="10"/>
      <c r="KE34" s="9"/>
      <c r="KF34" s="10"/>
      <c r="KG34" s="9"/>
      <c r="KJ34" s="10"/>
      <c r="KL34" s="10"/>
      <c r="KM34" s="9"/>
      <c r="KN34" s="10"/>
      <c r="KO34" s="9"/>
      <c r="KP34" s="10"/>
      <c r="KQ34" s="9"/>
      <c r="KR34" s="10"/>
      <c r="KS34" s="9"/>
      <c r="KT34" s="10"/>
      <c r="KU34" s="9"/>
      <c r="KX34" s="10"/>
      <c r="KZ34" s="10"/>
      <c r="LA34" s="9"/>
      <c r="LB34" s="10"/>
      <c r="LC34" s="9"/>
      <c r="LD34" s="10"/>
      <c r="LE34" s="9"/>
      <c r="LF34" s="10"/>
      <c r="LG34" s="9"/>
      <c r="LH34" s="10"/>
      <c r="LI34" s="9"/>
      <c r="LL34" s="10"/>
      <c r="LN34" s="10"/>
      <c r="LO34" s="9"/>
      <c r="LP34" s="10"/>
      <c r="LQ34" s="9"/>
      <c r="LR34" s="10"/>
      <c r="LS34" s="9"/>
      <c r="LT34" s="10"/>
      <c r="LU34" s="9"/>
      <c r="LV34" s="10"/>
      <c r="LW34" s="9"/>
      <c r="LZ34" s="10"/>
      <c r="MB34" s="10"/>
      <c r="MC34" s="9"/>
      <c r="MD34" s="10"/>
      <c r="ME34" s="9"/>
      <c r="MF34" s="10"/>
      <c r="MG34" s="9"/>
      <c r="MH34" s="10"/>
      <c r="MI34" s="9"/>
      <c r="MJ34" s="10"/>
      <c r="MK34" s="9"/>
      <c r="MN34" s="10"/>
      <c r="MP34" s="10"/>
      <c r="MQ34" s="9"/>
      <c r="MR34" s="10"/>
      <c r="MS34" s="9"/>
      <c r="MT34" s="10"/>
      <c r="MU34" s="9"/>
      <c r="MV34" s="10"/>
      <c r="MW34" s="9"/>
      <c r="MX34" s="10"/>
      <c r="MY34" s="9"/>
      <c r="NB34" s="10"/>
      <c r="ND34" s="10"/>
      <c r="NE34" s="9"/>
      <c r="NF34" s="10"/>
      <c r="NG34" s="9"/>
      <c r="NH34" s="10"/>
      <c r="NI34" s="9"/>
      <c r="NJ34" s="10"/>
      <c r="NK34" s="9"/>
      <c r="NL34" s="10"/>
      <c r="NM34" s="9"/>
      <c r="NP34" s="10"/>
      <c r="NR34" s="10"/>
      <c r="NS34" s="9"/>
      <c r="NT34" s="10"/>
      <c r="NU34" s="9"/>
      <c r="NV34" s="10"/>
      <c r="NW34" s="9"/>
      <c r="NX34" s="10"/>
      <c r="NY34" s="9"/>
      <c r="NZ34" s="10"/>
      <c r="OA34" s="9"/>
      <c r="OD34" s="10"/>
      <c r="OF34" s="10"/>
      <c r="OG34" s="9"/>
      <c r="OH34" s="10"/>
      <c r="OI34" s="9"/>
      <c r="OJ34" s="10"/>
      <c r="OK34" s="9"/>
      <c r="OL34" s="10"/>
      <c r="OM34" s="9"/>
      <c r="ON34" s="10"/>
      <c r="OO34" s="9"/>
      <c r="OR34" s="10"/>
      <c r="OT34" s="10"/>
      <c r="OU34" s="9"/>
      <c r="OV34" s="10"/>
      <c r="OW34" s="9"/>
      <c r="OX34" s="10"/>
      <c r="OY34" s="9"/>
      <c r="OZ34" s="10"/>
      <c r="PC34" s="9"/>
      <c r="PD34" s="10"/>
      <c r="PE34" s="9"/>
      <c r="PH34" s="10"/>
      <c r="PJ34" s="10"/>
      <c r="PK34" s="9"/>
      <c r="PL34" s="10"/>
      <c r="PM34" s="9"/>
      <c r="PN34" s="10"/>
      <c r="PO34" s="9"/>
      <c r="PP34" s="10"/>
      <c r="PQ34" s="9"/>
      <c r="PR34" s="10"/>
      <c r="PS34" s="9"/>
      <c r="PV34" s="10"/>
      <c r="PX34" s="10"/>
      <c r="PY34" s="9"/>
      <c r="PZ34" s="10"/>
      <c r="QA34" s="9"/>
      <c r="QB34" s="10"/>
      <c r="QC34" s="9"/>
      <c r="QD34" s="10"/>
      <c r="QE34" s="9"/>
      <c r="QF34" s="10"/>
      <c r="QG34" s="9"/>
      <c r="QJ34" s="10"/>
      <c r="QL34" s="10"/>
      <c r="QM34" s="9"/>
      <c r="QN34" s="10"/>
      <c r="QO34" s="9"/>
      <c r="QP34" s="10"/>
      <c r="QQ34" s="9"/>
      <c r="QR34" s="10"/>
      <c r="QS34" s="9"/>
      <c r="QT34" s="10"/>
      <c r="QU34" s="9"/>
      <c r="QX34" s="10"/>
      <c r="QZ34" s="10"/>
      <c r="RA34" s="9"/>
      <c r="RB34" s="10"/>
      <c r="RC34" s="9"/>
      <c r="RD34" s="10"/>
      <c r="RE34" s="9"/>
      <c r="RF34" s="10"/>
      <c r="RG34" s="9"/>
      <c r="RH34" s="10"/>
      <c r="RI34" s="9"/>
      <c r="RL34" s="10"/>
      <c r="RN34" s="10"/>
      <c r="RO34" s="9"/>
      <c r="RP34" s="10"/>
      <c r="RQ34" s="9"/>
      <c r="RR34" s="10"/>
      <c r="RS34" s="9"/>
      <c r="RT34" s="10"/>
      <c r="RU34" s="9"/>
      <c r="RV34" s="10"/>
      <c r="RW34" s="9"/>
      <c r="RY34" s="9"/>
      <c r="SA34" s="9"/>
      <c r="SC34" s="9"/>
      <c r="SE34" s="9"/>
      <c r="SG34" s="9"/>
      <c r="SI34" s="9"/>
      <c r="SK34" s="9"/>
      <c r="SM34" s="9"/>
      <c r="SO34" s="9"/>
      <c r="SQ34" s="9"/>
      <c r="SS34" s="9"/>
      <c r="SU34" s="9"/>
      <c r="SW34" s="9"/>
      <c r="SY34" s="9"/>
      <c r="TA34" s="9"/>
      <c r="TC34" s="9"/>
      <c r="TE34" s="9"/>
      <c r="TG34" s="9"/>
      <c r="TI34" s="9"/>
      <c r="TK34" s="9"/>
      <c r="TM34" s="9"/>
    </row>
    <row r="35" spans="1:533" ht="30" customHeight="1" x14ac:dyDescent="0.2">
      <c r="A35" t="s">
        <v>72</v>
      </c>
      <c r="B35" t="s">
        <v>77</v>
      </c>
      <c r="D35" s="42">
        <f t="shared" si="2"/>
        <v>1</v>
      </c>
      <c r="E35">
        <f t="shared" si="1"/>
        <v>3</v>
      </c>
      <c r="M35">
        <f>COUNTIF(O35:PJ35,"H")</f>
        <v>0</v>
      </c>
      <c r="N35">
        <f>COUNTIF(O35:PJ35,"H")</f>
        <v>0</v>
      </c>
      <c r="P35" s="10"/>
      <c r="R35" s="10"/>
      <c r="S35" s="9"/>
      <c r="T35" s="10"/>
      <c r="U35" s="9"/>
      <c r="V35" s="10"/>
      <c r="W35" s="9"/>
      <c r="X35" s="10"/>
      <c r="Y35" s="9"/>
      <c r="Z35" s="10"/>
      <c r="AA35" s="9"/>
      <c r="AD35" s="10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R35" s="10"/>
      <c r="AT35" s="10"/>
      <c r="AU35" s="9"/>
      <c r="AV35" s="10"/>
      <c r="AW35" s="9"/>
      <c r="AX35" s="10"/>
      <c r="AY35" s="9"/>
      <c r="AZ35" s="10"/>
      <c r="BA35" s="9"/>
      <c r="BB35" s="10"/>
      <c r="BC35" s="9"/>
      <c r="BF35" s="10"/>
      <c r="BH35" s="10"/>
      <c r="BI35" s="9"/>
      <c r="BJ35" s="10"/>
      <c r="BL35"/>
      <c r="BM35" s="9"/>
      <c r="BN35" s="10"/>
      <c r="BO35" s="9"/>
      <c r="BP35" s="10"/>
      <c r="BQ35" s="9"/>
      <c r="BT35" s="10"/>
      <c r="BV35" s="10"/>
      <c r="BW35" s="9"/>
      <c r="BX35" s="10"/>
      <c r="BY35" s="9"/>
      <c r="BZ35" s="10"/>
      <c r="CA35" s="9"/>
      <c r="CB35" s="10"/>
      <c r="CC35" s="9"/>
      <c r="CD35" s="10"/>
      <c r="CE35" s="9"/>
      <c r="CH35" s="10"/>
      <c r="CJ35" s="10"/>
      <c r="CK35" s="9"/>
      <c r="CL35" s="10"/>
      <c r="CM35" s="9"/>
      <c r="CN35" s="10"/>
      <c r="CO35" s="9"/>
      <c r="CP35" s="10"/>
      <c r="CQ35" s="9"/>
      <c r="CR35" s="10"/>
      <c r="CS35" s="9"/>
      <c r="CV35" s="10"/>
      <c r="CX35" s="10"/>
      <c r="CY35" s="9"/>
      <c r="CZ35" s="10"/>
      <c r="DA35" s="9"/>
      <c r="DB35" s="10"/>
      <c r="DC35" s="9"/>
      <c r="DD35" s="10"/>
      <c r="DE35" s="9"/>
      <c r="DF35" s="10"/>
      <c r="DG35" s="9"/>
      <c r="DI35" s="9" t="s">
        <v>96</v>
      </c>
      <c r="DJ35" s="10">
        <v>1</v>
      </c>
      <c r="DL35" s="10"/>
      <c r="DM35" s="9"/>
      <c r="DN35" s="10"/>
      <c r="DO35" s="9"/>
      <c r="DP35" s="10"/>
      <c r="DQ35" s="9"/>
      <c r="DR35" s="10"/>
      <c r="DS35" s="9"/>
      <c r="DT35" s="10"/>
      <c r="DU35" s="9"/>
      <c r="DZ35" s="10"/>
      <c r="EA35" s="9"/>
      <c r="EB35" s="10"/>
      <c r="EC35" s="9"/>
      <c r="ED35" s="10"/>
      <c r="EE35" s="9"/>
      <c r="EF35" s="10"/>
      <c r="EG35" s="9"/>
      <c r="EH35" s="10"/>
      <c r="EI35" s="9"/>
      <c r="EK35" s="9" t="s">
        <v>96</v>
      </c>
      <c r="EL35" s="10">
        <v>1</v>
      </c>
      <c r="EN35" s="10"/>
      <c r="EP35"/>
      <c r="EQ35" s="9"/>
      <c r="ER35" s="10"/>
      <c r="ES35" s="9"/>
      <c r="ET35" s="10"/>
      <c r="EU35" s="9"/>
      <c r="EV35" s="10"/>
      <c r="EW35" s="9"/>
      <c r="EY35" s="9" t="s">
        <v>96</v>
      </c>
      <c r="EZ35" s="10">
        <v>1</v>
      </c>
      <c r="FB35" s="10"/>
      <c r="FC35" s="9"/>
      <c r="FD35" s="10"/>
      <c r="FE35" s="9"/>
      <c r="FF35" s="10"/>
      <c r="FG35" s="9"/>
      <c r="FH35" s="10"/>
      <c r="FI35" s="9"/>
      <c r="FJ35" s="10"/>
      <c r="FK35" s="9"/>
      <c r="FM35" s="9" t="s">
        <v>96</v>
      </c>
      <c r="FN35" s="10">
        <v>1</v>
      </c>
      <c r="FP35" s="10"/>
      <c r="FQ35" s="9"/>
      <c r="FR35" s="10"/>
      <c r="FS35" s="9"/>
      <c r="FT35" s="10"/>
      <c r="FU35" s="9"/>
      <c r="FV35" s="10"/>
      <c r="FW35" s="9"/>
      <c r="FX35" s="10"/>
      <c r="FY35" s="9"/>
      <c r="GA35" s="9" t="s">
        <v>96</v>
      </c>
      <c r="GB35" s="10">
        <v>1</v>
      </c>
      <c r="GD35" s="10"/>
      <c r="GE35" s="9"/>
      <c r="GF35" s="10"/>
      <c r="GG35" s="9"/>
      <c r="GH35" s="10"/>
      <c r="GI35" s="9"/>
      <c r="GJ35" s="10"/>
      <c r="GK35" s="9"/>
      <c r="GL35" s="10"/>
      <c r="GM35" s="9"/>
      <c r="GO35" s="9" t="s">
        <v>96</v>
      </c>
      <c r="GP35" s="10">
        <v>1</v>
      </c>
      <c r="GR35" s="10"/>
      <c r="GS35" s="9"/>
      <c r="GT35" s="10"/>
      <c r="GU35" s="9"/>
      <c r="GV35" s="10"/>
      <c r="GW35" s="9"/>
      <c r="GX35" s="10"/>
      <c r="GY35" s="9"/>
      <c r="GZ35" s="10"/>
      <c r="HA35" s="9"/>
      <c r="HC35" s="9" t="s">
        <v>96</v>
      </c>
      <c r="HD35" s="10">
        <v>1</v>
      </c>
      <c r="HF35"/>
      <c r="HG35" s="9"/>
      <c r="HH35" s="10"/>
      <c r="HI35" s="9"/>
      <c r="HJ35" s="10"/>
      <c r="HK35" s="9"/>
      <c r="HL35" s="10"/>
      <c r="HM35" s="9"/>
      <c r="HN35" s="10"/>
      <c r="HO35" s="9"/>
      <c r="HQ35" s="9" t="s">
        <v>97</v>
      </c>
      <c r="HR35" s="10">
        <v>1</v>
      </c>
      <c r="HT35" s="10"/>
      <c r="HU35" s="9"/>
      <c r="HV35" s="10"/>
      <c r="HW35" s="9"/>
      <c r="HX35" s="10"/>
      <c r="HY35" s="9"/>
      <c r="HZ35" s="10"/>
      <c r="IA35" s="9"/>
      <c r="IB35" s="10"/>
      <c r="IC35" s="9"/>
      <c r="IE35" s="9" t="s">
        <v>96</v>
      </c>
      <c r="IF35" s="10">
        <v>1</v>
      </c>
      <c r="IH35"/>
      <c r="II35" s="9"/>
      <c r="IJ35" s="10"/>
      <c r="IK35" s="9"/>
      <c r="IL35" s="10"/>
      <c r="IM35" s="9"/>
      <c r="IN35" s="10"/>
      <c r="IO35" s="9"/>
      <c r="IP35" s="10"/>
      <c r="IQ35" s="9"/>
      <c r="IS35" s="9" t="s">
        <v>96</v>
      </c>
      <c r="IT35" s="10">
        <v>1</v>
      </c>
      <c r="IV35"/>
      <c r="IW35" s="9"/>
      <c r="IX35" s="10"/>
      <c r="IY35" s="9"/>
      <c r="IZ35" s="10"/>
      <c r="JA35" s="9"/>
      <c r="JB35" s="10"/>
      <c r="JC35" s="9"/>
      <c r="JD35" s="10"/>
      <c r="JE35" s="9"/>
      <c r="JG35" s="9" t="s">
        <v>96</v>
      </c>
      <c r="JH35" s="10">
        <v>1</v>
      </c>
      <c r="JJ35" s="10"/>
      <c r="JK35" s="9"/>
      <c r="JL35" s="10"/>
      <c r="JM35" s="9"/>
      <c r="JN35" s="10"/>
      <c r="JO35" s="9"/>
      <c r="JP35" s="10"/>
      <c r="JQ35" s="9"/>
      <c r="JR35" s="10"/>
      <c r="JS35" s="9"/>
      <c r="JV35" s="10"/>
      <c r="JX35" s="10"/>
      <c r="JY35" s="9"/>
      <c r="JZ35" s="10"/>
      <c r="KA35" s="9"/>
      <c r="KB35" s="10"/>
      <c r="KC35" s="9"/>
      <c r="KD35" s="10"/>
      <c r="KE35" s="9"/>
      <c r="KF35" s="10"/>
      <c r="KG35" s="9"/>
      <c r="KJ35" s="10"/>
      <c r="KL35" s="10"/>
      <c r="KM35" s="9"/>
      <c r="KN35" s="10"/>
      <c r="KO35" s="9"/>
      <c r="KP35" s="10"/>
      <c r="KQ35" s="9"/>
      <c r="KR35" s="10"/>
      <c r="KS35" s="9"/>
      <c r="KT35" s="10"/>
      <c r="KU35" s="9"/>
      <c r="KW35" s="9" t="s">
        <v>96</v>
      </c>
      <c r="KX35" s="10">
        <v>1</v>
      </c>
      <c r="KZ35" s="10"/>
      <c r="LA35" s="9"/>
      <c r="LB35" s="10"/>
      <c r="LC35" s="9"/>
      <c r="LD35" s="10"/>
      <c r="LE35" s="9"/>
      <c r="LF35" s="10"/>
      <c r="LG35" s="9"/>
      <c r="LH35" s="10"/>
      <c r="LI35" s="9"/>
      <c r="LK35" s="9" t="s">
        <v>96</v>
      </c>
      <c r="LL35" s="10">
        <v>1</v>
      </c>
      <c r="LN35" s="10"/>
      <c r="LO35" s="9"/>
      <c r="LP35" s="10"/>
      <c r="LQ35" s="9"/>
      <c r="LR35" s="10"/>
      <c r="LS35" s="9"/>
      <c r="LT35" s="10"/>
      <c r="LU35" s="9"/>
      <c r="LV35" s="10"/>
      <c r="LW35" s="9"/>
      <c r="LY35" s="9" t="s">
        <v>96</v>
      </c>
      <c r="LZ35" s="10">
        <v>1</v>
      </c>
      <c r="MB35" s="10"/>
      <c r="MC35" s="9"/>
      <c r="MD35" s="10"/>
      <c r="ME35" s="9"/>
      <c r="MF35" s="10"/>
      <c r="MG35" s="9"/>
      <c r="MH35" s="10"/>
      <c r="MI35" s="9"/>
      <c r="MJ35" s="10"/>
      <c r="MK35" s="9"/>
      <c r="MM35" s="9" t="s">
        <v>96</v>
      </c>
      <c r="MN35" s="10">
        <v>1</v>
      </c>
      <c r="MP35" s="10"/>
      <c r="MQ35" s="9"/>
      <c r="MR35" s="10"/>
      <c r="MS35" s="9"/>
      <c r="MT35" s="10"/>
      <c r="MU35" s="9"/>
      <c r="MV35" s="10"/>
      <c r="MW35" s="9"/>
      <c r="MX35" s="10"/>
      <c r="MY35" s="9"/>
      <c r="NA35" s="9" t="s">
        <v>96</v>
      </c>
      <c r="NB35" s="10">
        <v>1</v>
      </c>
      <c r="ND35" s="10"/>
      <c r="NE35" s="9"/>
      <c r="NF35" s="10"/>
      <c r="NG35" s="9"/>
      <c r="NH35" s="10"/>
      <c r="NI35" s="9"/>
      <c r="NJ35" s="10"/>
      <c r="NK35" s="9"/>
      <c r="NL35" s="10"/>
      <c r="NM35" s="9"/>
      <c r="NO35" s="9" t="s">
        <v>96</v>
      </c>
      <c r="NP35" s="10">
        <v>1</v>
      </c>
      <c r="NR35" s="10"/>
      <c r="NS35" s="9"/>
      <c r="NT35" s="10"/>
      <c r="NU35" s="9"/>
      <c r="NV35" s="10"/>
      <c r="NW35" s="9"/>
      <c r="NX35" s="10"/>
      <c r="NY35" s="9"/>
      <c r="NZ35" s="10"/>
      <c r="OA35" s="9"/>
      <c r="OC35" s="9" t="s">
        <v>96</v>
      </c>
      <c r="OD35" s="10">
        <v>1</v>
      </c>
      <c r="OF35" s="10"/>
      <c r="OG35" s="9"/>
      <c r="OH35" s="10"/>
      <c r="OI35" s="9"/>
      <c r="OJ35" s="10"/>
      <c r="OK35" s="9"/>
      <c r="OL35" s="10"/>
      <c r="OM35" s="9"/>
      <c r="ON35" s="10"/>
      <c r="OO35" s="9"/>
      <c r="OQ35" s="9" t="s">
        <v>96</v>
      </c>
      <c r="OR35" s="10">
        <v>1</v>
      </c>
      <c r="OT35" s="10"/>
      <c r="OU35" s="9"/>
      <c r="OV35" s="10"/>
      <c r="OW35" s="9"/>
      <c r="OX35" s="10"/>
      <c r="OY35" s="9"/>
      <c r="OZ35" s="10"/>
      <c r="PC35" s="9"/>
      <c r="PD35" s="10"/>
      <c r="PE35" s="9" t="s">
        <v>96</v>
      </c>
      <c r="PF35" s="10">
        <v>1</v>
      </c>
      <c r="PH35" s="10"/>
      <c r="PJ35" s="10"/>
      <c r="PK35" s="9"/>
      <c r="PL35" s="10"/>
      <c r="PM35" s="9"/>
      <c r="PN35" s="10"/>
      <c r="PO35" s="9"/>
      <c r="PP35" s="10"/>
      <c r="PQ35" s="9"/>
      <c r="PR35" s="10"/>
      <c r="PS35" s="9"/>
      <c r="PV35" s="10"/>
      <c r="PX35" s="10"/>
      <c r="PY35" s="9"/>
      <c r="PZ35" s="10"/>
      <c r="QA35" s="9"/>
      <c r="QB35" s="10"/>
      <c r="QC35" s="9"/>
      <c r="QD35" s="10"/>
      <c r="QE35" s="9"/>
      <c r="QF35" s="10"/>
      <c r="QG35" s="9"/>
      <c r="QJ35" s="10"/>
      <c r="QL35" s="10"/>
      <c r="QM35" s="9"/>
      <c r="QN35" s="10"/>
      <c r="QO35" s="9"/>
      <c r="QP35" s="10"/>
      <c r="QQ35" s="9"/>
      <c r="QR35" s="10"/>
      <c r="QS35" s="9"/>
      <c r="QT35" s="10"/>
      <c r="QU35" s="9"/>
      <c r="QX35" s="10"/>
      <c r="QZ35" s="10"/>
      <c r="RA35" s="9"/>
      <c r="RB35" s="10"/>
      <c r="RC35" s="9"/>
      <c r="RD35" s="10"/>
      <c r="RE35" s="9"/>
      <c r="RF35" s="10"/>
      <c r="RG35" s="9"/>
      <c r="RH35" s="10"/>
      <c r="RI35" s="9"/>
      <c r="RL35" s="10"/>
      <c r="RN35" s="10"/>
      <c r="RO35" s="9"/>
      <c r="RP35" s="10"/>
      <c r="RQ35" s="9"/>
      <c r="RR35" s="10"/>
      <c r="RS35" s="9"/>
      <c r="RT35" s="10"/>
      <c r="RU35" s="9"/>
      <c r="RV35" s="10"/>
      <c r="RW35" s="9"/>
      <c r="RY35" s="9"/>
      <c r="SA35" s="9"/>
      <c r="SC35" s="9"/>
      <c r="SE35" s="9"/>
      <c r="SG35" s="9"/>
      <c r="SI35" s="9"/>
      <c r="SK35" s="9"/>
      <c r="SM35" s="9"/>
      <c r="SO35" s="9"/>
      <c r="SQ35" s="9"/>
      <c r="SS35" s="9"/>
      <c r="SU35" s="9"/>
      <c r="SW35" s="9"/>
      <c r="SY35" s="9"/>
      <c r="TA35" s="9"/>
      <c r="TC35" s="9"/>
      <c r="TE35" s="9"/>
      <c r="TG35" s="9"/>
      <c r="TI35" s="9"/>
      <c r="TK35" s="9"/>
      <c r="TM35" s="9"/>
    </row>
    <row r="36" spans="1:533" ht="30" customHeight="1" x14ac:dyDescent="0.2">
      <c r="A36" t="s">
        <v>72</v>
      </c>
      <c r="B36" t="s">
        <v>224</v>
      </c>
      <c r="D36" s="42">
        <f t="shared" si="2"/>
        <v>0.5</v>
      </c>
      <c r="E36">
        <f t="shared" si="1"/>
        <v>1.5</v>
      </c>
      <c r="M36">
        <f t="shared" ref="M36:M58" si="3">COUNTIF(O36:PJ36,"H")</f>
        <v>5</v>
      </c>
      <c r="N36">
        <f t="shared" ref="N36:N58" si="4">COUNTIF(O36:PJ36,"H")</f>
        <v>5</v>
      </c>
      <c r="P36" s="10"/>
      <c r="R36" s="10"/>
      <c r="S36" s="9"/>
      <c r="T36" s="10"/>
      <c r="U36" s="9"/>
      <c r="V36" s="10"/>
      <c r="W36" s="9"/>
      <c r="X36" s="10"/>
      <c r="Y36" s="9"/>
      <c r="Z36" s="10"/>
      <c r="AA36" s="9"/>
      <c r="AD36" s="10"/>
      <c r="AF36" s="10"/>
      <c r="AG36" s="9"/>
      <c r="AH36" s="10"/>
      <c r="AI36" s="9"/>
      <c r="AJ36" s="10"/>
      <c r="AK36" s="9"/>
      <c r="AL36" s="10"/>
      <c r="AM36" s="9"/>
      <c r="AN36" s="10"/>
      <c r="AO36" s="9"/>
      <c r="AR36" s="10"/>
      <c r="AT36" s="10"/>
      <c r="AU36" s="9"/>
      <c r="AV36" s="10"/>
      <c r="AW36" s="9"/>
      <c r="AX36" s="10"/>
      <c r="AY36" s="9"/>
      <c r="AZ36" s="10"/>
      <c r="BA36" s="9"/>
      <c r="BB36" s="10"/>
      <c r="BC36" s="9"/>
      <c r="BF36" s="10"/>
      <c r="BH36" s="10"/>
      <c r="BI36" s="9"/>
      <c r="BJ36" s="10"/>
      <c r="BL36"/>
      <c r="BM36" s="9"/>
      <c r="BN36" s="10"/>
      <c r="BO36" s="9"/>
      <c r="BP36" s="10"/>
      <c r="BQ36" s="9"/>
      <c r="BT36" s="10"/>
      <c r="BV36" s="10"/>
      <c r="BX36"/>
      <c r="BY36" s="9"/>
      <c r="BZ36"/>
      <c r="CA36" s="9"/>
      <c r="CB36" s="10"/>
      <c r="CD36"/>
      <c r="CE36" s="9"/>
      <c r="CH36" s="10"/>
      <c r="CJ36" s="10"/>
      <c r="CL36" s="10"/>
      <c r="CN36"/>
      <c r="CO36" s="9"/>
      <c r="CP36" s="10"/>
      <c r="CR36"/>
      <c r="CS36" s="9"/>
      <c r="CV36" s="10"/>
      <c r="CX36" s="10"/>
      <c r="CY36" s="9"/>
      <c r="CZ36" s="10"/>
      <c r="DA36" s="9"/>
      <c r="DB36" s="10"/>
      <c r="DC36" s="9"/>
      <c r="DD36" s="10"/>
      <c r="DE36" s="9"/>
      <c r="DF36" s="10"/>
      <c r="DG36" s="9"/>
      <c r="DI36" s="9" t="s">
        <v>97</v>
      </c>
      <c r="DJ36" s="10">
        <v>0.5</v>
      </c>
      <c r="DL36" s="10"/>
      <c r="DM36" s="9"/>
      <c r="DN36" s="10"/>
      <c r="DO36" s="9"/>
      <c r="DP36" s="10"/>
      <c r="DQ36" s="9"/>
      <c r="DR36" s="10"/>
      <c r="DS36" s="9"/>
      <c r="DT36" s="10"/>
      <c r="DU36" s="9"/>
      <c r="DZ36" s="10"/>
      <c r="EA36" s="9"/>
      <c r="EB36" s="10"/>
      <c r="EC36" s="9"/>
      <c r="ED36" s="10"/>
      <c r="EE36" s="9"/>
      <c r="EF36" s="10"/>
      <c r="EG36" s="9"/>
      <c r="EH36" s="10"/>
      <c r="EI36" s="9"/>
      <c r="EK36" s="9" t="s">
        <v>97</v>
      </c>
      <c r="EL36" s="10">
        <v>0.5</v>
      </c>
      <c r="EN36" s="10"/>
      <c r="EP36"/>
      <c r="EQ36" s="9"/>
      <c r="ER36" s="10"/>
      <c r="ES36" s="9"/>
      <c r="ET36" s="10"/>
      <c r="EU36" s="9"/>
      <c r="EV36" s="10"/>
      <c r="EW36" s="9"/>
      <c r="EY36" s="9" t="s">
        <v>97</v>
      </c>
      <c r="EZ36" s="10">
        <v>0.5</v>
      </c>
      <c r="FB36" s="10"/>
      <c r="FC36" s="9"/>
      <c r="FD36" s="10"/>
      <c r="FE36" s="9"/>
      <c r="FF36" s="10"/>
      <c r="FG36" s="9"/>
      <c r="FH36" s="10"/>
      <c r="FI36" s="9"/>
      <c r="FJ36" s="10"/>
      <c r="FK36" s="9"/>
      <c r="FM36" s="9" t="s">
        <v>97</v>
      </c>
      <c r="FN36" s="10">
        <v>0.5</v>
      </c>
      <c r="FP36" s="10"/>
      <c r="FQ36" s="9"/>
      <c r="FR36" s="10"/>
      <c r="FS36" s="9"/>
      <c r="FT36" s="10"/>
      <c r="FU36" s="9"/>
      <c r="FV36" s="10"/>
      <c r="FW36" s="9"/>
      <c r="FX36" s="10"/>
      <c r="FY36" s="9"/>
      <c r="GA36" s="9" t="s">
        <v>97</v>
      </c>
      <c r="GB36" s="10">
        <v>0.5</v>
      </c>
      <c r="GD36" s="10"/>
      <c r="GE36" s="9"/>
      <c r="GF36" s="10"/>
      <c r="GG36" s="9"/>
      <c r="GH36" s="10"/>
      <c r="GI36" s="9"/>
      <c r="GJ36" s="10"/>
      <c r="GK36" s="9"/>
      <c r="GL36" s="10"/>
      <c r="GM36" s="9"/>
      <c r="GO36" s="9" t="s">
        <v>97</v>
      </c>
      <c r="GP36" s="10">
        <v>0.5</v>
      </c>
      <c r="GR36" s="10"/>
      <c r="GS36" s="9"/>
      <c r="GT36" s="10"/>
      <c r="GU36" s="9"/>
      <c r="GV36" s="10"/>
      <c r="GW36" s="9"/>
      <c r="GX36" s="10"/>
      <c r="GY36" s="9"/>
      <c r="GZ36" s="10"/>
      <c r="HA36" s="9"/>
      <c r="HC36" s="9" t="s">
        <v>97</v>
      </c>
      <c r="HD36" s="10">
        <v>0.5</v>
      </c>
      <c r="HE36" s="9" t="s">
        <v>159</v>
      </c>
      <c r="HF36" t="s">
        <v>8</v>
      </c>
      <c r="HG36" s="9"/>
      <c r="HH36" s="10"/>
      <c r="HI36" s="9"/>
      <c r="HJ36" s="10"/>
      <c r="HK36" s="9"/>
      <c r="HL36" s="10"/>
      <c r="HM36" s="9"/>
      <c r="HN36" s="10"/>
      <c r="HO36" s="9"/>
      <c r="HR36" s="10"/>
      <c r="HS36" s="9" t="s">
        <v>146</v>
      </c>
      <c r="HT36" s="10" t="s">
        <v>8</v>
      </c>
      <c r="HU36" s="9"/>
      <c r="HV36" s="10"/>
      <c r="HW36" s="9"/>
      <c r="HX36" s="10"/>
      <c r="HY36" s="9"/>
      <c r="HZ36" s="10"/>
      <c r="IA36" s="9"/>
      <c r="IB36" s="10"/>
      <c r="IC36" s="9"/>
      <c r="IE36" s="9" t="s">
        <v>97</v>
      </c>
      <c r="IF36" s="10">
        <v>0.5</v>
      </c>
      <c r="IH36"/>
      <c r="II36" s="9"/>
      <c r="IJ36" s="10"/>
      <c r="IK36" s="9"/>
      <c r="IL36" s="10"/>
      <c r="IM36" s="9"/>
      <c r="IN36" s="10"/>
      <c r="IO36" s="9"/>
      <c r="IP36" s="10"/>
      <c r="IQ36" s="9"/>
      <c r="IS36" s="9" t="s">
        <v>97</v>
      </c>
      <c r="IT36" s="10">
        <v>0.5</v>
      </c>
      <c r="IU36" s="9" t="s">
        <v>14</v>
      </c>
      <c r="IV36" t="s">
        <v>9</v>
      </c>
      <c r="IW36" s="9"/>
      <c r="IX36" s="10"/>
      <c r="IY36" s="9"/>
      <c r="IZ36" s="10"/>
      <c r="JA36" s="9"/>
      <c r="JB36" s="10"/>
      <c r="JC36" s="9"/>
      <c r="JD36" s="10"/>
      <c r="JE36" s="9"/>
      <c r="JH36" s="10"/>
      <c r="JI36" s="9" t="s">
        <v>154</v>
      </c>
      <c r="JJ36" s="10">
        <v>0.5</v>
      </c>
      <c r="JK36" s="9"/>
      <c r="JL36" s="10"/>
      <c r="JM36" s="9"/>
      <c r="JN36" s="10"/>
      <c r="JO36" s="9"/>
      <c r="JP36" s="10"/>
      <c r="JQ36" s="9"/>
      <c r="JR36" s="10"/>
      <c r="JS36" s="9"/>
      <c r="JV36" s="10"/>
      <c r="JX36" s="10"/>
      <c r="JY36" s="9"/>
      <c r="JZ36" s="10"/>
      <c r="KA36" s="9"/>
      <c r="KB36" s="10"/>
      <c r="KC36" s="9"/>
      <c r="KD36" s="10"/>
      <c r="KE36" s="9"/>
      <c r="KF36" s="10"/>
      <c r="KG36" s="9"/>
      <c r="KJ36" s="10"/>
      <c r="KL36" s="10"/>
      <c r="KM36" s="9"/>
      <c r="KN36" s="10"/>
      <c r="KO36" s="9"/>
      <c r="KP36" s="10"/>
      <c r="KQ36" s="9"/>
      <c r="KR36" s="10"/>
      <c r="KS36" s="9"/>
      <c r="KT36" s="10"/>
      <c r="KU36" s="9"/>
      <c r="KW36" s="9" t="s">
        <v>97</v>
      </c>
      <c r="KX36" s="10">
        <v>0.5</v>
      </c>
      <c r="KY36" s="9" t="s">
        <v>154</v>
      </c>
      <c r="KZ36" s="10" t="s">
        <v>8</v>
      </c>
      <c r="LA36" s="9"/>
      <c r="LB36" s="10"/>
      <c r="LC36" s="9"/>
      <c r="LD36" s="10"/>
      <c r="LE36" s="9"/>
      <c r="LF36" s="10"/>
      <c r="LG36" s="9"/>
      <c r="LH36" s="10"/>
      <c r="LI36" s="9"/>
      <c r="LK36" s="9" t="s">
        <v>97</v>
      </c>
      <c r="LL36" s="10">
        <v>0.5</v>
      </c>
      <c r="LM36" s="9" t="s">
        <v>14</v>
      </c>
      <c r="LN36" s="10" t="s">
        <v>9</v>
      </c>
      <c r="LO36" s="9"/>
      <c r="LP36" s="10"/>
      <c r="LQ36" s="9"/>
      <c r="LR36" s="10"/>
      <c r="LS36" s="9"/>
      <c r="LT36" s="10"/>
      <c r="LU36" s="9"/>
      <c r="LV36" s="10"/>
      <c r="LW36" s="9"/>
      <c r="LY36" s="9" t="s">
        <v>97</v>
      </c>
      <c r="LZ36" s="10">
        <v>0.5</v>
      </c>
      <c r="MA36" s="9" t="s">
        <v>154</v>
      </c>
      <c r="MB36" s="10" t="s">
        <v>8</v>
      </c>
      <c r="MC36" s="9"/>
      <c r="MD36" s="10"/>
      <c r="ME36" s="9"/>
      <c r="MF36" s="10"/>
      <c r="MG36" s="9"/>
      <c r="MH36" s="10"/>
      <c r="MI36" s="9"/>
      <c r="MJ36" s="10"/>
      <c r="MK36" s="9"/>
      <c r="MM36" s="9" t="s">
        <v>97</v>
      </c>
      <c r="MN36" s="10">
        <v>0.5</v>
      </c>
      <c r="MO36" s="9" t="s">
        <v>14</v>
      </c>
      <c r="MP36" s="10" t="s">
        <v>9</v>
      </c>
      <c r="MQ36" s="9"/>
      <c r="MR36" s="10"/>
      <c r="MS36" s="9"/>
      <c r="MT36" s="10"/>
      <c r="MU36" s="9"/>
      <c r="MV36" s="10"/>
      <c r="MW36" s="9"/>
      <c r="MX36" s="10"/>
      <c r="MY36" s="9"/>
      <c r="NA36" s="9" t="s">
        <v>97</v>
      </c>
      <c r="NB36" s="10">
        <v>0.5</v>
      </c>
      <c r="ND36" s="10"/>
      <c r="NE36" s="9"/>
      <c r="NF36" s="10"/>
      <c r="NG36" s="9"/>
      <c r="NH36" s="10"/>
      <c r="NI36" s="9"/>
      <c r="NJ36" s="10"/>
      <c r="NK36" s="9"/>
      <c r="NL36" s="10"/>
      <c r="NM36" s="28"/>
      <c r="NN36" s="29"/>
      <c r="NO36" s="28" t="s">
        <v>97</v>
      </c>
      <c r="NP36" s="29">
        <v>0.5</v>
      </c>
      <c r="NQ36" s="28"/>
      <c r="NR36" s="29"/>
      <c r="NS36" s="9"/>
      <c r="NT36" s="10"/>
      <c r="NU36" s="9"/>
      <c r="NV36" s="10"/>
      <c r="NW36" s="9"/>
      <c r="NX36" s="10"/>
      <c r="NY36" s="9"/>
      <c r="NZ36" s="10"/>
      <c r="OA36" s="9"/>
      <c r="OC36" s="9" t="s">
        <v>97</v>
      </c>
      <c r="OD36" s="10">
        <v>0.5</v>
      </c>
      <c r="OF36" s="10"/>
      <c r="OG36" s="9"/>
      <c r="OH36" s="10"/>
      <c r="OI36" s="9"/>
      <c r="OJ36" s="10"/>
      <c r="OL36"/>
      <c r="OM36" s="9"/>
      <c r="ON36" s="10"/>
      <c r="OO36" s="9"/>
      <c r="OQ36" s="9" t="s">
        <v>14</v>
      </c>
      <c r="OR36" s="10" t="s">
        <v>9</v>
      </c>
      <c r="OS36" s="9" t="s">
        <v>14</v>
      </c>
      <c r="OT36" s="10" t="s">
        <v>9</v>
      </c>
      <c r="OU36" s="9"/>
      <c r="OV36" s="10"/>
      <c r="OW36" s="9"/>
      <c r="OX36" s="10"/>
      <c r="OY36" s="9"/>
      <c r="OZ36" s="10"/>
      <c r="PC36" s="9"/>
      <c r="PD36" s="10"/>
      <c r="PE36" s="9" t="s">
        <v>97</v>
      </c>
      <c r="PF36" s="10">
        <v>0.5</v>
      </c>
      <c r="PG36" s="9" t="s">
        <v>154</v>
      </c>
      <c r="PH36" s="10" t="s">
        <v>8</v>
      </c>
      <c r="PJ36" s="10"/>
      <c r="PK36" s="9"/>
      <c r="PL36" s="10"/>
      <c r="PM36" s="9"/>
      <c r="PN36" s="10"/>
      <c r="PP36"/>
      <c r="PQ36" s="9"/>
      <c r="PR36" s="10"/>
      <c r="PS36" s="9" t="s">
        <v>14</v>
      </c>
      <c r="PT36" s="10" t="s">
        <v>9</v>
      </c>
      <c r="PV36" s="10"/>
      <c r="PX36" s="10"/>
      <c r="PY36" s="9"/>
      <c r="PZ36" s="10"/>
      <c r="QA36" s="9"/>
      <c r="QB36" s="10"/>
      <c r="QD36"/>
      <c r="QE36" s="9"/>
      <c r="QF36" s="10"/>
      <c r="QG36" s="9"/>
      <c r="QJ36" s="10"/>
      <c r="QL36" s="10"/>
      <c r="QM36" s="9"/>
      <c r="QN36" s="10"/>
      <c r="QO36" s="9"/>
      <c r="QP36" s="10"/>
      <c r="QR36"/>
      <c r="QS36" s="9"/>
      <c r="QT36" s="10"/>
      <c r="QU36" s="9"/>
      <c r="QW36"/>
      <c r="QZ36" s="10"/>
      <c r="RA36" s="9"/>
      <c r="RB36" s="10"/>
      <c r="RC36" s="9"/>
      <c r="RD36" s="10"/>
      <c r="RF36"/>
      <c r="RG36" s="9"/>
      <c r="RH36" s="10"/>
      <c r="RI36" s="9"/>
      <c r="RL36" s="10"/>
      <c r="RN36" s="10"/>
      <c r="RO36" s="9"/>
      <c r="RP36" s="10"/>
      <c r="RQ36" s="9"/>
      <c r="RR36" s="10"/>
      <c r="RS36" s="9"/>
      <c r="RT36" s="10"/>
      <c r="RU36" s="9"/>
      <c r="RV36" s="10"/>
      <c r="RW36" s="9"/>
      <c r="RY36" s="9"/>
      <c r="SA36" s="9"/>
      <c r="SC36" s="9"/>
      <c r="SE36" s="9"/>
      <c r="SG36" s="9"/>
      <c r="SI36" s="9"/>
      <c r="SK36" s="9"/>
      <c r="SM36" s="9"/>
      <c r="SO36" s="9"/>
      <c r="SQ36" s="9"/>
      <c r="SS36" s="9"/>
      <c r="SU36" s="9"/>
      <c r="SW36" s="9"/>
      <c r="SY36" s="9"/>
      <c r="TA36" s="9"/>
      <c r="TC36" s="9"/>
      <c r="TE36" s="9"/>
      <c r="TG36" s="9"/>
      <c r="TI36" s="9"/>
      <c r="TK36" s="9"/>
      <c r="TM36" s="9"/>
    </row>
    <row r="37" spans="1:533" ht="30" customHeight="1" x14ac:dyDescent="0.2">
      <c r="A37" t="s">
        <v>72</v>
      </c>
      <c r="B37" t="s">
        <v>225</v>
      </c>
      <c r="D37" s="42">
        <f t="shared" si="2"/>
        <v>0.5</v>
      </c>
      <c r="E37">
        <f t="shared" si="1"/>
        <v>1.5</v>
      </c>
      <c r="M37">
        <f t="shared" si="3"/>
        <v>7</v>
      </c>
      <c r="N37">
        <f t="shared" si="4"/>
        <v>7</v>
      </c>
      <c r="P37" s="10"/>
      <c r="R37" s="10"/>
      <c r="S37" s="9"/>
      <c r="T37" s="10"/>
      <c r="U37" s="9"/>
      <c r="V37" s="10"/>
      <c r="W37" s="9"/>
      <c r="X37" s="10"/>
      <c r="Y37" s="9"/>
      <c r="Z37" s="10"/>
      <c r="AA37" s="9"/>
      <c r="AD37" s="10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R37" s="10"/>
      <c r="AT37" s="10"/>
      <c r="AU37" s="9"/>
      <c r="AV37" s="10"/>
      <c r="AW37" s="9"/>
      <c r="AX37" s="10"/>
      <c r="AY37" s="9"/>
      <c r="AZ37" s="10"/>
      <c r="BA37" s="9"/>
      <c r="BB37" s="10"/>
      <c r="BC37" s="9"/>
      <c r="BF37" s="10"/>
      <c r="BH37" s="10"/>
      <c r="BI37" s="9"/>
      <c r="BJ37" s="10"/>
      <c r="BL37"/>
      <c r="BM37" s="9"/>
      <c r="BN37" s="10"/>
      <c r="BO37" s="9"/>
      <c r="BP37" s="10"/>
      <c r="BQ37" s="9"/>
      <c r="BT37" s="10"/>
      <c r="BV37" s="10"/>
      <c r="BX37"/>
      <c r="BY37" s="9"/>
      <c r="BZ37"/>
      <c r="CA37" s="9"/>
      <c r="CB37" s="10"/>
      <c r="CD37"/>
      <c r="CE37" s="9"/>
      <c r="CH37" s="10"/>
      <c r="CJ37" s="10"/>
      <c r="CL37" s="10"/>
      <c r="CN37"/>
      <c r="CO37" s="9"/>
      <c r="CP37" s="10"/>
      <c r="CR37"/>
      <c r="CS37" s="9"/>
      <c r="CV37" s="10"/>
      <c r="CX37" s="10"/>
      <c r="CY37" s="9"/>
      <c r="CZ37" s="10"/>
      <c r="DA37" s="9"/>
      <c r="DB37" s="10"/>
      <c r="DC37" s="9"/>
      <c r="DD37" s="10"/>
      <c r="DE37" s="9"/>
      <c r="DF37" s="10"/>
      <c r="DG37" s="9"/>
      <c r="DI37" s="9" t="s">
        <v>97</v>
      </c>
      <c r="DJ37" s="10">
        <v>0.5</v>
      </c>
      <c r="DL37" s="10"/>
      <c r="DM37" s="9"/>
      <c r="DN37" s="10"/>
      <c r="DO37" s="9"/>
      <c r="DP37" s="10"/>
      <c r="DQ37" s="9"/>
      <c r="DR37" s="10"/>
      <c r="DS37" s="9"/>
      <c r="DT37" s="10"/>
      <c r="DU37" s="9"/>
      <c r="DZ37" s="10"/>
      <c r="EA37" s="9"/>
      <c r="EB37" s="10"/>
      <c r="EC37" s="9"/>
      <c r="ED37" s="10"/>
      <c r="EE37" s="9"/>
      <c r="EF37" s="10"/>
      <c r="EG37" s="9"/>
      <c r="EH37" s="10"/>
      <c r="EI37" s="9"/>
      <c r="EK37" s="9" t="s">
        <v>97</v>
      </c>
      <c r="EL37" s="10">
        <v>0.5</v>
      </c>
      <c r="EN37" s="10"/>
      <c r="EP37"/>
      <c r="EQ37" s="9"/>
      <c r="ER37" s="10"/>
      <c r="ES37" s="9"/>
      <c r="ET37" s="10"/>
      <c r="EU37" s="9"/>
      <c r="EV37" s="10"/>
      <c r="EW37" s="9"/>
      <c r="EY37" s="9" t="s">
        <v>97</v>
      </c>
      <c r="EZ37" s="10">
        <v>0.5</v>
      </c>
      <c r="FB37" s="10"/>
      <c r="FC37" s="9"/>
      <c r="FD37" s="10"/>
      <c r="FE37" s="9"/>
      <c r="FF37" s="10"/>
      <c r="FG37" s="9"/>
      <c r="FH37" s="10"/>
      <c r="FI37" s="9"/>
      <c r="FJ37" s="10"/>
      <c r="FK37" s="9"/>
      <c r="FM37" s="9" t="s">
        <v>97</v>
      </c>
      <c r="FN37" s="10">
        <v>0.5</v>
      </c>
      <c r="FP37" s="10"/>
      <c r="FQ37" s="9"/>
      <c r="FR37" s="10"/>
      <c r="FS37" s="9"/>
      <c r="FT37" s="10"/>
      <c r="FU37" s="9"/>
      <c r="FV37" s="10"/>
      <c r="FW37" s="9"/>
      <c r="FX37" s="10"/>
      <c r="FY37" s="9"/>
      <c r="GA37" s="9" t="s">
        <v>97</v>
      </c>
      <c r="GB37" s="10">
        <v>0.5</v>
      </c>
      <c r="GD37" s="10"/>
      <c r="GE37" s="9"/>
      <c r="GF37" s="10"/>
      <c r="GG37" s="9"/>
      <c r="GH37" s="10"/>
      <c r="GI37" s="9"/>
      <c r="GJ37" s="10"/>
      <c r="GK37" s="9"/>
      <c r="GL37" s="10"/>
      <c r="GM37" s="9"/>
      <c r="GO37" s="9" t="s">
        <v>97</v>
      </c>
      <c r="GP37" s="10">
        <v>0.5</v>
      </c>
      <c r="GR37" s="10"/>
      <c r="GS37" s="9"/>
      <c r="GT37" s="10"/>
      <c r="GU37" s="9"/>
      <c r="GV37" s="10"/>
      <c r="GW37" s="9"/>
      <c r="GX37" s="10"/>
      <c r="GY37" s="9"/>
      <c r="GZ37" s="10"/>
      <c r="HA37" s="9"/>
      <c r="HC37" s="9" t="s">
        <v>97</v>
      </c>
      <c r="HD37" s="10">
        <v>0.5</v>
      </c>
      <c r="HF37"/>
      <c r="HG37" s="9"/>
      <c r="HH37" s="10"/>
      <c r="HI37" s="9"/>
      <c r="HJ37" s="10"/>
      <c r="HK37" s="9"/>
      <c r="HL37" s="10"/>
      <c r="HM37" s="9"/>
      <c r="HN37" s="10"/>
      <c r="HO37" s="9"/>
      <c r="HR37" s="10"/>
      <c r="HS37" s="9" t="s">
        <v>154</v>
      </c>
      <c r="HT37" s="10" t="s">
        <v>8</v>
      </c>
      <c r="HU37" s="9"/>
      <c r="HV37" s="10"/>
      <c r="HW37" s="9"/>
      <c r="HX37" s="10"/>
      <c r="HY37" s="9"/>
      <c r="HZ37" s="10"/>
      <c r="IA37" s="9"/>
      <c r="IB37" s="10"/>
      <c r="IC37" s="9"/>
      <c r="IE37" s="9" t="s">
        <v>97</v>
      </c>
      <c r="IF37" s="10">
        <v>0.5</v>
      </c>
      <c r="IG37" s="9" t="s">
        <v>14</v>
      </c>
      <c r="IH37" t="s">
        <v>9</v>
      </c>
      <c r="II37" s="9"/>
      <c r="IJ37" s="10"/>
      <c r="IK37" s="9"/>
      <c r="IL37" s="10"/>
      <c r="IM37" s="9"/>
      <c r="IN37" s="10"/>
      <c r="IO37" s="9"/>
      <c r="IP37" s="10"/>
      <c r="IQ37" s="9"/>
      <c r="IS37" s="9" t="s">
        <v>97</v>
      </c>
      <c r="IT37" s="10">
        <v>0.5</v>
      </c>
      <c r="IU37" s="9" t="s">
        <v>154</v>
      </c>
      <c r="IV37" t="s">
        <v>8</v>
      </c>
      <c r="IW37" s="9"/>
      <c r="IX37" s="10"/>
      <c r="IY37" s="9"/>
      <c r="IZ37" s="10"/>
      <c r="JA37" s="9"/>
      <c r="JB37" s="10"/>
      <c r="JC37" s="9"/>
      <c r="JD37" s="10"/>
      <c r="JE37" s="9"/>
      <c r="JH37" s="10"/>
      <c r="JI37" s="9" t="s">
        <v>14</v>
      </c>
      <c r="JJ37" s="10" t="s">
        <v>9</v>
      </c>
      <c r="JK37" s="9"/>
      <c r="JL37" s="10"/>
      <c r="JM37" s="9"/>
      <c r="JN37" s="10"/>
      <c r="JO37" s="9"/>
      <c r="JP37" s="10"/>
      <c r="JQ37" s="9"/>
      <c r="JR37" s="10"/>
      <c r="JS37" s="9"/>
      <c r="JV37" s="10"/>
      <c r="JX37" s="10"/>
      <c r="JY37" s="9"/>
      <c r="JZ37" s="10"/>
      <c r="KA37" s="9"/>
      <c r="KB37" s="10"/>
      <c r="KC37" s="9"/>
      <c r="KD37" s="10"/>
      <c r="KE37" s="9"/>
      <c r="KF37" s="10"/>
      <c r="KG37" s="9"/>
      <c r="KJ37" s="10"/>
      <c r="KL37" s="10"/>
      <c r="KM37" s="9"/>
      <c r="KN37" s="10"/>
      <c r="KO37" s="9"/>
      <c r="KP37" s="10"/>
      <c r="KQ37" s="9"/>
      <c r="KR37" s="10"/>
      <c r="KS37" s="9"/>
      <c r="KT37" s="10"/>
      <c r="KU37" s="9"/>
      <c r="KW37" s="9" t="s">
        <v>14</v>
      </c>
      <c r="KX37" s="10" t="s">
        <v>9</v>
      </c>
      <c r="KY37" s="9" t="s">
        <v>154</v>
      </c>
      <c r="KZ37" s="10">
        <v>0.5</v>
      </c>
      <c r="LA37" s="9"/>
      <c r="LB37" s="10"/>
      <c r="LC37" s="9"/>
      <c r="LD37" s="10"/>
      <c r="LE37" s="9"/>
      <c r="LF37" s="10"/>
      <c r="LG37" s="9"/>
      <c r="LH37" s="10"/>
      <c r="LI37" s="9"/>
      <c r="LK37" s="9" t="s">
        <v>97</v>
      </c>
      <c r="LL37" s="10">
        <v>0.5</v>
      </c>
      <c r="LM37" s="9" t="s">
        <v>154</v>
      </c>
      <c r="LN37" s="10" t="s">
        <v>8</v>
      </c>
      <c r="LO37" s="9"/>
      <c r="LP37" s="10"/>
      <c r="LQ37" s="9"/>
      <c r="LR37" s="10"/>
      <c r="LS37" s="9"/>
      <c r="LT37" s="10"/>
      <c r="LU37" s="9"/>
      <c r="LV37" s="10"/>
      <c r="LW37" s="9"/>
      <c r="LY37" s="9" t="s">
        <v>97</v>
      </c>
      <c r="LZ37" s="10">
        <v>0.5</v>
      </c>
      <c r="MB37" s="10"/>
      <c r="MC37" s="9"/>
      <c r="MD37" s="10"/>
      <c r="ME37" s="9"/>
      <c r="MF37" s="10"/>
      <c r="MG37" s="9"/>
      <c r="MH37" s="10"/>
      <c r="MI37" s="9"/>
      <c r="MJ37" s="10"/>
      <c r="MK37" s="9"/>
      <c r="MM37" s="9" t="s">
        <v>97</v>
      </c>
      <c r="MN37" s="10">
        <v>0.5</v>
      </c>
      <c r="MO37" s="9" t="s">
        <v>154</v>
      </c>
      <c r="MP37" s="10" t="s">
        <v>8</v>
      </c>
      <c r="MQ37" s="9"/>
      <c r="MR37" s="10"/>
      <c r="MS37" s="9"/>
      <c r="MT37" s="10"/>
      <c r="MU37" s="9"/>
      <c r="MV37" s="10"/>
      <c r="MW37" s="9"/>
      <c r="MX37" s="10"/>
      <c r="MY37" s="9"/>
      <c r="NA37" s="9" t="s">
        <v>97</v>
      </c>
      <c r="NB37" s="10">
        <v>0.5</v>
      </c>
      <c r="NC37" s="9" t="s">
        <v>154</v>
      </c>
      <c r="ND37" s="10" t="s">
        <v>8</v>
      </c>
      <c r="NE37" s="9"/>
      <c r="NF37" s="10"/>
      <c r="NG37" s="9"/>
      <c r="NH37" s="10"/>
      <c r="NI37" s="9"/>
      <c r="NJ37" s="10"/>
      <c r="NK37" s="9"/>
      <c r="NL37" s="10"/>
      <c r="NM37" s="9"/>
      <c r="NO37" s="9" t="s">
        <v>97</v>
      </c>
      <c r="NP37" s="10">
        <v>0.5</v>
      </c>
      <c r="NQ37" s="9" t="s">
        <v>154</v>
      </c>
      <c r="NR37" s="10" t="s">
        <v>8</v>
      </c>
      <c r="NS37" s="9"/>
      <c r="NT37" s="10"/>
      <c r="NU37" s="9"/>
      <c r="NV37" s="10"/>
      <c r="NW37" s="9"/>
      <c r="NX37" s="10"/>
      <c r="NY37" s="9"/>
      <c r="NZ37" s="10"/>
      <c r="OA37" s="9"/>
      <c r="OC37" s="9" t="s">
        <v>97</v>
      </c>
      <c r="OD37" s="10">
        <v>0.5</v>
      </c>
      <c r="OE37" s="9" t="s">
        <v>14</v>
      </c>
      <c r="OF37" s="10" t="s">
        <v>9</v>
      </c>
      <c r="OG37" s="9"/>
      <c r="OH37" s="10"/>
      <c r="OI37" s="9"/>
      <c r="OJ37" s="10"/>
      <c r="OL37"/>
      <c r="OM37" s="9"/>
      <c r="ON37" s="10"/>
      <c r="OO37" s="9"/>
      <c r="OQ37" s="9" t="s">
        <v>97</v>
      </c>
      <c r="OR37" s="10">
        <v>0.5</v>
      </c>
      <c r="OS37" s="9" t="s">
        <v>154</v>
      </c>
      <c r="OT37" s="10" t="s">
        <v>8</v>
      </c>
      <c r="OU37" s="9"/>
      <c r="OV37" s="10"/>
      <c r="OW37" s="9"/>
      <c r="OX37" s="10"/>
      <c r="OY37" s="9"/>
      <c r="OZ37" s="10"/>
      <c r="PC37" s="9"/>
      <c r="PD37" s="10"/>
      <c r="PE37" s="9" t="s">
        <v>14</v>
      </c>
      <c r="PF37" s="10" t="s">
        <v>9</v>
      </c>
      <c r="PG37" s="9" t="s">
        <v>14</v>
      </c>
      <c r="PH37" s="10" t="s">
        <v>9</v>
      </c>
      <c r="PJ37" s="10"/>
      <c r="PK37" s="9"/>
      <c r="PL37" s="10"/>
      <c r="PM37" s="9"/>
      <c r="PN37" s="10"/>
      <c r="PP37"/>
      <c r="PQ37" s="9"/>
      <c r="PR37" s="10"/>
      <c r="PS37" s="9"/>
      <c r="PU37" s="9" t="s">
        <v>14</v>
      </c>
      <c r="PV37" s="10" t="s">
        <v>9</v>
      </c>
      <c r="PX37" s="10"/>
      <c r="PY37" s="9"/>
      <c r="PZ37" s="10"/>
      <c r="QA37" s="9"/>
      <c r="QB37" s="10"/>
      <c r="QD37"/>
      <c r="QE37" s="9"/>
      <c r="QF37" s="10"/>
      <c r="QG37" s="9"/>
      <c r="QJ37" s="10"/>
      <c r="QL37" s="10"/>
      <c r="QM37" s="9"/>
      <c r="QN37" s="10"/>
      <c r="QO37" s="9"/>
      <c r="QP37" s="10"/>
      <c r="QR37"/>
      <c r="QS37" s="9"/>
      <c r="QT37" s="10"/>
      <c r="QU37" s="9"/>
      <c r="QW37"/>
      <c r="QZ37" s="10"/>
      <c r="RA37" s="9"/>
      <c r="RB37" s="10"/>
      <c r="RC37" s="9"/>
      <c r="RD37" s="10"/>
      <c r="RF37"/>
      <c r="RG37" s="9"/>
      <c r="RH37" s="10"/>
      <c r="RI37" s="9"/>
      <c r="RL37" s="10"/>
      <c r="RN37" s="10"/>
      <c r="RO37" s="9"/>
      <c r="RP37" s="10"/>
      <c r="RQ37" s="9"/>
      <c r="RR37" s="10"/>
      <c r="RS37" s="9"/>
      <c r="RT37" s="10"/>
      <c r="RU37" s="9"/>
      <c r="RV37" s="10"/>
      <c r="RW37" s="9"/>
      <c r="RY37" s="9"/>
      <c r="SA37" s="9"/>
      <c r="SC37" s="9"/>
      <c r="SE37" s="9"/>
      <c r="SG37" s="9"/>
      <c r="SI37" s="9"/>
      <c r="SK37" s="9"/>
      <c r="SM37" s="9"/>
      <c r="SO37" s="9"/>
      <c r="SQ37" s="9"/>
      <c r="SS37" s="9"/>
      <c r="SU37" s="9"/>
      <c r="SW37" s="9"/>
      <c r="SY37" s="9"/>
      <c r="TA37" s="9"/>
      <c r="TC37" s="9"/>
      <c r="TE37" s="9"/>
      <c r="TG37" s="9"/>
      <c r="TI37" s="9"/>
      <c r="TK37" s="9"/>
      <c r="TM37" s="9"/>
    </row>
    <row r="38" spans="1:533" ht="30" customHeight="1" x14ac:dyDescent="0.2">
      <c r="A38" s="42" t="s">
        <v>142</v>
      </c>
      <c r="B38" s="42" t="s">
        <v>206</v>
      </c>
      <c r="C38" s="42"/>
      <c r="D38" s="42">
        <f t="shared" ref="D38:D71" si="5">SUM(BC38:DJ38)</f>
        <v>2.5</v>
      </c>
      <c r="E38">
        <f t="shared" si="1"/>
        <v>2</v>
      </c>
      <c r="F38" s="42">
        <f>SUM(FQ38:HX38)</f>
        <v>2.5</v>
      </c>
      <c r="G38" s="42">
        <f>SUM(HY38:JJ38)</f>
        <v>2</v>
      </c>
      <c r="H38" s="42">
        <f>SUM(KI38:MR38)</f>
        <v>2</v>
      </c>
      <c r="I38" s="42">
        <f>SUM(BH38:PH38)</f>
        <v>11</v>
      </c>
      <c r="M38">
        <f>COUNTIF(O38:PJ38,"H")</f>
        <v>9</v>
      </c>
      <c r="N38">
        <f t="shared" si="4"/>
        <v>9</v>
      </c>
      <c r="P38" s="10"/>
      <c r="R38" s="10"/>
      <c r="S38" s="9"/>
      <c r="T38" s="10"/>
      <c r="U38" s="9"/>
      <c r="V38" s="10"/>
      <c r="W38" s="9"/>
      <c r="X38" s="10"/>
      <c r="Y38" s="9"/>
      <c r="Z38" s="10"/>
      <c r="AA38" s="9"/>
      <c r="AD38" s="10"/>
      <c r="AF38" s="10"/>
      <c r="AG38" s="9"/>
      <c r="AH38" s="10"/>
      <c r="AI38" s="9"/>
      <c r="AJ38" s="10"/>
      <c r="AK38" s="9"/>
      <c r="AL38" s="10"/>
      <c r="AM38" s="9"/>
      <c r="AN38" s="10"/>
      <c r="AO38" s="9"/>
      <c r="AR38" s="10"/>
      <c r="AT38" s="10"/>
      <c r="AU38" s="9"/>
      <c r="AV38" s="10"/>
      <c r="AW38" s="9"/>
      <c r="AX38" s="10"/>
      <c r="AY38" s="9"/>
      <c r="AZ38" s="10"/>
      <c r="BA38" s="9"/>
      <c r="BB38" s="10"/>
      <c r="BC38" s="9"/>
      <c r="BF38" s="10"/>
      <c r="BH38" s="10"/>
      <c r="BI38" s="9"/>
      <c r="BJ38" s="10"/>
      <c r="BK38" s="9"/>
      <c r="BL38" s="10"/>
      <c r="BM38" s="9"/>
      <c r="BN38" s="10"/>
      <c r="BO38" s="9"/>
      <c r="BP38" s="10"/>
      <c r="BQ38" s="9"/>
      <c r="BT38" s="10"/>
      <c r="BU38" s="9" t="s">
        <v>148</v>
      </c>
      <c r="BV38" s="10">
        <v>0.5</v>
      </c>
      <c r="BX38"/>
      <c r="BY38" s="9"/>
      <c r="BZ38"/>
      <c r="CA38" s="9"/>
      <c r="CB38" s="10"/>
      <c r="CD38"/>
      <c r="CE38" s="9"/>
      <c r="CH38" s="10"/>
      <c r="CJ38" s="10"/>
      <c r="CK38" s="9"/>
      <c r="CL38" s="10"/>
      <c r="CM38" s="9"/>
      <c r="CN38" s="10"/>
      <c r="CO38" s="9" t="s">
        <v>85</v>
      </c>
      <c r="CP38" s="10">
        <v>0.5</v>
      </c>
      <c r="CQ38" s="9"/>
      <c r="CR38" s="10"/>
      <c r="CS38" s="9"/>
      <c r="CU38" s="9" t="s">
        <v>98</v>
      </c>
      <c r="CV38" s="10">
        <v>0.5</v>
      </c>
      <c r="CX38" s="10"/>
      <c r="CY38" s="9"/>
      <c r="CZ38" s="10"/>
      <c r="DA38" s="9"/>
      <c r="DB38" s="10"/>
      <c r="DC38" s="9" t="s">
        <v>85</v>
      </c>
      <c r="DD38" s="10">
        <v>0.5</v>
      </c>
      <c r="DE38" s="9"/>
      <c r="DF38" s="10"/>
      <c r="DG38" s="9"/>
      <c r="DI38" s="9" t="s">
        <v>95</v>
      </c>
      <c r="DJ38" s="10">
        <v>0.5</v>
      </c>
      <c r="DK38" s="9" t="s">
        <v>92</v>
      </c>
      <c r="DL38" s="10" t="s">
        <v>8</v>
      </c>
      <c r="DM38" s="9"/>
      <c r="DN38" s="10"/>
      <c r="DO38" s="9"/>
      <c r="DP38" s="10"/>
      <c r="DQ38" s="9"/>
      <c r="DR38" s="10"/>
      <c r="DS38" s="9"/>
      <c r="DT38" s="10"/>
      <c r="DU38" s="9"/>
      <c r="DX38" s="10"/>
      <c r="DZ38" s="10"/>
      <c r="EA38" s="9"/>
      <c r="EB38" s="10"/>
      <c r="EC38" s="9"/>
      <c r="ED38" s="10"/>
      <c r="EE38" s="28"/>
      <c r="EF38" s="10"/>
      <c r="EG38" s="9"/>
      <c r="EH38" s="10"/>
      <c r="EI38" s="9"/>
      <c r="EK38" s="9" t="s">
        <v>95</v>
      </c>
      <c r="EL38" s="10">
        <v>0.5</v>
      </c>
      <c r="EM38" s="9" t="s">
        <v>147</v>
      </c>
      <c r="EN38" s="10">
        <v>0.5</v>
      </c>
      <c r="EO38" s="9"/>
      <c r="EP38" s="10"/>
      <c r="EQ38" s="9"/>
      <c r="ER38" s="10"/>
      <c r="ES38" s="28"/>
      <c r="ET38" s="10"/>
      <c r="EU38" s="9" t="s">
        <v>85</v>
      </c>
      <c r="EV38" s="10">
        <v>0.5</v>
      </c>
      <c r="EW38" s="9"/>
      <c r="EY38" s="9" t="s">
        <v>163</v>
      </c>
      <c r="EZ38" s="10" t="s">
        <v>8</v>
      </c>
      <c r="FA38" s="9" t="s">
        <v>65</v>
      </c>
      <c r="FB38" s="10" t="s">
        <v>8</v>
      </c>
      <c r="FC38" s="9"/>
      <c r="FD38" s="10"/>
      <c r="FE38" s="9"/>
      <c r="FF38" s="10"/>
      <c r="FG38" s="28"/>
      <c r="FH38" s="10"/>
      <c r="FI38" s="9"/>
      <c r="FJ38" s="10"/>
      <c r="FK38" s="9"/>
      <c r="FM38" s="9" t="s">
        <v>164</v>
      </c>
      <c r="FN38" s="10" t="s">
        <v>8</v>
      </c>
      <c r="FO38" s="9" t="s">
        <v>147</v>
      </c>
      <c r="FP38" s="10">
        <v>0.5</v>
      </c>
      <c r="FQ38" s="9"/>
      <c r="FR38" s="10"/>
      <c r="FS38" s="9"/>
      <c r="FT38" s="10"/>
      <c r="FU38" s="9"/>
      <c r="FV38" s="10"/>
      <c r="FY38" s="9"/>
      <c r="GA38" s="9" t="s">
        <v>95</v>
      </c>
      <c r="GB38" s="10">
        <v>0.5</v>
      </c>
      <c r="GC38" s="9" t="s">
        <v>14</v>
      </c>
      <c r="GD38" s="10" t="s">
        <v>9</v>
      </c>
      <c r="GE38" s="9" t="s">
        <v>150</v>
      </c>
      <c r="GF38" s="10">
        <v>0.5</v>
      </c>
      <c r="GG38" s="9"/>
      <c r="GH38" s="10"/>
      <c r="GI38" s="9"/>
      <c r="GJ38" s="10"/>
      <c r="GK38" s="9"/>
      <c r="GL38" s="10"/>
      <c r="GM38" s="9"/>
      <c r="GO38" s="9" t="s">
        <v>228</v>
      </c>
      <c r="GP38" s="10">
        <v>0.5</v>
      </c>
      <c r="GR38" s="10"/>
      <c r="GS38" s="9" t="s">
        <v>150</v>
      </c>
      <c r="GT38" s="10">
        <v>0.5</v>
      </c>
      <c r="GU38" s="9"/>
      <c r="GV38" s="10"/>
      <c r="GW38" s="9"/>
      <c r="GX38" s="10"/>
      <c r="GY38" s="9"/>
      <c r="GZ38" s="10"/>
      <c r="HA38" s="9"/>
      <c r="HC38" s="9" t="s">
        <v>14</v>
      </c>
      <c r="HD38" s="10" t="s">
        <v>9</v>
      </c>
      <c r="HE38" s="9" t="s">
        <v>14</v>
      </c>
      <c r="HF38" s="10" t="s">
        <v>9</v>
      </c>
      <c r="HG38" s="9" t="s">
        <v>150</v>
      </c>
      <c r="HH38" s="10">
        <v>0.5</v>
      </c>
      <c r="HI38" s="9"/>
      <c r="HJ38" s="10"/>
      <c r="HK38" s="9"/>
      <c r="HL38" s="10"/>
      <c r="HM38" s="9"/>
      <c r="HN38" s="10"/>
      <c r="HO38" s="9"/>
      <c r="HQ38" s="9" t="s">
        <v>14</v>
      </c>
      <c r="HR38" s="10" t="s">
        <v>9</v>
      </c>
      <c r="HT38" s="10"/>
      <c r="HU38" s="9"/>
      <c r="HV38" s="10"/>
      <c r="HW38" s="9"/>
      <c r="HX38" s="10"/>
      <c r="HY38" s="9"/>
      <c r="HZ38" s="10"/>
      <c r="IA38" s="9" t="s">
        <v>85</v>
      </c>
      <c r="IB38" s="10">
        <v>0.5</v>
      </c>
      <c r="IC38" s="9"/>
      <c r="IF38" s="10"/>
      <c r="IG38" s="9" t="s">
        <v>146</v>
      </c>
      <c r="IH38" s="10">
        <v>0.5</v>
      </c>
      <c r="II38" s="9"/>
      <c r="IJ38" s="10"/>
      <c r="IK38" s="9"/>
      <c r="IL38" s="10"/>
      <c r="IM38" s="9"/>
      <c r="IN38" s="10"/>
      <c r="IO38" s="9"/>
      <c r="IP38" s="10"/>
      <c r="IQ38" s="9"/>
      <c r="IS38" s="9" t="s">
        <v>14</v>
      </c>
      <c r="IT38" s="10" t="s">
        <v>9</v>
      </c>
      <c r="IU38" s="9" t="s">
        <v>91</v>
      </c>
      <c r="IV38" s="10">
        <v>0.5</v>
      </c>
      <c r="IW38" s="9" t="s">
        <v>155</v>
      </c>
      <c r="IX38" s="10">
        <v>0.5</v>
      </c>
      <c r="IY38" s="9"/>
      <c r="IZ38" s="10"/>
      <c r="JA38" s="9"/>
      <c r="JB38" s="10"/>
      <c r="JC38" s="9"/>
      <c r="JD38" s="10"/>
      <c r="JE38" s="9"/>
      <c r="JG38" s="9" t="s">
        <v>14</v>
      </c>
      <c r="JH38" s="10" t="s">
        <v>9</v>
      </c>
      <c r="JI38" s="9" t="s">
        <v>92</v>
      </c>
      <c r="JJ38" s="10" t="s">
        <v>8</v>
      </c>
      <c r="JK38" s="9"/>
      <c r="JL38" s="10"/>
      <c r="JM38" s="9"/>
      <c r="JN38" s="10"/>
      <c r="JO38" s="9"/>
      <c r="JP38" s="10"/>
      <c r="JQ38" s="9"/>
      <c r="JR38" s="10"/>
      <c r="JS38" s="9"/>
      <c r="JV38" s="10"/>
      <c r="JX38" s="10"/>
      <c r="JY38" s="9"/>
      <c r="JZ38" s="10"/>
      <c r="KA38" s="9"/>
      <c r="KB38" s="10"/>
      <c r="KC38" s="9"/>
      <c r="KD38" s="10"/>
      <c r="KE38" s="9"/>
      <c r="KF38" s="10"/>
      <c r="KG38" s="9"/>
      <c r="KJ38" s="10"/>
      <c r="KL38" s="10"/>
      <c r="KM38" s="9"/>
      <c r="KN38" s="10"/>
      <c r="KO38" s="9"/>
      <c r="KP38" s="10"/>
      <c r="KQ38" s="9"/>
      <c r="KR38" s="10"/>
      <c r="KS38" s="9"/>
      <c r="KT38" s="10"/>
      <c r="KU38" s="9"/>
      <c r="KW38" s="9" t="s">
        <v>14</v>
      </c>
      <c r="KX38" s="10" t="s">
        <v>9</v>
      </c>
      <c r="KY38" s="9" t="s">
        <v>14</v>
      </c>
      <c r="KZ38" s="10" t="s">
        <v>9</v>
      </c>
      <c r="LA38" s="9" t="s">
        <v>150</v>
      </c>
      <c r="LB38" s="10">
        <v>0.5</v>
      </c>
      <c r="LC38" s="9"/>
      <c r="LD38" s="10"/>
      <c r="LE38" s="9"/>
      <c r="LF38" s="10"/>
      <c r="LG38" s="9"/>
      <c r="LH38" s="10"/>
      <c r="LI38" s="9"/>
      <c r="LK38" s="9" t="s">
        <v>95</v>
      </c>
      <c r="LL38" s="10">
        <v>0.5</v>
      </c>
      <c r="LM38" s="9" t="s">
        <v>146</v>
      </c>
      <c r="LN38" s="10">
        <v>0.5</v>
      </c>
      <c r="LO38" s="9"/>
      <c r="LP38" s="10"/>
      <c r="LQ38" s="9"/>
      <c r="LR38" s="10"/>
      <c r="LS38" s="9"/>
      <c r="LT38" s="10"/>
      <c r="LU38" s="9"/>
      <c r="LV38" s="10"/>
      <c r="LW38" s="9"/>
      <c r="LY38" s="9" t="s">
        <v>14</v>
      </c>
      <c r="LZ38" s="10" t="s">
        <v>9</v>
      </c>
      <c r="MA38" s="9" t="s">
        <v>190</v>
      </c>
      <c r="MB38" s="10" t="s">
        <v>8</v>
      </c>
      <c r="MC38" s="9"/>
      <c r="MD38" s="10"/>
      <c r="ME38" s="9"/>
      <c r="MF38" s="10"/>
      <c r="MG38" s="9"/>
      <c r="MH38" s="10"/>
      <c r="MI38" s="9" t="s">
        <v>85</v>
      </c>
      <c r="MJ38" s="10">
        <v>0.5</v>
      </c>
      <c r="MK38" s="9"/>
      <c r="MM38" s="9" t="s">
        <v>159</v>
      </c>
      <c r="MN38" s="10" t="s">
        <v>8</v>
      </c>
      <c r="MP38" s="10"/>
      <c r="MQ38" s="9"/>
      <c r="MR38" s="10"/>
      <c r="MS38" s="9"/>
      <c r="MT38" s="10"/>
      <c r="MU38" s="9"/>
      <c r="MV38" s="10"/>
      <c r="MW38" s="9"/>
      <c r="MX38" s="10"/>
      <c r="MY38" s="9"/>
      <c r="NB38" s="10"/>
      <c r="ND38" s="10"/>
      <c r="NE38" s="9"/>
      <c r="NF38" s="10"/>
      <c r="NG38" s="9"/>
      <c r="NH38" s="10"/>
      <c r="NI38" s="9"/>
      <c r="NJ38" s="10"/>
      <c r="NK38" s="9"/>
      <c r="NL38" s="10"/>
      <c r="NM38" s="28"/>
      <c r="NN38" s="29"/>
      <c r="NO38" s="28" t="s">
        <v>160</v>
      </c>
      <c r="NP38" s="29" t="s">
        <v>8</v>
      </c>
      <c r="NQ38" s="28"/>
      <c r="NR38" s="29"/>
      <c r="NS38" s="9"/>
      <c r="NT38" s="10"/>
      <c r="NU38" s="9"/>
      <c r="NV38" s="10"/>
      <c r="NW38" s="9"/>
      <c r="NX38" s="10"/>
      <c r="NY38" s="9"/>
      <c r="NZ38" s="10"/>
      <c r="OA38" s="9"/>
      <c r="OC38" s="9" t="s">
        <v>178</v>
      </c>
      <c r="OD38" s="10" t="s">
        <v>8</v>
      </c>
      <c r="OF38" s="10"/>
      <c r="OG38" s="9"/>
      <c r="OH38" s="10"/>
      <c r="OI38" s="9"/>
      <c r="OJ38" s="10"/>
      <c r="OK38" s="9"/>
      <c r="OL38" s="10"/>
      <c r="OM38" s="9"/>
      <c r="ON38" s="10"/>
      <c r="OO38" s="9"/>
      <c r="OR38" s="10"/>
      <c r="OT38" s="10"/>
      <c r="OU38" s="9"/>
      <c r="OV38" s="10"/>
      <c r="OW38" s="9"/>
      <c r="OX38" s="10"/>
      <c r="OY38" s="9"/>
      <c r="OZ38" s="10"/>
      <c r="PC38" s="9"/>
      <c r="PD38" s="10"/>
      <c r="PE38" s="9"/>
      <c r="PH38" s="10"/>
      <c r="PJ38" s="10"/>
      <c r="PK38" s="9"/>
      <c r="PL38" s="10"/>
      <c r="PM38" s="9"/>
      <c r="PN38" s="10"/>
      <c r="PP38"/>
      <c r="PQ38" s="9"/>
      <c r="PR38" s="10"/>
      <c r="PS38" s="9" t="s">
        <v>14</v>
      </c>
      <c r="PT38" s="10" t="s">
        <v>9</v>
      </c>
      <c r="PV38" s="10"/>
      <c r="PX38" s="10"/>
      <c r="PY38" s="9"/>
      <c r="PZ38" s="10"/>
      <c r="QA38" s="9"/>
      <c r="QB38" s="10"/>
      <c r="QD38"/>
      <c r="QE38" s="9"/>
      <c r="QF38" s="10"/>
      <c r="QG38" s="9"/>
      <c r="QJ38" s="10"/>
      <c r="QL38" s="10"/>
      <c r="QM38" s="9"/>
      <c r="QN38" s="10"/>
      <c r="QO38" s="9"/>
      <c r="QP38" s="10"/>
      <c r="QR38"/>
      <c r="QS38" s="9"/>
      <c r="QT38" s="10"/>
      <c r="QU38" s="9"/>
      <c r="QW38"/>
      <c r="QZ38" s="10"/>
      <c r="RA38" s="9"/>
      <c r="RB38" s="10"/>
      <c r="RC38" s="9"/>
      <c r="RD38" s="10"/>
      <c r="RF38"/>
      <c r="RG38" s="9"/>
      <c r="RH38" s="10"/>
      <c r="RI38" s="9"/>
      <c r="RL38" s="10"/>
      <c r="RN38" s="10"/>
      <c r="RO38" s="9"/>
      <c r="RP38" s="10"/>
      <c r="RQ38" s="9"/>
      <c r="RR38" s="10"/>
      <c r="RS38" s="9"/>
      <c r="RT38" s="10"/>
      <c r="RU38" s="9"/>
      <c r="RV38" s="10"/>
      <c r="RW38" s="9"/>
      <c r="RY38" s="9"/>
      <c r="SA38" s="9"/>
      <c r="SC38" s="9"/>
      <c r="SE38" s="9"/>
      <c r="SG38" s="9"/>
      <c r="SI38" s="9"/>
      <c r="SK38" s="9"/>
      <c r="SM38" s="9"/>
      <c r="SO38" s="9"/>
      <c r="SQ38" s="9"/>
      <c r="SS38" s="9"/>
      <c r="SU38" s="9"/>
      <c r="SW38" s="9"/>
      <c r="SY38" s="9"/>
      <c r="TA38" s="9"/>
      <c r="TC38" s="9"/>
      <c r="TE38" s="9"/>
      <c r="TG38" s="9"/>
      <c r="TI38" s="9"/>
      <c r="TK38" s="9"/>
      <c r="TM38" s="9"/>
    </row>
    <row r="39" spans="1:533" ht="30" customHeight="1" x14ac:dyDescent="0.2">
      <c r="A39" s="42" t="s">
        <v>142</v>
      </c>
      <c r="B39" s="42" t="s">
        <v>203</v>
      </c>
      <c r="C39" s="42"/>
      <c r="D39" s="42">
        <f t="shared" si="5"/>
        <v>2.5</v>
      </c>
      <c r="E39">
        <f t="shared" si="1"/>
        <v>2.5</v>
      </c>
      <c r="F39" s="42">
        <f>SUM(FQ39:HX39)</f>
        <v>2</v>
      </c>
      <c r="G39" s="42">
        <f>SUM(HY39:JJ39)</f>
        <v>2.5</v>
      </c>
      <c r="H39" s="42">
        <f>SUM(KI39:MR39)</f>
        <v>1.5</v>
      </c>
      <c r="I39" s="42">
        <f t="shared" ref="I39:I63" si="6">SUM(BH39:PH39)</f>
        <v>11</v>
      </c>
      <c r="M39">
        <f t="shared" si="3"/>
        <v>9</v>
      </c>
      <c r="N39">
        <f t="shared" si="4"/>
        <v>9</v>
      </c>
      <c r="P39" s="10"/>
      <c r="R39" s="10"/>
      <c r="S39" s="9"/>
      <c r="T39" s="10"/>
      <c r="U39" s="9"/>
      <c r="V39" s="10"/>
      <c r="W39" s="9"/>
      <c r="X39" s="10"/>
      <c r="Y39" s="9"/>
      <c r="Z39" s="10"/>
      <c r="AA39" s="9"/>
      <c r="AD39" s="10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R39" s="10"/>
      <c r="AT39" s="10"/>
      <c r="AU39" s="9"/>
      <c r="AV39" s="10"/>
      <c r="AW39" s="9"/>
      <c r="AX39" s="10"/>
      <c r="AY39" s="9"/>
      <c r="AZ39" s="10"/>
      <c r="BA39" s="9"/>
      <c r="BB39" s="10"/>
      <c r="BC39" s="9"/>
      <c r="BF39" s="10"/>
      <c r="BH39" s="10"/>
      <c r="BI39" s="9"/>
      <c r="BJ39" s="10"/>
      <c r="BK39" s="9"/>
      <c r="BL39" s="10"/>
      <c r="BM39" s="9"/>
      <c r="BN39" s="10"/>
      <c r="BO39" s="9"/>
      <c r="BP39" s="10"/>
      <c r="BQ39" s="9"/>
      <c r="BT39" s="10"/>
      <c r="BU39" s="9" t="s">
        <v>148</v>
      </c>
      <c r="BV39" s="10">
        <v>0.5</v>
      </c>
      <c r="BX39"/>
      <c r="BY39" s="9"/>
      <c r="BZ39"/>
      <c r="CA39" s="9"/>
      <c r="CB39" s="10"/>
      <c r="CD39"/>
      <c r="CE39" s="9"/>
      <c r="CH39" s="10"/>
      <c r="CJ39" s="10"/>
      <c r="CK39" s="9"/>
      <c r="CL39" s="10"/>
      <c r="CM39" s="9"/>
      <c r="CN39" s="10"/>
      <c r="CO39" s="9" t="s">
        <v>85</v>
      </c>
      <c r="CP39" s="10">
        <v>0.5</v>
      </c>
      <c r="CQ39" s="9"/>
      <c r="CR39" s="10"/>
      <c r="CS39" s="9"/>
      <c r="CV39" s="10"/>
      <c r="CW39" s="9" t="s">
        <v>147</v>
      </c>
      <c r="CX39" s="10">
        <v>0.5</v>
      </c>
      <c r="CY39" s="9"/>
      <c r="CZ39" s="10"/>
      <c r="DA39" s="9"/>
      <c r="DB39" s="10"/>
      <c r="DC39" s="9"/>
      <c r="DD39" s="10"/>
      <c r="DE39" s="9" t="s">
        <v>85</v>
      </c>
      <c r="DF39" s="10">
        <v>0.5</v>
      </c>
      <c r="DG39" s="9"/>
      <c r="DI39" s="9" t="s">
        <v>95</v>
      </c>
      <c r="DJ39" s="10">
        <v>0.5</v>
      </c>
      <c r="DK39" s="9" t="s">
        <v>134</v>
      </c>
      <c r="DL39" s="10" t="s">
        <v>8</v>
      </c>
      <c r="DM39" s="9"/>
      <c r="DN39" s="10"/>
      <c r="DO39" s="9"/>
      <c r="DP39" s="10"/>
      <c r="DQ39" s="9"/>
      <c r="DR39" s="10"/>
      <c r="DS39" s="9" t="s">
        <v>85</v>
      </c>
      <c r="DT39" s="10">
        <v>0.5</v>
      </c>
      <c r="DU39" s="9"/>
      <c r="DX39" s="10"/>
      <c r="DZ39" s="10"/>
      <c r="EA39" s="9"/>
      <c r="EB39" s="10"/>
      <c r="EC39" s="9"/>
      <c r="ED39" s="10"/>
      <c r="EE39" s="28"/>
      <c r="EF39" s="10"/>
      <c r="EG39" s="9"/>
      <c r="EH39" s="10"/>
      <c r="EI39" s="9"/>
      <c r="EK39" s="9" t="s">
        <v>95</v>
      </c>
      <c r="EL39" s="10">
        <v>0.5</v>
      </c>
      <c r="EM39" s="9" t="s">
        <v>147</v>
      </c>
      <c r="EN39" s="10">
        <v>0.5</v>
      </c>
      <c r="EO39" s="9"/>
      <c r="EP39" s="10"/>
      <c r="EQ39" s="9"/>
      <c r="ER39" s="10"/>
      <c r="ES39" s="28"/>
      <c r="ET39" s="10"/>
      <c r="EU39" s="9" t="s">
        <v>85</v>
      </c>
      <c r="EV39" s="10">
        <v>0.5</v>
      </c>
      <c r="EW39" s="9"/>
      <c r="EY39" s="9" t="s">
        <v>162</v>
      </c>
      <c r="EZ39" s="10" t="s">
        <v>8</v>
      </c>
      <c r="FA39" s="9" t="s">
        <v>92</v>
      </c>
      <c r="FB39" s="10" t="s">
        <v>8</v>
      </c>
      <c r="FC39" s="9"/>
      <c r="FD39" s="10"/>
      <c r="FE39" s="9"/>
      <c r="FF39" s="10"/>
      <c r="FG39" s="28"/>
      <c r="FH39" s="10"/>
      <c r="FI39" s="9"/>
      <c r="FJ39" s="10"/>
      <c r="FK39" s="9"/>
      <c r="FM39" s="9" t="s">
        <v>65</v>
      </c>
      <c r="FN39" s="10" t="s">
        <v>8</v>
      </c>
      <c r="FO39" s="9" t="s">
        <v>147</v>
      </c>
      <c r="FP39" s="10">
        <v>0.5</v>
      </c>
      <c r="FQ39" s="9"/>
      <c r="FR39" s="10"/>
      <c r="FS39" s="9"/>
      <c r="FT39" s="10"/>
      <c r="FU39" s="9"/>
      <c r="FV39" s="10"/>
      <c r="FW39" s="9"/>
      <c r="FX39" s="10"/>
      <c r="FY39" s="9"/>
      <c r="GA39" s="9" t="s">
        <v>95</v>
      </c>
      <c r="GB39" s="10">
        <v>0.5</v>
      </c>
      <c r="GC39" s="9" t="s">
        <v>148</v>
      </c>
      <c r="GD39" s="10">
        <v>0.5</v>
      </c>
      <c r="GE39" s="9"/>
      <c r="GF39" s="10"/>
      <c r="GG39" s="9"/>
      <c r="GH39" s="10"/>
      <c r="GI39" s="9"/>
      <c r="GJ39" s="10"/>
      <c r="GK39" s="9"/>
      <c r="GL39" s="10"/>
      <c r="GM39" s="9"/>
      <c r="GO39" s="9" t="s">
        <v>14</v>
      </c>
      <c r="GP39" s="10" t="s">
        <v>9</v>
      </c>
      <c r="GR39" s="10"/>
      <c r="GS39" s="9" t="s">
        <v>150</v>
      </c>
      <c r="GT39" s="10">
        <v>0.5</v>
      </c>
      <c r="GU39" s="9"/>
      <c r="GV39" s="10"/>
      <c r="GW39" s="9"/>
      <c r="GX39" s="10"/>
      <c r="GY39" s="9"/>
      <c r="GZ39" s="10"/>
      <c r="HA39" s="9"/>
      <c r="HD39" s="10"/>
      <c r="HE39" s="9" t="s">
        <v>14</v>
      </c>
      <c r="HF39" s="10" t="s">
        <v>9</v>
      </c>
      <c r="HG39" s="9"/>
      <c r="HH39" s="10"/>
      <c r="HI39" s="9"/>
      <c r="HJ39" s="10"/>
      <c r="HK39" s="9"/>
      <c r="HL39" s="10"/>
      <c r="HM39" s="9" t="s">
        <v>85</v>
      </c>
      <c r="HN39" s="10">
        <v>0.5</v>
      </c>
      <c r="HO39" s="9"/>
      <c r="HQ39" s="9" t="s">
        <v>14</v>
      </c>
      <c r="HR39" s="10" t="s">
        <v>9</v>
      </c>
      <c r="HS39" s="9" t="s">
        <v>14</v>
      </c>
      <c r="HT39" s="10" t="s">
        <v>9</v>
      </c>
      <c r="HU39" s="9"/>
      <c r="HV39" s="10"/>
      <c r="HW39" s="9"/>
      <c r="HX39" s="10"/>
      <c r="HY39" s="9"/>
      <c r="HZ39" s="10"/>
      <c r="IC39" s="9"/>
      <c r="IF39" s="10"/>
      <c r="IG39" s="9" t="s">
        <v>14</v>
      </c>
      <c r="IH39" s="10" t="s">
        <v>9</v>
      </c>
      <c r="II39" s="9" t="s">
        <v>150</v>
      </c>
      <c r="IJ39" s="10">
        <v>0.5</v>
      </c>
      <c r="IK39" s="9"/>
      <c r="IL39" s="10"/>
      <c r="IM39" s="9"/>
      <c r="IN39" s="10"/>
      <c r="IO39" s="9"/>
      <c r="IP39" s="10"/>
      <c r="IQ39" s="9"/>
      <c r="IS39" s="9" t="s">
        <v>98</v>
      </c>
      <c r="IT39" s="10">
        <v>0.5</v>
      </c>
      <c r="IU39" s="9" t="s">
        <v>159</v>
      </c>
      <c r="IV39" s="10" t="s">
        <v>8</v>
      </c>
      <c r="IW39" s="9" t="s">
        <v>155</v>
      </c>
      <c r="IX39" s="10">
        <v>0.5</v>
      </c>
      <c r="IY39" s="9"/>
      <c r="IZ39" s="10"/>
      <c r="JA39" s="9"/>
      <c r="JB39" s="10"/>
      <c r="JC39" s="9"/>
      <c r="JD39" s="10"/>
      <c r="JE39" s="9"/>
      <c r="JG39" s="9" t="s">
        <v>95</v>
      </c>
      <c r="JH39" s="10">
        <v>0.5</v>
      </c>
      <c r="JI39" s="9" t="s">
        <v>90</v>
      </c>
      <c r="JJ39" s="10">
        <v>0.5</v>
      </c>
      <c r="JK39" s="9"/>
      <c r="JL39" s="10"/>
      <c r="JM39" s="9"/>
      <c r="JN39" s="10"/>
      <c r="JO39" s="9"/>
      <c r="JP39" s="10"/>
      <c r="JQ39" s="9"/>
      <c r="JR39" s="10"/>
      <c r="JS39" s="9"/>
      <c r="JV39" s="10"/>
      <c r="JX39" s="10"/>
      <c r="JY39" s="9"/>
      <c r="JZ39" s="10"/>
      <c r="KA39" s="9"/>
      <c r="KB39" s="10"/>
      <c r="KC39" s="9"/>
      <c r="KD39" s="10"/>
      <c r="KE39" s="9"/>
      <c r="KF39" s="10"/>
      <c r="KG39" s="9"/>
      <c r="KJ39" s="10"/>
      <c r="KL39" s="10"/>
      <c r="KM39" s="9"/>
      <c r="KN39" s="10"/>
      <c r="KO39" s="9"/>
      <c r="KP39" s="10"/>
      <c r="KQ39" s="9" t="s">
        <v>85</v>
      </c>
      <c r="KR39" s="10">
        <v>0.5</v>
      </c>
      <c r="KU39" s="9"/>
      <c r="KW39" s="9" t="s">
        <v>14</v>
      </c>
      <c r="KX39" s="10" t="s">
        <v>9</v>
      </c>
      <c r="KY39" s="9" t="s">
        <v>92</v>
      </c>
      <c r="KZ39" s="10" t="s">
        <v>8</v>
      </c>
      <c r="LA39" s="9" t="s">
        <v>150</v>
      </c>
      <c r="LB39" s="10">
        <v>0.5</v>
      </c>
      <c r="LC39" s="9"/>
      <c r="LD39" s="10"/>
      <c r="LE39" s="9"/>
      <c r="LF39" s="10"/>
      <c r="LG39" s="9"/>
      <c r="LH39" s="10"/>
      <c r="LI39" s="9"/>
      <c r="LK39" s="9" t="s">
        <v>179</v>
      </c>
      <c r="LL39" s="10" t="s">
        <v>8</v>
      </c>
      <c r="LM39" s="9" t="s">
        <v>190</v>
      </c>
      <c r="LN39" s="10" t="s">
        <v>8</v>
      </c>
      <c r="LO39" s="9"/>
      <c r="LP39" s="10"/>
      <c r="LQ39" s="9"/>
      <c r="LR39" s="10"/>
      <c r="LS39" s="9"/>
      <c r="LT39" s="10"/>
      <c r="LU39" s="9"/>
      <c r="LV39" s="10"/>
      <c r="LW39" s="28"/>
      <c r="LX39" s="29"/>
      <c r="LY39" s="28"/>
      <c r="LZ39" s="29"/>
      <c r="MA39" s="28"/>
      <c r="MB39" s="29"/>
      <c r="MC39" s="9"/>
      <c r="MD39" s="10"/>
      <c r="ME39" s="9"/>
      <c r="MF39" s="10"/>
      <c r="MG39" s="9"/>
      <c r="MH39" s="10"/>
      <c r="MI39" s="9" t="s">
        <v>85</v>
      </c>
      <c r="MJ39" s="10">
        <v>0.5</v>
      </c>
      <c r="MK39" s="9"/>
      <c r="MM39" s="9" t="s">
        <v>14</v>
      </c>
      <c r="MN39" s="10" t="s">
        <v>9</v>
      </c>
      <c r="MO39" s="9" t="s">
        <v>159</v>
      </c>
      <c r="MP39" s="10" t="s">
        <v>8</v>
      </c>
      <c r="MQ39" s="9"/>
      <c r="MR39" s="10"/>
      <c r="MS39" s="9"/>
      <c r="MT39" s="10"/>
      <c r="MU39" s="9"/>
      <c r="MV39" s="10"/>
      <c r="MW39" s="9"/>
      <c r="MX39" s="10"/>
      <c r="MY39" s="28"/>
      <c r="MZ39" s="29"/>
      <c r="NA39" s="28"/>
      <c r="NB39" s="29"/>
      <c r="NC39" s="28"/>
      <c r="ND39" s="29"/>
      <c r="NE39" s="9"/>
      <c r="NF39" s="10"/>
      <c r="NG39" s="9"/>
      <c r="NH39" s="10"/>
      <c r="NI39" s="9"/>
      <c r="NJ39" s="10"/>
      <c r="NK39" s="9"/>
      <c r="NL39" s="10"/>
      <c r="NM39" s="9"/>
      <c r="NP39" s="10"/>
      <c r="NQ39" s="9" t="s">
        <v>14</v>
      </c>
      <c r="NR39" s="10" t="s">
        <v>9</v>
      </c>
      <c r="NS39" s="9"/>
      <c r="NT39" s="10"/>
      <c r="NU39" s="9"/>
      <c r="NV39" s="10"/>
      <c r="NW39" s="9"/>
      <c r="NX39" s="10"/>
      <c r="NY39" s="9"/>
      <c r="NZ39" s="10"/>
      <c r="OA39" s="9"/>
      <c r="OC39" s="9" t="s">
        <v>14</v>
      </c>
      <c r="OD39" s="10" t="s">
        <v>9</v>
      </c>
      <c r="OE39" s="9" t="s">
        <v>92</v>
      </c>
      <c r="OF39" s="10" t="s">
        <v>9</v>
      </c>
      <c r="OG39" s="9"/>
      <c r="OH39" s="10"/>
      <c r="OI39" s="9"/>
      <c r="OJ39" s="10"/>
      <c r="OK39" s="9"/>
      <c r="OL39" s="10"/>
      <c r="OM39" s="9"/>
      <c r="ON39" s="10"/>
      <c r="OO39" s="9"/>
      <c r="OR39" s="10"/>
      <c r="OT39" s="10"/>
      <c r="OU39" s="9"/>
      <c r="OV39" s="10"/>
      <c r="OW39" s="9"/>
      <c r="OX39" s="10"/>
      <c r="OY39" s="9"/>
      <c r="OZ39" s="10"/>
      <c r="PC39" s="9"/>
      <c r="PD39" s="10"/>
      <c r="PE39" s="9"/>
      <c r="PH39" s="10"/>
      <c r="PJ39" s="10"/>
      <c r="PK39" s="9"/>
      <c r="PL39" s="10"/>
      <c r="PM39" s="9"/>
      <c r="PN39" s="10"/>
      <c r="PP39"/>
      <c r="PQ39" s="9"/>
      <c r="PR39" s="10"/>
      <c r="PS39" s="9"/>
      <c r="PV39" s="10"/>
      <c r="PX39" s="10"/>
      <c r="PY39" s="9"/>
      <c r="PZ39" s="10"/>
      <c r="QA39" s="9"/>
      <c r="QB39" s="10"/>
      <c r="QD39"/>
      <c r="QE39" s="9"/>
      <c r="QF39" s="10"/>
      <c r="QG39" s="9"/>
      <c r="QJ39" s="10"/>
      <c r="QL39" s="10"/>
      <c r="QM39" s="9"/>
      <c r="QN39" s="10"/>
      <c r="QO39" s="9"/>
      <c r="QP39" s="10"/>
      <c r="QR39"/>
      <c r="QS39" s="9"/>
      <c r="QT39" s="10"/>
      <c r="QU39" s="9"/>
      <c r="QW39"/>
      <c r="QZ39" s="10"/>
      <c r="RA39" s="9"/>
      <c r="RB39" s="10"/>
      <c r="RC39" s="9"/>
      <c r="RD39" s="10"/>
      <c r="RF39"/>
      <c r="RG39" s="9"/>
      <c r="RH39" s="10"/>
      <c r="RI39" s="9"/>
      <c r="RL39" s="10"/>
      <c r="RN39" s="10"/>
      <c r="RO39" s="9"/>
      <c r="RP39" s="10"/>
      <c r="RQ39" s="9"/>
      <c r="RR39" s="10"/>
      <c r="RS39" s="9"/>
      <c r="RT39" s="10"/>
      <c r="RU39" s="9"/>
      <c r="RV39" s="10"/>
      <c r="RW39" s="9"/>
      <c r="RY39" s="9"/>
      <c r="SA39" s="9"/>
      <c r="SC39" s="9"/>
      <c r="SE39" s="9"/>
      <c r="SG39" s="9"/>
      <c r="SI39" s="9"/>
      <c r="SK39" s="9"/>
      <c r="SM39" s="9"/>
      <c r="SO39" s="9"/>
      <c r="SQ39" s="9"/>
      <c r="SS39" s="9"/>
      <c r="SU39" s="9"/>
      <c r="SW39" s="9"/>
      <c r="SY39" s="9"/>
      <c r="TA39" s="9"/>
      <c r="TC39" s="9"/>
      <c r="TE39" s="9"/>
      <c r="TG39" s="9"/>
      <c r="TI39" s="9"/>
      <c r="TK39" s="9"/>
      <c r="TM39" s="9"/>
    </row>
    <row r="40" spans="1:533" ht="30" customHeight="1" x14ac:dyDescent="0.2">
      <c r="A40" s="42" t="s">
        <v>142</v>
      </c>
      <c r="B40" s="42" t="s">
        <v>205</v>
      </c>
      <c r="C40" s="42"/>
      <c r="D40" s="42">
        <f t="shared" si="5"/>
        <v>1.5</v>
      </c>
      <c r="E40">
        <f t="shared" si="1"/>
        <v>2.5</v>
      </c>
      <c r="F40" s="42">
        <f>SUM(FQ40:HX40)</f>
        <v>3</v>
      </c>
      <c r="G40" s="42">
        <f>SUM(HY40:JJ40)</f>
        <v>1.5</v>
      </c>
      <c r="H40" s="42">
        <f>SUM(KI40:MR40)</f>
        <v>2.5</v>
      </c>
      <c r="I40" s="42">
        <f t="shared" si="6"/>
        <v>11</v>
      </c>
      <c r="M40">
        <f t="shared" si="3"/>
        <v>9</v>
      </c>
      <c r="N40">
        <f t="shared" si="4"/>
        <v>9</v>
      </c>
      <c r="P40" s="10"/>
      <c r="R40" s="10"/>
      <c r="S40" s="9"/>
      <c r="T40" s="10"/>
      <c r="U40" s="9"/>
      <c r="V40" s="10"/>
      <c r="W40" s="9"/>
      <c r="X40" s="10"/>
      <c r="Y40" s="9"/>
      <c r="Z40" s="10"/>
      <c r="AA40" s="9"/>
      <c r="AD40" s="10"/>
      <c r="AF40" s="10"/>
      <c r="AG40" s="9"/>
      <c r="AH40" s="10"/>
      <c r="AI40" s="9"/>
      <c r="AJ40" s="10"/>
      <c r="AK40" s="9"/>
      <c r="AL40" s="10"/>
      <c r="AM40" s="9"/>
      <c r="AN40" s="10"/>
      <c r="AO40" s="9"/>
      <c r="AR40" s="10"/>
      <c r="AT40" s="10"/>
      <c r="AU40" s="9"/>
      <c r="AV40" s="10"/>
      <c r="AW40" s="9"/>
      <c r="AX40" s="10"/>
      <c r="AY40" s="9"/>
      <c r="AZ40" s="10"/>
      <c r="BA40" s="9"/>
      <c r="BB40" s="10"/>
      <c r="BC40" s="9"/>
      <c r="BF40" s="10"/>
      <c r="BH40" s="10"/>
      <c r="BI40" s="9"/>
      <c r="BJ40" s="10"/>
      <c r="BK40" s="9"/>
      <c r="BL40" s="10"/>
      <c r="BM40" s="9"/>
      <c r="BN40" s="10"/>
      <c r="BO40" s="9"/>
      <c r="BP40" s="10"/>
      <c r="BQ40" s="9"/>
      <c r="BT40" s="10"/>
      <c r="BV40" s="10"/>
      <c r="BX40"/>
      <c r="BY40" s="9"/>
      <c r="BZ40" s="10"/>
      <c r="CA40" s="9"/>
      <c r="CB40" s="10"/>
      <c r="CD40"/>
      <c r="CE40" s="9"/>
      <c r="CH40" s="10"/>
      <c r="CJ40" s="10"/>
      <c r="CK40" s="9"/>
      <c r="CL40" s="10"/>
      <c r="CM40" s="9"/>
      <c r="CN40" s="10"/>
      <c r="CO40" s="9"/>
      <c r="CP40" s="10"/>
      <c r="CQ40" s="9" t="s">
        <v>85</v>
      </c>
      <c r="CR40" s="10">
        <v>0.5</v>
      </c>
      <c r="CS40" s="9"/>
      <c r="CU40" s="9" t="s">
        <v>98</v>
      </c>
      <c r="CV40" s="10">
        <v>0.5</v>
      </c>
      <c r="CX40" s="10"/>
      <c r="CY40" s="9"/>
      <c r="CZ40" s="10"/>
      <c r="DA40" s="9"/>
      <c r="DB40" s="10"/>
      <c r="DC40" s="9"/>
      <c r="DD40" s="10"/>
      <c r="DE40" s="9" t="s">
        <v>85</v>
      </c>
      <c r="DF40" s="10">
        <v>0.5</v>
      </c>
      <c r="DG40" s="9"/>
      <c r="DI40" s="9" t="s">
        <v>178</v>
      </c>
      <c r="DJ40" s="10" t="s">
        <v>8</v>
      </c>
      <c r="DK40" s="9" t="s">
        <v>147</v>
      </c>
      <c r="DL40" s="10">
        <v>0.5</v>
      </c>
      <c r="DM40" s="9"/>
      <c r="DN40" s="10"/>
      <c r="DO40" s="9"/>
      <c r="DP40" s="10"/>
      <c r="DQ40" s="9"/>
      <c r="DR40" s="10"/>
      <c r="DS40" s="9" t="s">
        <v>85</v>
      </c>
      <c r="DT40" s="10">
        <v>0.5</v>
      </c>
      <c r="DU40" s="9"/>
      <c r="DX40" s="10"/>
      <c r="DZ40" s="10"/>
      <c r="EA40" s="9"/>
      <c r="EB40" s="10"/>
      <c r="EC40" s="9"/>
      <c r="ED40" s="10"/>
      <c r="EE40" s="28"/>
      <c r="EF40" s="10"/>
      <c r="EG40" s="9"/>
      <c r="EH40" s="10"/>
      <c r="EI40" s="9"/>
      <c r="EK40" s="9" t="s">
        <v>98</v>
      </c>
      <c r="EL40" s="10">
        <v>0.5</v>
      </c>
      <c r="EM40" s="9" t="s">
        <v>92</v>
      </c>
      <c r="EN40" s="10" t="s">
        <v>8</v>
      </c>
      <c r="EO40" s="9"/>
      <c r="EP40" s="10"/>
      <c r="EQ40" s="9"/>
      <c r="ER40" s="10"/>
      <c r="ES40" s="28"/>
      <c r="ET40" s="10"/>
      <c r="EU40" s="9" t="s">
        <v>87</v>
      </c>
      <c r="EV40" s="10">
        <v>0.5</v>
      </c>
      <c r="EW40" s="9"/>
      <c r="EY40" s="9" t="s">
        <v>65</v>
      </c>
      <c r="EZ40" s="10" t="s">
        <v>8</v>
      </c>
      <c r="FA40" s="9" t="s">
        <v>93</v>
      </c>
      <c r="FB40" s="10" t="s">
        <v>8</v>
      </c>
      <c r="FC40" s="9"/>
      <c r="FD40" s="10"/>
      <c r="FE40" s="9"/>
      <c r="FF40" s="10"/>
      <c r="FG40" s="28"/>
      <c r="FH40" s="10"/>
      <c r="FI40" s="9"/>
      <c r="FJ40" s="10"/>
      <c r="FK40" s="9"/>
      <c r="FM40" s="9" t="s">
        <v>14</v>
      </c>
      <c r="FN40" s="10" t="s">
        <v>9</v>
      </c>
      <c r="FO40" s="9" t="s">
        <v>148</v>
      </c>
      <c r="FP40" s="10">
        <v>0.5</v>
      </c>
      <c r="FQ40" s="9"/>
      <c r="FR40" s="10"/>
      <c r="FS40" s="9"/>
      <c r="FT40" s="10"/>
      <c r="FU40" s="9"/>
      <c r="FV40" s="10"/>
      <c r="FW40" s="9"/>
      <c r="FX40" s="10"/>
      <c r="FY40" s="9"/>
      <c r="GA40" s="9" t="s">
        <v>14</v>
      </c>
      <c r="GB40" s="10" t="s">
        <v>9</v>
      </c>
      <c r="GC40" s="9" t="s">
        <v>92</v>
      </c>
      <c r="GD40" s="10">
        <v>0.5</v>
      </c>
      <c r="GE40" s="9"/>
      <c r="GF40" s="10"/>
      <c r="GG40" s="9"/>
      <c r="GH40" s="10"/>
      <c r="GI40" s="9"/>
      <c r="GJ40" s="10"/>
      <c r="GK40" s="9"/>
      <c r="GL40" s="10"/>
      <c r="GM40" s="9"/>
      <c r="GO40" s="9" t="s">
        <v>228</v>
      </c>
      <c r="GP40" s="10">
        <v>0.5</v>
      </c>
      <c r="GR40" s="10"/>
      <c r="GS40" s="9" t="s">
        <v>155</v>
      </c>
      <c r="GT40" s="10">
        <v>0.5</v>
      </c>
      <c r="GU40" s="9"/>
      <c r="GV40" s="10"/>
      <c r="GW40" s="9"/>
      <c r="GX40" s="10"/>
      <c r="GY40" s="9" t="s">
        <v>85</v>
      </c>
      <c r="GZ40" s="10">
        <v>0.5</v>
      </c>
      <c r="HA40" s="9"/>
      <c r="HC40" s="9" t="s">
        <v>95</v>
      </c>
      <c r="HD40" s="10">
        <v>0.5</v>
      </c>
      <c r="HE40" s="9" t="s">
        <v>14</v>
      </c>
      <c r="HF40" s="10" t="s">
        <v>9</v>
      </c>
      <c r="HG40" s="9" t="s">
        <v>150</v>
      </c>
      <c r="HH40" s="10">
        <v>0.5</v>
      </c>
      <c r="HI40" s="9"/>
      <c r="HJ40" s="10"/>
      <c r="HK40" s="9"/>
      <c r="HL40" s="10"/>
      <c r="HM40" s="9"/>
      <c r="HN40" s="10"/>
      <c r="HO40" s="9"/>
      <c r="HR40" s="10"/>
      <c r="HS40" s="9" t="s">
        <v>14</v>
      </c>
      <c r="HT40" s="10" t="s">
        <v>9</v>
      </c>
      <c r="HU40" s="9"/>
      <c r="HV40" s="10"/>
      <c r="HW40" s="9"/>
      <c r="HX40" s="10"/>
      <c r="HY40" s="9"/>
      <c r="HZ40" s="10"/>
      <c r="IA40" s="9" t="s">
        <v>85</v>
      </c>
      <c r="IB40" s="10">
        <v>0.5</v>
      </c>
      <c r="IC40" s="28"/>
      <c r="ID40" s="29"/>
      <c r="IE40" s="28"/>
      <c r="IF40" s="29"/>
      <c r="IG40" s="28"/>
      <c r="IH40" s="29"/>
      <c r="II40" s="9"/>
      <c r="IJ40" s="10"/>
      <c r="IK40" s="9"/>
      <c r="IL40" s="10"/>
      <c r="IM40" s="9"/>
      <c r="IN40" s="10"/>
      <c r="IO40" s="9"/>
      <c r="IP40" s="10"/>
      <c r="IQ40" s="9"/>
      <c r="IT40" s="10"/>
      <c r="IU40" s="9" t="s">
        <v>160</v>
      </c>
      <c r="IV40" s="10" t="s">
        <v>8</v>
      </c>
      <c r="IW40" s="9" t="s">
        <v>156</v>
      </c>
      <c r="IX40" s="10">
        <v>0.5</v>
      </c>
      <c r="IY40" s="9"/>
      <c r="IZ40" s="10"/>
      <c r="JA40" s="9"/>
      <c r="JB40" s="10"/>
      <c r="JC40" s="9"/>
      <c r="JD40" s="10"/>
      <c r="JE40" s="9"/>
      <c r="JG40" s="9" t="s">
        <v>14</v>
      </c>
      <c r="JH40" s="10" t="s">
        <v>9</v>
      </c>
      <c r="JI40" s="9" t="s">
        <v>90</v>
      </c>
      <c r="JJ40" s="10">
        <v>0.5</v>
      </c>
      <c r="JK40" s="9"/>
      <c r="JL40" s="10"/>
      <c r="JM40" s="9"/>
      <c r="JN40" s="10"/>
      <c r="JO40" s="9"/>
      <c r="JP40" s="10"/>
      <c r="JQ40" s="9"/>
      <c r="JR40" s="10"/>
      <c r="JS40" s="9"/>
      <c r="JV40" s="10"/>
      <c r="JX40" s="10"/>
      <c r="JY40" s="9"/>
      <c r="JZ40" s="10"/>
      <c r="KA40" s="9"/>
      <c r="KB40" s="10"/>
      <c r="KC40" s="9"/>
      <c r="KD40" s="10"/>
      <c r="KE40" s="9"/>
      <c r="KF40" s="10"/>
      <c r="KG40" s="9"/>
      <c r="KJ40" s="10"/>
      <c r="KL40" s="10"/>
      <c r="KM40" s="9"/>
      <c r="KN40" s="10"/>
      <c r="KO40" s="9"/>
      <c r="KP40" s="10"/>
      <c r="KQ40" s="9"/>
      <c r="KR40" s="10"/>
      <c r="KS40" s="9"/>
      <c r="KT40" s="10"/>
      <c r="KU40" s="9"/>
      <c r="KW40" s="9" t="s">
        <v>98</v>
      </c>
      <c r="KX40" s="10">
        <v>0.5</v>
      </c>
      <c r="KY40" s="9" t="s">
        <v>92</v>
      </c>
      <c r="KZ40" s="10" t="s">
        <v>9</v>
      </c>
      <c r="LA40" s="9" t="s">
        <v>155</v>
      </c>
      <c r="LB40" s="10">
        <v>0.5</v>
      </c>
      <c r="LC40" s="9"/>
      <c r="LD40" s="10"/>
      <c r="LE40" s="9"/>
      <c r="LF40" s="10"/>
      <c r="LG40" s="28"/>
      <c r="LH40" s="29"/>
      <c r="LI40" s="28"/>
      <c r="LJ40" s="29"/>
      <c r="LK40" s="28"/>
      <c r="LL40" s="29"/>
      <c r="LM40" s="28"/>
      <c r="LN40" s="29"/>
      <c r="LO40" s="9" t="s">
        <v>150</v>
      </c>
      <c r="LP40" s="10">
        <v>0.5</v>
      </c>
      <c r="LQ40" s="9"/>
      <c r="LR40" s="10"/>
      <c r="LS40" s="9"/>
      <c r="LT40" s="10"/>
      <c r="LU40" s="9"/>
      <c r="LV40" s="10"/>
      <c r="LW40" s="9"/>
      <c r="LY40" s="9" t="s">
        <v>98</v>
      </c>
      <c r="LZ40" s="10">
        <v>0.5</v>
      </c>
      <c r="MB40" s="10"/>
      <c r="MC40" s="9" t="s">
        <v>150</v>
      </c>
      <c r="MD40" s="10">
        <v>0.5</v>
      </c>
      <c r="ME40" s="9"/>
      <c r="MF40" s="10"/>
      <c r="MG40" s="9"/>
      <c r="MH40" s="10"/>
      <c r="MI40" s="9"/>
      <c r="MJ40" s="10"/>
      <c r="MK40" s="9"/>
      <c r="MN40" s="10"/>
      <c r="MP40" s="10"/>
      <c r="MQ40" s="9"/>
      <c r="MR40" s="10"/>
      <c r="MS40" s="9"/>
      <c r="MT40" s="10"/>
      <c r="MU40" s="9"/>
      <c r="MV40" s="10"/>
      <c r="MW40" s="9"/>
      <c r="MX40" s="10"/>
      <c r="MY40" s="9"/>
      <c r="NA40" s="9" t="s">
        <v>159</v>
      </c>
      <c r="NB40" s="10" t="s">
        <v>8</v>
      </c>
      <c r="ND40" s="10"/>
      <c r="NE40" s="9"/>
      <c r="NF40" s="10"/>
      <c r="NG40" s="9"/>
      <c r="NH40" s="10"/>
      <c r="NI40" s="9"/>
      <c r="NJ40" s="10"/>
      <c r="NK40" s="9"/>
      <c r="NL40" s="10"/>
      <c r="NM40" s="9"/>
      <c r="NO40" s="9" t="s">
        <v>161</v>
      </c>
      <c r="NP40" s="10" t="s">
        <v>8</v>
      </c>
      <c r="NR40" s="10"/>
      <c r="NS40" s="9"/>
      <c r="NT40" s="10"/>
      <c r="NU40" s="9"/>
      <c r="NV40" s="10"/>
      <c r="NW40" s="9"/>
      <c r="NX40" s="10"/>
      <c r="NY40" s="9"/>
      <c r="NZ40" s="10"/>
      <c r="OA40" s="9"/>
      <c r="OC40" s="9" t="s">
        <v>14</v>
      </c>
      <c r="OD40" s="10" t="s">
        <v>9</v>
      </c>
      <c r="OE40" s="9" t="s">
        <v>92</v>
      </c>
      <c r="OF40" s="10" t="s">
        <v>8</v>
      </c>
      <c r="OG40" s="9"/>
      <c r="OH40" s="10"/>
      <c r="OI40" s="9"/>
      <c r="OJ40" s="10"/>
      <c r="OK40" s="9"/>
      <c r="OL40" s="10"/>
      <c r="OM40" s="9"/>
      <c r="ON40" s="10"/>
      <c r="OO40" s="9"/>
      <c r="OQ40" s="9" t="s">
        <v>160</v>
      </c>
      <c r="OR40" s="10" t="s">
        <v>8</v>
      </c>
      <c r="OT40" s="10"/>
      <c r="OU40" s="9"/>
      <c r="OV40" s="10"/>
      <c r="OW40" s="9"/>
      <c r="OX40" s="10"/>
      <c r="OY40" s="9"/>
      <c r="OZ40" s="10"/>
      <c r="PC40" s="9"/>
      <c r="PD40" s="10"/>
      <c r="PE40" s="9" t="s">
        <v>14</v>
      </c>
      <c r="PF40" s="10" t="s">
        <v>9</v>
      </c>
      <c r="PG40" s="9" t="s">
        <v>14</v>
      </c>
      <c r="PH40" s="10" t="s">
        <v>9</v>
      </c>
      <c r="PJ40" s="10"/>
      <c r="PK40" s="9"/>
      <c r="PL40" s="10"/>
      <c r="PM40" s="9"/>
      <c r="PN40" s="10"/>
      <c r="PO40" s="9"/>
      <c r="PP40" s="10"/>
      <c r="PQ40" s="9"/>
      <c r="PR40" s="10"/>
      <c r="PS40" s="9"/>
      <c r="PV40" s="10"/>
      <c r="PX40" s="10"/>
      <c r="PY40" s="9"/>
      <c r="PZ40" s="10"/>
      <c r="QA40" s="9"/>
      <c r="QB40" s="10"/>
      <c r="QC40" s="9"/>
      <c r="QD40" s="10"/>
      <c r="QE40" s="9"/>
      <c r="QF40" s="10"/>
      <c r="QG40" s="9"/>
      <c r="QJ40" s="10"/>
      <c r="QL40" s="10"/>
      <c r="QM40" s="9"/>
      <c r="QN40" s="10"/>
      <c r="QO40" s="9"/>
      <c r="QP40" s="10"/>
      <c r="QQ40" s="9"/>
      <c r="QR40" s="10"/>
      <c r="QS40" s="9"/>
      <c r="QT40" s="10"/>
      <c r="QU40" s="9"/>
      <c r="QX40" s="10"/>
      <c r="QZ40" s="10"/>
      <c r="RA40" s="9"/>
      <c r="RB40" s="10"/>
      <c r="RC40" s="9"/>
      <c r="RD40" s="10"/>
      <c r="RE40" s="9"/>
      <c r="RF40" s="10"/>
      <c r="RG40" s="9"/>
      <c r="RH40" s="10"/>
      <c r="RI40" s="9"/>
      <c r="RL40" s="10"/>
      <c r="RN40" s="10"/>
      <c r="RO40" s="9"/>
      <c r="RP40" s="10"/>
      <c r="RQ40" s="9"/>
      <c r="RR40" s="10"/>
      <c r="RS40" s="9"/>
      <c r="RT40" s="10"/>
      <c r="RU40" s="9"/>
      <c r="RV40" s="10"/>
      <c r="RW40" s="9"/>
      <c r="RY40" s="9"/>
      <c r="SA40" s="9"/>
      <c r="SC40" s="9"/>
      <c r="SE40" s="9"/>
      <c r="SG40" s="9"/>
      <c r="SI40" s="9"/>
      <c r="SK40" s="9"/>
      <c r="SM40" s="9"/>
      <c r="SO40" s="9"/>
      <c r="SQ40" s="9"/>
      <c r="SS40" s="9"/>
      <c r="SU40" s="9"/>
      <c r="SW40" s="9"/>
      <c r="SY40" s="9"/>
      <c r="TA40" s="9"/>
      <c r="TC40" s="9"/>
      <c r="TE40" s="9"/>
      <c r="TG40" s="9"/>
      <c r="TI40" s="9"/>
      <c r="TK40" s="9"/>
      <c r="TM40" s="9"/>
    </row>
    <row r="41" spans="1:533" ht="30" customHeight="1" x14ac:dyDescent="0.2">
      <c r="A41" s="42" t="s">
        <v>142</v>
      </c>
      <c r="B41" s="42" t="s">
        <v>204</v>
      </c>
      <c r="C41" s="42"/>
      <c r="D41" s="42">
        <f t="shared" si="5"/>
        <v>2</v>
      </c>
      <c r="E41">
        <f t="shared" si="1"/>
        <v>2</v>
      </c>
      <c r="F41" s="42">
        <f>SUM(FQ41:HX41)</f>
        <v>2.5</v>
      </c>
      <c r="G41" s="42">
        <f>SUM(HY41:JJ41)</f>
        <v>2.5</v>
      </c>
      <c r="H41" s="42">
        <f>SUM(KI41:MR41)</f>
        <v>2</v>
      </c>
      <c r="I41" s="42">
        <f t="shared" si="6"/>
        <v>11</v>
      </c>
      <c r="M41">
        <f t="shared" si="3"/>
        <v>9</v>
      </c>
      <c r="N41">
        <f t="shared" si="4"/>
        <v>9</v>
      </c>
      <c r="P41" s="10"/>
      <c r="R41" s="10"/>
      <c r="S41" s="9"/>
      <c r="T41" s="10"/>
      <c r="U41" s="9"/>
      <c r="V41" s="10"/>
      <c r="W41" s="9"/>
      <c r="X41" s="10"/>
      <c r="Y41" s="9"/>
      <c r="Z41" s="10"/>
      <c r="AA41" s="9"/>
      <c r="AD41" s="10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R41" s="10"/>
      <c r="AT41" s="10"/>
      <c r="AU41" s="9"/>
      <c r="AV41" s="10"/>
      <c r="AW41" s="9"/>
      <c r="AX41" s="10"/>
      <c r="AY41" s="9"/>
      <c r="AZ41" s="10"/>
      <c r="BA41" s="9"/>
      <c r="BB41" s="10"/>
      <c r="BC41" s="9"/>
      <c r="BF41" s="10"/>
      <c r="BH41" s="10"/>
      <c r="BI41" s="9"/>
      <c r="BJ41" s="10"/>
      <c r="BK41" s="9"/>
      <c r="BL41" s="10"/>
      <c r="BM41" s="9"/>
      <c r="BN41" s="10"/>
      <c r="BO41" s="9"/>
      <c r="BP41" s="10"/>
      <c r="BQ41" s="9"/>
      <c r="BT41" s="10"/>
      <c r="BV41" s="10"/>
      <c r="BW41" s="9"/>
      <c r="BX41" s="10"/>
      <c r="BY41" s="9"/>
      <c r="BZ41" s="10"/>
      <c r="CA41" s="9"/>
      <c r="CB41" s="10"/>
      <c r="CD41"/>
      <c r="CE41" s="9"/>
      <c r="CG41"/>
      <c r="CH41" s="10"/>
      <c r="CI41"/>
      <c r="CJ41" s="10"/>
      <c r="CK41" s="9"/>
      <c r="CL41" s="10"/>
      <c r="CM41" s="9"/>
      <c r="CN41" s="10"/>
      <c r="CO41" s="9"/>
      <c r="CP41" s="10"/>
      <c r="CQ41" s="9" t="s">
        <v>85</v>
      </c>
      <c r="CR41" s="10">
        <v>0.5</v>
      </c>
      <c r="CS41" s="9"/>
      <c r="CV41" s="10"/>
      <c r="CW41" s="9" t="s">
        <v>148</v>
      </c>
      <c r="CX41" s="10">
        <v>0.5</v>
      </c>
      <c r="CY41" s="9"/>
      <c r="CZ41" s="10"/>
      <c r="DA41" s="9"/>
      <c r="DB41" s="10"/>
      <c r="DC41" s="9" t="s">
        <v>85</v>
      </c>
      <c r="DD41" s="10">
        <v>0.5</v>
      </c>
      <c r="DE41" s="9"/>
      <c r="DF41" s="10"/>
      <c r="DG41" s="9"/>
      <c r="DI41" s="9" t="s">
        <v>98</v>
      </c>
      <c r="DJ41" s="10">
        <v>0.5</v>
      </c>
      <c r="DK41" s="9" t="s">
        <v>66</v>
      </c>
      <c r="DL41" s="10" t="s">
        <v>8</v>
      </c>
      <c r="DM41" s="9"/>
      <c r="DN41" s="10"/>
      <c r="DO41" s="9"/>
      <c r="DP41" s="10"/>
      <c r="DQ41" s="9"/>
      <c r="DR41" s="10"/>
      <c r="DS41" s="9"/>
      <c r="DT41" s="10"/>
      <c r="DU41" s="9"/>
      <c r="DW41" s="9" t="s">
        <v>216</v>
      </c>
      <c r="DX41" s="10">
        <v>1</v>
      </c>
      <c r="DZ41" s="10"/>
      <c r="EA41" s="9"/>
      <c r="EB41" s="10"/>
      <c r="EC41" s="9"/>
      <c r="ED41" s="10"/>
      <c r="EE41" s="28"/>
      <c r="EF41" s="10"/>
      <c r="EG41" s="9"/>
      <c r="EH41" s="10"/>
      <c r="EI41" s="9"/>
      <c r="EK41" s="9" t="s">
        <v>98</v>
      </c>
      <c r="EL41" s="10">
        <v>0.5</v>
      </c>
      <c r="EM41" s="9" t="s">
        <v>149</v>
      </c>
      <c r="EN41" s="10" t="s">
        <v>8</v>
      </c>
      <c r="EO41" s="9"/>
      <c r="EP41" s="10"/>
      <c r="EQ41" s="9"/>
      <c r="ER41" s="10"/>
      <c r="ES41" s="28"/>
      <c r="ET41" s="10"/>
      <c r="EU41" s="9" t="s">
        <v>87</v>
      </c>
      <c r="EV41" s="10">
        <v>0.5</v>
      </c>
      <c r="EW41" s="9"/>
      <c r="EY41" s="9" t="s">
        <v>164</v>
      </c>
      <c r="EZ41" s="10" t="s">
        <v>8</v>
      </c>
      <c r="FA41" s="9" t="s">
        <v>134</v>
      </c>
      <c r="FB41" s="10" t="s">
        <v>8</v>
      </c>
      <c r="FC41" s="9"/>
      <c r="FD41" s="10"/>
      <c r="FE41" s="9"/>
      <c r="FF41" s="10"/>
      <c r="FG41" s="28"/>
      <c r="FH41" s="10"/>
      <c r="FI41" s="9"/>
      <c r="FJ41" s="10"/>
      <c r="FK41" s="9"/>
      <c r="FM41" s="9" t="s">
        <v>14</v>
      </c>
      <c r="FN41" s="10" t="s">
        <v>9</v>
      </c>
      <c r="FO41" s="9" t="s">
        <v>14</v>
      </c>
      <c r="FP41" s="10" t="s">
        <v>9</v>
      </c>
      <c r="FQ41" s="9"/>
      <c r="FR41" s="10"/>
      <c r="FS41" s="9"/>
      <c r="FT41" s="10"/>
      <c r="FU41" s="9"/>
      <c r="FV41" s="10"/>
      <c r="FW41" s="9"/>
      <c r="FX41" s="10"/>
      <c r="FY41" s="9"/>
      <c r="GA41" s="9" t="s">
        <v>14</v>
      </c>
      <c r="GB41" s="10" t="s">
        <v>9</v>
      </c>
      <c r="GC41" s="9" t="s">
        <v>90</v>
      </c>
      <c r="GD41" s="10">
        <v>0.5</v>
      </c>
      <c r="GE41" s="9"/>
      <c r="GF41" s="10"/>
      <c r="GG41" s="9"/>
      <c r="GH41" s="10"/>
      <c r="GI41" s="9"/>
      <c r="GJ41" s="10"/>
      <c r="GK41" s="9"/>
      <c r="GL41" s="10"/>
      <c r="GM41" s="9"/>
      <c r="GO41" s="9" t="s">
        <v>14</v>
      </c>
      <c r="GP41" s="10" t="s">
        <v>9</v>
      </c>
      <c r="GR41" s="10"/>
      <c r="GS41" s="9" t="s">
        <v>155</v>
      </c>
      <c r="GT41" s="10">
        <v>0.5</v>
      </c>
      <c r="GU41" s="9"/>
      <c r="GV41" s="10"/>
      <c r="GW41" s="9"/>
      <c r="GX41" s="10"/>
      <c r="GY41" s="9" t="s">
        <v>85</v>
      </c>
      <c r="GZ41" s="10">
        <v>0.5</v>
      </c>
      <c r="HA41" s="28"/>
      <c r="HB41" s="29"/>
      <c r="HC41" s="28"/>
      <c r="HD41" s="29"/>
      <c r="HE41" s="28"/>
      <c r="HF41" s="29"/>
      <c r="HG41" s="9"/>
      <c r="HH41" s="10"/>
      <c r="HI41" s="9"/>
      <c r="HJ41" s="10"/>
      <c r="HK41" s="9"/>
      <c r="HL41" s="10"/>
      <c r="HM41" s="9" t="s">
        <v>85</v>
      </c>
      <c r="HN41" s="10">
        <v>0.5</v>
      </c>
      <c r="HO41" s="9"/>
      <c r="HR41" s="10"/>
      <c r="HT41" s="10"/>
      <c r="HU41" s="9" t="s">
        <v>150</v>
      </c>
      <c r="HV41" s="10">
        <v>0.5</v>
      </c>
      <c r="HW41" s="9"/>
      <c r="HX41" s="10"/>
      <c r="HY41" s="9"/>
      <c r="HZ41" s="10"/>
      <c r="IA41" s="9"/>
      <c r="IB41" s="10"/>
      <c r="IC41" s="9"/>
      <c r="IE41" s="9" t="s">
        <v>160</v>
      </c>
      <c r="IF41" s="10">
        <v>0.5</v>
      </c>
      <c r="IH41" s="10"/>
      <c r="II41" s="9" t="s">
        <v>150</v>
      </c>
      <c r="IJ41" s="10">
        <v>0.5</v>
      </c>
      <c r="IK41" s="9"/>
      <c r="IL41" s="10"/>
      <c r="IM41" s="9"/>
      <c r="IN41" s="10"/>
      <c r="IO41" s="9"/>
      <c r="IP41" s="10"/>
      <c r="IQ41" s="9"/>
      <c r="IS41" s="9" t="s">
        <v>98</v>
      </c>
      <c r="IT41" s="10">
        <v>0.5</v>
      </c>
      <c r="IU41" s="9" t="s">
        <v>14</v>
      </c>
      <c r="IV41" s="10" t="s">
        <v>9</v>
      </c>
      <c r="IW41" s="9" t="s">
        <v>156</v>
      </c>
      <c r="IX41" s="10">
        <v>0.5</v>
      </c>
      <c r="IY41" s="9"/>
      <c r="IZ41" s="10"/>
      <c r="JA41" s="9"/>
      <c r="JB41" s="10"/>
      <c r="JC41" s="9"/>
      <c r="JD41" s="10"/>
      <c r="JE41" s="9"/>
      <c r="JG41" s="9" t="s">
        <v>95</v>
      </c>
      <c r="JH41" s="10">
        <v>0.5</v>
      </c>
      <c r="JI41" s="9" t="s">
        <v>14</v>
      </c>
      <c r="JJ41" s="10" t="s">
        <v>9</v>
      </c>
      <c r="JK41" s="9"/>
      <c r="JL41" s="10"/>
      <c r="JM41" s="9"/>
      <c r="JN41" s="10"/>
      <c r="JO41" s="9"/>
      <c r="JP41" s="10"/>
      <c r="JQ41" s="9"/>
      <c r="JR41" s="10"/>
      <c r="JS41" s="9"/>
      <c r="JV41" s="10"/>
      <c r="JX41" s="10"/>
      <c r="JY41" s="9"/>
      <c r="JZ41" s="10"/>
      <c r="KA41" s="9"/>
      <c r="KB41" s="10"/>
      <c r="KC41" s="9"/>
      <c r="KD41" s="10"/>
      <c r="KE41" s="9"/>
      <c r="KF41" s="10"/>
      <c r="KG41" s="9"/>
      <c r="KJ41" s="10"/>
      <c r="KL41" s="10"/>
      <c r="KM41" s="9"/>
      <c r="KN41" s="10"/>
      <c r="KO41" s="9"/>
      <c r="KP41" s="10"/>
      <c r="KQ41" s="9"/>
      <c r="KR41" s="10"/>
      <c r="KS41" s="9"/>
      <c r="KT41" s="10"/>
      <c r="KU41" s="9"/>
      <c r="KW41" s="9" t="s">
        <v>14</v>
      </c>
      <c r="KX41" s="10" t="s">
        <v>9</v>
      </c>
      <c r="KY41" s="9" t="s">
        <v>90</v>
      </c>
      <c r="KZ41" s="10">
        <v>0.5</v>
      </c>
      <c r="LA41" s="9" t="s">
        <v>155</v>
      </c>
      <c r="LB41" s="10">
        <v>0.5</v>
      </c>
      <c r="LC41" s="9"/>
      <c r="LD41" s="10"/>
      <c r="LE41" s="9"/>
      <c r="LF41" s="10"/>
      <c r="LG41" s="9"/>
      <c r="LH41" s="10"/>
      <c r="LI41" s="9"/>
      <c r="LK41" s="9" t="s">
        <v>14</v>
      </c>
      <c r="LL41" s="10" t="s">
        <v>9</v>
      </c>
      <c r="LM41" s="9" t="s">
        <v>92</v>
      </c>
      <c r="LN41" s="10" t="s">
        <v>8</v>
      </c>
      <c r="LO41" s="9"/>
      <c r="LP41" s="10"/>
      <c r="LQ41" s="9"/>
      <c r="LR41" s="10"/>
      <c r="LS41" s="9"/>
      <c r="LT41" s="10"/>
      <c r="LU41" s="9"/>
      <c r="LV41" s="10"/>
      <c r="LW41" s="9"/>
      <c r="LY41" s="9" t="s">
        <v>98</v>
      </c>
      <c r="LZ41" s="10">
        <v>0.5</v>
      </c>
      <c r="MB41" s="10"/>
      <c r="MC41" s="9" t="s">
        <v>150</v>
      </c>
      <c r="MD41" s="10">
        <v>0.5</v>
      </c>
      <c r="ME41" s="9"/>
      <c r="MF41" s="10"/>
      <c r="MG41" s="9"/>
      <c r="MH41" s="10"/>
      <c r="MI41" s="9"/>
      <c r="MJ41" s="10"/>
      <c r="MK41" s="9"/>
      <c r="MM41" s="9" t="s">
        <v>160</v>
      </c>
      <c r="MN41" s="10" t="s">
        <v>8</v>
      </c>
      <c r="MP41" s="10"/>
      <c r="MQ41" s="9"/>
      <c r="MR41" s="10"/>
      <c r="MS41" s="9"/>
      <c r="MT41" s="10"/>
      <c r="MU41" s="9"/>
      <c r="MV41" s="10"/>
      <c r="MW41" s="9"/>
      <c r="MX41" s="10"/>
      <c r="MY41" s="28"/>
      <c r="MZ41" s="29"/>
      <c r="NA41" s="28"/>
      <c r="NB41" s="29"/>
      <c r="NC41" s="28"/>
      <c r="ND41" s="29"/>
      <c r="NE41" s="9"/>
      <c r="NF41" s="10"/>
      <c r="NG41" s="9"/>
      <c r="NH41" s="10"/>
      <c r="NI41" s="9"/>
      <c r="NJ41" s="10"/>
      <c r="NK41" s="9"/>
      <c r="NL41" s="10"/>
      <c r="NM41" s="9"/>
      <c r="NP41" s="10"/>
      <c r="NQ41" s="9" t="s">
        <v>159</v>
      </c>
      <c r="NR41" s="10" t="s">
        <v>8</v>
      </c>
      <c r="NS41" s="9"/>
      <c r="NT41" s="10"/>
      <c r="NU41" s="9"/>
      <c r="NV41" s="10"/>
      <c r="NW41" s="9"/>
      <c r="NX41" s="10"/>
      <c r="NY41" s="9"/>
      <c r="NZ41" s="10"/>
      <c r="OA41" s="9"/>
      <c r="OD41" s="10"/>
      <c r="OE41" s="9" t="s">
        <v>14</v>
      </c>
      <c r="OF41" s="10" t="s">
        <v>9</v>
      </c>
      <c r="OG41" s="9"/>
      <c r="OH41" s="10"/>
      <c r="OI41" s="9"/>
      <c r="OJ41" s="10"/>
      <c r="OK41" s="9"/>
      <c r="OL41" s="10"/>
      <c r="OM41" s="9"/>
      <c r="ON41" s="10"/>
      <c r="OO41" s="9"/>
      <c r="OR41" s="10"/>
      <c r="OS41" s="9" t="s">
        <v>190</v>
      </c>
      <c r="OT41" s="10" t="s">
        <v>8</v>
      </c>
      <c r="OU41" s="9"/>
      <c r="OV41" s="10"/>
      <c r="OW41" s="9"/>
      <c r="OX41" s="10"/>
      <c r="OY41" s="9"/>
      <c r="OZ41" s="10"/>
      <c r="PC41" s="9"/>
      <c r="PD41" s="10"/>
      <c r="PE41" s="9"/>
      <c r="PG41" s="9" t="s">
        <v>159</v>
      </c>
      <c r="PH41" s="10" t="s">
        <v>8</v>
      </c>
      <c r="PJ41" s="10"/>
      <c r="PK41" s="9"/>
      <c r="PL41" s="10"/>
      <c r="PM41" s="9"/>
      <c r="PN41" s="10"/>
      <c r="PO41" s="9"/>
      <c r="PP41" s="10"/>
      <c r="PQ41" s="9"/>
      <c r="PR41" s="10"/>
      <c r="PS41" s="9"/>
      <c r="PU41"/>
      <c r="PX41" s="10"/>
      <c r="PY41" s="9"/>
      <c r="PZ41" s="10"/>
      <c r="QA41" s="9"/>
      <c r="QB41" s="10"/>
      <c r="QC41" s="9"/>
      <c r="QD41" s="10"/>
      <c r="QE41" s="9"/>
      <c r="QF41" s="10"/>
      <c r="QG41" s="9"/>
      <c r="QJ41" s="10"/>
      <c r="QK41"/>
      <c r="QL41"/>
      <c r="QM41" s="9"/>
      <c r="QN41" s="10"/>
      <c r="QO41" s="9"/>
      <c r="QP41" s="10"/>
      <c r="QQ41" s="9"/>
      <c r="QR41" s="10"/>
      <c r="QS41" s="9"/>
      <c r="QT41" s="10"/>
      <c r="QU41" s="9"/>
      <c r="QW41"/>
      <c r="QZ41" s="10"/>
      <c r="RA41" s="9"/>
      <c r="RB41" s="10"/>
      <c r="RC41" s="9"/>
      <c r="RD41" s="10"/>
      <c r="RE41" s="9"/>
      <c r="RF41" s="10"/>
      <c r="RG41" s="9"/>
      <c r="RH41" s="10"/>
      <c r="RI41" s="9"/>
      <c r="RL41" s="10"/>
      <c r="RN41" s="10"/>
      <c r="RO41" s="9"/>
      <c r="RP41" s="10"/>
      <c r="RQ41" s="9"/>
      <c r="RR41" s="10"/>
      <c r="RS41" s="9"/>
      <c r="RT41" s="10"/>
      <c r="RU41" s="9"/>
      <c r="RV41" s="10"/>
      <c r="RW41" s="9"/>
      <c r="RY41" s="9"/>
      <c r="SA41" s="9"/>
      <c r="SC41" s="9"/>
      <c r="SE41" s="9"/>
      <c r="SG41" s="9"/>
      <c r="SI41" s="9"/>
      <c r="SK41" s="9"/>
      <c r="SM41" s="9"/>
      <c r="SO41" s="9"/>
      <c r="SQ41" s="9"/>
      <c r="SS41" s="9"/>
      <c r="SU41" s="9"/>
      <c r="SW41" s="9"/>
      <c r="SY41" s="9"/>
      <c r="TA41" s="9"/>
      <c r="TC41" s="9"/>
      <c r="TE41" s="9"/>
      <c r="TG41" s="9"/>
      <c r="TI41" s="9"/>
      <c r="TK41" s="9"/>
      <c r="TM41" s="9"/>
    </row>
    <row r="42" spans="1:533" ht="30" customHeight="1" x14ac:dyDescent="0.2">
      <c r="A42" t="s">
        <v>73</v>
      </c>
      <c r="B42" s="42" t="s">
        <v>202</v>
      </c>
      <c r="C42" s="42"/>
      <c r="D42" s="42">
        <f t="shared" si="5"/>
        <v>2.5</v>
      </c>
      <c r="E42">
        <f t="shared" si="1"/>
        <v>2</v>
      </c>
      <c r="F42" s="42">
        <f>SUM(FQ42:HX42)</f>
        <v>3</v>
      </c>
      <c r="G42" s="42">
        <f>SUM(HY42:JJ42)</f>
        <v>1.5</v>
      </c>
      <c r="H42" s="42">
        <f>SUM(KI42:MR42)</f>
        <v>2.5</v>
      </c>
      <c r="I42" s="42">
        <f t="shared" si="6"/>
        <v>11.5</v>
      </c>
      <c r="M42">
        <f t="shared" si="3"/>
        <v>9</v>
      </c>
      <c r="N42">
        <f t="shared" si="4"/>
        <v>9</v>
      </c>
      <c r="P42" s="10"/>
      <c r="R42" s="10"/>
      <c r="S42" s="9"/>
      <c r="T42" s="10"/>
      <c r="U42" s="9"/>
      <c r="V42" s="10"/>
      <c r="W42" s="9"/>
      <c r="X42" s="10"/>
      <c r="Y42" s="9"/>
      <c r="Z42" s="10"/>
      <c r="AA42" s="9"/>
      <c r="AD42" s="10"/>
      <c r="AF42" s="10"/>
      <c r="AG42" s="9"/>
      <c r="AH42" s="10"/>
      <c r="AI42" s="9"/>
      <c r="AJ42" s="10"/>
      <c r="AK42" s="9"/>
      <c r="AL42" s="10"/>
      <c r="AM42" s="9"/>
      <c r="AN42" s="10"/>
      <c r="AO42" s="9"/>
      <c r="AR42" s="10"/>
      <c r="AT42" s="10"/>
      <c r="AU42" s="9"/>
      <c r="AV42" s="10"/>
      <c r="AW42" s="9"/>
      <c r="AX42" s="10"/>
      <c r="AY42" s="9"/>
      <c r="AZ42" s="10"/>
      <c r="BA42" s="9"/>
      <c r="BB42" s="10"/>
      <c r="BC42" s="9"/>
      <c r="BF42" s="10"/>
      <c r="BH42" s="10"/>
      <c r="BI42" s="9"/>
      <c r="BJ42" s="10"/>
      <c r="BM42" s="9"/>
      <c r="BN42" s="10"/>
      <c r="BO42" s="9"/>
      <c r="BP42" s="10"/>
      <c r="BQ42" s="9"/>
      <c r="BT42" s="10"/>
      <c r="BV42" s="10"/>
      <c r="BY42" s="9"/>
      <c r="BZ42" s="10"/>
      <c r="CA42" s="9"/>
      <c r="CB42" s="10"/>
      <c r="CC42" s="9"/>
      <c r="CD42" s="10"/>
      <c r="CE42" s="9"/>
      <c r="CH42" s="10"/>
      <c r="CI42" s="9" t="s">
        <v>91</v>
      </c>
      <c r="CJ42" s="10">
        <v>0.5</v>
      </c>
      <c r="CK42" s="9"/>
      <c r="CL42" s="10"/>
      <c r="CM42" s="9"/>
      <c r="CN42" s="10"/>
      <c r="CO42" s="9"/>
      <c r="CP42" s="10"/>
      <c r="CQ42" s="9" t="s">
        <v>87</v>
      </c>
      <c r="CR42" s="10">
        <v>0.5</v>
      </c>
      <c r="CS42" s="9"/>
      <c r="CU42" s="9" t="s">
        <v>95</v>
      </c>
      <c r="CV42" s="10">
        <v>0.5</v>
      </c>
      <c r="CW42" s="9" t="s">
        <v>90</v>
      </c>
      <c r="CX42" s="10">
        <v>0.5</v>
      </c>
      <c r="CY42" s="9"/>
      <c r="CZ42" s="10"/>
      <c r="DA42" s="9"/>
      <c r="DB42" s="10"/>
      <c r="DC42" s="9" t="s">
        <v>133</v>
      </c>
      <c r="DD42" s="10">
        <v>0.5</v>
      </c>
      <c r="DE42" s="9"/>
      <c r="DF42" s="10"/>
      <c r="DG42" s="9"/>
      <c r="DI42" s="9" t="s">
        <v>172</v>
      </c>
      <c r="DJ42" s="10" t="s">
        <v>8</v>
      </c>
      <c r="DK42" s="9" t="s">
        <v>147</v>
      </c>
      <c r="DL42" s="10">
        <v>0.5</v>
      </c>
      <c r="DM42" s="9"/>
      <c r="DN42" s="10"/>
      <c r="DO42" s="9"/>
      <c r="DP42" s="10"/>
      <c r="DQ42" s="9"/>
      <c r="DR42" s="10"/>
      <c r="DU42" s="9"/>
      <c r="DX42" s="10"/>
      <c r="DZ42" s="10"/>
      <c r="EC42" s="9"/>
      <c r="ED42" s="10"/>
      <c r="EE42" s="28"/>
      <c r="EF42" s="10"/>
      <c r="EG42" s="9"/>
      <c r="EH42" s="10"/>
      <c r="EI42" s="9"/>
      <c r="EK42" s="9" t="s">
        <v>164</v>
      </c>
      <c r="EL42" s="10" t="s">
        <v>8</v>
      </c>
      <c r="EM42" s="9" t="s">
        <v>90</v>
      </c>
      <c r="EN42" s="10">
        <v>0.5</v>
      </c>
      <c r="EO42" s="9"/>
      <c r="EP42" s="10"/>
      <c r="EQ42" s="9"/>
      <c r="ER42" s="10"/>
      <c r="ES42" s="28"/>
      <c r="ET42" s="10"/>
      <c r="EU42" s="9"/>
      <c r="EV42" s="10"/>
      <c r="EW42" s="9"/>
      <c r="EY42" s="9" t="s">
        <v>67</v>
      </c>
      <c r="EZ42" s="10" t="s">
        <v>8</v>
      </c>
      <c r="FA42" s="9" t="s">
        <v>14</v>
      </c>
      <c r="FB42" s="10" t="s">
        <v>9</v>
      </c>
      <c r="FC42" s="9"/>
      <c r="FD42" s="10"/>
      <c r="FE42" s="9"/>
      <c r="FF42" s="10"/>
      <c r="FG42" s="28"/>
      <c r="FH42" s="10"/>
      <c r="FI42" s="9"/>
      <c r="FJ42" s="10"/>
      <c r="FK42" s="9"/>
      <c r="FM42" s="9" t="s">
        <v>66</v>
      </c>
      <c r="FN42" s="10" t="s">
        <v>9</v>
      </c>
      <c r="FO42" s="9" t="s">
        <v>148</v>
      </c>
      <c r="FP42" s="10">
        <v>0.5</v>
      </c>
      <c r="FQ42" s="9" t="s">
        <v>62</v>
      </c>
      <c r="FR42" s="10">
        <v>0.5</v>
      </c>
      <c r="FS42" s="9"/>
      <c r="FT42" s="10"/>
      <c r="FU42" s="9"/>
      <c r="FV42" s="10"/>
      <c r="FW42" s="9"/>
      <c r="FX42" s="10"/>
      <c r="FY42" s="9"/>
      <c r="GA42" s="9" t="s">
        <v>98</v>
      </c>
      <c r="GB42" s="10">
        <v>0.5</v>
      </c>
      <c r="GC42" s="9" t="s">
        <v>14</v>
      </c>
      <c r="GD42" s="10" t="s">
        <v>9</v>
      </c>
      <c r="GE42" s="9"/>
      <c r="GF42" s="10"/>
      <c r="GG42" s="9"/>
      <c r="GH42" s="10"/>
      <c r="GI42" s="9"/>
      <c r="GJ42" s="10"/>
      <c r="GK42" s="9" t="s">
        <v>85</v>
      </c>
      <c r="GL42" s="10">
        <v>0.5</v>
      </c>
      <c r="GM42" s="9"/>
      <c r="GP42" s="10"/>
      <c r="GR42" s="10"/>
      <c r="GS42" s="9" t="s">
        <v>156</v>
      </c>
      <c r="GT42" s="10">
        <v>0.5</v>
      </c>
      <c r="GU42" s="9"/>
      <c r="GV42" s="10"/>
      <c r="GW42" s="9"/>
      <c r="GX42" s="10"/>
      <c r="GY42" s="28"/>
      <c r="GZ42" s="29"/>
      <c r="HA42" s="28"/>
      <c r="HB42" s="29"/>
      <c r="HC42" s="28"/>
      <c r="HD42" s="29"/>
      <c r="HE42" s="28"/>
      <c r="HF42" s="29"/>
      <c r="HG42" s="9" t="s">
        <v>157</v>
      </c>
      <c r="HH42" s="10">
        <v>0.5</v>
      </c>
      <c r="HI42" s="9"/>
      <c r="HJ42" s="10"/>
      <c r="HK42" s="9"/>
      <c r="HL42" s="10"/>
      <c r="HM42" s="9"/>
      <c r="HN42" s="10"/>
      <c r="HO42" s="9"/>
      <c r="HQ42" s="9" t="s">
        <v>14</v>
      </c>
      <c r="HR42" s="10" t="s">
        <v>9</v>
      </c>
      <c r="HS42" s="9" t="s">
        <v>159</v>
      </c>
      <c r="HT42" s="10" t="s">
        <v>8</v>
      </c>
      <c r="HU42" s="9" t="s">
        <v>157</v>
      </c>
      <c r="HV42" s="10">
        <v>0.5</v>
      </c>
      <c r="HW42" s="9"/>
      <c r="HX42" s="10"/>
      <c r="HY42" s="9"/>
      <c r="HZ42" s="10"/>
      <c r="IA42" s="28"/>
      <c r="IB42" s="29"/>
      <c r="IC42" s="28"/>
      <c r="ID42" s="29"/>
      <c r="IE42" s="28"/>
      <c r="IF42" s="29"/>
      <c r="IG42" s="28"/>
      <c r="IH42" s="29"/>
      <c r="II42" s="9" t="s">
        <v>157</v>
      </c>
      <c r="IJ42" s="10">
        <v>0.5</v>
      </c>
      <c r="IK42" s="9"/>
      <c r="IL42" s="10"/>
      <c r="IM42" s="9"/>
      <c r="IN42" s="10"/>
      <c r="IO42" s="9"/>
      <c r="IP42" s="10"/>
      <c r="IQ42" s="9"/>
      <c r="IT42" s="10"/>
      <c r="IU42" s="9" t="s">
        <v>91</v>
      </c>
      <c r="IV42" s="10">
        <v>0.5</v>
      </c>
      <c r="IW42" s="9" t="s">
        <v>157</v>
      </c>
      <c r="IX42" s="10">
        <v>0.5</v>
      </c>
      <c r="IY42" s="9"/>
      <c r="IZ42" s="10"/>
      <c r="JA42" s="9"/>
      <c r="JB42" s="10"/>
      <c r="JC42" s="9"/>
      <c r="JD42" s="10"/>
      <c r="JE42" s="9"/>
      <c r="JG42" s="9" t="s">
        <v>178</v>
      </c>
      <c r="JH42" s="10" t="s">
        <v>8</v>
      </c>
      <c r="JI42" s="9" t="s">
        <v>14</v>
      </c>
      <c r="JJ42" s="10" t="s">
        <v>9</v>
      </c>
      <c r="JK42" s="9" t="s">
        <v>156</v>
      </c>
      <c r="JL42" s="10">
        <v>0.5</v>
      </c>
      <c r="JM42" s="9"/>
      <c r="JN42" s="10"/>
      <c r="JO42" s="9"/>
      <c r="JP42" s="10"/>
      <c r="JQ42" s="9"/>
      <c r="JR42" s="10"/>
      <c r="JS42" s="9"/>
      <c r="JV42" s="10"/>
      <c r="JX42" s="10"/>
      <c r="JY42" s="9"/>
      <c r="JZ42" s="10"/>
      <c r="KA42" s="9"/>
      <c r="KB42" s="10"/>
      <c r="KC42" s="9"/>
      <c r="KD42" s="10"/>
      <c r="KE42" s="9"/>
      <c r="KF42" s="10"/>
      <c r="KG42" s="9"/>
      <c r="KJ42" s="10"/>
      <c r="KL42" s="10"/>
      <c r="KM42" s="9"/>
      <c r="KN42" s="10"/>
      <c r="KO42" s="9"/>
      <c r="KP42" s="10"/>
      <c r="KQ42" s="9"/>
      <c r="KR42" s="10"/>
      <c r="KS42" s="9"/>
      <c r="KT42" s="10"/>
      <c r="KU42" s="9"/>
      <c r="KW42" s="9" t="s">
        <v>161</v>
      </c>
      <c r="KX42" s="10" t="s">
        <v>8</v>
      </c>
      <c r="KY42" s="9" t="s">
        <v>14</v>
      </c>
      <c r="KZ42" s="10" t="s">
        <v>9</v>
      </c>
      <c r="LA42" s="9" t="s">
        <v>157</v>
      </c>
      <c r="LB42" s="10">
        <v>0.5</v>
      </c>
      <c r="LC42" s="9"/>
      <c r="LD42" s="10"/>
      <c r="LE42" s="9"/>
      <c r="LF42" s="10"/>
      <c r="LG42" s="9"/>
      <c r="LH42" s="10"/>
      <c r="LI42" s="9"/>
      <c r="LK42" s="9" t="s">
        <v>98</v>
      </c>
      <c r="LL42" s="10">
        <v>1</v>
      </c>
      <c r="LM42" s="9" t="s">
        <v>91</v>
      </c>
      <c r="LN42" s="10">
        <v>0.5</v>
      </c>
      <c r="LO42" s="9" t="s">
        <v>157</v>
      </c>
      <c r="LP42" s="10">
        <v>0.5</v>
      </c>
      <c r="LQ42" s="9"/>
      <c r="LR42" s="10"/>
      <c r="LS42" s="9"/>
      <c r="LT42" s="10"/>
      <c r="LU42" s="28"/>
      <c r="LV42" s="29"/>
      <c r="LW42" s="28"/>
      <c r="LX42" s="29"/>
      <c r="LY42" s="28"/>
      <c r="LZ42" s="29"/>
      <c r="MA42" s="28"/>
      <c r="MB42" s="29"/>
      <c r="MC42" s="9"/>
      <c r="MD42" s="10"/>
      <c r="ME42" s="9"/>
      <c r="MF42" s="10"/>
      <c r="MG42" s="9"/>
      <c r="MH42" s="10"/>
      <c r="MI42" s="9"/>
      <c r="MJ42" s="10"/>
      <c r="MK42" s="9"/>
      <c r="MM42" s="9" t="s">
        <v>14</v>
      </c>
      <c r="MN42" s="10" t="s">
        <v>9</v>
      </c>
      <c r="MO42" s="9" t="s">
        <v>161</v>
      </c>
      <c r="MP42" s="10" t="s">
        <v>8</v>
      </c>
      <c r="MQ42" s="9"/>
      <c r="MR42" s="10"/>
      <c r="MS42" s="9"/>
      <c r="MT42" s="10"/>
      <c r="MU42" s="9"/>
      <c r="MV42" s="10"/>
      <c r="MW42" s="9"/>
      <c r="MX42" s="10"/>
      <c r="MY42" s="9"/>
      <c r="NB42" s="10"/>
      <c r="ND42" s="10"/>
      <c r="NE42" s="9"/>
      <c r="NF42" s="10"/>
      <c r="NG42" s="9"/>
      <c r="NH42" s="10"/>
      <c r="NI42" s="9"/>
      <c r="NJ42" s="10"/>
      <c r="NK42" s="9"/>
      <c r="NL42" s="10"/>
      <c r="NM42" s="28"/>
      <c r="NN42" s="29"/>
      <c r="NO42" s="28"/>
      <c r="NP42" s="29"/>
      <c r="NQ42" s="28"/>
      <c r="NR42" s="29"/>
      <c r="NS42" s="9"/>
      <c r="NT42" s="10"/>
      <c r="NU42" s="9"/>
      <c r="NV42" s="10"/>
      <c r="NW42" s="9"/>
      <c r="NX42" s="10"/>
      <c r="NY42" s="9"/>
      <c r="NZ42" s="10"/>
      <c r="OA42" s="9"/>
      <c r="OC42" s="9" t="s">
        <v>159</v>
      </c>
      <c r="OD42" s="10" t="s">
        <v>8</v>
      </c>
      <c r="OE42" s="9" t="s">
        <v>160</v>
      </c>
      <c r="OF42" s="10" t="s">
        <v>9</v>
      </c>
      <c r="OG42" s="9"/>
      <c r="OH42" s="10"/>
      <c r="OI42" s="9"/>
      <c r="OJ42" s="10"/>
      <c r="OK42" s="9"/>
      <c r="OL42" s="10"/>
      <c r="OM42" s="9"/>
      <c r="ON42" s="10"/>
      <c r="OO42" s="9"/>
      <c r="OQ42" s="9" t="s">
        <v>161</v>
      </c>
      <c r="OR42" s="10" t="s">
        <v>8</v>
      </c>
      <c r="OS42" s="9" t="s">
        <v>14</v>
      </c>
      <c r="OT42" s="10" t="s">
        <v>9</v>
      </c>
      <c r="OU42" s="9"/>
      <c r="OV42" s="10"/>
      <c r="OW42" s="9"/>
      <c r="OX42" s="10"/>
      <c r="OY42" s="9"/>
      <c r="OZ42" s="10"/>
      <c r="PC42" s="9"/>
      <c r="PD42" s="10"/>
      <c r="PE42" s="9"/>
      <c r="PH42" s="10"/>
      <c r="PJ42" s="10"/>
      <c r="PK42" s="9"/>
      <c r="PL42" s="10"/>
      <c r="PM42" s="9"/>
      <c r="PN42" s="10"/>
      <c r="PO42" s="9"/>
      <c r="PP42" s="10"/>
      <c r="PQ42" s="9"/>
      <c r="PR42" s="10"/>
      <c r="PS42" s="9"/>
      <c r="PV42" s="10"/>
      <c r="PX42" s="10"/>
      <c r="PY42" s="9"/>
      <c r="PZ42" s="10"/>
      <c r="QA42" s="9"/>
      <c r="QB42" s="10"/>
      <c r="QC42" s="9"/>
      <c r="QD42" s="10"/>
      <c r="QE42" s="9"/>
      <c r="QF42" s="10"/>
      <c r="QG42" s="9"/>
      <c r="QJ42" s="10"/>
      <c r="QL42" s="10"/>
      <c r="QM42" s="9"/>
      <c r="QN42" s="10"/>
      <c r="QO42" s="9"/>
      <c r="QP42" s="10"/>
      <c r="QQ42" s="9"/>
      <c r="QR42" s="10"/>
      <c r="QS42" s="9"/>
      <c r="QT42" s="10"/>
      <c r="QU42" s="9"/>
      <c r="QX42" s="10"/>
      <c r="QZ42" s="10"/>
      <c r="RA42" s="9"/>
      <c r="RB42" s="10"/>
      <c r="RC42" s="9"/>
      <c r="RD42" s="10"/>
      <c r="RE42" s="9"/>
      <c r="RF42" s="10"/>
      <c r="RG42" s="9"/>
      <c r="RH42" s="10"/>
      <c r="RI42" s="9"/>
      <c r="RL42" s="10"/>
      <c r="RN42" s="10"/>
      <c r="RO42" s="9"/>
      <c r="RP42" s="10"/>
      <c r="RQ42" s="9"/>
      <c r="RR42" s="10"/>
      <c r="RS42" s="9"/>
      <c r="RT42" s="10"/>
      <c r="RU42" s="9"/>
      <c r="RV42" s="10"/>
      <c r="RW42" s="9"/>
      <c r="RY42" s="9"/>
      <c r="SA42" s="9"/>
      <c r="SC42" s="9"/>
      <c r="SE42" s="9"/>
      <c r="SG42" s="9"/>
      <c r="SI42" s="9"/>
      <c r="SK42" s="9"/>
      <c r="SM42" s="9"/>
      <c r="SO42" s="9"/>
      <c r="SQ42" s="9"/>
      <c r="SS42" s="9"/>
      <c r="SU42" s="9"/>
      <c r="SW42" s="9"/>
      <c r="SY42" s="9"/>
      <c r="TA42" s="9"/>
      <c r="TC42" s="9"/>
      <c r="TE42" s="9"/>
      <c r="TG42" s="9"/>
      <c r="TI42" s="9"/>
      <c r="TK42" s="9"/>
      <c r="TM42" s="9"/>
    </row>
    <row r="43" spans="1:533" ht="30" customHeight="1" x14ac:dyDescent="0.2">
      <c r="A43" t="s">
        <v>73</v>
      </c>
      <c r="B43" s="42" t="s">
        <v>208</v>
      </c>
      <c r="C43" s="42"/>
      <c r="D43" s="42">
        <f>SUM(BC43:DJ44)</f>
        <v>1.5</v>
      </c>
      <c r="E43">
        <f t="shared" si="1"/>
        <v>2.5</v>
      </c>
      <c r="F43" s="42">
        <f>SUM(FQ43:HX44)</f>
        <v>3</v>
      </c>
      <c r="G43" s="42">
        <f>SUM(HY43:JJ44)</f>
        <v>1.5</v>
      </c>
      <c r="H43" s="42">
        <f>SUM(KI43:MR44)</f>
        <v>2</v>
      </c>
      <c r="I43" s="42">
        <f>SUM(BH43:PH44)</f>
        <v>11</v>
      </c>
      <c r="M43">
        <f t="shared" si="3"/>
        <v>9</v>
      </c>
      <c r="N43">
        <f t="shared" si="4"/>
        <v>9</v>
      </c>
      <c r="P43" s="10"/>
      <c r="R43" s="10"/>
      <c r="S43" s="9"/>
      <c r="T43" s="10"/>
      <c r="U43" s="9"/>
      <c r="V43" s="10"/>
      <c r="W43" s="9"/>
      <c r="X43" s="10"/>
      <c r="Y43" s="9"/>
      <c r="Z43" s="10"/>
      <c r="AA43" s="9"/>
      <c r="AD43" s="10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R43" s="10"/>
      <c r="AT43" s="10"/>
      <c r="AU43" s="9"/>
      <c r="AV43" s="10"/>
      <c r="AW43" s="9"/>
      <c r="AX43" s="10"/>
      <c r="AY43" s="9"/>
      <c r="AZ43" s="10"/>
      <c r="BA43" s="9"/>
      <c r="BB43" s="10"/>
      <c r="BC43" s="9"/>
      <c r="BF43" s="10"/>
      <c r="BH43" s="10"/>
      <c r="BI43" s="9"/>
      <c r="BJ43" s="10"/>
      <c r="BM43" s="9"/>
      <c r="BN43" s="10"/>
      <c r="BO43" s="9"/>
      <c r="BP43" s="10"/>
      <c r="BQ43" s="9"/>
      <c r="BT43" s="10"/>
      <c r="BV43" s="10"/>
      <c r="BW43" s="9"/>
      <c r="BX43" s="10"/>
      <c r="CA43" s="9"/>
      <c r="CB43" s="10"/>
      <c r="CC43" s="9"/>
      <c r="CD43" s="10"/>
      <c r="CE43" s="9"/>
      <c r="CH43" s="10"/>
      <c r="CJ43" s="10"/>
      <c r="CK43" s="28"/>
      <c r="CL43" s="29"/>
      <c r="CM43" s="9"/>
      <c r="CN43" s="10"/>
      <c r="CO43" s="9"/>
      <c r="CP43" s="10"/>
      <c r="CQ43" s="9"/>
      <c r="CR43" s="10"/>
      <c r="CS43" s="9"/>
      <c r="CU43" s="9" t="s">
        <v>95</v>
      </c>
      <c r="CV43" s="10">
        <v>0.5</v>
      </c>
      <c r="CW43" s="9" t="s">
        <v>91</v>
      </c>
      <c r="CX43" s="10">
        <v>0.5</v>
      </c>
      <c r="CY43" s="9"/>
      <c r="CZ43" s="10"/>
      <c r="DA43" s="9"/>
      <c r="DB43" s="10"/>
      <c r="DC43" s="9" t="s">
        <v>133</v>
      </c>
      <c r="DD43" s="10">
        <v>0.5</v>
      </c>
      <c r="DE43" s="9"/>
      <c r="DF43" s="10"/>
      <c r="DG43" s="9"/>
      <c r="DI43" s="28"/>
      <c r="DJ43" s="29"/>
      <c r="DK43" s="28"/>
      <c r="DL43" s="29"/>
      <c r="DM43" s="9" t="s">
        <v>62</v>
      </c>
      <c r="DN43" s="10">
        <v>0.5</v>
      </c>
      <c r="DO43" s="9"/>
      <c r="DP43" s="10"/>
      <c r="DQ43" s="9"/>
      <c r="DR43" s="10"/>
      <c r="DS43" s="9" t="s">
        <v>87</v>
      </c>
      <c r="DT43" s="10">
        <v>0.5</v>
      </c>
      <c r="DU43" s="9"/>
      <c r="DW43" s="28"/>
      <c r="DX43" s="29"/>
      <c r="EC43" s="9"/>
      <c r="ED43" s="10"/>
      <c r="EE43" s="28"/>
      <c r="EF43" s="10"/>
      <c r="EG43" s="9"/>
      <c r="EH43" s="10"/>
      <c r="EI43" s="9"/>
      <c r="EK43" s="9" t="s">
        <v>14</v>
      </c>
      <c r="EL43" s="10" t="s">
        <v>9</v>
      </c>
      <c r="EM43" s="9" t="s">
        <v>65</v>
      </c>
      <c r="EN43" s="10" t="s">
        <v>8</v>
      </c>
      <c r="EO43" s="28"/>
      <c r="EP43" s="29"/>
      <c r="EQ43" s="9"/>
      <c r="ER43" s="10"/>
      <c r="ES43" s="28"/>
      <c r="ET43" s="10"/>
      <c r="EU43" s="9"/>
      <c r="EV43" s="10"/>
      <c r="EW43" s="9"/>
      <c r="EY43" s="9" t="s">
        <v>98</v>
      </c>
      <c r="EZ43" s="10">
        <v>0.5</v>
      </c>
      <c r="FA43" s="9" t="s">
        <v>14</v>
      </c>
      <c r="FB43" s="10" t="s">
        <v>9</v>
      </c>
      <c r="FC43" s="9"/>
      <c r="FD43" s="10"/>
      <c r="FE43" s="9"/>
      <c r="FF43" s="10"/>
      <c r="FG43" s="28"/>
      <c r="FH43" s="29"/>
      <c r="FI43" s="9"/>
      <c r="FJ43" s="10"/>
      <c r="FK43" s="9"/>
      <c r="FM43" s="9" t="s">
        <v>66</v>
      </c>
      <c r="FN43" s="10" t="s">
        <v>8</v>
      </c>
      <c r="FO43" s="9" t="s">
        <v>149</v>
      </c>
      <c r="FP43" s="10">
        <v>1</v>
      </c>
      <c r="FQ43" s="9"/>
      <c r="FR43" s="10"/>
      <c r="FS43" s="9"/>
      <c r="FT43" s="10"/>
      <c r="FU43" s="9"/>
      <c r="FV43" s="10"/>
      <c r="FW43" s="9"/>
      <c r="FX43" s="10"/>
      <c r="FY43" s="9"/>
      <c r="GA43" s="9" t="s">
        <v>163</v>
      </c>
      <c r="GB43" s="10" t="s">
        <v>8</v>
      </c>
      <c r="GC43" s="9" t="s">
        <v>14</v>
      </c>
      <c r="GD43" s="10" t="s">
        <v>9</v>
      </c>
      <c r="GE43" s="9" t="s">
        <v>157</v>
      </c>
      <c r="GF43" s="10">
        <v>0.5</v>
      </c>
      <c r="GG43" s="9"/>
      <c r="GH43" s="10"/>
      <c r="GI43" s="28"/>
      <c r="GJ43" s="29"/>
      <c r="GK43" s="9" t="s">
        <v>85</v>
      </c>
      <c r="GL43" s="10">
        <v>0.5</v>
      </c>
      <c r="GM43" s="9"/>
      <c r="GP43" s="10"/>
      <c r="GR43" s="10"/>
      <c r="GS43" s="9" t="s">
        <v>156</v>
      </c>
      <c r="GT43" s="10">
        <v>0.5</v>
      </c>
      <c r="GU43" s="9"/>
      <c r="GV43" s="10"/>
      <c r="GW43" s="9"/>
      <c r="GX43" s="10"/>
      <c r="GY43" s="9" t="s">
        <v>87</v>
      </c>
      <c r="GZ43" s="10">
        <v>0.5</v>
      </c>
      <c r="HA43" s="28"/>
      <c r="HB43" s="29"/>
      <c r="HD43" s="10"/>
      <c r="HE43" s="9" t="s">
        <v>161</v>
      </c>
      <c r="HF43" s="10" t="s">
        <v>8</v>
      </c>
      <c r="HG43" s="9" t="s">
        <v>157</v>
      </c>
      <c r="HH43" s="10">
        <v>0.5</v>
      </c>
      <c r="HI43" s="9"/>
      <c r="HJ43" s="10"/>
      <c r="HK43" s="9"/>
      <c r="HL43" s="10"/>
      <c r="HM43" s="9"/>
      <c r="HN43" s="10"/>
      <c r="HO43" s="9"/>
      <c r="HQ43" s="9" t="s">
        <v>14</v>
      </c>
      <c r="HR43" s="10" t="s">
        <v>10</v>
      </c>
      <c r="HS43" s="9" t="s">
        <v>91</v>
      </c>
      <c r="HT43" s="10">
        <v>0.5</v>
      </c>
      <c r="HU43" s="9"/>
      <c r="HV43" s="10"/>
      <c r="HW43" s="9"/>
      <c r="HX43" s="10"/>
      <c r="HY43" s="9"/>
      <c r="HZ43" s="10"/>
      <c r="IA43" s="9"/>
      <c r="IB43" s="10"/>
      <c r="IC43" s="9"/>
      <c r="IE43" s="9" t="s">
        <v>160</v>
      </c>
      <c r="IF43" s="10">
        <v>0.5</v>
      </c>
      <c r="IG43" s="28"/>
      <c r="IH43" s="29"/>
      <c r="II43" s="9" t="s">
        <v>157</v>
      </c>
      <c r="IJ43" s="10">
        <v>0.5</v>
      </c>
      <c r="IK43" s="9"/>
      <c r="IL43" s="10"/>
      <c r="IM43" s="9"/>
      <c r="IN43" s="10"/>
      <c r="IO43" s="9"/>
      <c r="IP43" s="10"/>
      <c r="IQ43" s="9"/>
      <c r="IT43" s="10"/>
      <c r="IU43" s="9" t="s">
        <v>92</v>
      </c>
      <c r="IV43" s="10" t="s">
        <v>10</v>
      </c>
      <c r="IW43" s="9" t="s">
        <v>157</v>
      </c>
      <c r="IX43" s="10">
        <v>0.5</v>
      </c>
      <c r="IY43" s="9"/>
      <c r="IZ43" s="10"/>
      <c r="JA43" s="9"/>
      <c r="JB43" s="10"/>
      <c r="JC43" s="9"/>
      <c r="JD43" s="10"/>
      <c r="JE43" s="9"/>
      <c r="JG43" s="9" t="s">
        <v>159</v>
      </c>
      <c r="JH43" s="10" t="s">
        <v>8</v>
      </c>
      <c r="JI43" s="9" t="s">
        <v>190</v>
      </c>
      <c r="JJ43" s="10" t="s">
        <v>8</v>
      </c>
      <c r="JK43" s="9" t="s">
        <v>156</v>
      </c>
      <c r="JL43" s="10">
        <v>0.5</v>
      </c>
      <c r="JM43" s="9"/>
      <c r="JN43" s="10"/>
      <c r="JO43" s="9"/>
      <c r="JP43" s="10"/>
      <c r="JQ43" s="9"/>
      <c r="JR43" s="10"/>
      <c r="JS43" s="9"/>
      <c r="JV43" s="10"/>
      <c r="JX43" s="10"/>
      <c r="JY43" s="9"/>
      <c r="JZ43" s="10"/>
      <c r="KA43" s="9"/>
      <c r="KB43" s="10"/>
      <c r="KC43" s="9"/>
      <c r="KD43" s="10"/>
      <c r="KE43" s="9"/>
      <c r="KF43" s="10"/>
      <c r="KG43" s="9"/>
      <c r="KJ43" s="10"/>
      <c r="KL43" s="10"/>
      <c r="KM43" s="9"/>
      <c r="KN43" s="10"/>
      <c r="KO43" s="9"/>
      <c r="KP43" s="10"/>
      <c r="KQ43" s="9" t="s">
        <v>85</v>
      </c>
      <c r="KR43" s="10">
        <v>0.5</v>
      </c>
      <c r="KS43" s="28"/>
      <c r="KT43" s="29"/>
      <c r="KU43" s="28"/>
      <c r="KV43" s="29"/>
      <c r="KW43" s="28"/>
      <c r="KX43" s="29"/>
      <c r="KY43" s="28"/>
      <c r="KZ43" s="29"/>
      <c r="LA43" s="9" t="s">
        <v>157</v>
      </c>
      <c r="LB43" s="10">
        <v>0.5</v>
      </c>
      <c r="LC43" s="9"/>
      <c r="LD43" s="10"/>
      <c r="LE43" s="9"/>
      <c r="LF43" s="10"/>
      <c r="LG43" s="9"/>
      <c r="LH43" s="10"/>
      <c r="LI43" s="9"/>
      <c r="LK43" s="9" t="s">
        <v>14</v>
      </c>
      <c r="LL43" s="10" t="s">
        <v>9</v>
      </c>
      <c r="LM43" s="9" t="s">
        <v>159</v>
      </c>
      <c r="LN43" s="10" t="s">
        <v>8</v>
      </c>
      <c r="LO43" s="9" t="s">
        <v>157</v>
      </c>
      <c r="LP43" s="10">
        <v>0.5</v>
      </c>
      <c r="LQ43" s="9"/>
      <c r="LR43" s="10"/>
      <c r="LS43" s="9"/>
      <c r="LT43" s="10"/>
      <c r="LU43" s="9"/>
      <c r="LV43" s="10"/>
      <c r="LW43" s="9"/>
      <c r="LY43" s="9" t="s">
        <v>14</v>
      </c>
      <c r="LZ43" s="10" t="s">
        <v>9</v>
      </c>
      <c r="MA43" s="9" t="s">
        <v>146</v>
      </c>
      <c r="MB43" s="10">
        <v>0.5</v>
      </c>
      <c r="MC43" s="9"/>
      <c r="MD43" s="10"/>
      <c r="ME43" s="9"/>
      <c r="MF43" s="10"/>
      <c r="MG43" s="9"/>
      <c r="MH43" s="10"/>
      <c r="MI43" s="9"/>
      <c r="MJ43" s="10"/>
      <c r="MK43" s="9"/>
      <c r="MM43" s="9" t="s">
        <v>14</v>
      </c>
      <c r="MN43" s="10" t="s">
        <v>9</v>
      </c>
      <c r="MO43" s="9" t="s">
        <v>14</v>
      </c>
      <c r="MP43" s="10" t="s">
        <v>9</v>
      </c>
      <c r="MQ43" s="9"/>
      <c r="MR43" s="10"/>
      <c r="MS43" s="9"/>
      <c r="MT43" s="10"/>
      <c r="MU43" s="9"/>
      <c r="MV43" s="10"/>
      <c r="MW43" s="9"/>
      <c r="MX43" s="10"/>
      <c r="MY43" s="9"/>
      <c r="NA43" s="9" t="s">
        <v>14</v>
      </c>
      <c r="NB43" s="10" t="s">
        <v>9</v>
      </c>
      <c r="ND43" s="10"/>
      <c r="NE43" s="9"/>
      <c r="NF43" s="10"/>
      <c r="NG43" s="9"/>
      <c r="NH43" s="10"/>
      <c r="NI43" s="9"/>
      <c r="NJ43" s="10"/>
      <c r="NK43" s="9"/>
      <c r="NL43" s="10"/>
      <c r="NM43" s="28"/>
      <c r="NN43" s="29"/>
      <c r="NO43" s="28"/>
      <c r="NP43" s="29"/>
      <c r="NQ43" s="28"/>
      <c r="NR43" s="29"/>
      <c r="NS43" s="9"/>
      <c r="NT43" s="10"/>
      <c r="NU43" s="9"/>
      <c r="NV43" s="10"/>
      <c r="NW43" s="9"/>
      <c r="NX43" s="10"/>
      <c r="NY43" s="9"/>
      <c r="NZ43" s="10"/>
      <c r="OA43" s="28"/>
      <c r="OB43" s="29"/>
      <c r="OC43" s="28"/>
      <c r="OD43" s="29"/>
      <c r="OE43" s="9" t="s">
        <v>160</v>
      </c>
      <c r="OF43" s="10" t="s">
        <v>8</v>
      </c>
      <c r="OG43" s="9"/>
      <c r="OH43" s="10"/>
      <c r="OI43" s="9"/>
      <c r="OJ43" s="10"/>
      <c r="OK43" s="9"/>
      <c r="OL43" s="10"/>
      <c r="OM43" s="9"/>
      <c r="ON43" s="10"/>
      <c r="OO43" s="9"/>
      <c r="OR43" s="10"/>
      <c r="OS43" s="9" t="s">
        <v>167</v>
      </c>
      <c r="OT43" s="10" t="s">
        <v>8</v>
      </c>
      <c r="OU43" s="9"/>
      <c r="OV43" s="10"/>
      <c r="OW43" s="9"/>
      <c r="OX43" s="10"/>
      <c r="OY43" s="9"/>
      <c r="OZ43" s="10"/>
      <c r="PC43" s="9"/>
      <c r="PD43" s="10"/>
      <c r="PE43" s="9"/>
      <c r="PH43" s="10"/>
      <c r="PJ43" s="10"/>
      <c r="PK43" s="9"/>
      <c r="PL43" s="10"/>
      <c r="PM43" s="9"/>
      <c r="PN43" s="10"/>
      <c r="PO43" s="9"/>
      <c r="PP43" s="10"/>
      <c r="PQ43" s="9"/>
      <c r="PR43" s="10"/>
      <c r="PS43" s="9"/>
      <c r="PV43" s="10"/>
      <c r="PX43" s="10"/>
      <c r="PY43" s="9"/>
      <c r="PZ43" s="10"/>
      <c r="QA43" s="9"/>
      <c r="QB43" s="10"/>
      <c r="QC43" s="9"/>
      <c r="QD43" s="10"/>
      <c r="QE43" s="9"/>
      <c r="QF43" s="10"/>
      <c r="QG43" s="9"/>
      <c r="QJ43" s="10"/>
      <c r="QL43" s="10"/>
      <c r="QM43" s="9"/>
      <c r="QN43" s="10"/>
      <c r="QO43" s="9"/>
      <c r="QP43" s="10"/>
      <c r="QQ43" s="9"/>
      <c r="QR43" s="10"/>
      <c r="QS43" s="9"/>
      <c r="QT43" s="10"/>
      <c r="QU43" s="9"/>
      <c r="QX43" s="10"/>
      <c r="QZ43" s="10"/>
      <c r="RA43" s="9"/>
      <c r="RB43" s="10"/>
      <c r="RC43" s="9"/>
      <c r="RD43" s="10"/>
      <c r="RE43" s="9"/>
      <c r="RF43" s="10"/>
      <c r="RG43" s="9"/>
      <c r="RH43" s="10"/>
      <c r="RI43" s="9"/>
      <c r="RL43" s="10"/>
      <c r="RN43" s="10"/>
      <c r="RO43" s="9"/>
      <c r="RP43" s="10"/>
      <c r="RQ43" s="9"/>
      <c r="RR43" s="10"/>
      <c r="RS43" s="9"/>
      <c r="RT43" s="10"/>
      <c r="RU43" s="9"/>
      <c r="RV43" s="10"/>
      <c r="RW43" s="9"/>
      <c r="RY43" s="9"/>
      <c r="SA43" s="9"/>
      <c r="SC43" s="9"/>
      <c r="SE43" s="9"/>
      <c r="SG43" s="9"/>
      <c r="SI43" s="9"/>
      <c r="SK43" s="9"/>
      <c r="SM43" s="9"/>
      <c r="SO43" s="9"/>
      <c r="SQ43" s="9"/>
      <c r="SS43" s="9"/>
      <c r="SU43" s="9"/>
      <c r="SW43" s="9"/>
      <c r="SY43" s="9"/>
      <c r="TA43" s="9"/>
      <c r="TC43" s="9"/>
      <c r="TE43" s="9"/>
      <c r="TG43" s="9"/>
      <c r="TI43" s="9"/>
      <c r="TK43" s="9"/>
      <c r="TM43" s="9"/>
    </row>
    <row r="44" spans="1:533" ht="30" customHeight="1" x14ac:dyDescent="0.2">
      <c r="B44" s="42"/>
      <c r="C44" s="42"/>
      <c r="D44" s="42"/>
      <c r="E44">
        <f t="shared" si="1"/>
        <v>0</v>
      </c>
      <c r="F44" s="42"/>
      <c r="G44" s="42"/>
      <c r="H44" s="42"/>
      <c r="I44" s="42"/>
      <c r="P44" s="10"/>
      <c r="R44" s="10"/>
      <c r="S44" s="9"/>
      <c r="T44" s="10"/>
      <c r="U44" s="9"/>
      <c r="V44" s="10"/>
      <c r="W44" s="9"/>
      <c r="X44" s="10"/>
      <c r="Y44" s="9"/>
      <c r="Z44" s="10"/>
      <c r="AA44" s="9"/>
      <c r="AD44" s="10"/>
      <c r="AF44" s="10"/>
      <c r="AG44" s="9"/>
      <c r="AH44" s="10"/>
      <c r="AI44" s="9"/>
      <c r="AJ44" s="10"/>
      <c r="AK44" s="9"/>
      <c r="AL44" s="10"/>
      <c r="AM44" s="9"/>
      <c r="AN44" s="10"/>
      <c r="AO44" s="9"/>
      <c r="AR44" s="10"/>
      <c r="AT44" s="10"/>
      <c r="AU44" s="9"/>
      <c r="AV44" s="10"/>
      <c r="AW44" s="9"/>
      <c r="AX44" s="10"/>
      <c r="AY44" s="9"/>
      <c r="AZ44" s="10"/>
      <c r="BA44" s="9"/>
      <c r="BB44" s="10"/>
      <c r="BC44" s="9"/>
      <c r="BF44" s="10"/>
      <c r="BH44" s="10"/>
      <c r="BI44" s="9"/>
      <c r="BJ44" s="10"/>
      <c r="BN44"/>
      <c r="BO44" s="9"/>
      <c r="BP44" s="10"/>
      <c r="BQ44" s="9"/>
      <c r="BT44" s="10"/>
      <c r="BV44" s="10"/>
      <c r="BW44" s="9"/>
      <c r="BX44" s="10"/>
      <c r="CA44" s="9"/>
      <c r="CB44" s="10"/>
      <c r="CC44" s="9"/>
      <c r="CD44" s="10"/>
      <c r="CE44" s="9"/>
      <c r="CH44" s="10"/>
      <c r="CJ44" s="10"/>
      <c r="CK44" s="28"/>
      <c r="CL44" s="29"/>
      <c r="CM44" s="9"/>
      <c r="CN44" s="10"/>
      <c r="CO44" s="9"/>
      <c r="CP44" s="10"/>
      <c r="CQ44" s="9"/>
      <c r="CR44" s="10"/>
      <c r="CS44" s="9"/>
      <c r="CV44" s="10"/>
      <c r="CX44" s="10"/>
      <c r="CY44" s="9"/>
      <c r="CZ44" s="10"/>
      <c r="DA44" s="9"/>
      <c r="DB44" s="10"/>
      <c r="DC44" s="9"/>
      <c r="DD44" s="10"/>
      <c r="DE44" s="9"/>
      <c r="DF44" s="10"/>
      <c r="DG44" s="9"/>
      <c r="DI44" s="28"/>
      <c r="DJ44" s="29"/>
      <c r="DK44" s="28"/>
      <c r="DL44" s="29"/>
      <c r="DM44" s="9"/>
      <c r="DN44" s="10"/>
      <c r="DO44" s="9"/>
      <c r="DP44" s="10"/>
      <c r="DQ44" s="9"/>
      <c r="DR44" s="10"/>
      <c r="DS44" s="9"/>
      <c r="DT44" s="10"/>
      <c r="DU44" s="9"/>
      <c r="DW44" s="28"/>
      <c r="DX44" s="29"/>
      <c r="EB44"/>
      <c r="EC44" s="9"/>
      <c r="ED44" s="10"/>
      <c r="EE44" s="28"/>
      <c r="EF44" s="10"/>
      <c r="EG44" s="9"/>
      <c r="EH44" s="10"/>
      <c r="EI44" s="9"/>
      <c r="EL44" s="10"/>
      <c r="EN44" s="10"/>
      <c r="EO44" s="28"/>
      <c r="EP44" s="29"/>
      <c r="EQ44" s="9"/>
      <c r="ER44" s="10"/>
      <c r="ES44" s="28"/>
      <c r="ET44" s="10"/>
      <c r="EU44" s="9"/>
      <c r="EV44" s="10"/>
      <c r="EW44" s="9"/>
      <c r="EZ44" s="10"/>
      <c r="FB44" s="10"/>
      <c r="FC44" s="9"/>
      <c r="FD44" s="10"/>
      <c r="FE44" s="9"/>
      <c r="FF44" s="10"/>
      <c r="FG44" s="28"/>
      <c r="FH44" s="29"/>
      <c r="FI44" s="9"/>
      <c r="FJ44" s="10"/>
      <c r="FK44" s="9"/>
      <c r="FN44" s="10"/>
      <c r="FO44" s="9" t="s">
        <v>14</v>
      </c>
      <c r="FP44" s="10" t="s">
        <v>9</v>
      </c>
      <c r="FQ44" s="9"/>
      <c r="FR44" s="10"/>
      <c r="FS44" s="9"/>
      <c r="FT44" s="10"/>
      <c r="FU44" s="9"/>
      <c r="FV44" s="10"/>
      <c r="FW44" s="9"/>
      <c r="FX44" s="10"/>
      <c r="FY44" s="9"/>
      <c r="GB44" s="10"/>
      <c r="GD44" s="10"/>
      <c r="GE44" s="9"/>
      <c r="GF44" s="10"/>
      <c r="GG44" s="9"/>
      <c r="GH44" s="10"/>
      <c r="GI44" s="28"/>
      <c r="GJ44" s="29"/>
      <c r="GK44" s="9"/>
      <c r="GL44" s="10"/>
      <c r="GM44" s="9"/>
      <c r="GP44" s="10"/>
      <c r="GR44" s="10"/>
      <c r="GS44" s="9"/>
      <c r="GT44" s="10"/>
      <c r="GU44" s="9"/>
      <c r="GV44" s="10"/>
      <c r="GW44" s="9"/>
      <c r="GX44" s="10"/>
      <c r="GY44" s="9"/>
      <c r="GZ44" s="10"/>
      <c r="HA44" s="28"/>
      <c r="HB44" s="29"/>
      <c r="HD44" s="10"/>
      <c r="HF44" s="10"/>
      <c r="HG44" s="9"/>
      <c r="HH44" s="10"/>
      <c r="HI44" s="9"/>
      <c r="HJ44" s="10"/>
      <c r="HK44" s="9"/>
      <c r="HL44" s="10"/>
      <c r="HM44" s="9"/>
      <c r="HN44" s="10"/>
      <c r="HO44" s="9"/>
      <c r="HR44" s="10"/>
      <c r="HT44" s="10"/>
      <c r="HU44" s="9"/>
      <c r="HV44" s="10"/>
      <c r="HW44" s="9"/>
      <c r="HX44" s="10"/>
      <c r="HY44" s="9"/>
      <c r="HZ44" s="10"/>
      <c r="IA44" s="9"/>
      <c r="IB44" s="10"/>
      <c r="IC44" s="9"/>
      <c r="IF44" s="10"/>
      <c r="IG44" s="28"/>
      <c r="IH44" s="29"/>
      <c r="II44" s="9"/>
      <c r="IJ44" s="10"/>
      <c r="IK44" s="9"/>
      <c r="IL44" s="10"/>
      <c r="IM44" s="9"/>
      <c r="IN44" s="10"/>
      <c r="IO44" s="9"/>
      <c r="IP44" s="10"/>
      <c r="IQ44" s="9"/>
      <c r="IT44" s="10"/>
      <c r="IV44" s="10"/>
      <c r="IW44" s="9"/>
      <c r="IX44" s="10"/>
      <c r="IY44" s="9"/>
      <c r="IZ44" s="10"/>
      <c r="JA44" s="9"/>
      <c r="JB44" s="10"/>
      <c r="JC44" s="9"/>
      <c r="JD44" s="10"/>
      <c r="JE44" s="9"/>
      <c r="JH44" s="10"/>
      <c r="JJ44" s="10"/>
      <c r="JK44" s="9"/>
      <c r="JL44" s="10"/>
      <c r="JM44" s="9"/>
      <c r="JN44" s="10"/>
      <c r="JO44" s="9"/>
      <c r="JP44" s="10"/>
      <c r="JQ44" s="9"/>
      <c r="JR44" s="10"/>
      <c r="JS44" s="9"/>
      <c r="JV44" s="10"/>
      <c r="JX44" s="10"/>
      <c r="JY44" s="9"/>
      <c r="JZ44" s="10"/>
      <c r="KA44" s="9"/>
      <c r="KB44" s="10"/>
      <c r="KC44" s="9"/>
      <c r="KD44" s="10"/>
      <c r="KE44" s="9"/>
      <c r="KF44" s="10"/>
      <c r="KG44" s="9"/>
      <c r="KJ44" s="10"/>
      <c r="KL44" s="10"/>
      <c r="KM44" s="9"/>
      <c r="KN44" s="10"/>
      <c r="KO44" s="9"/>
      <c r="KP44" s="10"/>
      <c r="KQ44" s="9"/>
      <c r="KR44" s="10"/>
      <c r="KS44" s="9"/>
      <c r="KT44" s="10"/>
      <c r="KU44" s="9"/>
      <c r="KX44" s="10"/>
      <c r="KZ44" s="10"/>
      <c r="LA44" s="9"/>
      <c r="LB44" s="10"/>
      <c r="LC44" s="9"/>
      <c r="LD44" s="10"/>
      <c r="LE44" s="9"/>
      <c r="LF44" s="10"/>
      <c r="LG44" s="9"/>
      <c r="LH44" s="10"/>
      <c r="LI44" s="9"/>
      <c r="LL44" s="10"/>
      <c r="LN44" s="10"/>
      <c r="LO44" s="9"/>
      <c r="LP44" s="10"/>
      <c r="LQ44" s="9"/>
      <c r="LR44" s="10"/>
      <c r="LS44" s="9"/>
      <c r="LT44" s="10"/>
      <c r="LU44" s="9"/>
      <c r="LV44" s="10"/>
      <c r="LW44" s="9"/>
      <c r="LZ44" s="10"/>
      <c r="MB44" s="10"/>
      <c r="MC44" s="9"/>
      <c r="MD44" s="10"/>
      <c r="ME44" s="9"/>
      <c r="MF44" s="10"/>
      <c r="MG44" s="9"/>
      <c r="MH44" s="10"/>
      <c r="MI44" s="9"/>
      <c r="MJ44" s="10"/>
      <c r="MK44" s="9"/>
      <c r="MN44" s="10"/>
      <c r="MP44" s="10"/>
      <c r="MQ44" s="9"/>
      <c r="MR44" s="10"/>
      <c r="MS44" s="9"/>
      <c r="MT44" s="10"/>
      <c r="MU44" s="9"/>
      <c r="MV44" s="10"/>
      <c r="MW44" s="9"/>
      <c r="MX44" s="10"/>
      <c r="MY44" s="9"/>
      <c r="NB44" s="10"/>
      <c r="ND44" s="10"/>
      <c r="NE44" s="9"/>
      <c r="NF44" s="10"/>
      <c r="NG44" s="9"/>
      <c r="NH44" s="10"/>
      <c r="NI44" s="9"/>
      <c r="NJ44" s="10"/>
      <c r="NK44" s="9"/>
      <c r="NL44" s="10"/>
      <c r="NM44" s="9"/>
      <c r="NP44" s="10"/>
      <c r="NR44" s="10"/>
      <c r="NS44" s="9"/>
      <c r="NT44" s="10"/>
      <c r="NU44" s="9"/>
      <c r="NV44" s="10"/>
      <c r="NW44" s="9"/>
      <c r="NX44" s="10"/>
      <c r="NY44" s="9"/>
      <c r="NZ44" s="10"/>
      <c r="OA44" s="9"/>
      <c r="OD44" s="10"/>
      <c r="OF44" s="10"/>
      <c r="OG44" s="9"/>
      <c r="OH44" s="10"/>
      <c r="OI44" s="9"/>
      <c r="OJ44" s="10"/>
      <c r="OK44" s="9"/>
      <c r="OL44" s="10"/>
      <c r="OM44" s="9"/>
      <c r="ON44" s="10"/>
      <c r="OO44" s="9"/>
      <c r="OR44" s="10"/>
      <c r="OT44"/>
      <c r="OU44" s="9"/>
      <c r="OV44" s="10"/>
      <c r="OW44" s="9"/>
      <c r="OX44" s="10"/>
      <c r="OY44" s="9"/>
      <c r="OZ44" s="10"/>
      <c r="PC44" s="9"/>
      <c r="PD44" s="10"/>
      <c r="PE44" s="9"/>
      <c r="PH44" s="10"/>
      <c r="PJ44" s="10"/>
      <c r="PK44" s="9"/>
      <c r="PL44" s="10"/>
      <c r="PM44" s="9"/>
      <c r="PN44" s="10"/>
      <c r="PO44" s="9"/>
      <c r="PP44" s="10"/>
      <c r="PQ44" s="9"/>
      <c r="PR44" s="10"/>
      <c r="PS44" s="9"/>
      <c r="PV44" s="10"/>
      <c r="PX44" s="10"/>
      <c r="PY44" s="9"/>
      <c r="PZ44" s="10"/>
      <c r="QA44" s="9"/>
      <c r="QB44" s="10"/>
      <c r="QC44" s="9"/>
      <c r="QD44" s="10"/>
      <c r="QE44" s="9"/>
      <c r="QF44" s="10"/>
      <c r="QG44" s="9"/>
      <c r="QJ44" s="10"/>
      <c r="QL44" s="10"/>
      <c r="QM44" s="9"/>
      <c r="QN44" s="10"/>
      <c r="QO44" s="9"/>
      <c r="QP44" s="10"/>
      <c r="QQ44" s="9"/>
      <c r="QR44" s="10"/>
      <c r="QS44" s="9"/>
      <c r="QT44" s="10"/>
      <c r="QU44" s="9"/>
      <c r="QZ44" s="10"/>
      <c r="RA44" s="9"/>
      <c r="RB44" s="10"/>
      <c r="RC44" s="9"/>
      <c r="RD44" s="10"/>
      <c r="RE44" s="9"/>
      <c r="RF44" s="10"/>
      <c r="RG44" s="9"/>
      <c r="RH44" s="10"/>
      <c r="RI44" s="9"/>
      <c r="RL44" s="10"/>
      <c r="RN44" s="10"/>
      <c r="RO44" s="9"/>
      <c r="RP44" s="10"/>
      <c r="RQ44" s="9"/>
      <c r="RR44" s="10"/>
      <c r="RT44"/>
      <c r="RU44" s="9"/>
      <c r="RV44" s="10"/>
      <c r="RW44" s="9"/>
      <c r="RY44" s="9"/>
      <c r="SA44" s="9"/>
      <c r="SC44" s="9"/>
      <c r="SE44" s="9"/>
      <c r="SG44" s="9"/>
      <c r="SI44" s="9"/>
      <c r="SK44" s="9"/>
      <c r="SM44" s="9"/>
      <c r="SO44" s="9"/>
      <c r="SQ44" s="9"/>
      <c r="SS44" s="9"/>
      <c r="SU44" s="9"/>
      <c r="SW44" s="9"/>
      <c r="SY44" s="9"/>
      <c r="TA44" s="9"/>
      <c r="TC44" s="9"/>
      <c r="TE44" s="9"/>
      <c r="TG44" s="9"/>
      <c r="TI44" s="9"/>
      <c r="TK44" s="9"/>
      <c r="TM44" s="9"/>
    </row>
    <row r="45" spans="1:533" ht="30" customHeight="1" x14ac:dyDescent="0.2">
      <c r="A45" t="s">
        <v>73</v>
      </c>
      <c r="B45" s="42" t="s">
        <v>207</v>
      </c>
      <c r="C45" s="42"/>
      <c r="D45" s="42">
        <f t="shared" si="5"/>
        <v>1.5</v>
      </c>
      <c r="E45">
        <f t="shared" si="1"/>
        <v>2.5</v>
      </c>
      <c r="F45" s="42">
        <f t="shared" ref="F45:F50" si="7">SUM(FQ45:HX45)</f>
        <v>4</v>
      </c>
      <c r="G45" s="42">
        <f t="shared" ref="G45:G50" si="8">SUM(HY45:JJ45)</f>
        <v>1.5</v>
      </c>
      <c r="H45" s="42">
        <f t="shared" ref="H45:H50" si="9">SUM(KI45:MR45)</f>
        <v>2</v>
      </c>
      <c r="I45" s="42">
        <f t="shared" si="6"/>
        <v>11.5</v>
      </c>
      <c r="M45">
        <f t="shared" si="3"/>
        <v>9</v>
      </c>
      <c r="N45">
        <f t="shared" si="4"/>
        <v>9</v>
      </c>
      <c r="P45" s="10"/>
      <c r="R45" s="10"/>
      <c r="S45" s="9"/>
      <c r="T45" s="10"/>
      <c r="U45" s="9"/>
      <c r="V45" s="10"/>
      <c r="W45" s="9"/>
      <c r="X45" s="10"/>
      <c r="Y45" s="9"/>
      <c r="Z45" s="10"/>
      <c r="AA45" s="9"/>
      <c r="AD45" s="10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R45" s="10"/>
      <c r="AT45" s="10"/>
      <c r="AU45" s="9"/>
      <c r="AV45" s="10"/>
      <c r="AW45" s="9"/>
      <c r="AX45" s="10"/>
      <c r="AY45" s="9"/>
      <c r="AZ45" s="10"/>
      <c r="BA45" s="9"/>
      <c r="BB45" s="10"/>
      <c r="BC45" s="9"/>
      <c r="BF45" s="10"/>
      <c r="BH45" s="10"/>
      <c r="BI45" s="9"/>
      <c r="BJ45" s="10"/>
      <c r="BO45" s="9"/>
      <c r="BP45" s="10"/>
      <c r="BQ45" s="9"/>
      <c r="BT45" s="10"/>
      <c r="BV45" s="10"/>
      <c r="BW45" s="9"/>
      <c r="BX45" s="10"/>
      <c r="CA45" s="9"/>
      <c r="CB45" s="10"/>
      <c r="CC45" s="9"/>
      <c r="CD45" s="10"/>
      <c r="CE45" s="9"/>
      <c r="CH45" s="10"/>
      <c r="CJ45" s="10"/>
      <c r="CK45" s="9"/>
      <c r="CL45" s="10"/>
      <c r="CM45" s="9"/>
      <c r="CN45" s="10"/>
      <c r="CO45" s="9"/>
      <c r="CP45" s="10"/>
      <c r="CQ45" s="9"/>
      <c r="CR45" s="10"/>
      <c r="CS45" s="9"/>
      <c r="CV45" s="10"/>
      <c r="CW45" s="9" t="s">
        <v>149</v>
      </c>
      <c r="CX45" s="10">
        <v>0.5</v>
      </c>
      <c r="CY45" s="9" t="s">
        <v>63</v>
      </c>
      <c r="CZ45" s="10">
        <v>0.5</v>
      </c>
      <c r="DA45" s="9"/>
      <c r="DB45" s="10"/>
      <c r="DC45" s="9"/>
      <c r="DD45" s="10"/>
      <c r="DE45" s="9" t="s">
        <v>87</v>
      </c>
      <c r="DF45" s="10">
        <v>0.5</v>
      </c>
      <c r="DG45" s="9"/>
      <c r="DI45" s="9" t="s">
        <v>173</v>
      </c>
      <c r="DJ45" s="10" t="s">
        <v>8</v>
      </c>
      <c r="DK45" s="9" t="s">
        <v>90</v>
      </c>
      <c r="DL45" s="10">
        <v>0.5</v>
      </c>
      <c r="DM45" s="9"/>
      <c r="DN45" s="10"/>
      <c r="DO45" s="9"/>
      <c r="DP45" s="10"/>
      <c r="DQ45" s="9"/>
      <c r="DR45" s="10"/>
      <c r="DS45" s="9" t="s">
        <v>87</v>
      </c>
      <c r="DT45" s="10">
        <v>0.5</v>
      </c>
      <c r="DU45" s="9"/>
      <c r="DX45" s="10"/>
      <c r="EA45" s="9" t="s">
        <v>62</v>
      </c>
      <c r="EB45" s="10">
        <v>0.5</v>
      </c>
      <c r="EC45" s="9"/>
      <c r="ED45" s="10"/>
      <c r="EE45" s="9"/>
      <c r="EF45" s="10"/>
      <c r="EG45" s="9"/>
      <c r="EH45" s="10"/>
      <c r="EI45" s="9"/>
      <c r="EK45" s="9" t="s">
        <v>162</v>
      </c>
      <c r="EL45" s="10" t="s">
        <v>8</v>
      </c>
      <c r="EM45" s="9" t="s">
        <v>14</v>
      </c>
      <c r="EN45" s="10" t="s">
        <v>9</v>
      </c>
      <c r="EO45" s="9"/>
      <c r="EP45" s="10"/>
      <c r="EQ45" s="9"/>
      <c r="ER45" s="10"/>
      <c r="ES45" s="28"/>
      <c r="ET45" s="10"/>
      <c r="EU45" s="9"/>
      <c r="EV45" s="10"/>
      <c r="EW45" s="9"/>
      <c r="EY45" s="9" t="s">
        <v>14</v>
      </c>
      <c r="EZ45" s="10" t="s">
        <v>9</v>
      </c>
      <c r="FA45" s="9" t="s">
        <v>147</v>
      </c>
      <c r="FB45" s="10">
        <v>0.5</v>
      </c>
      <c r="FC45" s="9"/>
      <c r="FD45" s="10"/>
      <c r="FE45" s="9"/>
      <c r="FF45" s="10"/>
      <c r="FG45" s="28"/>
      <c r="FH45" s="10"/>
      <c r="FI45" s="9"/>
      <c r="FJ45" s="10"/>
      <c r="FK45" s="9"/>
      <c r="FM45" s="9" t="s">
        <v>14</v>
      </c>
      <c r="FN45" s="10" t="s">
        <v>9</v>
      </c>
      <c r="FO45" s="9" t="s">
        <v>65</v>
      </c>
      <c r="FP45" s="10" t="s">
        <v>8</v>
      </c>
      <c r="FQ45" s="9" t="s">
        <v>62</v>
      </c>
      <c r="FR45" s="10">
        <v>0.5</v>
      </c>
      <c r="FS45" s="9"/>
      <c r="FT45" s="10"/>
      <c r="FU45" s="9"/>
      <c r="FV45" s="10"/>
      <c r="FW45" s="9"/>
      <c r="FX45" s="10"/>
      <c r="FY45" s="9"/>
      <c r="GA45" s="9" t="s">
        <v>162</v>
      </c>
      <c r="GB45" s="10">
        <v>0.5</v>
      </c>
      <c r="GC45" s="9" t="s">
        <v>14</v>
      </c>
      <c r="GD45" s="10" t="s">
        <v>9</v>
      </c>
      <c r="GE45" s="9" t="s">
        <v>150</v>
      </c>
      <c r="GF45" s="10">
        <v>0.5</v>
      </c>
      <c r="GG45" s="9"/>
      <c r="GH45" s="10"/>
      <c r="GI45" s="9"/>
      <c r="GJ45" s="10"/>
      <c r="GK45" s="9"/>
      <c r="GL45" s="10"/>
      <c r="GM45" s="9"/>
      <c r="GP45" s="10"/>
      <c r="GR45" s="10"/>
      <c r="GS45" s="9" t="s">
        <v>157</v>
      </c>
      <c r="GT45" s="10">
        <v>0.5</v>
      </c>
      <c r="GU45" s="9"/>
      <c r="GV45" s="10"/>
      <c r="GW45" s="9"/>
      <c r="GX45" s="10"/>
      <c r="GY45" s="9" t="s">
        <v>87</v>
      </c>
      <c r="GZ45" s="10">
        <v>0.5</v>
      </c>
      <c r="HA45" s="28"/>
      <c r="HB45" s="29"/>
      <c r="HC45" s="28"/>
      <c r="HD45" s="29"/>
      <c r="HE45" s="28"/>
      <c r="HF45" s="57"/>
      <c r="HG45" s="9" t="s">
        <v>156</v>
      </c>
      <c r="HH45" s="10">
        <v>0.5</v>
      </c>
      <c r="HI45" s="9"/>
      <c r="HJ45" s="10"/>
      <c r="HK45" s="9"/>
      <c r="HL45" s="10"/>
      <c r="HM45" s="9"/>
      <c r="HN45" s="10"/>
      <c r="HO45" s="9"/>
      <c r="HQ45" s="9" t="s">
        <v>95</v>
      </c>
      <c r="HR45" s="10">
        <v>0.5</v>
      </c>
      <c r="HS45" s="9" t="s">
        <v>190</v>
      </c>
      <c r="HT45" s="10" t="s">
        <v>8</v>
      </c>
      <c r="HU45" s="9" t="s">
        <v>151</v>
      </c>
      <c r="HV45" s="10">
        <v>0.5</v>
      </c>
      <c r="HW45" s="9"/>
      <c r="HX45" s="10"/>
      <c r="HY45" s="9"/>
      <c r="HZ45" s="10"/>
      <c r="IA45" s="9"/>
      <c r="IB45" s="10"/>
      <c r="IC45" s="9"/>
      <c r="IE45" s="28"/>
      <c r="IF45" s="29"/>
      <c r="IG45" s="28"/>
      <c r="IH45" s="29"/>
      <c r="II45" s="9" t="s">
        <v>156</v>
      </c>
      <c r="IJ45" s="10">
        <v>0.5</v>
      </c>
      <c r="IK45" s="9"/>
      <c r="IL45" s="10"/>
      <c r="IM45" s="9"/>
      <c r="IN45" s="10"/>
      <c r="IO45" s="9"/>
      <c r="IP45" s="10"/>
      <c r="IQ45" s="9"/>
      <c r="IT45" s="10"/>
      <c r="IU45" s="9" t="s">
        <v>14</v>
      </c>
      <c r="IV45" s="10" t="s">
        <v>9</v>
      </c>
      <c r="IW45" s="9" t="s">
        <v>62</v>
      </c>
      <c r="IX45" s="10">
        <v>0.5</v>
      </c>
      <c r="IY45" s="9"/>
      <c r="IZ45" s="10"/>
      <c r="JA45" s="9"/>
      <c r="JB45" s="10"/>
      <c r="JC45" s="9"/>
      <c r="JD45" s="10"/>
      <c r="JE45" s="9"/>
      <c r="JG45" s="9" t="s">
        <v>98</v>
      </c>
      <c r="JH45" s="10">
        <v>0.5</v>
      </c>
      <c r="JI45" s="9" t="s">
        <v>160</v>
      </c>
      <c r="JJ45" s="10" t="s">
        <v>8</v>
      </c>
      <c r="JK45" s="9" t="s">
        <v>157</v>
      </c>
      <c r="JL45" s="10">
        <v>0.5</v>
      </c>
      <c r="JM45" s="9"/>
      <c r="JN45" s="10"/>
      <c r="JO45" s="9"/>
      <c r="JP45" s="10"/>
      <c r="JQ45" s="9"/>
      <c r="JR45" s="10"/>
      <c r="JS45" s="9"/>
      <c r="JV45" s="10"/>
      <c r="JX45" s="10"/>
      <c r="JY45" s="9"/>
      <c r="JZ45" s="10"/>
      <c r="KA45" s="9"/>
      <c r="KB45" s="10"/>
      <c r="KC45" s="9"/>
      <c r="KD45" s="10"/>
      <c r="KE45" s="9"/>
      <c r="KF45" s="10"/>
      <c r="KG45" s="9"/>
      <c r="KJ45" s="10"/>
      <c r="KL45" s="10"/>
      <c r="KM45" s="9"/>
      <c r="KN45" s="10"/>
      <c r="KO45" s="9"/>
      <c r="KP45" s="10"/>
      <c r="KQ45" s="9"/>
      <c r="KR45" s="10"/>
      <c r="KS45" s="9"/>
      <c r="KT45" s="10"/>
      <c r="KU45" s="9"/>
      <c r="KW45" s="9" t="s">
        <v>179</v>
      </c>
      <c r="KX45" s="10" t="s">
        <v>8</v>
      </c>
      <c r="KY45" s="9" t="s">
        <v>190</v>
      </c>
      <c r="KZ45" s="10" t="s">
        <v>8</v>
      </c>
      <c r="LA45" s="9" t="s">
        <v>151</v>
      </c>
      <c r="LB45" s="10">
        <v>0.5</v>
      </c>
      <c r="LC45" s="9"/>
      <c r="LD45" s="10"/>
      <c r="LE45" s="9"/>
      <c r="LF45" s="10"/>
      <c r="LG45" s="9"/>
      <c r="LH45" s="10"/>
      <c r="LI45" s="9"/>
      <c r="LK45" s="9" t="s">
        <v>95</v>
      </c>
      <c r="LL45" s="10">
        <v>0.5</v>
      </c>
      <c r="LM45" s="9" t="s">
        <v>160</v>
      </c>
      <c r="LN45" s="10" t="s">
        <v>8</v>
      </c>
      <c r="LO45" s="9" t="s">
        <v>156</v>
      </c>
      <c r="LP45" s="10">
        <v>0.5</v>
      </c>
      <c r="LQ45" s="9"/>
      <c r="LR45" s="10"/>
      <c r="LS45" s="9"/>
      <c r="LT45" s="10"/>
      <c r="LU45" s="9"/>
      <c r="LV45" s="10"/>
      <c r="LW45" s="28"/>
      <c r="LX45" s="29"/>
      <c r="LY45" s="28"/>
      <c r="LZ45" s="29"/>
      <c r="MA45" s="28"/>
      <c r="MB45" s="29"/>
      <c r="MC45" s="9" t="s">
        <v>62</v>
      </c>
      <c r="MD45" s="10">
        <v>0.5</v>
      </c>
      <c r="ME45" s="9"/>
      <c r="MF45" s="10"/>
      <c r="MG45" s="9"/>
      <c r="MH45" s="10"/>
      <c r="MI45" s="9"/>
      <c r="MJ45" s="10"/>
      <c r="MK45" s="9"/>
      <c r="MN45" s="10"/>
      <c r="MO45" s="9" t="s">
        <v>160</v>
      </c>
      <c r="MP45" s="10" t="s">
        <v>8</v>
      </c>
      <c r="MQ45" s="9"/>
      <c r="MR45" s="10"/>
      <c r="MS45" s="9"/>
      <c r="MT45" s="10"/>
      <c r="MU45" s="9"/>
      <c r="MV45" s="10"/>
      <c r="MW45" s="9"/>
      <c r="MX45" s="10"/>
      <c r="MY45" s="9"/>
      <c r="NB45" s="10"/>
      <c r="NC45" s="9" t="s">
        <v>14</v>
      </c>
      <c r="ND45" s="10" t="s">
        <v>9</v>
      </c>
      <c r="NE45" s="9"/>
      <c r="NF45" s="10"/>
      <c r="NG45" s="9"/>
      <c r="NH45" s="10"/>
      <c r="NI45" s="9"/>
      <c r="NJ45" s="10"/>
      <c r="NK45" s="9"/>
      <c r="NL45" s="10"/>
      <c r="NM45" s="28"/>
      <c r="NN45" s="29"/>
      <c r="NO45" s="28"/>
      <c r="NP45" s="29"/>
      <c r="NQ45" s="28"/>
      <c r="NR45" s="29"/>
      <c r="NS45" s="9"/>
      <c r="NT45" s="10"/>
      <c r="NU45" s="9"/>
      <c r="NV45" s="10"/>
      <c r="NW45" s="9"/>
      <c r="NX45" s="10"/>
      <c r="NY45" s="9"/>
      <c r="NZ45" s="10"/>
      <c r="OA45" s="9"/>
      <c r="OC45" s="9" t="s">
        <v>160</v>
      </c>
      <c r="OD45" s="10" t="s">
        <v>9</v>
      </c>
      <c r="OE45" s="9" t="s">
        <v>14</v>
      </c>
      <c r="OF45" s="10" t="s">
        <v>9</v>
      </c>
      <c r="OG45" s="9"/>
      <c r="OH45" s="10"/>
      <c r="OI45" s="9"/>
      <c r="OJ45" s="10"/>
      <c r="OK45" s="9"/>
      <c r="OL45" s="10"/>
      <c r="OM45" s="9"/>
      <c r="ON45" s="10"/>
      <c r="OO45" s="9"/>
      <c r="OR45" s="10"/>
      <c r="OT45" s="10"/>
      <c r="OU45" s="9"/>
      <c r="OV45" s="10"/>
      <c r="OW45" s="9"/>
      <c r="OX45" s="10"/>
      <c r="OY45" s="9"/>
      <c r="OZ45" s="10"/>
      <c r="PC45" s="9"/>
      <c r="PD45" s="10"/>
      <c r="PE45" s="9"/>
      <c r="PG45" s="9" t="s">
        <v>14</v>
      </c>
      <c r="PH45" s="10" t="s">
        <v>9</v>
      </c>
      <c r="PJ45" s="10"/>
      <c r="PK45" s="9"/>
      <c r="PL45" s="10"/>
      <c r="PM45" s="9"/>
      <c r="PN45" s="10"/>
      <c r="PO45" s="9"/>
      <c r="PP45" s="10"/>
      <c r="PQ45" s="9"/>
      <c r="PR45" s="10"/>
      <c r="PS45" s="9"/>
      <c r="PV45" s="10"/>
      <c r="PX45" s="10"/>
      <c r="PY45" s="9"/>
      <c r="PZ45" s="10"/>
      <c r="QA45" s="9"/>
      <c r="QB45" s="10"/>
      <c r="QC45" s="9"/>
      <c r="QD45" s="10"/>
      <c r="QE45" s="9"/>
      <c r="QF45" s="10"/>
      <c r="QG45" s="9"/>
      <c r="QJ45" s="10"/>
      <c r="QL45" s="10"/>
      <c r="QM45" s="9"/>
      <c r="QN45" s="10"/>
      <c r="QO45" s="9"/>
      <c r="QP45" s="10"/>
      <c r="QQ45" s="9"/>
      <c r="QR45" s="10"/>
      <c r="QS45" s="9"/>
      <c r="QT45" s="10"/>
      <c r="QU45" s="9"/>
      <c r="QZ45" s="10"/>
      <c r="RA45" s="9"/>
      <c r="RB45" s="10"/>
      <c r="RC45" s="9"/>
      <c r="RD45" s="10"/>
      <c r="RE45" s="9"/>
      <c r="RF45" s="10"/>
      <c r="RG45" s="9"/>
      <c r="RH45" s="10"/>
      <c r="RI45" s="9"/>
      <c r="RL45" s="10"/>
      <c r="RN45" s="10"/>
      <c r="RO45" s="9"/>
      <c r="RP45" s="10"/>
      <c r="RQ45" s="9"/>
      <c r="RR45" s="10"/>
      <c r="RU45" s="9"/>
      <c r="RV45" s="10"/>
      <c r="RW45" s="9"/>
      <c r="RY45" s="9"/>
      <c r="SA45" s="9"/>
      <c r="SC45" s="9"/>
      <c r="SE45" s="9"/>
      <c r="SG45" s="9"/>
      <c r="SI45" s="9"/>
      <c r="SK45" s="9"/>
      <c r="SM45" s="9"/>
      <c r="SO45" s="9"/>
      <c r="SQ45" s="9"/>
      <c r="SS45" s="9"/>
      <c r="SU45" s="9"/>
      <c r="SW45" s="9"/>
      <c r="SY45" s="9"/>
      <c r="TA45" s="9"/>
      <c r="TC45" s="9"/>
      <c r="TE45" s="9"/>
      <c r="TG45" s="9"/>
      <c r="TI45" s="9"/>
      <c r="TK45" s="9"/>
      <c r="TM45" s="9"/>
    </row>
    <row r="46" spans="1:533" ht="30" customHeight="1" x14ac:dyDescent="0.2">
      <c r="A46" t="s">
        <v>73</v>
      </c>
      <c r="B46" s="42" t="s">
        <v>211</v>
      </c>
      <c r="C46" s="42"/>
      <c r="D46" s="42">
        <f t="shared" si="5"/>
        <v>1.5</v>
      </c>
      <c r="E46">
        <f t="shared" si="1"/>
        <v>1.5</v>
      </c>
      <c r="F46" s="42">
        <f t="shared" si="7"/>
        <v>3.5</v>
      </c>
      <c r="G46" s="42">
        <f t="shared" si="8"/>
        <v>2</v>
      </c>
      <c r="H46" s="42">
        <f t="shared" si="9"/>
        <v>2.5</v>
      </c>
      <c r="I46" s="42">
        <f t="shared" si="6"/>
        <v>11.5</v>
      </c>
      <c r="M46">
        <f t="shared" si="3"/>
        <v>9</v>
      </c>
      <c r="N46">
        <f t="shared" si="4"/>
        <v>9</v>
      </c>
      <c r="P46" s="10"/>
      <c r="R46" s="10"/>
      <c r="S46" s="9"/>
      <c r="T46" s="10"/>
      <c r="U46" s="9"/>
      <c r="V46" s="10"/>
      <c r="W46" s="9"/>
      <c r="X46" s="10"/>
      <c r="Y46" s="9"/>
      <c r="Z46" s="10"/>
      <c r="AA46" s="9"/>
      <c r="AD46" s="10"/>
      <c r="AF46" s="10"/>
      <c r="AG46" s="9"/>
      <c r="AH46" s="10"/>
      <c r="AI46" s="9"/>
      <c r="AJ46" s="10"/>
      <c r="AK46" s="9"/>
      <c r="AL46" s="10"/>
      <c r="AM46" s="9"/>
      <c r="AN46" s="10"/>
      <c r="AO46" s="9"/>
      <c r="AR46" s="10"/>
      <c r="AT46" s="10"/>
      <c r="AU46" s="9"/>
      <c r="AV46" s="10"/>
      <c r="AW46" s="9"/>
      <c r="AX46" s="10"/>
      <c r="AY46" s="9"/>
      <c r="AZ46" s="10"/>
      <c r="BA46" s="9"/>
      <c r="BB46" s="10"/>
      <c r="BC46" s="9"/>
      <c r="BF46" s="10"/>
      <c r="BH46" s="10"/>
      <c r="BI46" s="9"/>
      <c r="BJ46" s="10"/>
      <c r="BK46" s="9"/>
      <c r="BL46" s="10"/>
      <c r="BM46" s="9"/>
      <c r="BN46" s="10"/>
      <c r="BO46" s="9"/>
      <c r="BP46" s="10"/>
      <c r="BQ46" s="9"/>
      <c r="BT46" s="10"/>
      <c r="BV46" s="10"/>
      <c r="BW46" s="9"/>
      <c r="BX46" s="10"/>
      <c r="BY46" s="9"/>
      <c r="BZ46" s="10"/>
      <c r="CA46" s="9"/>
      <c r="CB46" s="10"/>
      <c r="CC46" s="9"/>
      <c r="CD46" s="10"/>
      <c r="CE46" s="9"/>
      <c r="CH46" s="10"/>
      <c r="CJ46" s="10"/>
      <c r="CK46" s="9"/>
      <c r="CL46" s="10"/>
      <c r="CM46" s="9"/>
      <c r="CN46" s="10"/>
      <c r="CO46" s="9"/>
      <c r="CP46" s="10"/>
      <c r="CQ46" s="9"/>
      <c r="CR46" s="10"/>
      <c r="CS46" s="9"/>
      <c r="CV46" s="10"/>
      <c r="CW46" s="9" t="s">
        <v>149</v>
      </c>
      <c r="CX46" s="10">
        <v>0.5</v>
      </c>
      <c r="CY46" s="9" t="s">
        <v>63</v>
      </c>
      <c r="CZ46" s="10">
        <v>0.5</v>
      </c>
      <c r="DA46" s="9"/>
      <c r="DB46" s="10"/>
      <c r="DC46" s="9" t="s">
        <v>87</v>
      </c>
      <c r="DD46" s="10">
        <v>0.5</v>
      </c>
      <c r="DE46" s="9"/>
      <c r="DF46" s="10"/>
      <c r="DG46" s="9"/>
      <c r="DI46" s="9" t="s">
        <v>173</v>
      </c>
      <c r="DJ46" s="10" t="s">
        <v>9</v>
      </c>
      <c r="DK46" s="9" t="s">
        <v>93</v>
      </c>
      <c r="DL46" s="10" t="s">
        <v>8</v>
      </c>
      <c r="DN46"/>
      <c r="DO46" s="9"/>
      <c r="DP46" s="10"/>
      <c r="DQ46" s="9"/>
      <c r="DR46" s="10"/>
      <c r="DS46" s="9"/>
      <c r="DT46" s="10"/>
      <c r="DU46" s="9"/>
      <c r="DX46" s="10"/>
      <c r="DZ46" s="10"/>
      <c r="EA46" s="9" t="s">
        <v>62</v>
      </c>
      <c r="EB46" s="10">
        <v>0.5</v>
      </c>
      <c r="EC46" s="9"/>
      <c r="ED46" s="10"/>
      <c r="EE46" s="9"/>
      <c r="EF46" s="10"/>
      <c r="EG46" s="9"/>
      <c r="EH46" s="10"/>
      <c r="EI46" s="9"/>
      <c r="EL46" s="10"/>
      <c r="EM46" s="9" t="s">
        <v>14</v>
      </c>
      <c r="EN46" s="10" t="s">
        <v>9</v>
      </c>
      <c r="EO46" s="9"/>
      <c r="EP46" s="10"/>
      <c r="EQ46" s="9"/>
      <c r="ER46" s="10"/>
      <c r="ES46" s="28"/>
      <c r="ET46" s="10"/>
      <c r="EU46" s="9"/>
      <c r="EV46" s="10"/>
      <c r="EW46" s="9"/>
      <c r="EY46" s="9" t="s">
        <v>66</v>
      </c>
      <c r="EZ46" s="10" t="s">
        <v>8</v>
      </c>
      <c r="FA46" s="9" t="s">
        <v>90</v>
      </c>
      <c r="FB46" s="10">
        <v>0.5</v>
      </c>
      <c r="FC46" s="9"/>
      <c r="FD46" s="10"/>
      <c r="FE46" s="9"/>
      <c r="FF46" s="10"/>
      <c r="FG46" s="28"/>
      <c r="FH46" s="10"/>
      <c r="FI46" s="9"/>
      <c r="FJ46" s="10"/>
      <c r="FK46" s="9"/>
      <c r="FM46" s="9" t="s">
        <v>163</v>
      </c>
      <c r="FN46" s="10" t="s">
        <v>8</v>
      </c>
      <c r="FO46" s="9" t="s">
        <v>190</v>
      </c>
      <c r="FP46" s="10">
        <v>0.5</v>
      </c>
      <c r="FR46"/>
      <c r="FS46" s="9"/>
      <c r="FT46" s="10"/>
      <c r="FU46" s="9"/>
      <c r="FV46" s="10"/>
      <c r="FW46" s="9"/>
      <c r="FX46" s="10"/>
      <c r="FY46" s="9"/>
      <c r="GA46" s="9" t="s">
        <v>14</v>
      </c>
      <c r="GB46" s="10" t="s">
        <v>9</v>
      </c>
      <c r="GC46" s="9" t="s">
        <v>14</v>
      </c>
      <c r="GD46" s="10" t="s">
        <v>9</v>
      </c>
      <c r="GE46" s="9" t="s">
        <v>157</v>
      </c>
      <c r="GF46" s="10">
        <v>0.5</v>
      </c>
      <c r="GG46" s="9"/>
      <c r="GH46" s="10"/>
      <c r="GI46" s="9"/>
      <c r="GJ46" s="10"/>
      <c r="GK46" s="9"/>
      <c r="GL46" s="10"/>
      <c r="GM46" s="9"/>
      <c r="GO46" s="9" t="s">
        <v>220</v>
      </c>
      <c r="GP46" s="10">
        <v>0.5</v>
      </c>
      <c r="GQ46" s="9" t="s">
        <v>154</v>
      </c>
      <c r="GR46" s="10">
        <v>0.5</v>
      </c>
      <c r="GS46" s="9" t="s">
        <v>157</v>
      </c>
      <c r="GT46" s="10">
        <v>0.5</v>
      </c>
      <c r="GU46" s="9"/>
      <c r="GV46" s="10"/>
      <c r="GW46" s="9"/>
      <c r="GX46" s="10"/>
      <c r="GY46" s="28"/>
      <c r="GZ46" s="29"/>
      <c r="HA46" s="28"/>
      <c r="HB46" s="29"/>
      <c r="HC46" s="28"/>
      <c r="HD46" s="29"/>
      <c r="HE46" s="28"/>
      <c r="HF46" s="29"/>
      <c r="HG46" s="9" t="s">
        <v>156</v>
      </c>
      <c r="HH46" s="10">
        <v>0.5</v>
      </c>
      <c r="HI46" s="9"/>
      <c r="HJ46" s="10"/>
      <c r="HK46" s="9"/>
      <c r="HL46" s="10"/>
      <c r="HM46" s="9"/>
      <c r="HN46" s="10"/>
      <c r="HO46" s="9"/>
      <c r="HQ46" s="9" t="s">
        <v>95</v>
      </c>
      <c r="HR46" s="10">
        <v>0.5</v>
      </c>
      <c r="HS46" s="9" t="s">
        <v>90</v>
      </c>
      <c r="HT46" s="10">
        <v>0.5</v>
      </c>
      <c r="HU46" s="9"/>
      <c r="HV46" s="10"/>
      <c r="HW46" s="9"/>
      <c r="HX46" s="10"/>
      <c r="HY46" s="9"/>
      <c r="HZ46" s="10"/>
      <c r="IA46" s="9"/>
      <c r="IB46" s="10"/>
      <c r="IC46" s="9"/>
      <c r="IE46" s="9" t="s">
        <v>159</v>
      </c>
      <c r="IF46" s="10">
        <v>0.5</v>
      </c>
      <c r="IG46" s="9" t="s">
        <v>154</v>
      </c>
      <c r="IH46" s="10">
        <v>0.5</v>
      </c>
      <c r="II46" s="9" t="s">
        <v>156</v>
      </c>
      <c r="IJ46" s="10">
        <v>0.5</v>
      </c>
      <c r="IK46" s="9"/>
      <c r="IL46" s="10"/>
      <c r="IM46" s="9"/>
      <c r="IN46" s="10"/>
      <c r="IO46" s="9"/>
      <c r="IP46" s="10"/>
      <c r="IQ46" s="9"/>
      <c r="IS46" s="9" t="s">
        <v>153</v>
      </c>
      <c r="IT46" s="10" t="s">
        <v>8</v>
      </c>
      <c r="IU46" s="9" t="s">
        <v>14</v>
      </c>
      <c r="IV46" s="10" t="s">
        <v>9</v>
      </c>
      <c r="IW46" s="9" t="s">
        <v>62</v>
      </c>
      <c r="IX46" s="10">
        <v>0.5</v>
      </c>
      <c r="IY46" s="9"/>
      <c r="IZ46" s="10"/>
      <c r="JA46" s="9"/>
      <c r="JB46" s="10"/>
      <c r="JC46" s="9"/>
      <c r="JD46" s="10"/>
      <c r="JE46" s="9"/>
      <c r="JG46" s="9" t="s">
        <v>179</v>
      </c>
      <c r="JH46" s="10" t="s">
        <v>8</v>
      </c>
      <c r="JI46" s="9" t="s">
        <v>161</v>
      </c>
      <c r="JJ46" s="10" t="s">
        <v>8</v>
      </c>
      <c r="JK46" s="9" t="s">
        <v>157</v>
      </c>
      <c r="JL46" s="10">
        <v>0.5</v>
      </c>
      <c r="JM46" s="9"/>
      <c r="JN46" s="10"/>
      <c r="JO46" s="9"/>
      <c r="JP46" s="10"/>
      <c r="JQ46" s="9"/>
      <c r="JR46" s="10"/>
      <c r="JS46" s="9"/>
      <c r="JV46" s="10"/>
      <c r="JX46" s="10"/>
      <c r="JY46" s="9"/>
      <c r="JZ46" s="10"/>
      <c r="KA46" s="9"/>
      <c r="KB46" s="10"/>
      <c r="KC46" s="9"/>
      <c r="KD46" s="10"/>
      <c r="KE46" s="9"/>
      <c r="KF46" s="10"/>
      <c r="KG46" s="9"/>
      <c r="KJ46" s="10"/>
      <c r="KL46" s="10"/>
      <c r="KM46" s="9"/>
      <c r="KN46" s="10"/>
      <c r="KO46" s="9"/>
      <c r="KP46" s="10"/>
      <c r="KQ46" s="9"/>
      <c r="KR46" s="10"/>
      <c r="KS46" s="9"/>
      <c r="KT46" s="10"/>
      <c r="KU46" s="9"/>
      <c r="KW46" s="9" t="s">
        <v>178</v>
      </c>
      <c r="KX46" s="10" t="s">
        <v>8</v>
      </c>
      <c r="KY46" s="9" t="s">
        <v>190</v>
      </c>
      <c r="KZ46" s="10" t="s">
        <v>9</v>
      </c>
      <c r="LA46" s="9" t="s">
        <v>151</v>
      </c>
      <c r="LB46" s="10">
        <v>0.5</v>
      </c>
      <c r="LC46" s="9"/>
      <c r="LD46" s="10"/>
      <c r="LE46" s="9"/>
      <c r="LF46" s="10"/>
      <c r="LG46" s="28"/>
      <c r="LH46" s="29"/>
      <c r="LI46" s="28"/>
      <c r="LJ46" s="29"/>
      <c r="LK46" s="28"/>
      <c r="LL46" s="29"/>
      <c r="LM46" s="28"/>
      <c r="LN46" s="29"/>
      <c r="LO46" s="9" t="s">
        <v>156</v>
      </c>
      <c r="LP46" s="10">
        <v>0.5</v>
      </c>
      <c r="LQ46" s="9"/>
      <c r="LR46" s="10"/>
      <c r="LS46" s="9"/>
      <c r="LT46" s="10"/>
      <c r="LU46" s="9" t="s">
        <v>85</v>
      </c>
      <c r="LV46" s="10">
        <v>0.5</v>
      </c>
      <c r="LW46" s="9"/>
      <c r="LY46" s="9" t="s">
        <v>160</v>
      </c>
      <c r="LZ46" s="10" t="s">
        <v>8</v>
      </c>
      <c r="MA46" s="9" t="s">
        <v>146</v>
      </c>
      <c r="MB46" s="10">
        <v>0.5</v>
      </c>
      <c r="MC46" s="9" t="s">
        <v>62</v>
      </c>
      <c r="MD46" s="10">
        <v>0.5</v>
      </c>
      <c r="ME46" s="9"/>
      <c r="MF46" s="10"/>
      <c r="MG46" s="9"/>
      <c r="MH46" s="10"/>
      <c r="MI46" s="9"/>
      <c r="MJ46" s="10"/>
      <c r="MK46" s="9"/>
      <c r="MM46" s="9" t="s">
        <v>14</v>
      </c>
      <c r="MN46" s="10" t="s">
        <v>9</v>
      </c>
      <c r="MP46" s="10"/>
      <c r="MQ46" s="9"/>
      <c r="MR46" s="10"/>
      <c r="MS46" s="9"/>
      <c r="MT46" s="10"/>
      <c r="MU46" s="9"/>
      <c r="MV46" s="10"/>
      <c r="MW46" s="9"/>
      <c r="MX46" s="10"/>
      <c r="MY46" s="9"/>
      <c r="NA46" s="9" t="s">
        <v>14</v>
      </c>
      <c r="NB46" s="10" t="s">
        <v>9</v>
      </c>
      <c r="ND46" s="10"/>
      <c r="NE46" s="9"/>
      <c r="NF46" s="10"/>
      <c r="NG46" s="9"/>
      <c r="NH46" s="10"/>
      <c r="NI46" s="9"/>
      <c r="NJ46" s="10"/>
      <c r="NK46" s="9"/>
      <c r="NL46" s="10"/>
      <c r="NM46" s="28"/>
      <c r="NN46" s="29"/>
      <c r="NO46" s="28"/>
      <c r="NP46" s="29"/>
      <c r="NQ46" s="28"/>
      <c r="NR46" s="29"/>
      <c r="NS46" s="9"/>
      <c r="NT46" s="10"/>
      <c r="NU46" s="9"/>
      <c r="NV46" s="10"/>
      <c r="NW46" s="9"/>
      <c r="NX46" s="10"/>
      <c r="NY46" s="9"/>
      <c r="NZ46" s="10"/>
      <c r="OA46" s="9"/>
      <c r="OC46" s="9" t="s">
        <v>160</v>
      </c>
      <c r="OD46" s="10" t="s">
        <v>8</v>
      </c>
      <c r="OF46" s="10"/>
      <c r="OG46" s="9"/>
      <c r="OH46" s="10"/>
      <c r="OI46" s="9"/>
      <c r="OJ46" s="10"/>
      <c r="OK46" s="9"/>
      <c r="OL46" s="10"/>
      <c r="OM46" s="9"/>
      <c r="ON46" s="10"/>
      <c r="OO46" s="9"/>
      <c r="OQ46" s="9" t="s">
        <v>14</v>
      </c>
      <c r="OR46" s="10" t="s">
        <v>9</v>
      </c>
      <c r="OT46" s="10"/>
      <c r="OU46" s="9"/>
      <c r="OV46" s="10"/>
      <c r="OW46" s="9"/>
      <c r="OX46" s="10"/>
      <c r="OY46" s="9"/>
      <c r="OZ46" s="10"/>
      <c r="PC46" s="9"/>
      <c r="PD46" s="10"/>
      <c r="PE46" s="9"/>
      <c r="PH46" s="10"/>
      <c r="PJ46" s="10"/>
      <c r="PK46" s="9"/>
      <c r="PL46" s="10"/>
      <c r="PM46" s="9"/>
      <c r="PN46" s="10"/>
      <c r="PO46" s="9"/>
      <c r="PP46" s="10"/>
      <c r="PQ46" s="9"/>
      <c r="PR46" s="10"/>
      <c r="PS46" s="9"/>
      <c r="PV46" s="10"/>
      <c r="PX46" s="10"/>
      <c r="PY46" s="9"/>
      <c r="PZ46" s="10"/>
      <c r="QA46" s="9"/>
      <c r="QB46" s="10"/>
      <c r="QC46" s="9"/>
      <c r="QD46" s="10"/>
      <c r="QE46" s="9"/>
      <c r="QF46" s="10"/>
      <c r="QG46" s="9"/>
      <c r="QJ46" s="10"/>
      <c r="QL46" s="10"/>
      <c r="QM46" s="9"/>
      <c r="QN46" s="10"/>
      <c r="QO46" s="9"/>
      <c r="QP46" s="10"/>
      <c r="QQ46" s="9"/>
      <c r="QR46" s="10"/>
      <c r="QS46" s="9"/>
      <c r="QT46" s="10"/>
      <c r="QU46" s="9"/>
      <c r="QX46" s="10"/>
      <c r="QZ46" s="10"/>
      <c r="RA46" s="9"/>
      <c r="RB46" s="10"/>
      <c r="RC46" s="9"/>
      <c r="RD46" s="10"/>
      <c r="RE46" s="9"/>
      <c r="RF46" s="10"/>
      <c r="RG46" s="9"/>
      <c r="RH46" s="10"/>
      <c r="RI46" s="9"/>
      <c r="RL46" s="10"/>
      <c r="RN46" s="10"/>
      <c r="RO46" s="9"/>
      <c r="RP46" s="10"/>
      <c r="RQ46" s="9"/>
      <c r="RR46" s="10"/>
      <c r="RS46" s="9"/>
      <c r="RT46" s="10"/>
      <c r="RU46" s="9"/>
      <c r="RV46" s="10"/>
      <c r="RW46" s="9"/>
      <c r="RY46" s="9"/>
      <c r="SA46" s="9"/>
      <c r="SC46" s="9"/>
      <c r="SE46" s="9"/>
      <c r="SG46" s="9"/>
      <c r="SI46" s="9"/>
      <c r="SK46" s="9"/>
      <c r="SM46" s="9"/>
      <c r="SO46" s="9"/>
      <c r="SQ46" s="9"/>
      <c r="SS46" s="9"/>
      <c r="SU46" s="9"/>
      <c r="SW46" s="9"/>
      <c r="SY46" s="9"/>
      <c r="TA46" s="9"/>
      <c r="TC46" s="9"/>
      <c r="TE46" s="9"/>
      <c r="TG46" s="9"/>
      <c r="TI46" s="9"/>
      <c r="TK46" s="9"/>
      <c r="TM46" s="9"/>
    </row>
    <row r="47" spans="1:533" ht="30" customHeight="1" x14ac:dyDescent="0.2">
      <c r="A47" t="s">
        <v>73</v>
      </c>
      <c r="B47" s="42" t="s">
        <v>210</v>
      </c>
      <c r="C47" s="42"/>
      <c r="D47" s="42">
        <f t="shared" si="5"/>
        <v>0.5</v>
      </c>
      <c r="E47">
        <f t="shared" si="1"/>
        <v>1.5</v>
      </c>
      <c r="F47" s="42">
        <f t="shared" si="7"/>
        <v>4.5</v>
      </c>
      <c r="G47" s="42">
        <f t="shared" si="8"/>
        <v>2</v>
      </c>
      <c r="H47" s="42">
        <f t="shared" si="9"/>
        <v>3</v>
      </c>
      <c r="I47" s="42">
        <f t="shared" si="6"/>
        <v>11.5</v>
      </c>
      <c r="M47">
        <f t="shared" si="3"/>
        <v>10</v>
      </c>
      <c r="N47">
        <f t="shared" si="4"/>
        <v>10</v>
      </c>
      <c r="P47" s="10"/>
      <c r="R47" s="10"/>
      <c r="S47" s="9"/>
      <c r="T47" s="10"/>
      <c r="U47" s="9"/>
      <c r="V47" s="10"/>
      <c r="W47" s="9"/>
      <c r="X47" s="10"/>
      <c r="Y47" s="9"/>
      <c r="Z47" s="10"/>
      <c r="AA47" s="9"/>
      <c r="AD47" s="10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R47" s="10"/>
      <c r="AT47" s="10"/>
      <c r="AU47" s="9"/>
      <c r="AV47" s="10"/>
      <c r="AW47" s="9"/>
      <c r="AX47" s="10"/>
      <c r="AY47" s="9"/>
      <c r="AZ47" s="10"/>
      <c r="BA47" s="9"/>
      <c r="BB47" s="10"/>
      <c r="BC47" s="9"/>
      <c r="BF47" s="10"/>
      <c r="BH47" s="10"/>
      <c r="BI47" s="9"/>
      <c r="BJ47" s="10"/>
      <c r="BK47" s="9"/>
      <c r="BL47" s="10"/>
      <c r="BM47" s="9"/>
      <c r="BN47" s="10"/>
      <c r="BO47" s="9"/>
      <c r="BP47" s="10"/>
      <c r="BQ47" s="9"/>
      <c r="BT47" s="10"/>
      <c r="BV47" s="10"/>
      <c r="BW47" s="9"/>
      <c r="BX47" s="10"/>
      <c r="BY47" s="9"/>
      <c r="BZ47" s="10"/>
      <c r="CA47" s="9"/>
      <c r="CB47" s="10"/>
      <c r="CC47" s="9"/>
      <c r="CD47" s="10"/>
      <c r="CE47" s="9"/>
      <c r="CH47" s="10"/>
      <c r="CJ47" s="10"/>
      <c r="CK47" s="9"/>
      <c r="CL47" s="10"/>
      <c r="CM47" s="9"/>
      <c r="CN47" s="10"/>
      <c r="CO47" s="9"/>
      <c r="CP47" s="10"/>
      <c r="CQ47" s="9"/>
      <c r="CR47" s="10"/>
      <c r="CS47" s="9"/>
      <c r="CV47" s="10"/>
      <c r="CX47" s="10"/>
      <c r="CY47" s="9"/>
      <c r="CZ47" s="10"/>
      <c r="DA47" s="9"/>
      <c r="DB47" s="10"/>
      <c r="DC47" s="9"/>
      <c r="DD47" s="10"/>
      <c r="DE47" s="9" t="s">
        <v>87</v>
      </c>
      <c r="DF47" s="10">
        <v>0.5</v>
      </c>
      <c r="DG47" s="9"/>
      <c r="DI47" s="9" t="s">
        <v>179</v>
      </c>
      <c r="DJ47" s="10" t="s">
        <v>8</v>
      </c>
      <c r="DK47" s="9" t="s">
        <v>90</v>
      </c>
      <c r="DL47" s="10">
        <v>0.5</v>
      </c>
      <c r="DM47" s="9"/>
      <c r="DN47" s="10"/>
      <c r="DO47" s="9"/>
      <c r="DP47" s="10"/>
      <c r="DQ47" s="9"/>
      <c r="DR47" s="10"/>
      <c r="DS47" s="9"/>
      <c r="DT47" s="10"/>
      <c r="DU47" s="9"/>
      <c r="DX47" s="10"/>
      <c r="DZ47" s="10"/>
      <c r="EA47" s="9"/>
      <c r="EB47" s="10"/>
      <c r="EC47" s="9"/>
      <c r="ED47" s="10"/>
      <c r="EE47" s="9"/>
      <c r="EF47" s="10"/>
      <c r="EG47" s="9"/>
      <c r="EH47" s="10"/>
      <c r="EI47" s="9"/>
      <c r="EL47" s="10"/>
      <c r="EM47" s="9" t="s">
        <v>190</v>
      </c>
      <c r="EN47" s="10" t="s">
        <v>8</v>
      </c>
      <c r="EO47" s="9" t="s">
        <v>62</v>
      </c>
      <c r="EP47" s="10">
        <v>0.5</v>
      </c>
      <c r="EQ47" s="9"/>
      <c r="ER47" s="10"/>
      <c r="ES47" s="9"/>
      <c r="ET47" s="10"/>
      <c r="EU47" s="9"/>
      <c r="EV47" s="10"/>
      <c r="EW47" s="9"/>
      <c r="EY47" s="9" t="s">
        <v>179</v>
      </c>
      <c r="EZ47" s="10" t="s">
        <v>8</v>
      </c>
      <c r="FA47" s="9" t="s">
        <v>14</v>
      </c>
      <c r="FB47" s="10" t="s">
        <v>9</v>
      </c>
      <c r="FC47" s="9"/>
      <c r="FD47" s="10"/>
      <c r="FE47" s="9"/>
      <c r="FF47" s="10"/>
      <c r="FG47" s="28"/>
      <c r="FH47" s="10"/>
      <c r="FI47" s="9"/>
      <c r="FJ47" s="10"/>
      <c r="FK47" s="9"/>
      <c r="FM47" s="9" t="s">
        <v>14</v>
      </c>
      <c r="FN47" s="10" t="s">
        <v>9</v>
      </c>
      <c r="FO47" s="9" t="s">
        <v>92</v>
      </c>
      <c r="FP47" s="10">
        <v>0.5</v>
      </c>
      <c r="FQ47" s="9"/>
      <c r="FR47" s="10"/>
      <c r="FS47" s="9"/>
      <c r="FT47" s="10"/>
      <c r="FU47" s="9"/>
      <c r="FV47" s="10"/>
      <c r="FW47" s="9" t="s">
        <v>85</v>
      </c>
      <c r="FX47" s="10">
        <v>0.5</v>
      </c>
      <c r="FY47" s="9"/>
      <c r="GA47" s="9" t="s">
        <v>14</v>
      </c>
      <c r="GB47" s="10" t="s">
        <v>9</v>
      </c>
      <c r="GC47" s="9" t="s">
        <v>93</v>
      </c>
      <c r="GD47" s="10" t="s">
        <v>8</v>
      </c>
      <c r="GE47" s="9" t="s">
        <v>62</v>
      </c>
      <c r="GF47" s="10">
        <v>0.5</v>
      </c>
      <c r="GG47" s="9"/>
      <c r="GH47" s="10"/>
      <c r="GI47" s="9"/>
      <c r="GJ47" s="10"/>
      <c r="GK47" s="9"/>
      <c r="GL47" s="10"/>
      <c r="GM47" s="9"/>
      <c r="GO47" s="9" t="s">
        <v>220</v>
      </c>
      <c r="GP47" s="10">
        <v>0.5</v>
      </c>
      <c r="GR47" s="10"/>
      <c r="GS47" s="9" t="s">
        <v>151</v>
      </c>
      <c r="GT47" s="10">
        <v>0.5</v>
      </c>
      <c r="GU47" s="9"/>
      <c r="GV47" s="10"/>
      <c r="GW47" s="9"/>
      <c r="GX47" s="10"/>
      <c r="GY47" s="9"/>
      <c r="GZ47" s="10"/>
      <c r="HA47" s="9"/>
      <c r="HD47" s="10"/>
      <c r="HE47" s="9" t="s">
        <v>160</v>
      </c>
      <c r="HF47" s="10">
        <v>0.5</v>
      </c>
      <c r="HG47" s="9" t="s">
        <v>151</v>
      </c>
      <c r="HH47" s="10">
        <v>0.5</v>
      </c>
      <c r="HI47" s="9"/>
      <c r="HJ47" s="10"/>
      <c r="HK47" s="9"/>
      <c r="HL47" s="10"/>
      <c r="HM47" s="9"/>
      <c r="HN47" s="10"/>
      <c r="HO47" s="9"/>
      <c r="HQ47" s="9" t="s">
        <v>98</v>
      </c>
      <c r="HR47" s="10">
        <v>0.5</v>
      </c>
      <c r="HS47" s="9" t="s">
        <v>90</v>
      </c>
      <c r="HT47" s="10">
        <v>0.5</v>
      </c>
      <c r="HU47" s="9" t="s">
        <v>151</v>
      </c>
      <c r="HV47" s="10">
        <v>0.5</v>
      </c>
      <c r="HW47" s="9"/>
      <c r="HX47" s="10"/>
      <c r="HY47" s="9"/>
      <c r="HZ47" s="10"/>
      <c r="IA47" s="9"/>
      <c r="IB47" s="10"/>
      <c r="IC47" s="9"/>
      <c r="IE47" s="9" t="s">
        <v>153</v>
      </c>
      <c r="IF47" s="10" t="s">
        <v>9</v>
      </c>
      <c r="IG47" s="9" t="s">
        <v>154</v>
      </c>
      <c r="IH47" s="10">
        <v>0.5</v>
      </c>
      <c r="II47" s="9" t="s">
        <v>151</v>
      </c>
      <c r="IJ47" s="10">
        <v>0.5</v>
      </c>
      <c r="IK47" s="9"/>
      <c r="IL47" s="10"/>
      <c r="IM47" s="9"/>
      <c r="IN47" s="10"/>
      <c r="IO47" s="9"/>
      <c r="IP47" s="10"/>
      <c r="IQ47" s="9"/>
      <c r="IT47" s="10"/>
      <c r="IU47" s="9" t="s">
        <v>90</v>
      </c>
      <c r="IV47" s="10">
        <v>0.5</v>
      </c>
      <c r="IW47" s="9" t="s">
        <v>151</v>
      </c>
      <c r="IX47" s="10">
        <v>0.5</v>
      </c>
      <c r="IY47" s="9"/>
      <c r="IZ47" s="10"/>
      <c r="JA47" s="9"/>
      <c r="JB47" s="10"/>
      <c r="JC47" s="9"/>
      <c r="JD47" s="10"/>
      <c r="JE47" s="9"/>
      <c r="JG47" s="9" t="s">
        <v>14</v>
      </c>
      <c r="JH47" s="10" t="s">
        <v>9</v>
      </c>
      <c r="JI47" s="9" t="s">
        <v>159</v>
      </c>
      <c r="JJ47" s="10" t="s">
        <v>8</v>
      </c>
      <c r="JK47" s="9"/>
      <c r="JL47" s="10"/>
      <c r="JM47" s="9"/>
      <c r="JN47" s="10"/>
      <c r="JO47" s="9"/>
      <c r="JP47" s="10"/>
      <c r="JQ47" s="9"/>
      <c r="JR47" s="10"/>
      <c r="JS47" s="9"/>
      <c r="JV47" s="10"/>
      <c r="JX47" s="10"/>
      <c r="JY47" s="9"/>
      <c r="JZ47" s="10"/>
      <c r="KA47" s="9"/>
      <c r="KB47" s="10"/>
      <c r="KC47" s="9"/>
      <c r="KD47" s="10"/>
      <c r="KE47" s="9"/>
      <c r="KF47" s="10"/>
      <c r="KG47" s="9"/>
      <c r="KJ47" s="10"/>
      <c r="KL47" s="10"/>
      <c r="KM47" s="9"/>
      <c r="KN47" s="10"/>
      <c r="KO47" s="9"/>
      <c r="KP47" s="10"/>
      <c r="KQ47" s="9"/>
      <c r="KR47" s="10"/>
      <c r="KS47" s="9" t="s">
        <v>85</v>
      </c>
      <c r="KT47" s="10">
        <v>0.5</v>
      </c>
      <c r="KU47" s="9"/>
      <c r="KW47" s="9" t="s">
        <v>14</v>
      </c>
      <c r="KX47" s="10" t="s">
        <v>9</v>
      </c>
      <c r="KY47" s="9" t="s">
        <v>159</v>
      </c>
      <c r="KZ47" s="10" t="s">
        <v>8</v>
      </c>
      <c r="LA47" s="9" t="s">
        <v>62</v>
      </c>
      <c r="LB47" s="10">
        <v>0.5</v>
      </c>
      <c r="LC47" s="9"/>
      <c r="LD47" s="10"/>
      <c r="LE47" s="9"/>
      <c r="LF47" s="10"/>
      <c r="LG47" s="9" t="s">
        <v>85</v>
      </c>
      <c r="LH47" s="10">
        <v>0.5</v>
      </c>
      <c r="LI47" s="9"/>
      <c r="LL47" s="10"/>
      <c r="LM47" s="9" t="s">
        <v>90</v>
      </c>
      <c r="LN47" s="10">
        <v>0.5</v>
      </c>
      <c r="LO47" s="9" t="s">
        <v>150</v>
      </c>
      <c r="LP47" s="10">
        <v>0.5</v>
      </c>
      <c r="LQ47" s="9"/>
      <c r="LR47" s="10"/>
      <c r="LS47" s="9"/>
      <c r="LT47" s="10"/>
      <c r="LU47" s="9"/>
      <c r="LV47" s="10"/>
      <c r="LW47" s="9"/>
      <c r="LY47" s="9" t="s">
        <v>14</v>
      </c>
      <c r="LZ47" s="10" t="s">
        <v>9</v>
      </c>
      <c r="MA47" s="9" t="s">
        <v>14</v>
      </c>
      <c r="MB47" s="10" t="s">
        <v>9</v>
      </c>
      <c r="MC47" s="9" t="s">
        <v>156</v>
      </c>
      <c r="MD47" s="10">
        <v>0.5</v>
      </c>
      <c r="ME47" s="9"/>
      <c r="MF47" s="10"/>
      <c r="MG47" s="9"/>
      <c r="MH47" s="10"/>
      <c r="MI47" s="9"/>
      <c r="MJ47" s="10"/>
      <c r="MK47" s="28"/>
      <c r="ML47" s="29"/>
      <c r="MM47" s="28"/>
      <c r="MN47" s="29"/>
      <c r="MO47" s="28"/>
      <c r="MP47" s="29"/>
      <c r="MQ47" s="9"/>
      <c r="MR47" s="10"/>
      <c r="MS47" s="9"/>
      <c r="MT47" s="10"/>
      <c r="MU47" s="9"/>
      <c r="MV47" s="10"/>
      <c r="MW47" s="9"/>
      <c r="MX47" s="10"/>
      <c r="MY47" s="9"/>
      <c r="NA47" s="9" t="s">
        <v>161</v>
      </c>
      <c r="NB47" s="10" t="s">
        <v>8</v>
      </c>
      <c r="ND47" s="10"/>
      <c r="NE47" s="9"/>
      <c r="NF47" s="10"/>
      <c r="NG47" s="9"/>
      <c r="NH47" s="10"/>
      <c r="NI47" s="9"/>
      <c r="NJ47" s="10"/>
      <c r="NK47" s="9"/>
      <c r="NL47" s="10"/>
      <c r="NM47" s="9"/>
      <c r="NP47" s="10"/>
      <c r="NQ47" s="9" t="s">
        <v>190</v>
      </c>
      <c r="NR47" s="10" t="s">
        <v>8</v>
      </c>
      <c r="NS47" s="9"/>
      <c r="NT47" s="10"/>
      <c r="NU47" s="9"/>
      <c r="NV47" s="10"/>
      <c r="NW47" s="9"/>
      <c r="NX47" s="10"/>
      <c r="NY47" s="9"/>
      <c r="NZ47" s="10"/>
      <c r="OA47" s="9"/>
      <c r="OC47" s="9" t="s">
        <v>179</v>
      </c>
      <c r="OD47" s="10" t="s">
        <v>8</v>
      </c>
      <c r="OF47" s="10"/>
      <c r="OG47" s="9"/>
      <c r="OH47" s="10"/>
      <c r="OI47" s="9"/>
      <c r="OJ47" s="10"/>
      <c r="OK47" s="9"/>
      <c r="OL47" s="10"/>
      <c r="OM47" s="9"/>
      <c r="ON47" s="10"/>
      <c r="OO47" s="9"/>
      <c r="OR47" s="10"/>
      <c r="OT47" s="10"/>
      <c r="OU47" s="9"/>
      <c r="OV47" s="10"/>
      <c r="OW47" s="9"/>
      <c r="OX47" s="10"/>
      <c r="OY47" s="9"/>
      <c r="OZ47" s="10"/>
      <c r="PC47" s="9"/>
      <c r="PD47" s="10"/>
      <c r="PE47" s="9" t="s">
        <v>14</v>
      </c>
      <c r="PF47" s="10" t="s">
        <v>9</v>
      </c>
      <c r="PG47" s="9" t="s">
        <v>160</v>
      </c>
      <c r="PH47" s="10" t="s">
        <v>8</v>
      </c>
      <c r="PJ47" s="10"/>
      <c r="PK47" s="9"/>
      <c r="PL47" s="10"/>
      <c r="PM47" s="9"/>
      <c r="PN47" s="10"/>
      <c r="PO47" s="9"/>
      <c r="PP47" s="10"/>
      <c r="PQ47" s="9"/>
      <c r="PR47" s="10"/>
      <c r="PS47" s="9"/>
      <c r="PV47" s="10"/>
      <c r="PX47" s="10"/>
      <c r="PY47" s="9"/>
      <c r="PZ47" s="10"/>
      <c r="QA47" s="9"/>
      <c r="QB47" s="10"/>
      <c r="QC47" s="9"/>
      <c r="QD47" s="10"/>
      <c r="QE47" s="9"/>
      <c r="QF47" s="10"/>
      <c r="QG47" s="9"/>
      <c r="QJ47" s="10"/>
      <c r="QL47" s="10"/>
      <c r="QM47" s="9"/>
      <c r="QN47" s="10"/>
      <c r="QO47" s="9"/>
      <c r="QP47" s="10"/>
      <c r="QQ47" s="9"/>
      <c r="QR47" s="10"/>
      <c r="QS47" s="9"/>
      <c r="QT47" s="10"/>
      <c r="QU47" s="9"/>
      <c r="QX47" s="10"/>
      <c r="QZ47" s="10"/>
      <c r="RA47" s="9"/>
      <c r="RB47" s="10"/>
      <c r="RC47" s="9"/>
      <c r="RD47" s="10"/>
      <c r="RE47" s="9"/>
      <c r="RF47" s="10"/>
      <c r="RG47" s="9"/>
      <c r="RH47" s="10"/>
      <c r="RI47" s="9"/>
      <c r="RL47" s="10"/>
      <c r="RN47" s="10"/>
      <c r="RO47" s="9"/>
      <c r="RP47" s="10"/>
      <c r="RQ47" s="9"/>
      <c r="RR47" s="10"/>
      <c r="RS47" s="9"/>
      <c r="RT47" s="10"/>
      <c r="RU47" s="9"/>
      <c r="RV47" s="10"/>
      <c r="RW47" s="9"/>
      <c r="RY47" s="9"/>
      <c r="SA47" s="9"/>
      <c r="SC47" s="9"/>
      <c r="SE47" s="9"/>
      <c r="SG47" s="9"/>
      <c r="SI47" s="9"/>
      <c r="SK47" s="9"/>
      <c r="SM47" s="9"/>
      <c r="SO47" s="9"/>
      <c r="SQ47" s="9"/>
      <c r="SS47" s="9"/>
      <c r="SU47" s="9"/>
      <c r="SW47" s="9"/>
      <c r="SY47" s="9"/>
      <c r="TA47" s="9"/>
      <c r="TC47" s="9"/>
      <c r="TE47" s="9"/>
      <c r="TG47" s="9"/>
      <c r="TI47" s="9"/>
      <c r="TK47" s="9"/>
      <c r="TM47" s="9"/>
    </row>
    <row r="48" spans="1:533" ht="30" customHeight="1" x14ac:dyDescent="0.2">
      <c r="A48" t="s">
        <v>73</v>
      </c>
      <c r="B48" s="42" t="s">
        <v>209</v>
      </c>
      <c r="C48" s="42"/>
      <c r="D48" s="42">
        <f t="shared" si="5"/>
        <v>1</v>
      </c>
      <c r="E48">
        <f t="shared" si="1"/>
        <v>2</v>
      </c>
      <c r="F48" s="42">
        <f t="shared" si="7"/>
        <v>4.5</v>
      </c>
      <c r="G48" s="42">
        <f t="shared" si="8"/>
        <v>1.5</v>
      </c>
      <c r="H48" s="42">
        <f t="shared" si="9"/>
        <v>2.5</v>
      </c>
      <c r="I48" s="42">
        <f t="shared" si="6"/>
        <v>12</v>
      </c>
      <c r="M48">
        <f t="shared" si="3"/>
        <v>8</v>
      </c>
      <c r="N48">
        <f t="shared" si="4"/>
        <v>8</v>
      </c>
      <c r="P48" s="10"/>
      <c r="R48" s="10"/>
      <c r="S48" s="9"/>
      <c r="T48" s="10"/>
      <c r="U48" s="9"/>
      <c r="V48" s="10"/>
      <c r="W48" s="9"/>
      <c r="X48" s="10"/>
      <c r="Y48" s="9"/>
      <c r="Z48" s="10"/>
      <c r="AA48" s="9"/>
      <c r="AD48" s="10"/>
      <c r="AF48" s="10"/>
      <c r="AG48" s="9"/>
      <c r="AH48" s="10"/>
      <c r="AI48" s="9"/>
      <c r="AJ48" s="10"/>
      <c r="AK48" s="9"/>
      <c r="AL48" s="10"/>
      <c r="AM48" s="9"/>
      <c r="AN48" s="10"/>
      <c r="AO48" s="9"/>
      <c r="AR48" s="10"/>
      <c r="AT48" s="10"/>
      <c r="AU48" s="9"/>
      <c r="AV48" s="10"/>
      <c r="AW48" s="9"/>
      <c r="AX48" s="10"/>
      <c r="AY48" s="9"/>
      <c r="AZ48" s="10"/>
      <c r="BA48" s="9"/>
      <c r="BB48" s="10"/>
      <c r="BC48" s="9"/>
      <c r="BF48" s="10"/>
      <c r="BH48" s="10"/>
      <c r="BI48" s="9"/>
      <c r="BJ48" s="10"/>
      <c r="BK48" s="9"/>
      <c r="BL48" s="10"/>
      <c r="BM48" s="9"/>
      <c r="BN48" s="10"/>
      <c r="BO48" s="9"/>
      <c r="BP48" s="10"/>
      <c r="BQ48" s="9"/>
      <c r="BT48" s="10"/>
      <c r="BV48" s="10"/>
      <c r="BW48" s="9"/>
      <c r="BX48" s="10"/>
      <c r="BY48" s="9"/>
      <c r="BZ48" s="10"/>
      <c r="CA48" s="9"/>
      <c r="CB48" s="10"/>
      <c r="CC48" s="9"/>
      <c r="CD48" s="10"/>
      <c r="CE48" s="9"/>
      <c r="CH48" s="10"/>
      <c r="CJ48" s="10"/>
      <c r="CK48" s="9"/>
      <c r="CL48" s="10"/>
      <c r="CM48" s="9"/>
      <c r="CN48" s="10"/>
      <c r="CO48" s="9"/>
      <c r="CP48" s="10"/>
      <c r="CQ48" s="9"/>
      <c r="CR48" s="10"/>
      <c r="CS48" s="9"/>
      <c r="CV48" s="10"/>
      <c r="CX48" s="10"/>
      <c r="CY48" s="9"/>
      <c r="CZ48" s="10"/>
      <c r="DA48" s="9"/>
      <c r="DB48" s="10"/>
      <c r="DC48" s="9" t="s">
        <v>87</v>
      </c>
      <c r="DD48" s="10">
        <v>0.5</v>
      </c>
      <c r="DE48" s="9"/>
      <c r="DF48" s="10"/>
      <c r="DG48" s="9"/>
      <c r="DI48" s="9" t="s">
        <v>98</v>
      </c>
      <c r="DJ48" s="10">
        <v>0.5</v>
      </c>
      <c r="DK48" s="9" t="s">
        <v>14</v>
      </c>
      <c r="DL48" s="10" t="s">
        <v>9</v>
      </c>
      <c r="DN48"/>
      <c r="DO48" s="9"/>
      <c r="DP48" s="10"/>
      <c r="DQ48" s="9"/>
      <c r="DR48" s="10"/>
      <c r="DS48" s="9"/>
      <c r="DT48" s="10"/>
      <c r="DU48" s="9"/>
      <c r="DX48" s="10"/>
      <c r="DZ48" s="10"/>
      <c r="EA48" s="9"/>
      <c r="EB48" s="10"/>
      <c r="EC48" s="9"/>
      <c r="ED48" s="10"/>
      <c r="EE48" s="9"/>
      <c r="EF48" s="10"/>
      <c r="EG48" s="9"/>
      <c r="EH48" s="10"/>
      <c r="EI48" s="9"/>
      <c r="EK48" s="9" t="s">
        <v>163</v>
      </c>
      <c r="EL48" s="10" t="s">
        <v>8</v>
      </c>
      <c r="EM48" s="9" t="s">
        <v>190</v>
      </c>
      <c r="EN48" s="10" t="s">
        <v>9</v>
      </c>
      <c r="EO48" s="9" t="s">
        <v>62</v>
      </c>
      <c r="EP48" s="10">
        <v>0.5</v>
      </c>
      <c r="EQ48" s="9"/>
      <c r="ER48" s="10"/>
      <c r="ES48" s="9"/>
      <c r="ET48" s="10"/>
      <c r="EU48" s="9"/>
      <c r="EV48" s="10"/>
      <c r="EW48" s="9"/>
      <c r="EY48" s="9" t="s">
        <v>178</v>
      </c>
      <c r="EZ48" s="10" t="s">
        <v>8</v>
      </c>
      <c r="FA48" s="9" t="s">
        <v>91</v>
      </c>
      <c r="FB48" s="10">
        <v>0.5</v>
      </c>
      <c r="FC48" s="9"/>
      <c r="FD48" s="10"/>
      <c r="FE48" s="9"/>
      <c r="FF48" s="10"/>
      <c r="FG48" s="28"/>
      <c r="FH48" s="10"/>
      <c r="FI48" s="9"/>
      <c r="FJ48" s="10"/>
      <c r="FK48" s="9"/>
      <c r="FM48" s="9" t="s">
        <v>162</v>
      </c>
      <c r="FN48" s="10">
        <v>0.5</v>
      </c>
      <c r="FO48" s="9" t="s">
        <v>92</v>
      </c>
      <c r="FP48" s="10">
        <v>0.5</v>
      </c>
      <c r="FR48"/>
      <c r="FS48" s="9"/>
      <c r="FT48" s="10"/>
      <c r="FU48" s="9"/>
      <c r="FV48" s="10"/>
      <c r="FW48" s="9" t="s">
        <v>85</v>
      </c>
      <c r="FX48" s="10">
        <v>0.5</v>
      </c>
      <c r="FY48" s="9"/>
      <c r="GA48" s="9" t="s">
        <v>162</v>
      </c>
      <c r="GB48" s="10">
        <v>0.5</v>
      </c>
      <c r="GC48" s="9" t="s">
        <v>14</v>
      </c>
      <c r="GD48" s="10" t="s">
        <v>9</v>
      </c>
      <c r="GE48" s="9" t="s">
        <v>62</v>
      </c>
      <c r="GF48" s="10">
        <v>0.5</v>
      </c>
      <c r="GG48" s="9"/>
      <c r="GH48" s="10"/>
      <c r="GI48" s="9"/>
      <c r="GJ48" s="10"/>
      <c r="GK48" s="9"/>
      <c r="GL48" s="10"/>
      <c r="GP48" s="10"/>
      <c r="GQ48" s="9" t="s">
        <v>154</v>
      </c>
      <c r="GR48" s="10">
        <v>0.5</v>
      </c>
      <c r="GS48" s="9" t="s">
        <v>151</v>
      </c>
      <c r="GT48" s="10">
        <v>0.5</v>
      </c>
      <c r="GU48" s="9"/>
      <c r="GV48" s="10"/>
      <c r="GW48" s="9"/>
      <c r="GX48" s="10"/>
      <c r="GY48" s="9"/>
      <c r="GZ48" s="10"/>
      <c r="HA48" s="9"/>
      <c r="HD48" s="10"/>
      <c r="HE48" s="9" t="s">
        <v>160</v>
      </c>
      <c r="HF48" s="10">
        <v>0.5</v>
      </c>
      <c r="HG48" s="9" t="s">
        <v>151</v>
      </c>
      <c r="HH48" s="10">
        <v>0.5</v>
      </c>
      <c r="HI48" s="9"/>
      <c r="HJ48" s="10"/>
      <c r="HK48" s="9"/>
      <c r="HL48" s="10"/>
      <c r="HM48" s="9"/>
      <c r="HN48" s="10"/>
      <c r="HO48" s="9"/>
      <c r="HQ48" s="9" t="s">
        <v>98</v>
      </c>
      <c r="HR48" s="10">
        <v>0.5</v>
      </c>
      <c r="HS48" s="9" t="s">
        <v>14</v>
      </c>
      <c r="HT48" s="10" t="s">
        <v>9</v>
      </c>
      <c r="HU48" s="9" t="s">
        <v>150</v>
      </c>
      <c r="HV48" s="10">
        <v>0.5</v>
      </c>
      <c r="HW48" s="9"/>
      <c r="HX48" s="10"/>
      <c r="HY48" s="9"/>
      <c r="HZ48" s="10"/>
      <c r="IA48" s="9"/>
      <c r="IB48" s="10"/>
      <c r="IC48" s="9"/>
      <c r="IE48" s="9" t="s">
        <v>153</v>
      </c>
      <c r="IF48" s="10" t="s">
        <v>8</v>
      </c>
      <c r="IG48" s="9" t="s">
        <v>190</v>
      </c>
      <c r="IH48" s="10" t="s">
        <v>8</v>
      </c>
      <c r="II48" s="9" t="s">
        <v>151</v>
      </c>
      <c r="IJ48" s="10">
        <v>0.5</v>
      </c>
      <c r="IK48" s="9"/>
      <c r="IL48" s="10"/>
      <c r="IM48" s="9"/>
      <c r="IN48" s="10"/>
      <c r="IO48" s="9"/>
      <c r="IP48" s="10"/>
      <c r="IQ48" s="9"/>
      <c r="IT48" s="10"/>
      <c r="IU48" s="9" t="s">
        <v>90</v>
      </c>
      <c r="IV48" s="10">
        <v>0.5</v>
      </c>
      <c r="IW48" s="9" t="s">
        <v>151</v>
      </c>
      <c r="IX48" s="10">
        <v>0.5</v>
      </c>
      <c r="IY48" s="9"/>
      <c r="IZ48" s="10"/>
      <c r="JA48" s="9"/>
      <c r="JB48" s="10"/>
      <c r="JC48" s="9"/>
      <c r="JD48" s="10"/>
      <c r="JE48" s="9"/>
      <c r="JG48" s="9" t="s">
        <v>160</v>
      </c>
      <c r="JH48" s="10" t="s">
        <v>8</v>
      </c>
      <c r="JJ48" s="10"/>
      <c r="JK48" s="9" t="s">
        <v>151</v>
      </c>
      <c r="JL48" s="10">
        <v>0.5</v>
      </c>
      <c r="JM48" s="9"/>
      <c r="JN48" s="10"/>
      <c r="JO48" s="9"/>
      <c r="JP48" s="10"/>
      <c r="JQ48" s="9"/>
      <c r="JR48" s="10"/>
      <c r="JS48" s="9"/>
      <c r="JV48" s="10"/>
      <c r="JX48" s="10"/>
      <c r="JY48" s="9"/>
      <c r="JZ48" s="10"/>
      <c r="KA48" s="9"/>
      <c r="KB48" s="10"/>
      <c r="KC48" s="9"/>
      <c r="KD48" s="10"/>
      <c r="KE48" s="9"/>
      <c r="KF48" s="10"/>
      <c r="KG48" s="9"/>
      <c r="KJ48" s="10"/>
      <c r="KL48" s="10"/>
      <c r="KM48" s="9"/>
      <c r="KN48" s="10"/>
      <c r="KO48" s="9"/>
      <c r="KP48" s="10"/>
      <c r="KQ48" s="9"/>
      <c r="KR48" s="10"/>
      <c r="KS48" s="9" t="s">
        <v>85</v>
      </c>
      <c r="KT48" s="10">
        <v>0.5</v>
      </c>
      <c r="KU48" s="9"/>
      <c r="KW48" s="9" t="s">
        <v>14</v>
      </c>
      <c r="KX48" s="10" t="s">
        <v>9</v>
      </c>
      <c r="KY48" s="9" t="s">
        <v>90</v>
      </c>
      <c r="KZ48" s="10">
        <v>0.5</v>
      </c>
      <c r="LA48" s="9" t="s">
        <v>62</v>
      </c>
      <c r="LB48" s="10">
        <v>0.5</v>
      </c>
      <c r="LC48" s="9"/>
      <c r="LD48" s="10"/>
      <c r="LE48" s="9"/>
      <c r="LF48" s="10"/>
      <c r="LG48" s="9"/>
      <c r="LH48" s="10"/>
      <c r="LI48" s="9"/>
      <c r="LK48" s="9" t="s">
        <v>14</v>
      </c>
      <c r="LL48" s="10" t="s">
        <v>9</v>
      </c>
      <c r="LM48" s="9" t="s">
        <v>90</v>
      </c>
      <c r="LN48" s="10">
        <v>0.5</v>
      </c>
      <c r="LO48" s="9"/>
      <c r="LP48" s="10"/>
      <c r="LQ48" s="9"/>
      <c r="LR48" s="10"/>
      <c r="LS48" s="9"/>
      <c r="LT48" s="10"/>
      <c r="LU48" s="9"/>
      <c r="LV48" s="10"/>
      <c r="LW48" s="9"/>
      <c r="LY48" s="9" t="s">
        <v>14</v>
      </c>
      <c r="LZ48" s="10" t="s">
        <v>9</v>
      </c>
      <c r="MA48" s="9" t="s">
        <v>159</v>
      </c>
      <c r="MB48" s="10" t="s">
        <v>8</v>
      </c>
      <c r="MC48" s="9" t="s">
        <v>156</v>
      </c>
      <c r="MD48" s="10">
        <v>0.5</v>
      </c>
      <c r="ME48" s="9"/>
      <c r="MF48" s="10"/>
      <c r="MG48" s="9"/>
      <c r="MH48" s="10"/>
      <c r="MI48" s="9"/>
      <c r="MJ48" s="10"/>
      <c r="MK48" s="28"/>
      <c r="ML48" s="29"/>
      <c r="MM48" s="28"/>
      <c r="MN48" s="29"/>
      <c r="MO48" s="28"/>
      <c r="MP48" s="29"/>
      <c r="MQ48" s="9"/>
      <c r="MR48" s="10"/>
      <c r="MS48" s="9"/>
      <c r="MT48" s="10"/>
      <c r="MU48" s="9"/>
      <c r="MV48" s="10"/>
      <c r="MW48" s="9"/>
      <c r="MX48" s="10"/>
      <c r="MY48" s="9"/>
      <c r="NA48" s="9" t="s">
        <v>160</v>
      </c>
      <c r="NB48" s="10" t="s">
        <v>8</v>
      </c>
      <c r="NC48" s="9" t="s">
        <v>14</v>
      </c>
      <c r="ND48" s="10" t="s">
        <v>9</v>
      </c>
      <c r="NE48" s="9"/>
      <c r="NF48" s="10"/>
      <c r="NG48" s="9"/>
      <c r="NH48" s="10"/>
      <c r="NI48" s="9"/>
      <c r="NJ48" s="10"/>
      <c r="NK48" s="9"/>
      <c r="NL48" s="10"/>
      <c r="NM48" s="9"/>
      <c r="NP48" s="10"/>
      <c r="NR48" s="10"/>
      <c r="NS48" s="9"/>
      <c r="NT48" s="10"/>
      <c r="NU48" s="9"/>
      <c r="NV48" s="10"/>
      <c r="NW48" s="9"/>
      <c r="NX48" s="10"/>
      <c r="NY48" s="9"/>
      <c r="NZ48" s="10"/>
      <c r="OA48" s="9"/>
      <c r="OC48" s="9" t="s">
        <v>14</v>
      </c>
      <c r="OD48" s="10" t="s">
        <v>9</v>
      </c>
      <c r="OE48" s="9" t="s">
        <v>159</v>
      </c>
      <c r="OF48" s="10" t="s">
        <v>8</v>
      </c>
      <c r="OG48" s="9"/>
      <c r="OH48" s="10"/>
      <c r="OI48" s="9"/>
      <c r="OJ48" s="10"/>
      <c r="OK48" s="9"/>
      <c r="OL48" s="10"/>
      <c r="OM48" s="9"/>
      <c r="ON48" s="10"/>
      <c r="OO48" s="9"/>
      <c r="OR48" s="10"/>
      <c r="OT48" s="10"/>
      <c r="OU48" s="9"/>
      <c r="OV48" s="10"/>
      <c r="OW48" s="9"/>
      <c r="OX48" s="10"/>
      <c r="OY48" s="9"/>
      <c r="OZ48" s="10"/>
      <c r="PC48" s="9"/>
      <c r="PD48" s="10"/>
      <c r="PE48" s="9"/>
      <c r="PH48" s="10"/>
      <c r="PJ48" s="10"/>
      <c r="PK48" s="9"/>
      <c r="PL48" s="10"/>
      <c r="PM48" s="9"/>
      <c r="PN48" s="10"/>
      <c r="PO48" s="9"/>
      <c r="PP48" s="10"/>
      <c r="PQ48" s="9"/>
      <c r="PR48" s="10"/>
      <c r="PS48" s="9"/>
      <c r="PV48" s="10"/>
      <c r="PX48" s="10"/>
      <c r="PY48" s="9"/>
      <c r="PZ48" s="10"/>
      <c r="QA48" s="9"/>
      <c r="QB48" s="10"/>
      <c r="QC48" s="9"/>
      <c r="QD48" s="10"/>
      <c r="QE48" s="9"/>
      <c r="QF48" s="10"/>
      <c r="QG48" s="9"/>
      <c r="QJ48" s="10"/>
      <c r="QL48" s="10"/>
      <c r="QM48" s="9"/>
      <c r="QN48" s="10"/>
      <c r="QO48" s="9"/>
      <c r="QP48" s="10"/>
      <c r="QQ48" s="9"/>
      <c r="QR48" s="10"/>
      <c r="QS48" s="9"/>
      <c r="QT48" s="10"/>
      <c r="QU48" s="9"/>
      <c r="QX48" s="10"/>
      <c r="QZ48" s="10"/>
      <c r="RA48" s="9"/>
      <c r="RB48" s="10"/>
      <c r="RC48" s="9"/>
      <c r="RD48" s="10"/>
      <c r="RE48" s="9"/>
      <c r="RF48" s="10"/>
      <c r="RG48" s="9"/>
      <c r="RH48" s="10"/>
      <c r="RI48" s="9"/>
      <c r="RL48" s="10"/>
      <c r="RN48" s="10"/>
      <c r="RO48" s="9"/>
      <c r="RP48" s="10"/>
      <c r="RQ48" s="9"/>
      <c r="RR48" s="10"/>
      <c r="RS48" s="9"/>
      <c r="RT48" s="10"/>
      <c r="RU48" s="9"/>
      <c r="RV48" s="10"/>
      <c r="RW48" s="9"/>
      <c r="RY48" s="9"/>
      <c r="SA48" s="9"/>
      <c r="SC48" s="9"/>
      <c r="SE48" s="9"/>
      <c r="SG48" s="9"/>
      <c r="SI48" s="9"/>
      <c r="SK48" s="9"/>
      <c r="SM48" s="9"/>
      <c r="SO48" s="9"/>
      <c r="SQ48" s="9"/>
      <c r="SS48" s="9"/>
      <c r="SU48" s="9"/>
      <c r="SW48" s="9"/>
      <c r="SY48" s="9"/>
      <c r="TA48" s="9"/>
      <c r="TC48" s="9"/>
      <c r="TE48" s="9"/>
      <c r="TG48" s="9"/>
      <c r="TI48" s="9"/>
      <c r="TK48" s="9"/>
      <c r="TM48" s="9"/>
    </row>
    <row r="49" spans="1:535" ht="30" customHeight="1" x14ac:dyDescent="0.2">
      <c r="A49" t="s">
        <v>56</v>
      </c>
      <c r="B49" t="s">
        <v>201</v>
      </c>
      <c r="C49" s="59" t="s">
        <v>237</v>
      </c>
      <c r="D49" s="42">
        <f t="shared" si="5"/>
        <v>1.5</v>
      </c>
      <c r="E49">
        <f t="shared" si="1"/>
        <v>2</v>
      </c>
      <c r="F49" s="42">
        <f t="shared" si="7"/>
        <v>4</v>
      </c>
      <c r="G49" s="42">
        <f t="shared" si="8"/>
        <v>1.5</v>
      </c>
      <c r="H49" s="42">
        <f t="shared" si="9"/>
        <v>3</v>
      </c>
      <c r="I49" s="42">
        <f t="shared" si="6"/>
        <v>12</v>
      </c>
      <c r="M49">
        <f t="shared" si="3"/>
        <v>9</v>
      </c>
      <c r="N49">
        <f t="shared" si="4"/>
        <v>9</v>
      </c>
      <c r="P49" s="10"/>
      <c r="R49" s="10"/>
      <c r="S49" s="9"/>
      <c r="T49" s="10"/>
      <c r="U49" s="9"/>
      <c r="V49" s="10"/>
      <c r="W49" s="9"/>
      <c r="X49" s="10"/>
      <c r="Y49" s="9"/>
      <c r="Z49" s="10"/>
      <c r="AA49" s="9"/>
      <c r="AD49" s="10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R49" s="10"/>
      <c r="AT49" s="10"/>
      <c r="AU49" s="9"/>
      <c r="AV49" s="10"/>
      <c r="AW49" s="9"/>
      <c r="AX49" s="10"/>
      <c r="AY49" s="9"/>
      <c r="AZ49" s="10"/>
      <c r="BA49" s="9"/>
      <c r="BB49" s="10"/>
      <c r="BC49" s="9"/>
      <c r="BF49" s="10"/>
      <c r="BH49" s="10"/>
      <c r="BI49" s="9"/>
      <c r="BJ49" s="10"/>
      <c r="BK49" s="9"/>
      <c r="BL49" s="10"/>
      <c r="BM49" s="9"/>
      <c r="BN49" s="10"/>
      <c r="BO49" s="9"/>
      <c r="BP49" s="10"/>
      <c r="BQ49" s="9"/>
      <c r="BT49" s="10"/>
      <c r="BV49" s="10"/>
      <c r="BW49" s="9"/>
      <c r="BX49" s="10"/>
      <c r="BY49" s="9"/>
      <c r="BZ49" s="10"/>
      <c r="CA49" s="9"/>
      <c r="CB49" s="10"/>
      <c r="CC49" s="9"/>
      <c r="CD49" s="10"/>
      <c r="CE49" s="9"/>
      <c r="CH49" s="10"/>
      <c r="CJ49" s="10"/>
      <c r="CK49" s="9"/>
      <c r="CL49" s="10"/>
      <c r="CM49" s="9"/>
      <c r="CN49" s="10"/>
      <c r="CO49" s="9" t="s">
        <v>94</v>
      </c>
      <c r="CP49" s="10">
        <v>0.5</v>
      </c>
      <c r="CQ49" s="9"/>
      <c r="CR49" s="10"/>
      <c r="CS49" s="9"/>
      <c r="CV49" s="10"/>
      <c r="CW49" s="9" t="s">
        <v>92</v>
      </c>
      <c r="CX49" s="10">
        <v>0.5</v>
      </c>
      <c r="CY49" s="9"/>
      <c r="CZ49" s="10"/>
      <c r="DA49" s="9"/>
      <c r="DB49" s="10"/>
      <c r="DC49" s="9" t="s">
        <v>88</v>
      </c>
      <c r="DD49" s="10">
        <v>0.5</v>
      </c>
      <c r="DE49" s="9"/>
      <c r="DF49" s="10"/>
      <c r="DG49" s="9"/>
      <c r="DI49" s="9" t="s">
        <v>176</v>
      </c>
      <c r="DJ49" s="10" t="s">
        <v>8</v>
      </c>
      <c r="DK49" s="9" t="s">
        <v>148</v>
      </c>
      <c r="DL49" s="10">
        <v>0.5</v>
      </c>
      <c r="DM49" s="9"/>
      <c r="DN49" s="10"/>
      <c r="DO49" s="9"/>
      <c r="DP49" s="10"/>
      <c r="DQ49" s="9"/>
      <c r="DR49" s="10"/>
      <c r="DU49" s="9"/>
      <c r="DX49" s="10"/>
      <c r="DZ49" s="10"/>
      <c r="EA49" s="9"/>
      <c r="EB49" s="10"/>
      <c r="EC49" s="9"/>
      <c r="ED49" s="10"/>
      <c r="EE49" s="28"/>
      <c r="EF49" s="10"/>
      <c r="EG49" s="9"/>
      <c r="EH49" s="10"/>
      <c r="EI49" s="9"/>
      <c r="EL49" s="10"/>
      <c r="EM49" s="9" t="s">
        <v>66</v>
      </c>
      <c r="EN49" s="10" t="s">
        <v>8</v>
      </c>
      <c r="EO49" s="9"/>
      <c r="EP49" s="10"/>
      <c r="EQ49" s="9"/>
      <c r="ER49" s="10"/>
      <c r="ES49" s="50"/>
      <c r="ET49"/>
      <c r="EU49" s="9"/>
      <c r="EV49" s="10"/>
      <c r="EW49" s="9"/>
      <c r="EY49" s="9" t="s">
        <v>95</v>
      </c>
      <c r="EZ49" s="10">
        <v>0.5</v>
      </c>
      <c r="FA49" s="9" t="s">
        <v>14</v>
      </c>
      <c r="FB49" s="10" t="s">
        <v>9</v>
      </c>
      <c r="FC49" s="9"/>
      <c r="FD49" s="10"/>
      <c r="FE49" s="9"/>
      <c r="FF49" s="10"/>
      <c r="FG49" s="28"/>
      <c r="FH49" s="10"/>
      <c r="FI49" s="9"/>
      <c r="FJ49" s="10"/>
      <c r="FK49" s="9"/>
      <c r="FM49" s="9" t="s">
        <v>219</v>
      </c>
      <c r="FN49" s="10">
        <v>0.5</v>
      </c>
      <c r="FO49" s="9" t="s">
        <v>14</v>
      </c>
      <c r="FP49" s="10" t="s">
        <v>9</v>
      </c>
      <c r="FQ49" s="9" t="s">
        <v>63</v>
      </c>
      <c r="FR49" s="10">
        <v>0.5</v>
      </c>
      <c r="FS49" s="9"/>
      <c r="FT49" s="10"/>
      <c r="FU49" s="9"/>
      <c r="FV49" s="10"/>
      <c r="FW49" s="9" t="s">
        <v>88</v>
      </c>
      <c r="FX49" s="10">
        <v>0.5</v>
      </c>
      <c r="FY49" s="9"/>
      <c r="GA49" s="9" t="s">
        <v>178</v>
      </c>
      <c r="GB49" s="10" t="s">
        <v>8</v>
      </c>
      <c r="GC49" s="9" t="s">
        <v>222</v>
      </c>
      <c r="GD49" s="10">
        <v>0.5</v>
      </c>
      <c r="GE49" s="9" t="s">
        <v>151</v>
      </c>
      <c r="GF49" s="10">
        <v>0.5</v>
      </c>
      <c r="GG49" s="9"/>
      <c r="GH49" s="10"/>
      <c r="GI49" s="9"/>
      <c r="GJ49" s="10"/>
      <c r="GK49" s="9"/>
      <c r="GL49" s="10"/>
      <c r="GM49" s="9"/>
      <c r="GP49" s="10"/>
      <c r="GQ49" s="9" t="s">
        <v>160</v>
      </c>
      <c r="GR49" s="10" t="s">
        <v>8</v>
      </c>
      <c r="GS49" s="9" t="s">
        <v>158</v>
      </c>
      <c r="GT49" s="10">
        <v>0.5</v>
      </c>
      <c r="GU49" s="9"/>
      <c r="GV49" s="10"/>
      <c r="GW49" s="9"/>
      <c r="GX49" s="10"/>
      <c r="GY49" s="9"/>
      <c r="GZ49" s="10"/>
      <c r="HA49" s="9"/>
      <c r="HD49" s="10"/>
      <c r="HE49" s="9" t="s">
        <v>14</v>
      </c>
      <c r="HF49" s="10" t="s">
        <v>9</v>
      </c>
      <c r="HG49" s="9" t="s">
        <v>62</v>
      </c>
      <c r="HH49" s="10">
        <v>0.5</v>
      </c>
      <c r="HI49" s="9"/>
      <c r="HJ49" s="10"/>
      <c r="HK49" s="9"/>
      <c r="HL49" s="10"/>
      <c r="HM49" s="9"/>
      <c r="HN49" s="10"/>
      <c r="HO49" s="9"/>
      <c r="HQ49" s="9" t="s">
        <v>14</v>
      </c>
      <c r="HR49" s="10" t="s">
        <v>9</v>
      </c>
      <c r="HS49" s="9" t="s">
        <v>91</v>
      </c>
      <c r="HT49" s="10">
        <v>0.5</v>
      </c>
      <c r="HU49" s="9" t="s">
        <v>157</v>
      </c>
      <c r="HV49" s="10">
        <v>0.5</v>
      </c>
      <c r="HW49" s="9"/>
      <c r="HX49" s="10"/>
      <c r="HY49" s="9"/>
      <c r="HZ49" s="10"/>
      <c r="IA49" s="9"/>
      <c r="IB49" s="10"/>
      <c r="IC49" s="28"/>
      <c r="ID49" s="29"/>
      <c r="IE49" s="28"/>
      <c r="IF49" s="29"/>
      <c r="IG49" s="28"/>
      <c r="IH49" s="29"/>
      <c r="II49" s="58"/>
      <c r="IJ49" s="10"/>
      <c r="IK49" s="9"/>
      <c r="IL49" s="10"/>
      <c r="IM49" s="9"/>
      <c r="IN49" s="10"/>
      <c r="IO49" s="9" t="s">
        <v>85</v>
      </c>
      <c r="IP49" s="10">
        <v>0.5</v>
      </c>
      <c r="IQ49" s="9"/>
      <c r="IT49" s="10"/>
      <c r="IU49" s="9" t="s">
        <v>146</v>
      </c>
      <c r="IV49" s="10" t="s">
        <v>8</v>
      </c>
      <c r="IW49" s="58" t="s">
        <v>150</v>
      </c>
      <c r="IX49" s="10">
        <v>0.5</v>
      </c>
      <c r="IY49" s="9"/>
      <c r="IZ49" s="10"/>
      <c r="JA49" s="9"/>
      <c r="JB49" s="10"/>
      <c r="JC49" s="9"/>
      <c r="JD49" s="10"/>
      <c r="JE49" s="9"/>
      <c r="JG49" s="9" t="s">
        <v>98</v>
      </c>
      <c r="JH49" s="10">
        <v>0.5</v>
      </c>
      <c r="JI49" s="9" t="s">
        <v>168</v>
      </c>
      <c r="JJ49" s="10" t="s">
        <v>8</v>
      </c>
      <c r="JK49" s="58" t="s">
        <v>150</v>
      </c>
      <c r="JL49" s="10">
        <v>0.5</v>
      </c>
      <c r="JM49" s="9"/>
      <c r="JN49" s="10"/>
      <c r="JO49" s="9"/>
      <c r="JP49" s="10"/>
      <c r="JQ49" s="9"/>
      <c r="JR49" s="10"/>
      <c r="JS49" s="9"/>
      <c r="JV49" s="10"/>
      <c r="JX49" s="10"/>
      <c r="JY49" s="9"/>
      <c r="JZ49" s="10"/>
      <c r="KA49" s="9"/>
      <c r="KB49" s="10"/>
      <c r="KC49" s="9"/>
      <c r="KD49" s="10"/>
      <c r="KE49" s="9"/>
      <c r="KF49" s="10"/>
      <c r="KG49" s="9"/>
      <c r="KJ49" s="10"/>
      <c r="KL49" s="10"/>
      <c r="KM49" s="9"/>
      <c r="KN49" s="10"/>
      <c r="KO49" s="9"/>
      <c r="KP49" s="10"/>
      <c r="KQ49" s="9"/>
      <c r="KR49" s="10"/>
      <c r="KS49" s="9"/>
      <c r="KT49" s="10"/>
      <c r="KU49" s="9"/>
      <c r="KW49" s="9" t="s">
        <v>159</v>
      </c>
      <c r="KX49" s="10">
        <v>0.5</v>
      </c>
      <c r="KZ49" s="10"/>
      <c r="LA49" s="58" t="s">
        <v>156</v>
      </c>
      <c r="LB49" s="10">
        <v>0.5</v>
      </c>
      <c r="LC49" s="9"/>
      <c r="LD49" s="10"/>
      <c r="LE49" s="9"/>
      <c r="LF49" s="10"/>
      <c r="LG49" s="9" t="s">
        <v>85</v>
      </c>
      <c r="LH49" s="10">
        <v>0.5</v>
      </c>
      <c r="LI49" s="9"/>
      <c r="LK49" s="9" t="s">
        <v>150</v>
      </c>
      <c r="LL49" s="10" t="s">
        <v>8</v>
      </c>
      <c r="LM49" s="9" t="s">
        <v>161</v>
      </c>
      <c r="LN49" s="10" t="s">
        <v>8</v>
      </c>
      <c r="LO49" s="58" t="s">
        <v>151</v>
      </c>
      <c r="LP49" s="10">
        <v>0.5</v>
      </c>
      <c r="LQ49" s="9"/>
      <c r="LR49" s="10"/>
      <c r="LS49" s="9"/>
      <c r="LT49" s="10"/>
      <c r="LU49" s="9"/>
      <c r="LV49" s="10"/>
      <c r="LW49" s="9"/>
      <c r="LY49" s="9" t="s">
        <v>95</v>
      </c>
      <c r="LZ49" s="10">
        <v>0.5</v>
      </c>
      <c r="MA49" s="9" t="s">
        <v>167</v>
      </c>
      <c r="MB49" s="10" t="s">
        <v>8</v>
      </c>
      <c r="MC49" s="58" t="s">
        <v>157</v>
      </c>
      <c r="MD49" s="10">
        <v>0.5</v>
      </c>
      <c r="ME49" s="9"/>
      <c r="MF49" s="10"/>
      <c r="MG49" s="9"/>
      <c r="MH49" s="10"/>
      <c r="MI49" s="9"/>
      <c r="MJ49" s="10"/>
      <c r="MK49" s="9"/>
      <c r="MN49" s="10"/>
      <c r="MO49" s="9" t="s">
        <v>14</v>
      </c>
      <c r="MP49" s="10" t="s">
        <v>9</v>
      </c>
      <c r="MQ49" s="58"/>
      <c r="MR49" s="10"/>
      <c r="MS49" s="9"/>
      <c r="MT49" s="10"/>
      <c r="MU49" s="9"/>
      <c r="MV49" s="10"/>
      <c r="MW49" s="9"/>
      <c r="MX49" s="10"/>
      <c r="MY49" s="28"/>
      <c r="MZ49" s="29"/>
      <c r="NA49" s="28"/>
      <c r="NB49" s="29"/>
      <c r="NC49" s="28"/>
      <c r="ND49" s="29"/>
      <c r="NE49" s="58"/>
      <c r="NF49" s="10"/>
      <c r="NG49" s="9"/>
      <c r="NH49" s="10"/>
      <c r="NI49" s="9"/>
      <c r="NJ49" s="10"/>
      <c r="NK49" s="9"/>
      <c r="NL49" s="10"/>
      <c r="NM49" s="28"/>
      <c r="NN49" s="29"/>
      <c r="NO49" s="28"/>
      <c r="NP49" s="29"/>
      <c r="NQ49" s="28"/>
      <c r="NR49" s="29"/>
      <c r="NS49" s="58"/>
      <c r="NT49" s="10"/>
      <c r="NU49" s="9"/>
      <c r="NV49" s="10"/>
      <c r="NW49" s="9"/>
      <c r="NX49" s="10"/>
      <c r="NY49" s="9"/>
      <c r="NZ49" s="10"/>
      <c r="OA49" s="9"/>
      <c r="OC49" s="9" t="s">
        <v>14</v>
      </c>
      <c r="OD49" s="10" t="s">
        <v>9</v>
      </c>
      <c r="OE49" s="9" t="s">
        <v>14</v>
      </c>
      <c r="OF49" s="10" t="s">
        <v>9</v>
      </c>
      <c r="OG49" s="58"/>
      <c r="OH49" s="10"/>
      <c r="OI49" s="9"/>
      <c r="OJ49" s="10"/>
      <c r="OK49" s="9"/>
      <c r="OL49" s="10"/>
      <c r="OM49" s="9"/>
      <c r="ON49" s="10"/>
      <c r="OO49" s="9"/>
      <c r="OQ49" s="9" t="s">
        <v>14</v>
      </c>
      <c r="OR49" s="10" t="s">
        <v>9</v>
      </c>
      <c r="OT49" s="10"/>
      <c r="OU49" s="58"/>
      <c r="OV49" s="10"/>
      <c r="OW49" s="9"/>
      <c r="OX49" s="10"/>
      <c r="OY49" s="9"/>
      <c r="OZ49" s="10"/>
      <c r="PC49" s="9"/>
      <c r="PD49" s="10"/>
      <c r="PE49" s="9"/>
      <c r="PG49" s="9" t="s">
        <v>14</v>
      </c>
      <c r="PH49" s="10" t="s">
        <v>9</v>
      </c>
      <c r="PI49" s="58"/>
      <c r="PJ49" s="10"/>
      <c r="PK49" s="9"/>
      <c r="PL49" s="10"/>
      <c r="PM49" s="9"/>
      <c r="PN49" s="10"/>
      <c r="PO49" s="9"/>
      <c r="PP49" s="10"/>
      <c r="PQ49" s="9"/>
      <c r="PR49" s="10"/>
      <c r="PS49" s="9"/>
      <c r="PV49" s="10"/>
      <c r="PX49" s="10"/>
      <c r="PY49" s="9"/>
      <c r="PZ49" s="10"/>
      <c r="QA49" s="9"/>
      <c r="QB49" s="10"/>
      <c r="QC49" s="9"/>
      <c r="QD49" s="10"/>
      <c r="QE49" s="9"/>
      <c r="QF49" s="10"/>
      <c r="QG49" s="9"/>
      <c r="QJ49" s="10"/>
      <c r="QL49" s="10"/>
      <c r="QM49" s="9"/>
      <c r="QN49" s="10"/>
      <c r="QO49" s="9"/>
      <c r="QP49" s="10"/>
      <c r="QQ49" s="9"/>
      <c r="QR49" s="10"/>
      <c r="QS49" s="9"/>
      <c r="QT49" s="10"/>
      <c r="QU49" s="9"/>
      <c r="QX49" s="10"/>
      <c r="QZ49" s="10"/>
      <c r="RA49" s="9"/>
      <c r="RB49" s="10"/>
      <c r="RC49" s="9"/>
      <c r="RD49" s="10"/>
      <c r="RE49" s="9"/>
      <c r="RF49" s="10"/>
      <c r="RG49" s="9"/>
      <c r="RH49" s="10"/>
      <c r="RI49" s="9"/>
      <c r="RL49" s="10"/>
      <c r="RN49" s="10"/>
      <c r="RO49" s="9"/>
      <c r="RP49" s="10"/>
      <c r="RQ49" s="9"/>
      <c r="RR49" s="10"/>
      <c r="RS49" s="9"/>
      <c r="RT49" s="10"/>
      <c r="RU49" s="9"/>
      <c r="RV49" s="10"/>
      <c r="RW49" s="9"/>
      <c r="RY49" s="9"/>
      <c r="SA49" s="9"/>
      <c r="SC49" s="9"/>
      <c r="SE49" s="9"/>
      <c r="SG49" s="9"/>
      <c r="SI49" s="9"/>
      <c r="SK49" s="9"/>
      <c r="SM49" s="9"/>
      <c r="SO49" s="9"/>
      <c r="SQ49" s="9"/>
      <c r="SS49" s="9"/>
      <c r="SU49" s="9"/>
      <c r="SW49" s="9"/>
      <c r="SY49" s="9"/>
      <c r="TA49" s="9"/>
      <c r="TC49" s="9"/>
      <c r="TE49" s="9"/>
      <c r="TG49" s="9"/>
      <c r="TI49" s="9"/>
      <c r="TK49" s="9"/>
      <c r="TM49" s="9"/>
    </row>
    <row r="50" spans="1:535" ht="30" customHeight="1" x14ac:dyDescent="0.2">
      <c r="A50" t="s">
        <v>56</v>
      </c>
      <c r="B50" t="s">
        <v>200</v>
      </c>
      <c r="D50" s="42">
        <f t="shared" si="5"/>
        <v>1.5</v>
      </c>
      <c r="E50">
        <f t="shared" si="1"/>
        <v>3</v>
      </c>
      <c r="F50" s="42">
        <f t="shared" si="7"/>
        <v>3</v>
      </c>
      <c r="G50" s="42">
        <f t="shared" si="8"/>
        <v>1.5</v>
      </c>
      <c r="H50" s="42">
        <f t="shared" si="9"/>
        <v>2.5</v>
      </c>
      <c r="I50" s="42">
        <f t="shared" si="6"/>
        <v>11.5</v>
      </c>
      <c r="M50">
        <f t="shared" si="3"/>
        <v>10</v>
      </c>
      <c r="N50">
        <f t="shared" si="4"/>
        <v>10</v>
      </c>
      <c r="P50" s="10"/>
      <c r="R50" s="10"/>
      <c r="S50" s="28"/>
      <c r="T50" s="29"/>
      <c r="U50" s="9"/>
      <c r="V50" s="10"/>
      <c r="W50" s="9"/>
      <c r="X50" s="10"/>
      <c r="Y50" s="9"/>
      <c r="Z50" s="10"/>
      <c r="AA50" s="9"/>
      <c r="AD50" s="10"/>
      <c r="AF50" s="10"/>
      <c r="AG50" s="9"/>
      <c r="AH50" s="10"/>
      <c r="AI50" s="9"/>
      <c r="AJ50" s="10"/>
      <c r="AK50" s="9"/>
      <c r="AL50" s="10"/>
      <c r="AM50" s="9"/>
      <c r="AN50" s="10"/>
      <c r="AO50" s="9"/>
      <c r="AR50" s="10"/>
      <c r="AT50" s="10"/>
      <c r="AU50" s="9"/>
      <c r="AV50" s="10"/>
      <c r="AW50" s="9"/>
      <c r="AX50" s="10"/>
      <c r="AY50" s="9"/>
      <c r="AZ50" s="10"/>
      <c r="BA50" s="9"/>
      <c r="BB50" s="10"/>
      <c r="BC50" s="9"/>
      <c r="BF50" s="10"/>
      <c r="BH50" s="10"/>
      <c r="BI50" s="9"/>
      <c r="BJ50" s="10"/>
      <c r="BK50" s="9"/>
      <c r="BL50" s="10"/>
      <c r="BM50" s="9"/>
      <c r="BN50" s="10"/>
      <c r="BO50" s="9"/>
      <c r="BP50" s="10"/>
      <c r="BQ50" s="9"/>
      <c r="BT50" s="10"/>
      <c r="BV50" s="10"/>
      <c r="BW50" s="9"/>
      <c r="BX50" s="10"/>
      <c r="BY50" s="9"/>
      <c r="BZ50" s="10"/>
      <c r="CA50" s="9"/>
      <c r="CB50" s="10"/>
      <c r="CC50" s="9"/>
      <c r="CD50" s="10"/>
      <c r="CE50" s="9"/>
      <c r="CH50" s="10"/>
      <c r="CJ50" s="10"/>
      <c r="CK50" s="9"/>
      <c r="CL50" s="10"/>
      <c r="CM50" s="9"/>
      <c r="CN50" s="10"/>
      <c r="CO50" s="9" t="s">
        <v>94</v>
      </c>
      <c r="CP50" s="10">
        <v>0.5</v>
      </c>
      <c r="CQ50" s="9"/>
      <c r="CR50" s="10"/>
      <c r="CS50" s="9"/>
      <c r="CV50" s="10"/>
      <c r="CW50" s="9" t="s">
        <v>134</v>
      </c>
      <c r="CX50" s="10">
        <v>0.5</v>
      </c>
      <c r="CY50" s="9"/>
      <c r="CZ50" s="10"/>
      <c r="DA50" s="9"/>
      <c r="DB50" s="10"/>
      <c r="DC50" s="9" t="s">
        <v>88</v>
      </c>
      <c r="DD50" s="10">
        <v>0.5</v>
      </c>
      <c r="DE50" s="9"/>
      <c r="DF50" s="10"/>
      <c r="DG50" s="9"/>
      <c r="DI50" s="9" t="s">
        <v>175</v>
      </c>
      <c r="DJ50" s="10" t="s">
        <v>8</v>
      </c>
      <c r="DK50" s="9" t="s">
        <v>148</v>
      </c>
      <c r="DL50" s="10">
        <v>0.5</v>
      </c>
      <c r="DM50" s="9"/>
      <c r="DN50" s="10"/>
      <c r="DO50" s="9"/>
      <c r="DP50" s="10"/>
      <c r="DQ50" s="9"/>
      <c r="DR50" s="10"/>
      <c r="DU50" s="9"/>
      <c r="DX50" s="10"/>
      <c r="DZ50" s="10"/>
      <c r="EA50" s="9"/>
      <c r="EB50" s="10"/>
      <c r="EC50" s="9" t="s">
        <v>94</v>
      </c>
      <c r="ED50" s="10">
        <v>0.5</v>
      </c>
      <c r="EE50" s="28"/>
      <c r="EF50" s="10"/>
      <c r="EG50" s="9"/>
      <c r="EH50" s="10"/>
      <c r="EI50" s="9"/>
      <c r="EL50" s="10"/>
      <c r="EM50" s="9" t="s">
        <v>148</v>
      </c>
      <c r="EN50" s="10">
        <v>0.5</v>
      </c>
      <c r="EO50" s="9"/>
      <c r="EP50" s="10"/>
      <c r="EQ50" s="9"/>
      <c r="ER50" s="10"/>
      <c r="ES50" s="50"/>
      <c r="ET50"/>
      <c r="EU50" s="9"/>
      <c r="EV50" s="10"/>
      <c r="EW50" s="9"/>
      <c r="EY50" s="9" t="s">
        <v>14</v>
      </c>
      <c r="EZ50" s="10" t="s">
        <v>9</v>
      </c>
      <c r="FA50" s="9" t="s">
        <v>14</v>
      </c>
      <c r="FB50" s="10" t="s">
        <v>9</v>
      </c>
      <c r="FC50" s="9" t="s">
        <v>62</v>
      </c>
      <c r="FD50" s="10">
        <v>0.5</v>
      </c>
      <c r="FE50" s="9"/>
      <c r="FF50" s="10"/>
      <c r="FG50" s="28"/>
      <c r="FH50" s="10"/>
      <c r="FI50" s="9"/>
      <c r="FJ50" s="10"/>
      <c r="FK50" s="9"/>
      <c r="FM50" s="9" t="s">
        <v>67</v>
      </c>
      <c r="FN50" s="10" t="s">
        <v>8</v>
      </c>
      <c r="FO50" s="9" t="s">
        <v>134</v>
      </c>
      <c r="FP50" s="10">
        <v>0.5</v>
      </c>
      <c r="FQ50" s="53" t="s">
        <v>63</v>
      </c>
      <c r="FR50" s="54">
        <v>0.5</v>
      </c>
      <c r="FS50" s="9"/>
      <c r="FT50" s="10"/>
      <c r="FU50" s="9"/>
      <c r="FV50" s="10"/>
      <c r="FW50" s="9"/>
      <c r="FX50" s="10"/>
      <c r="FY50" s="9"/>
      <c r="GA50" s="9" t="s">
        <v>179</v>
      </c>
      <c r="GB50" s="10" t="s">
        <v>8</v>
      </c>
      <c r="GC50" s="9" t="s">
        <v>147</v>
      </c>
      <c r="GD50" s="10">
        <v>0.5</v>
      </c>
      <c r="GE50" s="9" t="s">
        <v>151</v>
      </c>
      <c r="GF50" s="10">
        <v>0.5</v>
      </c>
      <c r="GG50" s="9"/>
      <c r="GH50" s="10"/>
      <c r="GI50" s="9"/>
      <c r="GJ50" s="10"/>
      <c r="GK50" s="9"/>
      <c r="GL50" s="10"/>
      <c r="GM50" s="9"/>
      <c r="GP50" s="10"/>
      <c r="GQ50" s="9" t="s">
        <v>14</v>
      </c>
      <c r="GR50" s="10" t="s">
        <v>9</v>
      </c>
      <c r="GS50" s="9" t="s">
        <v>158</v>
      </c>
      <c r="GT50" s="10">
        <v>0.5</v>
      </c>
      <c r="GU50" s="9"/>
      <c r="GV50" s="10"/>
      <c r="GW50" s="9"/>
      <c r="GX50" s="10"/>
      <c r="GY50" s="28"/>
      <c r="GZ50" s="29"/>
      <c r="HA50" s="28"/>
      <c r="HB50" s="29"/>
      <c r="HC50" s="28"/>
      <c r="HD50" s="29"/>
      <c r="HE50" s="28"/>
      <c r="HF50" s="29"/>
      <c r="HG50" s="9" t="s">
        <v>158</v>
      </c>
      <c r="HH50" s="10">
        <v>0.5</v>
      </c>
      <c r="HI50" s="9"/>
      <c r="HJ50" s="10"/>
      <c r="HK50" s="9"/>
      <c r="HL50" s="10"/>
      <c r="HM50" s="9"/>
      <c r="HN50" s="10"/>
      <c r="HO50" s="9"/>
      <c r="HR50" s="10"/>
      <c r="HS50" s="9" t="s">
        <v>160</v>
      </c>
      <c r="HT50" s="10" t="s">
        <v>8</v>
      </c>
      <c r="HU50" s="9" t="s">
        <v>62</v>
      </c>
      <c r="HV50" s="10">
        <v>0.5</v>
      </c>
      <c r="HW50" s="9"/>
      <c r="HX50" s="10"/>
      <c r="HY50" s="9"/>
      <c r="HZ50" s="10"/>
      <c r="IA50" s="9"/>
      <c r="IB50" s="10"/>
      <c r="IC50" s="28"/>
      <c r="ID50" s="29"/>
      <c r="IE50" s="28"/>
      <c r="IF50" s="29"/>
      <c r="IG50" s="28" t="s">
        <v>14</v>
      </c>
      <c r="IH50" s="29" t="s">
        <v>9</v>
      </c>
      <c r="II50" s="9" t="s">
        <v>152</v>
      </c>
      <c r="IJ50" s="10">
        <v>0.5</v>
      </c>
      <c r="IK50" s="9"/>
      <c r="IL50" s="10"/>
      <c r="IM50" s="9"/>
      <c r="IN50" s="10"/>
      <c r="IO50" s="9"/>
      <c r="IP50" s="10"/>
      <c r="IQ50" s="9"/>
      <c r="IT50" s="10"/>
      <c r="IU50" s="9" t="s">
        <v>14</v>
      </c>
      <c r="IV50" s="10" t="s">
        <v>9</v>
      </c>
      <c r="IW50" s="9" t="s">
        <v>150</v>
      </c>
      <c r="IX50" s="10">
        <v>0.5</v>
      </c>
      <c r="IY50" s="9"/>
      <c r="IZ50" s="10"/>
      <c r="JA50" s="9"/>
      <c r="JB50" s="10"/>
      <c r="JC50" s="9" t="s">
        <v>85</v>
      </c>
      <c r="JD50" s="10">
        <v>0.5</v>
      </c>
      <c r="JE50" s="9"/>
      <c r="JG50" s="9" t="s">
        <v>161</v>
      </c>
      <c r="JH50" s="10" t="s">
        <v>8</v>
      </c>
      <c r="JJ50" s="10"/>
      <c r="JK50" s="9" t="s">
        <v>150</v>
      </c>
      <c r="JL50" s="10">
        <v>0.5</v>
      </c>
      <c r="JM50" s="9"/>
      <c r="JN50" s="10"/>
      <c r="JO50" s="9"/>
      <c r="JP50" s="10"/>
      <c r="JQ50" s="9"/>
      <c r="JR50" s="10"/>
      <c r="JS50" s="9"/>
      <c r="JV50" s="10"/>
      <c r="JX50" s="10"/>
      <c r="JY50" s="9"/>
      <c r="JZ50" s="10"/>
      <c r="KA50" s="9"/>
      <c r="KB50" s="10"/>
      <c r="KC50" s="9"/>
      <c r="KD50" s="10"/>
      <c r="KE50" s="9"/>
      <c r="KF50" s="10"/>
      <c r="KG50" s="9"/>
      <c r="KJ50" s="10"/>
      <c r="KL50" s="10"/>
      <c r="KM50" s="9"/>
      <c r="KN50" s="10"/>
      <c r="KO50" s="9"/>
      <c r="KP50" s="10"/>
      <c r="KQ50" s="9"/>
      <c r="KR50" s="10"/>
      <c r="KS50" s="9" t="s">
        <v>87</v>
      </c>
      <c r="KT50" s="10">
        <v>1</v>
      </c>
      <c r="KU50" s="9"/>
      <c r="KW50" s="9" t="s">
        <v>14</v>
      </c>
      <c r="KX50" s="10" t="s">
        <v>9</v>
      </c>
      <c r="KY50" s="9" t="s">
        <v>160</v>
      </c>
      <c r="KZ50" s="10" t="s">
        <v>8</v>
      </c>
      <c r="LA50" s="9" t="s">
        <v>156</v>
      </c>
      <c r="LB50" s="10">
        <v>0.5</v>
      </c>
      <c r="LC50" s="9"/>
      <c r="LD50" s="10"/>
      <c r="LE50" s="9"/>
      <c r="LF50" s="10"/>
      <c r="LG50" s="9"/>
      <c r="LH50" s="10"/>
      <c r="LI50" s="9"/>
      <c r="LK50" s="9" t="s">
        <v>153</v>
      </c>
      <c r="LL50" s="10" t="s">
        <v>8</v>
      </c>
      <c r="LM50" s="9" t="s">
        <v>14</v>
      </c>
      <c r="LN50" s="10" t="s">
        <v>9</v>
      </c>
      <c r="LO50" s="9" t="s">
        <v>151</v>
      </c>
      <c r="LP50" s="10">
        <v>0.5</v>
      </c>
      <c r="LQ50" s="9"/>
      <c r="LR50" s="10"/>
      <c r="LS50" s="9"/>
      <c r="LT50" s="10"/>
      <c r="LU50" s="9"/>
      <c r="LV50" s="10"/>
      <c r="LW50" s="9"/>
      <c r="LY50" s="9" t="s">
        <v>161</v>
      </c>
      <c r="LZ50" s="10" t="s">
        <v>8</v>
      </c>
      <c r="MA50" s="9" t="s">
        <v>167</v>
      </c>
      <c r="MB50" s="10" t="s">
        <v>9</v>
      </c>
      <c r="MC50" s="9" t="s">
        <v>157</v>
      </c>
      <c r="MD50" s="10">
        <v>0.5</v>
      </c>
      <c r="ME50" s="9"/>
      <c r="MF50" s="10"/>
      <c r="MG50" s="9"/>
      <c r="MH50" s="10"/>
      <c r="MI50" s="9"/>
      <c r="MJ50" s="10"/>
      <c r="MK50" s="9"/>
      <c r="MM50" s="9" t="s">
        <v>161</v>
      </c>
      <c r="MN50" s="10" t="s">
        <v>8</v>
      </c>
      <c r="MP50" s="10"/>
      <c r="MQ50" s="9"/>
      <c r="MR50" s="10"/>
      <c r="MS50" s="9"/>
      <c r="MT50" s="10"/>
      <c r="MU50" s="9"/>
      <c r="MV50" s="10"/>
      <c r="MW50" s="9"/>
      <c r="MX50" s="10"/>
      <c r="MY50" s="28"/>
      <c r="MZ50" s="29"/>
      <c r="NA50" s="28"/>
      <c r="NB50" s="29"/>
      <c r="NC50" s="28"/>
      <c r="ND50" s="29"/>
      <c r="NE50" s="9"/>
      <c r="NF50" s="10"/>
      <c r="NG50" s="9"/>
      <c r="NH50" s="10"/>
      <c r="NI50" s="9"/>
      <c r="NJ50" s="10"/>
      <c r="NK50" s="9"/>
      <c r="NL50" s="10"/>
      <c r="NM50" s="28"/>
      <c r="NN50" s="29"/>
      <c r="NO50" s="28"/>
      <c r="NP50" s="29"/>
      <c r="NQ50" s="28"/>
      <c r="NR50" s="29"/>
      <c r="NS50" s="9"/>
      <c r="NT50" s="10"/>
      <c r="NU50" s="9"/>
      <c r="NV50" s="10"/>
      <c r="NW50" s="9"/>
      <c r="NX50" s="10"/>
      <c r="NY50" s="9"/>
      <c r="NZ50" s="10"/>
      <c r="OA50" s="9"/>
      <c r="OC50" s="9" t="s">
        <v>14</v>
      </c>
      <c r="OD50" s="10" t="s">
        <v>9</v>
      </c>
      <c r="OE50" s="9" t="s">
        <v>167</v>
      </c>
      <c r="OF50" s="10" t="s">
        <v>8</v>
      </c>
      <c r="OG50" s="9"/>
      <c r="OH50" s="10"/>
      <c r="OI50" s="9"/>
      <c r="OJ50" s="10"/>
      <c r="OK50" s="9"/>
      <c r="OL50" s="10"/>
      <c r="OM50" s="9"/>
      <c r="ON50" s="10"/>
      <c r="OO50" s="9"/>
      <c r="OR50" s="10"/>
      <c r="OS50" s="9" t="s">
        <v>14</v>
      </c>
      <c r="OT50" s="10" t="s">
        <v>9</v>
      </c>
      <c r="OU50" s="9"/>
      <c r="OV50" s="10"/>
      <c r="OW50" s="9"/>
      <c r="OX50" s="10"/>
      <c r="OY50" s="9"/>
      <c r="OZ50" s="10"/>
      <c r="PC50" s="9"/>
      <c r="PD50" s="10"/>
      <c r="PE50" s="9"/>
      <c r="PH50" s="10"/>
      <c r="PJ50" s="10"/>
      <c r="PK50" s="9"/>
      <c r="PL50" s="10"/>
      <c r="PM50" s="9"/>
      <c r="PN50" s="10"/>
      <c r="PO50" s="9"/>
      <c r="PP50" s="10"/>
      <c r="PQ50" s="9"/>
      <c r="PR50" s="10"/>
      <c r="PS50" s="9"/>
      <c r="PV50" s="10"/>
      <c r="PX50" s="10"/>
      <c r="PY50" s="9"/>
      <c r="PZ50" s="10"/>
      <c r="QA50" s="9"/>
      <c r="QB50" s="10"/>
      <c r="QC50" s="9"/>
      <c r="QD50" s="10"/>
      <c r="QE50" s="9"/>
      <c r="QF50" s="10"/>
      <c r="QG50" s="9"/>
      <c r="QJ50" s="10"/>
      <c r="QL50" s="10"/>
      <c r="QM50" s="9"/>
      <c r="QN50" s="10"/>
      <c r="QO50" s="9"/>
      <c r="QP50" s="10"/>
      <c r="QQ50" s="9"/>
      <c r="QR50" s="10"/>
      <c r="QS50" s="9"/>
      <c r="QT50" s="10"/>
      <c r="QU50" s="9"/>
      <c r="QX50" s="10"/>
      <c r="QZ50" s="10"/>
      <c r="RA50" s="9"/>
      <c r="RB50" s="10"/>
      <c r="RC50" s="9"/>
      <c r="RD50" s="10"/>
      <c r="RE50" s="9"/>
      <c r="RF50" s="10"/>
      <c r="RG50" s="9"/>
      <c r="RH50" s="10"/>
      <c r="RI50" s="9"/>
      <c r="RL50" s="10"/>
      <c r="RN50" s="10"/>
      <c r="RO50" s="9"/>
      <c r="RP50" s="10"/>
      <c r="RQ50" s="9"/>
      <c r="RR50" s="10"/>
      <c r="RS50" s="9"/>
      <c r="RT50" s="10"/>
      <c r="RU50" s="9"/>
      <c r="RV50" s="10"/>
      <c r="RW50" s="9"/>
      <c r="RY50" s="9"/>
      <c r="SA50" s="9"/>
      <c r="SC50" s="9"/>
      <c r="SE50" s="9"/>
      <c r="SG50" s="9"/>
      <c r="SI50" s="9"/>
      <c r="SK50" s="9"/>
      <c r="SM50" s="9"/>
      <c r="SO50" s="9"/>
      <c r="SQ50" s="9"/>
      <c r="SS50" s="9"/>
      <c r="SU50" s="9"/>
      <c r="SW50" s="9"/>
      <c r="SY50" s="9"/>
      <c r="TA50" s="9"/>
      <c r="TC50" s="9"/>
      <c r="TE50" s="9"/>
      <c r="TG50" s="9"/>
      <c r="TI50" s="9"/>
      <c r="TK50" s="9"/>
      <c r="TM50" s="9"/>
    </row>
    <row r="51" spans="1:535" ht="30" customHeight="1" x14ac:dyDescent="0.2">
      <c r="A51" t="s">
        <v>56</v>
      </c>
      <c r="B51" s="42" t="s">
        <v>199</v>
      </c>
      <c r="C51" s="42"/>
      <c r="D51" s="42">
        <f t="shared" si="5"/>
        <v>2</v>
      </c>
      <c r="E51">
        <f t="shared" si="1"/>
        <v>2</v>
      </c>
      <c r="F51" s="42"/>
      <c r="G51" s="42"/>
      <c r="H51" s="42"/>
      <c r="I51" s="42">
        <f t="shared" si="6"/>
        <v>12</v>
      </c>
      <c r="M51">
        <f t="shared" si="3"/>
        <v>9</v>
      </c>
      <c r="N51">
        <f t="shared" si="4"/>
        <v>9</v>
      </c>
      <c r="P51" s="10"/>
      <c r="R51" s="10"/>
      <c r="S51" s="28"/>
      <c r="T51" s="29"/>
      <c r="U51" s="9"/>
      <c r="V51" s="10"/>
      <c r="W51" s="9"/>
      <c r="X51" s="10"/>
      <c r="Y51" s="9"/>
      <c r="Z51" s="10"/>
      <c r="AA51" s="9"/>
      <c r="AD51" s="10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R51" s="10"/>
      <c r="AT51" s="10"/>
      <c r="AU51" s="9"/>
      <c r="AV51" s="10"/>
      <c r="AW51" s="9"/>
      <c r="AX51" s="10"/>
      <c r="AY51" s="9"/>
      <c r="AZ51" s="10"/>
      <c r="BA51" s="9"/>
      <c r="BB51" s="10"/>
      <c r="BC51" s="9"/>
      <c r="BF51" s="10"/>
      <c r="BH51" s="10"/>
      <c r="BI51" s="9"/>
      <c r="BJ51" s="10"/>
      <c r="BK51" s="9"/>
      <c r="BL51" s="10"/>
      <c r="BM51" s="9"/>
      <c r="BN51" s="10"/>
      <c r="BO51" s="9"/>
      <c r="BP51" s="10"/>
      <c r="BQ51" s="9"/>
      <c r="BT51" s="10"/>
      <c r="BV51" s="10"/>
      <c r="BW51" s="9"/>
      <c r="BX51" s="10"/>
      <c r="BY51" s="9"/>
      <c r="BZ51" s="10"/>
      <c r="CA51" s="9"/>
      <c r="CB51" s="10"/>
      <c r="CC51" s="9"/>
      <c r="CD51" s="10"/>
      <c r="CE51" s="9"/>
      <c r="CH51" s="10"/>
      <c r="CJ51" s="10"/>
      <c r="CK51" s="9"/>
      <c r="CL51" s="10"/>
      <c r="CM51" s="9"/>
      <c r="CN51" s="10"/>
      <c r="CO51" s="9" t="s">
        <v>88</v>
      </c>
      <c r="CP51" s="10">
        <v>0.5</v>
      </c>
      <c r="CQ51" s="9"/>
      <c r="CR51" s="10"/>
      <c r="CS51" s="9"/>
      <c r="CU51" s="9" t="s">
        <v>162</v>
      </c>
      <c r="CV51" s="10">
        <v>0.5</v>
      </c>
      <c r="CW51" s="9" t="s">
        <v>93</v>
      </c>
      <c r="CX51" s="10">
        <v>0.5</v>
      </c>
      <c r="CY51" s="9"/>
      <c r="CZ51" s="10"/>
      <c r="DA51" s="9"/>
      <c r="DB51" s="10"/>
      <c r="DC51" s="9"/>
      <c r="DD51" s="10"/>
      <c r="DE51" s="9" t="s">
        <v>88</v>
      </c>
      <c r="DF51" s="10">
        <v>0.5</v>
      </c>
      <c r="DG51" s="9"/>
      <c r="DJ51" s="10"/>
      <c r="DK51" s="9" t="s">
        <v>14</v>
      </c>
      <c r="DL51" s="10" t="s">
        <v>9</v>
      </c>
      <c r="DM51" s="9" t="s">
        <v>63</v>
      </c>
      <c r="DN51" s="10">
        <v>0.5</v>
      </c>
      <c r="DO51" s="9"/>
      <c r="DP51" s="10"/>
      <c r="DQ51" s="9"/>
      <c r="DR51" s="10"/>
      <c r="DS51" s="9"/>
      <c r="DT51" s="10"/>
      <c r="DU51" s="9"/>
      <c r="DX51" s="10"/>
      <c r="DZ51" s="10"/>
      <c r="EA51" s="9" t="s">
        <v>63</v>
      </c>
      <c r="EB51" s="10">
        <v>0.5</v>
      </c>
      <c r="EC51" s="9"/>
      <c r="ED51" s="10"/>
      <c r="EE51" s="28"/>
      <c r="EF51" s="10"/>
      <c r="EG51" s="9"/>
      <c r="EH51" s="10"/>
      <c r="EI51" s="9"/>
      <c r="EK51" s="9" t="s">
        <v>65</v>
      </c>
      <c r="EL51" s="10" t="s">
        <v>8</v>
      </c>
      <c r="EM51" s="9" t="s">
        <v>91</v>
      </c>
      <c r="EN51" s="10">
        <v>0.5</v>
      </c>
      <c r="EO51" s="9"/>
      <c r="EP51" s="10"/>
      <c r="EQ51" s="9"/>
      <c r="ER51" s="10"/>
      <c r="ES51" s="50"/>
      <c r="ET51"/>
      <c r="EU51" s="9"/>
      <c r="EV51" s="10"/>
      <c r="EW51" s="9"/>
      <c r="EZ51" s="10"/>
      <c r="FA51" s="9" t="s">
        <v>14</v>
      </c>
      <c r="FB51" s="10" t="s">
        <v>9</v>
      </c>
      <c r="FC51" s="9"/>
      <c r="FD51" s="10"/>
      <c r="FE51" s="9"/>
      <c r="FF51" s="10"/>
      <c r="FG51" s="28"/>
      <c r="FH51" s="10"/>
      <c r="FI51" s="9"/>
      <c r="FJ51" s="10"/>
      <c r="FK51" s="9"/>
      <c r="FM51" s="9" t="s">
        <v>162</v>
      </c>
      <c r="FN51" s="10">
        <v>0.5</v>
      </c>
      <c r="FO51" s="9" t="s">
        <v>14</v>
      </c>
      <c r="FP51" s="10" t="s">
        <v>9</v>
      </c>
      <c r="FQ51" s="34"/>
      <c r="FR51" s="35"/>
      <c r="FS51" s="9"/>
      <c r="FT51" s="10"/>
      <c r="FU51" s="9"/>
      <c r="FV51" s="10"/>
      <c r="FW51" s="9" t="s">
        <v>88</v>
      </c>
      <c r="FX51" s="10">
        <v>0.5</v>
      </c>
      <c r="FY51" s="9"/>
      <c r="GB51" s="10"/>
      <c r="GC51" s="9" t="s">
        <v>66</v>
      </c>
      <c r="GD51" s="10" t="s">
        <v>8</v>
      </c>
      <c r="GE51" s="9" t="s">
        <v>152</v>
      </c>
      <c r="GF51" s="10">
        <v>0.5</v>
      </c>
      <c r="GG51" s="9"/>
      <c r="GH51" s="10"/>
      <c r="GI51" s="9"/>
      <c r="GJ51" s="10"/>
      <c r="GK51" s="9"/>
      <c r="GL51" s="10"/>
      <c r="GM51" s="9"/>
      <c r="GP51" s="10"/>
      <c r="GQ51" s="9" t="s">
        <v>159</v>
      </c>
      <c r="GR51" s="10" t="s">
        <v>8</v>
      </c>
      <c r="GS51" s="9" t="s">
        <v>152</v>
      </c>
      <c r="GT51" s="10">
        <v>0.5</v>
      </c>
      <c r="GU51" s="9"/>
      <c r="GV51" s="10"/>
      <c r="GW51" s="9"/>
      <c r="GX51" s="10"/>
      <c r="GY51" s="9"/>
      <c r="GZ51" s="10"/>
      <c r="HA51" s="9"/>
      <c r="HC51" s="9" t="s">
        <v>14</v>
      </c>
      <c r="HD51" s="10" t="s">
        <v>9</v>
      </c>
      <c r="HE51" s="9" t="s">
        <v>190</v>
      </c>
      <c r="HF51" s="10">
        <v>0.5</v>
      </c>
      <c r="HG51" s="9" t="s">
        <v>152</v>
      </c>
      <c r="HH51" s="10">
        <v>0.5</v>
      </c>
      <c r="HI51" s="9"/>
      <c r="HJ51" s="10"/>
      <c r="HK51" s="9"/>
      <c r="HL51" s="10"/>
      <c r="HM51" s="9"/>
      <c r="HN51" s="10"/>
      <c r="HO51" s="9"/>
      <c r="HR51" s="10"/>
      <c r="HT51" s="10"/>
      <c r="HU51" s="9" t="s">
        <v>152</v>
      </c>
      <c r="HV51" s="10">
        <v>0.5</v>
      </c>
      <c r="HW51" s="9"/>
      <c r="HX51" s="10"/>
      <c r="HY51" s="9"/>
      <c r="HZ51" s="10"/>
      <c r="IA51" s="9"/>
      <c r="IB51" s="10"/>
      <c r="IC51" s="9"/>
      <c r="IE51" s="9" t="s">
        <v>159</v>
      </c>
      <c r="IF51" s="10">
        <v>0.5</v>
      </c>
      <c r="IG51" s="9" t="s">
        <v>160</v>
      </c>
      <c r="IH51" s="10" t="s">
        <v>8</v>
      </c>
      <c r="II51" s="9" t="s">
        <v>62</v>
      </c>
      <c r="IJ51" s="10">
        <v>0.5</v>
      </c>
      <c r="IK51" s="9"/>
      <c r="IL51" s="10"/>
      <c r="IM51" s="9"/>
      <c r="IN51" s="10"/>
      <c r="IO51" s="9"/>
      <c r="IP51" s="10"/>
      <c r="IQ51" s="9"/>
      <c r="IS51" s="9" t="s">
        <v>14</v>
      </c>
      <c r="IT51" s="10" t="s">
        <v>9</v>
      </c>
      <c r="IU51" s="9" t="s">
        <v>161</v>
      </c>
      <c r="IV51" s="10" t="s">
        <v>8</v>
      </c>
      <c r="IW51" s="9" t="s">
        <v>152</v>
      </c>
      <c r="IX51" s="10">
        <v>0.5</v>
      </c>
      <c r="IY51" s="9"/>
      <c r="IZ51" s="10"/>
      <c r="JA51" s="9"/>
      <c r="JB51" s="10"/>
      <c r="JC51" s="9"/>
      <c r="JD51" s="10"/>
      <c r="JE51" s="9"/>
      <c r="JG51" s="9" t="s">
        <v>14</v>
      </c>
      <c r="JH51" s="10" t="s">
        <v>9</v>
      </c>
      <c r="JI51" s="9" t="s">
        <v>91</v>
      </c>
      <c r="JJ51" s="10">
        <v>0.5</v>
      </c>
      <c r="JK51" s="9" t="s">
        <v>152</v>
      </c>
      <c r="JL51" s="10">
        <v>0.5</v>
      </c>
      <c r="JM51" s="9"/>
      <c r="JN51" s="10"/>
      <c r="JO51" s="9"/>
      <c r="JP51" s="10"/>
      <c r="JQ51" s="9"/>
      <c r="JR51" s="10"/>
      <c r="JS51" s="9"/>
      <c r="JV51" s="10"/>
      <c r="JX51" s="10"/>
      <c r="JY51" s="9"/>
      <c r="JZ51" s="10"/>
      <c r="KA51" s="9"/>
      <c r="KB51" s="10"/>
      <c r="KC51" s="9"/>
      <c r="KD51" s="10"/>
      <c r="KE51" s="9"/>
      <c r="KF51" s="10"/>
      <c r="KG51" s="9"/>
      <c r="KJ51" s="10"/>
      <c r="KL51" s="10"/>
      <c r="KM51" s="9"/>
      <c r="KN51" s="10"/>
      <c r="KO51" s="9"/>
      <c r="KP51" s="10"/>
      <c r="KQ51" s="9"/>
      <c r="KR51" s="10"/>
      <c r="KS51" s="9"/>
      <c r="KT51" s="10"/>
      <c r="KU51" s="9"/>
      <c r="KW51" s="9" t="s">
        <v>95</v>
      </c>
      <c r="KX51" s="10">
        <v>0.5</v>
      </c>
      <c r="KY51" s="9" t="s">
        <v>14</v>
      </c>
      <c r="KZ51" s="10" t="s">
        <v>9</v>
      </c>
      <c r="LA51" s="9"/>
      <c r="LB51" s="10"/>
      <c r="LC51" s="9"/>
      <c r="LD51" s="10"/>
      <c r="LE51" s="9"/>
      <c r="LF51" s="10"/>
      <c r="LG51" s="9"/>
      <c r="LH51" s="10"/>
      <c r="LI51" s="9"/>
      <c r="LL51" s="10"/>
      <c r="LM51" s="9" t="s">
        <v>146</v>
      </c>
      <c r="LN51" s="10">
        <v>0.5</v>
      </c>
      <c r="LO51" s="9" t="s">
        <v>62</v>
      </c>
      <c r="LP51" s="10">
        <v>0.5</v>
      </c>
      <c r="LQ51" s="9"/>
      <c r="LR51" s="10"/>
      <c r="LS51" s="9"/>
      <c r="LT51" s="10"/>
      <c r="LU51" s="9"/>
      <c r="LV51" s="10"/>
      <c r="LW51" s="9"/>
      <c r="LY51" s="9" t="s">
        <v>95</v>
      </c>
      <c r="LZ51" s="10">
        <v>0.5</v>
      </c>
      <c r="MA51" s="9" t="s">
        <v>160</v>
      </c>
      <c r="MB51" s="10" t="s">
        <v>8</v>
      </c>
      <c r="MC51" s="9" t="s">
        <v>151</v>
      </c>
      <c r="MD51" s="10">
        <v>0.5</v>
      </c>
      <c r="ME51" s="9"/>
      <c r="MF51" s="10"/>
      <c r="MG51" s="9"/>
      <c r="MH51" s="10"/>
      <c r="MI51" s="9"/>
      <c r="MJ51" s="10"/>
      <c r="MK51" s="28"/>
      <c r="ML51" s="29"/>
      <c r="MM51" s="28"/>
      <c r="MN51" s="29"/>
      <c r="MO51" s="28"/>
      <c r="MP51" s="29"/>
      <c r="MQ51" s="9"/>
      <c r="MR51" s="10"/>
      <c r="MS51" s="9"/>
      <c r="MT51" s="10"/>
      <c r="MU51" s="9"/>
      <c r="MV51" s="10"/>
      <c r="MW51" s="9"/>
      <c r="MX51" s="10"/>
      <c r="MY51" s="9"/>
      <c r="NA51" s="9" t="s">
        <v>14</v>
      </c>
      <c r="NB51" s="10" t="s">
        <v>9</v>
      </c>
      <c r="NC51" s="9" t="s">
        <v>167</v>
      </c>
      <c r="ND51" s="10" t="s">
        <v>8</v>
      </c>
      <c r="NE51" s="9"/>
      <c r="NF51" s="10"/>
      <c r="NG51" s="9"/>
      <c r="NH51" s="10"/>
      <c r="NI51" s="9"/>
      <c r="NJ51" s="10"/>
      <c r="NK51" s="9"/>
      <c r="NL51" s="10"/>
      <c r="NM51" s="28"/>
      <c r="NN51" s="29"/>
      <c r="NO51" s="28"/>
      <c r="NP51" s="29"/>
      <c r="NQ51" s="28"/>
      <c r="NR51" s="29"/>
      <c r="NS51" s="9"/>
      <c r="NT51" s="10"/>
      <c r="NU51" s="9"/>
      <c r="NV51" s="10"/>
      <c r="NW51" s="9"/>
      <c r="NX51" s="10"/>
      <c r="NY51" s="9"/>
      <c r="NZ51" s="10"/>
      <c r="OA51" s="9"/>
      <c r="OD51" s="10"/>
      <c r="OE51" s="9" t="s">
        <v>161</v>
      </c>
      <c r="OF51" s="10" t="s">
        <v>8</v>
      </c>
      <c r="OG51" s="9"/>
      <c r="OH51" s="10"/>
      <c r="OI51" s="9"/>
      <c r="OJ51" s="10"/>
      <c r="OK51" s="9"/>
      <c r="OL51" s="10"/>
      <c r="OM51" s="9"/>
      <c r="ON51" s="10"/>
      <c r="OO51" s="9"/>
      <c r="OQ51" s="9" t="s">
        <v>14</v>
      </c>
      <c r="OR51" s="10" t="s">
        <v>9</v>
      </c>
      <c r="OS51" s="9" t="s">
        <v>159</v>
      </c>
      <c r="OT51" s="10" t="s">
        <v>8</v>
      </c>
      <c r="OU51" s="9"/>
      <c r="OV51" s="10"/>
      <c r="OW51" s="9"/>
      <c r="OX51" s="10"/>
      <c r="OY51" s="9"/>
      <c r="OZ51" s="10"/>
      <c r="PC51" s="9"/>
      <c r="PD51" s="10"/>
      <c r="PE51" s="9"/>
      <c r="PH51" s="10"/>
      <c r="PJ51" s="10"/>
      <c r="PK51" s="9"/>
      <c r="PL51" s="10"/>
      <c r="PM51" s="9"/>
      <c r="PN51" s="10"/>
      <c r="PO51" s="9"/>
      <c r="PP51" s="10"/>
      <c r="PQ51" s="9"/>
      <c r="PR51" s="10"/>
      <c r="PS51" s="9"/>
      <c r="PV51" s="10"/>
      <c r="PX51" s="10"/>
      <c r="PY51" s="9"/>
      <c r="PZ51" s="10"/>
      <c r="QA51" s="9"/>
      <c r="QB51" s="10"/>
      <c r="QC51" s="9"/>
      <c r="QD51" s="10"/>
      <c r="QE51" s="9"/>
      <c r="QF51" s="10"/>
      <c r="QG51" s="9"/>
      <c r="QJ51" s="10"/>
      <c r="QL51" s="10"/>
      <c r="QM51" s="9"/>
      <c r="QN51" s="10"/>
      <c r="QO51" s="9"/>
      <c r="QP51" s="10"/>
      <c r="QQ51" s="9"/>
      <c r="QR51" s="10"/>
      <c r="QS51" s="9"/>
      <c r="QT51" s="10"/>
      <c r="QU51" s="9"/>
      <c r="QX51" s="10"/>
      <c r="QZ51" s="10"/>
      <c r="RA51" s="9"/>
      <c r="RB51" s="10"/>
      <c r="RC51" s="9"/>
      <c r="RD51" s="10"/>
      <c r="RE51" s="9"/>
      <c r="RF51" s="10"/>
      <c r="RG51" s="9"/>
      <c r="RH51" s="10"/>
      <c r="RI51" s="9"/>
      <c r="RL51" s="10"/>
      <c r="RN51" s="10"/>
      <c r="RO51" s="9"/>
      <c r="RP51" s="10"/>
      <c r="RQ51" s="9"/>
      <c r="RR51" s="10"/>
      <c r="RS51" s="9"/>
      <c r="RT51" s="10"/>
      <c r="RU51" s="9"/>
      <c r="RV51" s="10"/>
      <c r="RW51" s="9"/>
      <c r="RY51" s="9"/>
      <c r="SA51" s="9"/>
      <c r="SC51" s="9"/>
      <c r="SE51" s="9"/>
      <c r="SG51" s="9"/>
      <c r="SI51" s="9"/>
      <c r="SK51" s="9"/>
      <c r="SM51" s="9"/>
      <c r="SO51" s="9"/>
      <c r="SQ51" s="9"/>
      <c r="SS51" s="9"/>
      <c r="SU51" s="9"/>
      <c r="SW51" s="9"/>
      <c r="SY51" s="9"/>
      <c r="TA51" s="9"/>
      <c r="TC51" s="9"/>
      <c r="TE51" s="9"/>
      <c r="TG51" s="9"/>
      <c r="TI51" s="9"/>
      <c r="TK51" s="9"/>
      <c r="TM51" s="9"/>
    </row>
    <row r="52" spans="1:535" ht="30" customHeight="1" x14ac:dyDescent="0.2">
      <c r="A52" t="s">
        <v>56</v>
      </c>
      <c r="B52" t="s">
        <v>198</v>
      </c>
      <c r="D52" s="42">
        <f t="shared" si="5"/>
        <v>2</v>
      </c>
      <c r="E52">
        <f t="shared" si="1"/>
        <v>3</v>
      </c>
      <c r="F52" s="42">
        <f>SUM(FQ52:HX52)</f>
        <v>2</v>
      </c>
      <c r="G52" s="42">
        <f>SUM(HY52:JJ52)</f>
        <v>2</v>
      </c>
      <c r="H52" s="42">
        <f>SUM(KI52:MR52)</f>
        <v>2</v>
      </c>
      <c r="I52" s="42">
        <f t="shared" si="6"/>
        <v>11.5</v>
      </c>
      <c r="M52">
        <f t="shared" si="3"/>
        <v>9</v>
      </c>
      <c r="N52">
        <f t="shared" si="4"/>
        <v>9</v>
      </c>
      <c r="P52" s="10"/>
      <c r="R52" s="10"/>
      <c r="S52" s="9"/>
      <c r="T52" s="10"/>
      <c r="U52" s="9"/>
      <c r="V52" s="10"/>
      <c r="W52" s="9"/>
      <c r="X52" s="10"/>
      <c r="Y52" s="9"/>
      <c r="Z52" s="10"/>
      <c r="AA52" s="9"/>
      <c r="AD52" s="10"/>
      <c r="AF52" s="10"/>
      <c r="AG52" s="9"/>
      <c r="AH52" s="10"/>
      <c r="AI52" s="9"/>
      <c r="AJ52" s="10"/>
      <c r="AK52" s="9"/>
      <c r="AL52" s="10"/>
      <c r="AM52" s="9"/>
      <c r="AN52" s="10"/>
      <c r="AO52" s="9"/>
      <c r="AR52" s="10"/>
      <c r="AT52" s="10"/>
      <c r="AU52" s="9"/>
      <c r="AV52" s="10"/>
      <c r="AW52" s="9"/>
      <c r="AX52" s="10"/>
      <c r="AY52" s="9"/>
      <c r="AZ52" s="10"/>
      <c r="BA52" s="9"/>
      <c r="BB52" s="10"/>
      <c r="BC52" s="9"/>
      <c r="BF52" s="10"/>
      <c r="BH52" s="10"/>
      <c r="BI52" s="9"/>
      <c r="BJ52" s="10"/>
      <c r="BK52" s="9"/>
      <c r="BL52" s="10"/>
      <c r="BM52" s="9"/>
      <c r="BN52" s="10"/>
      <c r="BO52" s="9"/>
      <c r="BP52" s="10"/>
      <c r="BQ52" s="9"/>
      <c r="BT52" s="10"/>
      <c r="BV52" s="10"/>
      <c r="BW52" s="9"/>
      <c r="BX52" s="10"/>
      <c r="BY52" s="9"/>
      <c r="BZ52" s="10"/>
      <c r="CA52" s="9"/>
      <c r="CB52" s="10"/>
      <c r="CC52" s="9"/>
      <c r="CD52" s="10"/>
      <c r="CE52" s="9"/>
      <c r="CH52" s="10"/>
      <c r="CJ52" s="10"/>
      <c r="CK52" s="9"/>
      <c r="CL52" s="10"/>
      <c r="CM52" s="9"/>
      <c r="CN52" s="10"/>
      <c r="CO52" s="9" t="s">
        <v>88</v>
      </c>
      <c r="CP52" s="10">
        <v>0.5</v>
      </c>
      <c r="CQ52" s="9"/>
      <c r="CR52" s="10"/>
      <c r="CS52" s="9"/>
      <c r="CU52" s="9" t="s">
        <v>99</v>
      </c>
      <c r="CV52" s="10">
        <v>0.5</v>
      </c>
      <c r="CW52" s="9" t="s">
        <v>93</v>
      </c>
      <c r="CX52" s="10">
        <v>0.5</v>
      </c>
      <c r="CY52" s="9"/>
      <c r="CZ52" s="10"/>
      <c r="DA52" s="9"/>
      <c r="DB52" s="10"/>
      <c r="DC52" s="9"/>
      <c r="DD52" s="10"/>
      <c r="DE52" s="9" t="s">
        <v>88</v>
      </c>
      <c r="DF52" s="10">
        <v>0.5</v>
      </c>
      <c r="DG52" s="9"/>
      <c r="DJ52" s="10"/>
      <c r="DK52" s="9" t="s">
        <v>14</v>
      </c>
      <c r="DL52" s="10" t="s">
        <v>9</v>
      </c>
      <c r="DM52" s="9" t="s">
        <v>63</v>
      </c>
      <c r="DN52" s="10">
        <v>0.5</v>
      </c>
      <c r="DO52" s="9"/>
      <c r="DP52" s="10"/>
      <c r="DQ52" s="9"/>
      <c r="DR52" s="10"/>
      <c r="DS52" s="9"/>
      <c r="DT52" s="10"/>
      <c r="DU52" s="9"/>
      <c r="DX52" s="10"/>
      <c r="DZ52" s="10"/>
      <c r="EA52" s="9" t="s">
        <v>63</v>
      </c>
      <c r="EB52" s="10">
        <v>0.5</v>
      </c>
      <c r="EC52" s="9"/>
      <c r="ED52" s="10"/>
      <c r="EE52" s="28"/>
      <c r="EF52" s="10"/>
      <c r="EG52" s="9"/>
      <c r="EH52" s="10"/>
      <c r="EI52" s="9"/>
      <c r="EK52" s="9" t="s">
        <v>65</v>
      </c>
      <c r="EL52" s="10" t="s">
        <v>9</v>
      </c>
      <c r="EM52" s="9" t="s">
        <v>148</v>
      </c>
      <c r="EN52" s="10">
        <v>0.5</v>
      </c>
      <c r="EO52" s="9"/>
      <c r="EP52" s="10"/>
      <c r="EQ52" s="9"/>
      <c r="ER52" s="10"/>
      <c r="ES52" s="50"/>
      <c r="ET52"/>
      <c r="EU52" s="9"/>
      <c r="EV52" s="10"/>
      <c r="EW52" s="9"/>
      <c r="EY52" s="9" t="s">
        <v>14</v>
      </c>
      <c r="EZ52" s="10" t="s">
        <v>9</v>
      </c>
      <c r="FA52" s="9" t="s">
        <v>148</v>
      </c>
      <c r="FB52" s="10">
        <v>0.5</v>
      </c>
      <c r="FC52" s="9"/>
      <c r="FD52" s="10"/>
      <c r="FE52" s="9"/>
      <c r="FF52" s="10"/>
      <c r="FG52" s="28"/>
      <c r="FH52" s="10"/>
      <c r="FI52" s="9"/>
      <c r="FJ52" s="10"/>
      <c r="FK52" s="9"/>
      <c r="FM52" s="9" t="s">
        <v>219</v>
      </c>
      <c r="FN52" s="10">
        <v>0.5</v>
      </c>
      <c r="FO52" s="9" t="s">
        <v>134</v>
      </c>
      <c r="FP52" s="10">
        <v>0.5</v>
      </c>
      <c r="FQ52" s="9"/>
      <c r="FR52" s="10"/>
      <c r="FS52" s="9"/>
      <c r="FT52" s="10"/>
      <c r="FU52" s="9"/>
      <c r="FV52" s="10"/>
      <c r="FW52" s="9"/>
      <c r="FX52" s="10"/>
      <c r="FY52" s="9"/>
      <c r="GB52" s="10"/>
      <c r="GC52" s="9" t="s">
        <v>67</v>
      </c>
      <c r="GD52" s="10" t="s">
        <v>8</v>
      </c>
      <c r="GE52" s="9" t="s">
        <v>152</v>
      </c>
      <c r="GF52" s="10">
        <v>0.5</v>
      </c>
      <c r="GG52" s="9"/>
      <c r="GH52" s="10"/>
      <c r="GI52" s="9"/>
      <c r="GJ52" s="10"/>
      <c r="GK52" s="9"/>
      <c r="GL52" s="10"/>
      <c r="GM52" s="9"/>
      <c r="GO52" s="9" t="s">
        <v>179</v>
      </c>
      <c r="GP52" s="10" t="s">
        <v>8</v>
      </c>
      <c r="GR52" s="10"/>
      <c r="GS52" s="9" t="s">
        <v>152</v>
      </c>
      <c r="GT52" s="10">
        <v>0.5</v>
      </c>
      <c r="GU52" s="9"/>
      <c r="GV52" s="10"/>
      <c r="GW52" s="9"/>
      <c r="GX52" s="10"/>
      <c r="GY52" s="28"/>
      <c r="GZ52" s="29"/>
      <c r="HA52" s="28"/>
      <c r="HB52" s="29"/>
      <c r="HC52" s="28"/>
      <c r="HD52" s="29"/>
      <c r="HE52" s="28"/>
      <c r="HF52" s="29"/>
      <c r="HG52" s="9" t="s">
        <v>152</v>
      </c>
      <c r="HH52" s="10">
        <v>0.5</v>
      </c>
      <c r="HI52" s="9"/>
      <c r="HJ52" s="10"/>
      <c r="HK52" s="9"/>
      <c r="HL52" s="10"/>
      <c r="HM52" s="9"/>
      <c r="HN52" s="10"/>
      <c r="HO52" s="9"/>
      <c r="HQ52" s="9" t="s">
        <v>159</v>
      </c>
      <c r="HR52" s="10" t="s">
        <v>8</v>
      </c>
      <c r="HT52" s="10"/>
      <c r="HU52" s="9" t="s">
        <v>152</v>
      </c>
      <c r="HV52" s="10">
        <v>0.5</v>
      </c>
      <c r="HW52" s="9"/>
      <c r="HX52" s="10"/>
      <c r="HY52" s="9"/>
      <c r="HZ52" s="10"/>
      <c r="IA52" s="9"/>
      <c r="IB52" s="10"/>
      <c r="IC52" s="9"/>
      <c r="IE52" s="9" t="s">
        <v>14</v>
      </c>
      <c r="IF52" s="10" t="s">
        <v>9</v>
      </c>
      <c r="IG52" s="9" t="s">
        <v>159</v>
      </c>
      <c r="IH52" s="10" t="s">
        <v>8</v>
      </c>
      <c r="II52" s="9" t="s">
        <v>62</v>
      </c>
      <c r="IJ52" s="10">
        <v>0.5</v>
      </c>
      <c r="IK52" s="9"/>
      <c r="IL52" s="10"/>
      <c r="IM52" s="9"/>
      <c r="IN52" s="10"/>
      <c r="IO52" s="9" t="s">
        <v>85</v>
      </c>
      <c r="IP52" s="10">
        <v>0.5</v>
      </c>
      <c r="IQ52" s="9"/>
      <c r="IS52" s="9" t="s">
        <v>178</v>
      </c>
      <c r="IT52" s="10" t="s">
        <v>8</v>
      </c>
      <c r="IU52" s="9" t="s">
        <v>167</v>
      </c>
      <c r="IV52" s="10" t="s">
        <v>8</v>
      </c>
      <c r="IW52" s="9" t="s">
        <v>152</v>
      </c>
      <c r="IX52" s="10">
        <v>0.5</v>
      </c>
      <c r="IY52" s="9"/>
      <c r="IZ52" s="10"/>
      <c r="JA52" s="9"/>
      <c r="JB52" s="10"/>
      <c r="JC52" s="9"/>
      <c r="JD52" s="10"/>
      <c r="JE52" s="9"/>
      <c r="JH52" s="10"/>
      <c r="JI52" s="9" t="s">
        <v>91</v>
      </c>
      <c r="JJ52" s="10">
        <v>0.5</v>
      </c>
      <c r="JK52" s="9" t="s">
        <v>151</v>
      </c>
      <c r="JL52" s="10">
        <v>0.5</v>
      </c>
      <c r="JM52" s="9"/>
      <c r="JN52" s="10"/>
      <c r="JO52" s="9"/>
      <c r="JP52" s="10"/>
      <c r="JQ52" s="9"/>
      <c r="JR52" s="10"/>
      <c r="JS52" s="9"/>
      <c r="JV52" s="10"/>
      <c r="JX52" s="10"/>
      <c r="JY52" s="9"/>
      <c r="JZ52" s="10"/>
      <c r="KA52" s="9"/>
      <c r="KB52" s="10"/>
      <c r="KC52" s="9"/>
      <c r="KD52" s="10"/>
      <c r="KE52" s="9"/>
      <c r="KF52" s="10"/>
      <c r="KG52" s="9"/>
      <c r="KJ52" s="10"/>
      <c r="KL52" s="10"/>
      <c r="KM52" s="9"/>
      <c r="KN52" s="10"/>
      <c r="KO52" s="9"/>
      <c r="KP52" s="10"/>
      <c r="KQ52" s="9"/>
      <c r="KR52" s="10"/>
      <c r="KS52" s="9"/>
      <c r="KT52" s="10"/>
      <c r="KU52" s="9"/>
      <c r="KW52" s="9" t="s">
        <v>95</v>
      </c>
      <c r="KX52" s="10">
        <v>0.5</v>
      </c>
      <c r="KY52" s="9" t="s">
        <v>14</v>
      </c>
      <c r="KZ52" s="10" t="s">
        <v>9</v>
      </c>
      <c r="LA52" s="9"/>
      <c r="LB52" s="10"/>
      <c r="LC52" s="9"/>
      <c r="LD52" s="10"/>
      <c r="LE52" s="9"/>
      <c r="LF52" s="10"/>
      <c r="LG52" s="28"/>
      <c r="LH52" s="29"/>
      <c r="LI52" s="28"/>
      <c r="LJ52" s="29"/>
      <c r="LK52" s="28"/>
      <c r="LL52" s="29"/>
      <c r="LM52" s="28"/>
      <c r="LN52" s="29"/>
      <c r="LO52" s="9" t="s">
        <v>62</v>
      </c>
      <c r="LP52" s="10">
        <v>0.5</v>
      </c>
      <c r="LQ52" s="9"/>
      <c r="LR52" s="10"/>
      <c r="LS52" s="9"/>
      <c r="LT52" s="10"/>
      <c r="LU52" s="9" t="s">
        <v>85</v>
      </c>
      <c r="LV52" s="10">
        <v>0.5</v>
      </c>
      <c r="LW52" s="9"/>
      <c r="LY52" s="9" t="s">
        <v>14</v>
      </c>
      <c r="LZ52" s="10" t="s">
        <v>9</v>
      </c>
      <c r="MA52" s="9" t="s">
        <v>161</v>
      </c>
      <c r="MB52" s="10" t="s">
        <v>8</v>
      </c>
      <c r="MC52" s="9" t="s">
        <v>151</v>
      </c>
      <c r="MD52" s="10">
        <v>0.5</v>
      </c>
      <c r="ME52" s="9"/>
      <c r="MF52" s="10"/>
      <c r="MG52" s="9"/>
      <c r="MH52" s="10"/>
      <c r="MI52" s="9"/>
      <c r="MJ52" s="10"/>
      <c r="MK52" s="9"/>
      <c r="MN52" s="10"/>
      <c r="MO52" s="9" t="s">
        <v>14</v>
      </c>
      <c r="MP52" s="10" t="s">
        <v>9</v>
      </c>
      <c r="MQ52" s="9"/>
      <c r="MR52" s="10"/>
      <c r="MS52" s="9"/>
      <c r="MT52" s="10"/>
      <c r="MU52" s="9"/>
      <c r="MV52" s="10"/>
      <c r="MW52" s="9"/>
      <c r="MX52" s="10"/>
      <c r="MY52" s="9"/>
      <c r="NB52" s="10"/>
      <c r="ND52" s="10"/>
      <c r="NE52" s="9"/>
      <c r="NF52" s="10"/>
      <c r="NG52" s="9"/>
      <c r="NH52" s="10"/>
      <c r="NI52" s="9"/>
      <c r="NJ52" s="10"/>
      <c r="NK52" s="9"/>
      <c r="NL52" s="10"/>
      <c r="NM52" s="9"/>
      <c r="NP52" s="10"/>
      <c r="NR52" s="10"/>
      <c r="NS52" s="9"/>
      <c r="NT52" s="10"/>
      <c r="NU52" s="9"/>
      <c r="NV52" s="10"/>
      <c r="NW52" s="9"/>
      <c r="NX52" s="10"/>
      <c r="NY52" s="9"/>
      <c r="NZ52" s="10"/>
      <c r="OA52" s="9"/>
      <c r="OC52" s="9" t="s">
        <v>161</v>
      </c>
      <c r="OD52" s="10" t="s">
        <v>8</v>
      </c>
      <c r="OE52" s="9" t="s">
        <v>190</v>
      </c>
      <c r="OF52" s="10" t="s">
        <v>8</v>
      </c>
      <c r="OG52" s="9"/>
      <c r="OH52" s="10"/>
      <c r="OI52" s="9"/>
      <c r="OJ52" s="10"/>
      <c r="OK52" s="9"/>
      <c r="OL52" s="10"/>
      <c r="OM52" s="9"/>
      <c r="ON52" s="10"/>
      <c r="OO52" s="9"/>
      <c r="OR52" s="10"/>
      <c r="OT52" s="10"/>
      <c r="OU52" s="9"/>
      <c r="OV52" s="10"/>
      <c r="OW52" s="9"/>
      <c r="OX52" s="10"/>
      <c r="OY52" s="9"/>
      <c r="OZ52" s="10"/>
      <c r="PC52" s="9"/>
      <c r="PD52" s="10"/>
      <c r="PE52" s="9"/>
      <c r="PH52" s="10"/>
      <c r="PJ52" s="10"/>
      <c r="PK52" s="9"/>
      <c r="PL52" s="10"/>
      <c r="PM52" s="9"/>
      <c r="PN52" s="10"/>
      <c r="PO52" s="9"/>
      <c r="PP52" s="10"/>
      <c r="PQ52" s="9"/>
      <c r="PR52" s="10"/>
      <c r="PS52" s="9" t="s">
        <v>14</v>
      </c>
      <c r="PT52" s="10" t="s">
        <v>9</v>
      </c>
      <c r="PV52" s="10"/>
      <c r="PX52" s="10"/>
      <c r="PY52" s="9"/>
      <c r="PZ52" s="10"/>
      <c r="QA52" s="9"/>
      <c r="QB52" s="10"/>
      <c r="QC52" s="9"/>
      <c r="QD52" s="10"/>
      <c r="QE52" s="9"/>
      <c r="QF52" s="10"/>
      <c r="QG52" s="9"/>
      <c r="QJ52" s="10"/>
      <c r="QL52" s="10"/>
      <c r="QM52" s="9"/>
      <c r="QN52" s="10"/>
      <c r="QO52" s="9"/>
      <c r="QP52" s="10"/>
      <c r="QQ52" s="9"/>
      <c r="QR52" s="10"/>
      <c r="QS52" s="9"/>
      <c r="QT52" s="10"/>
      <c r="QU52" s="9"/>
      <c r="QX52" s="10"/>
      <c r="QZ52" s="10"/>
      <c r="RA52" s="9"/>
      <c r="RB52" s="10"/>
      <c r="RC52" s="9"/>
      <c r="RD52" s="10"/>
      <c r="RE52" s="9"/>
      <c r="RF52" s="10"/>
      <c r="RG52" s="9"/>
      <c r="RH52" s="10"/>
      <c r="RI52" s="9"/>
      <c r="RL52" s="10"/>
      <c r="RN52" s="10"/>
      <c r="RO52" s="9"/>
      <c r="RP52" s="10"/>
      <c r="RQ52" s="9"/>
      <c r="RR52" s="10"/>
      <c r="RS52" s="9"/>
      <c r="RT52" s="10"/>
      <c r="RU52" s="9"/>
      <c r="RV52" s="10"/>
      <c r="RW52" s="9"/>
      <c r="RY52" s="9"/>
      <c r="SA52" s="9"/>
      <c r="SC52" s="9"/>
      <c r="SE52" s="9"/>
      <c r="SG52" s="9"/>
      <c r="SI52" s="9"/>
      <c r="SK52" s="9"/>
      <c r="SM52" s="9"/>
      <c r="SO52" s="9"/>
      <c r="SQ52" s="9"/>
      <c r="SS52" s="9"/>
      <c r="SU52" s="9"/>
      <c r="SW52" s="9"/>
      <c r="SY52" s="9"/>
      <c r="TA52" s="9"/>
      <c r="TC52" s="9"/>
      <c r="TE52" s="9"/>
      <c r="TG52" s="9"/>
      <c r="TI52" s="9"/>
      <c r="TK52" s="9"/>
      <c r="TM52" s="9"/>
    </row>
    <row r="53" spans="1:535" ht="30" customHeight="1" x14ac:dyDescent="0.2">
      <c r="D53" s="42"/>
      <c r="F53" s="42"/>
      <c r="G53" s="42"/>
      <c r="H53" s="42"/>
      <c r="I53" s="42"/>
      <c r="P53" s="10"/>
      <c r="R53" s="10"/>
      <c r="S53" s="9"/>
      <c r="T53" s="10"/>
      <c r="U53" s="9"/>
      <c r="V53" s="10"/>
      <c r="W53" s="9"/>
      <c r="X53" s="10"/>
      <c r="Y53" s="9"/>
      <c r="Z53" s="10"/>
      <c r="AA53" s="9"/>
      <c r="AD53" s="10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R53" s="10"/>
      <c r="AT53" s="10"/>
      <c r="AU53" s="9"/>
      <c r="AV53" s="10"/>
      <c r="AW53" s="9"/>
      <c r="AX53" s="10"/>
      <c r="AY53" s="9"/>
      <c r="AZ53" s="10"/>
      <c r="BA53" s="9"/>
      <c r="BB53" s="10"/>
      <c r="BC53" s="9"/>
      <c r="BF53" s="10"/>
      <c r="BH53" s="10"/>
      <c r="BI53" s="9"/>
      <c r="BJ53" s="10"/>
      <c r="BK53" s="9"/>
      <c r="BL53" s="10"/>
      <c r="BM53" s="9"/>
      <c r="BN53" s="10"/>
      <c r="BO53" s="9"/>
      <c r="BP53" s="10"/>
      <c r="BQ53" s="9"/>
      <c r="BT53" s="10"/>
      <c r="BV53" s="10"/>
      <c r="BW53" s="9"/>
      <c r="BX53" s="10"/>
      <c r="BY53" s="9"/>
      <c r="BZ53" s="10"/>
      <c r="CA53" s="9"/>
      <c r="CB53" s="10"/>
      <c r="CC53" s="9"/>
      <c r="CD53" s="10"/>
      <c r="CE53" s="9"/>
      <c r="CH53" s="10"/>
      <c r="CJ53" s="10"/>
      <c r="CK53" s="9"/>
      <c r="CL53" s="10"/>
      <c r="CM53" s="9"/>
      <c r="CN53" s="10"/>
      <c r="CO53" s="9"/>
      <c r="CP53" s="10"/>
      <c r="CQ53" s="9"/>
      <c r="CR53" s="10"/>
      <c r="CS53" s="9"/>
      <c r="CV53" s="10"/>
      <c r="CX53" s="10"/>
      <c r="CY53" s="9"/>
      <c r="CZ53" s="10"/>
      <c r="DA53" s="9"/>
      <c r="DB53" s="10"/>
      <c r="DC53" s="9"/>
      <c r="DD53" s="10"/>
      <c r="DE53" s="9"/>
      <c r="DF53" s="10"/>
      <c r="DG53" s="9"/>
      <c r="DJ53" s="10"/>
      <c r="DL53" s="10"/>
      <c r="DM53" s="9"/>
      <c r="DN53" s="10"/>
      <c r="DO53" s="9"/>
      <c r="DP53" s="10"/>
      <c r="DQ53" s="9"/>
      <c r="DR53" s="10"/>
      <c r="DS53" s="9"/>
      <c r="DT53" s="10"/>
      <c r="DU53" s="9"/>
      <c r="DX53" s="10"/>
      <c r="DZ53" s="10"/>
      <c r="EA53" s="9"/>
      <c r="EB53" s="10"/>
      <c r="EC53" s="9"/>
      <c r="ED53" s="10"/>
      <c r="EE53" s="28"/>
      <c r="EF53" s="10"/>
      <c r="EG53" s="9"/>
      <c r="EH53" s="10"/>
      <c r="EI53" s="9"/>
      <c r="EL53" s="10"/>
      <c r="EN53" s="10"/>
      <c r="EO53" s="9"/>
      <c r="EP53" s="10"/>
      <c r="EQ53" s="9"/>
      <c r="ER53" s="10"/>
      <c r="ES53" s="50"/>
      <c r="ET53"/>
      <c r="EU53" s="9"/>
      <c r="EV53" s="10"/>
      <c r="EW53" s="9"/>
      <c r="EZ53" s="10"/>
      <c r="FB53" s="10"/>
      <c r="FC53" s="9"/>
      <c r="FD53" s="10"/>
      <c r="FE53" s="9"/>
      <c r="FF53" s="10"/>
      <c r="FG53" s="50"/>
      <c r="FH53"/>
      <c r="FI53" s="9"/>
      <c r="FJ53" s="10"/>
      <c r="FK53" s="9"/>
      <c r="FN53" s="10"/>
      <c r="FP53" s="10"/>
      <c r="FQ53" s="9"/>
      <c r="FR53" s="10"/>
      <c r="FS53" s="9"/>
      <c r="FT53" s="10"/>
      <c r="FU53" s="9"/>
      <c r="FV53" s="10"/>
      <c r="FW53" s="9"/>
      <c r="FX53" s="10"/>
      <c r="FY53" s="9"/>
      <c r="GB53" s="10"/>
      <c r="GD53" s="10"/>
      <c r="GE53" s="9"/>
      <c r="GF53" s="10"/>
      <c r="GG53" s="9"/>
      <c r="GH53" s="10"/>
      <c r="GI53" s="9"/>
      <c r="GJ53" s="10"/>
      <c r="GK53" s="9"/>
      <c r="GL53" s="10"/>
      <c r="GM53" s="9"/>
      <c r="GP53" s="10"/>
      <c r="GR53" s="10"/>
      <c r="GS53" s="9"/>
      <c r="GT53" s="10"/>
      <c r="GU53" s="9"/>
      <c r="GV53" s="10"/>
      <c r="GW53" s="9"/>
      <c r="GX53" s="10"/>
      <c r="GY53" s="28"/>
      <c r="GZ53" s="29"/>
      <c r="HA53" s="28"/>
      <c r="HB53" s="29"/>
      <c r="HC53" s="28"/>
      <c r="HD53" s="29"/>
      <c r="HE53" s="28"/>
      <c r="HF53" s="29"/>
      <c r="HG53" s="9"/>
      <c r="HH53" s="10"/>
      <c r="HI53" s="9"/>
      <c r="HJ53" s="10"/>
      <c r="HK53" s="9"/>
      <c r="HL53" s="10"/>
      <c r="HM53" s="9"/>
      <c r="HN53" s="10"/>
      <c r="HO53" s="9"/>
      <c r="HR53" s="10"/>
      <c r="HT53" s="10"/>
      <c r="HU53" s="9"/>
      <c r="HV53" s="10"/>
      <c r="HW53" s="9"/>
      <c r="HX53" s="10"/>
      <c r="HY53" s="9"/>
      <c r="HZ53" s="10"/>
      <c r="IA53" s="9"/>
      <c r="IB53" s="10"/>
      <c r="IC53" s="9"/>
      <c r="IF53" s="10"/>
      <c r="IH53" s="10"/>
      <c r="II53" s="9"/>
      <c r="IJ53" s="10"/>
      <c r="IK53" s="9"/>
      <c r="IL53" s="10"/>
      <c r="IM53" s="9"/>
      <c r="IN53" s="10"/>
      <c r="IO53" s="9"/>
      <c r="IP53" s="10"/>
      <c r="IQ53" s="9"/>
      <c r="IT53" s="10"/>
      <c r="IV53" s="10"/>
      <c r="IW53" s="9"/>
      <c r="IX53" s="10"/>
      <c r="IY53" s="9"/>
      <c r="IZ53" s="10"/>
      <c r="JA53" s="9"/>
      <c r="JB53" s="10"/>
      <c r="JC53" s="9"/>
      <c r="JD53" s="10"/>
      <c r="JE53" s="9"/>
      <c r="JH53" s="10"/>
      <c r="JJ53" s="10"/>
      <c r="JK53" s="9"/>
      <c r="JL53" s="10"/>
      <c r="JM53" s="9"/>
      <c r="JN53" s="10"/>
      <c r="JO53" s="9"/>
      <c r="JP53" s="10"/>
      <c r="JQ53" s="9"/>
      <c r="JR53" s="10"/>
      <c r="JS53" s="9"/>
      <c r="JV53" s="10"/>
      <c r="JX53" s="10"/>
      <c r="JY53" s="9"/>
      <c r="JZ53" s="10"/>
      <c r="KA53" s="9"/>
      <c r="KB53" s="10"/>
      <c r="KC53" s="9"/>
      <c r="KD53" s="10"/>
      <c r="KE53" s="9"/>
      <c r="KF53" s="10"/>
      <c r="KG53" s="9"/>
      <c r="KJ53" s="10"/>
      <c r="KL53" s="10"/>
      <c r="KM53" s="9"/>
      <c r="KN53" s="10"/>
      <c r="KO53" s="9"/>
      <c r="KP53" s="10"/>
      <c r="KQ53" s="9"/>
      <c r="KR53" s="10"/>
      <c r="KS53" s="9"/>
      <c r="KT53" s="10"/>
      <c r="KU53" s="9"/>
      <c r="KX53" s="10"/>
      <c r="KY53" s="9" t="s">
        <v>14</v>
      </c>
      <c r="KZ53" s="10" t="s">
        <v>9</v>
      </c>
      <c r="LA53" s="9"/>
      <c r="LB53" s="10"/>
      <c r="LC53" s="9"/>
      <c r="LD53" s="10"/>
      <c r="LE53" s="9"/>
      <c r="LF53" s="10"/>
      <c r="LG53" s="9"/>
      <c r="LH53" s="10"/>
      <c r="LI53" s="28"/>
      <c r="LJ53" s="29"/>
      <c r="LK53" s="28"/>
      <c r="LL53" s="29"/>
      <c r="LM53" s="28"/>
      <c r="LN53" s="29"/>
      <c r="LO53" s="9"/>
      <c r="LP53" s="10"/>
      <c r="LQ53" s="9"/>
      <c r="LR53" s="10"/>
      <c r="LS53" s="9"/>
      <c r="LT53" s="10"/>
      <c r="LU53" s="9"/>
      <c r="LV53" s="10"/>
      <c r="LW53" s="9"/>
      <c r="LZ53" s="10"/>
      <c r="MB53" s="10"/>
      <c r="MC53" s="9"/>
      <c r="MD53" s="10"/>
      <c r="ME53" s="9"/>
      <c r="MF53" s="10"/>
      <c r="MG53" s="9"/>
      <c r="MH53" s="10"/>
      <c r="MI53" s="9"/>
      <c r="MJ53" s="10"/>
      <c r="MK53" s="9"/>
      <c r="MN53" s="10"/>
      <c r="MP53" s="10"/>
      <c r="MQ53" s="9"/>
      <c r="MR53" s="10"/>
      <c r="MS53" s="9"/>
      <c r="MT53" s="10"/>
      <c r="MU53" s="9"/>
      <c r="MV53" s="10"/>
      <c r="MW53" s="9"/>
      <c r="MX53" s="10"/>
      <c r="MY53" s="9"/>
      <c r="NB53" s="10"/>
      <c r="ND53" s="10"/>
      <c r="NE53" s="9"/>
      <c r="NF53" s="10"/>
      <c r="NG53" s="9"/>
      <c r="NH53" s="10"/>
      <c r="NI53" s="9"/>
      <c r="NJ53" s="10"/>
      <c r="NK53" s="9"/>
      <c r="NL53" s="10"/>
      <c r="NM53" s="9"/>
      <c r="NP53" s="10"/>
      <c r="NR53" s="10"/>
      <c r="NS53" s="9"/>
      <c r="NT53" s="10"/>
      <c r="NU53" s="9"/>
      <c r="NV53" s="10"/>
      <c r="NW53" s="9"/>
      <c r="NX53" s="10"/>
      <c r="NY53" s="9"/>
      <c r="NZ53" s="10"/>
      <c r="OA53" s="9"/>
      <c r="OD53" s="10"/>
      <c r="OF53" s="10"/>
      <c r="OG53" s="9"/>
      <c r="OH53" s="10"/>
      <c r="OI53" s="9"/>
      <c r="OJ53" s="10"/>
      <c r="OK53" s="9"/>
      <c r="OL53" s="10"/>
      <c r="OM53" s="9"/>
      <c r="ON53" s="10"/>
      <c r="OO53" s="9"/>
      <c r="OR53" s="10"/>
      <c r="OT53" s="10"/>
      <c r="OU53" s="9"/>
      <c r="OV53" s="10"/>
      <c r="OW53" s="9"/>
      <c r="OX53" s="10"/>
      <c r="OY53" s="9"/>
      <c r="OZ53" s="10"/>
      <c r="PC53" s="9"/>
      <c r="PD53" s="10"/>
      <c r="PE53" s="9"/>
      <c r="PH53" s="10"/>
      <c r="PJ53" s="10"/>
      <c r="PK53" s="9"/>
      <c r="PL53" s="10"/>
      <c r="PM53" s="9"/>
      <c r="PN53" s="10"/>
      <c r="PO53" s="9"/>
      <c r="PP53" s="10"/>
      <c r="PQ53" s="9"/>
      <c r="PR53" s="10"/>
      <c r="PS53" s="9"/>
      <c r="PV53" s="10"/>
      <c r="PX53" s="10"/>
      <c r="PY53" s="9"/>
      <c r="PZ53" s="10"/>
      <c r="QA53" s="9"/>
      <c r="QB53" s="10"/>
      <c r="QC53" s="9"/>
      <c r="QD53" s="10"/>
      <c r="QE53" s="9"/>
      <c r="QF53" s="10"/>
      <c r="QG53" s="9"/>
      <c r="QJ53" s="10"/>
      <c r="QL53" s="10"/>
      <c r="QM53" s="9"/>
      <c r="QN53" s="10"/>
      <c r="QO53" s="9"/>
      <c r="QP53" s="10"/>
      <c r="QQ53" s="9"/>
      <c r="QR53" s="10"/>
      <c r="QS53" s="9"/>
      <c r="QT53" s="10"/>
      <c r="QU53" s="9"/>
      <c r="QX53" s="10"/>
      <c r="QZ53" s="10"/>
      <c r="RA53" s="9"/>
      <c r="RB53" s="10"/>
      <c r="RC53" s="9"/>
      <c r="RD53" s="10"/>
      <c r="RE53" s="9"/>
      <c r="RF53" s="10"/>
      <c r="RG53" s="9"/>
      <c r="RH53" s="10"/>
      <c r="RI53" s="9"/>
      <c r="RL53" s="10"/>
      <c r="RN53" s="10"/>
      <c r="RO53" s="9"/>
      <c r="RP53" s="10"/>
      <c r="RQ53" s="9"/>
      <c r="RR53" s="10"/>
      <c r="RS53" s="9"/>
      <c r="RT53" s="10"/>
      <c r="RU53" s="9"/>
      <c r="RV53" s="10"/>
      <c r="RW53" s="9"/>
      <c r="RY53" s="9"/>
      <c r="SA53" s="9"/>
      <c r="SC53" s="9"/>
      <c r="SE53" s="9"/>
      <c r="SG53" s="9"/>
      <c r="SI53" s="9"/>
      <c r="SK53" s="9"/>
      <c r="SM53" s="9"/>
      <c r="SO53" s="9"/>
      <c r="SQ53" s="9"/>
      <c r="SS53" s="9"/>
      <c r="SU53" s="9"/>
      <c r="SW53" s="9"/>
      <c r="SY53" s="9"/>
      <c r="TA53" s="9"/>
      <c r="TC53" s="9"/>
      <c r="TE53" s="9"/>
      <c r="TG53" s="9"/>
      <c r="TI53" s="9"/>
      <c r="TK53" s="9"/>
      <c r="TM53" s="9"/>
    </row>
    <row r="54" spans="1:535" ht="30" customHeight="1" x14ac:dyDescent="0.2">
      <c r="A54" t="s">
        <v>57</v>
      </c>
      <c r="B54" t="s">
        <v>196</v>
      </c>
      <c r="D54" s="42">
        <f t="shared" si="5"/>
        <v>1.5</v>
      </c>
      <c r="E54">
        <f t="shared" si="1"/>
        <v>3</v>
      </c>
      <c r="F54" s="42">
        <f>SUM(FQ54:HX54)</f>
        <v>3.5</v>
      </c>
      <c r="G54" s="42">
        <f>SUM(HY54:JJ54)</f>
        <v>0.5</v>
      </c>
      <c r="H54" s="42">
        <f>SUM(KI54:MR54)</f>
        <v>1.5</v>
      </c>
      <c r="I54" s="42">
        <f t="shared" si="6"/>
        <v>10.5</v>
      </c>
      <c r="M54">
        <f t="shared" si="3"/>
        <v>9</v>
      </c>
      <c r="N54">
        <f t="shared" si="4"/>
        <v>9</v>
      </c>
      <c r="P54" s="10"/>
      <c r="R54" s="10"/>
      <c r="S54" s="9"/>
      <c r="T54" s="10"/>
      <c r="U54" s="9"/>
      <c r="V54" s="10"/>
      <c r="W54" s="9"/>
      <c r="X54" s="10"/>
      <c r="Y54" s="9"/>
      <c r="Z54" s="10"/>
      <c r="AA54" s="9"/>
      <c r="AD54" s="10"/>
      <c r="AF54" s="10"/>
      <c r="AG54" s="9"/>
      <c r="AH54" s="10"/>
      <c r="AI54" s="9"/>
      <c r="AJ54" s="10"/>
      <c r="AK54" s="9"/>
      <c r="AL54" s="10"/>
      <c r="AM54" s="9"/>
      <c r="AN54" s="10"/>
      <c r="AO54" s="9"/>
      <c r="AR54" s="10"/>
      <c r="AT54" s="10"/>
      <c r="AU54" s="9"/>
      <c r="AV54" s="10"/>
      <c r="AW54" s="9"/>
      <c r="AX54" s="10"/>
      <c r="AY54" s="9"/>
      <c r="AZ54" s="10"/>
      <c r="BA54" s="9"/>
      <c r="BB54" s="10"/>
      <c r="BC54" s="9"/>
      <c r="BF54" s="10"/>
      <c r="BH54" s="10"/>
      <c r="BI54" s="9"/>
      <c r="BJ54" s="10"/>
      <c r="BK54" s="9"/>
      <c r="BL54" s="10"/>
      <c r="BM54" s="9"/>
      <c r="BN54" s="10"/>
      <c r="BO54" s="9"/>
      <c r="BP54" s="10"/>
      <c r="BQ54" s="9"/>
      <c r="BT54" s="10"/>
      <c r="BV54" s="10"/>
      <c r="BW54" s="9"/>
      <c r="BX54" s="10"/>
      <c r="BY54" s="9"/>
      <c r="BZ54" s="10"/>
      <c r="CA54" s="9"/>
      <c r="CB54" s="10"/>
      <c r="CC54" s="9"/>
      <c r="CD54" s="10"/>
      <c r="CE54" s="9"/>
      <c r="CH54" s="10"/>
      <c r="CJ54" s="10"/>
      <c r="CK54" s="9"/>
      <c r="CL54" s="10"/>
      <c r="CM54" s="9"/>
      <c r="CN54" s="10"/>
      <c r="CO54" s="9"/>
      <c r="CP54" s="10"/>
      <c r="CQ54" s="9" t="s">
        <v>88</v>
      </c>
      <c r="CR54" s="10">
        <v>0.5</v>
      </c>
      <c r="CS54" s="9"/>
      <c r="CU54" s="9" t="s">
        <v>86</v>
      </c>
      <c r="CV54" s="10">
        <v>0.5</v>
      </c>
      <c r="CW54" s="9" t="s">
        <v>190</v>
      </c>
      <c r="CX54" s="10">
        <v>0.5</v>
      </c>
      <c r="CY54" s="9"/>
      <c r="CZ54" s="10"/>
      <c r="DA54" s="9"/>
      <c r="DB54" s="10"/>
      <c r="DC54" s="9"/>
      <c r="DD54" s="10"/>
      <c r="DE54" s="9"/>
      <c r="DF54" s="10"/>
      <c r="DG54" s="9"/>
      <c r="DI54" s="9" t="s">
        <v>14</v>
      </c>
      <c r="DJ54" s="10" t="s">
        <v>9</v>
      </c>
      <c r="DK54" s="9" t="s">
        <v>91</v>
      </c>
      <c r="DL54" s="10">
        <v>0.5</v>
      </c>
      <c r="DM54" s="9"/>
      <c r="DN54" s="10"/>
      <c r="DO54" s="9" t="s">
        <v>94</v>
      </c>
      <c r="DP54" s="10">
        <v>0.5</v>
      </c>
      <c r="DQ54" s="9"/>
      <c r="DR54" s="10"/>
      <c r="DS54" s="9"/>
      <c r="DT54" s="10"/>
      <c r="DU54" s="9"/>
      <c r="DX54" s="10"/>
      <c r="DZ54" s="10"/>
      <c r="EA54" s="9"/>
      <c r="EB54" s="10"/>
      <c r="EC54" s="9"/>
      <c r="ED54" s="10"/>
      <c r="EE54" s="9"/>
      <c r="EF54" s="10"/>
      <c r="EG54" s="9"/>
      <c r="EH54" s="10"/>
      <c r="EI54" s="9"/>
      <c r="EL54" s="10"/>
      <c r="EN54" s="10"/>
      <c r="EO54" s="9"/>
      <c r="EP54" s="10"/>
      <c r="EQ54" s="9"/>
      <c r="ER54" s="10"/>
      <c r="ES54" s="9"/>
      <c r="ET54" s="10"/>
      <c r="EU54" s="9" t="s">
        <v>88</v>
      </c>
      <c r="EV54" s="10">
        <v>0.5</v>
      </c>
      <c r="EW54" s="9"/>
      <c r="EY54" s="9" t="s">
        <v>99</v>
      </c>
      <c r="EZ54" s="10" t="s">
        <v>8</v>
      </c>
      <c r="FA54" s="9" t="s">
        <v>190</v>
      </c>
      <c r="FB54" s="10">
        <v>0.5</v>
      </c>
      <c r="FC54" s="9" t="s">
        <v>62</v>
      </c>
      <c r="FD54" s="10">
        <v>0.5</v>
      </c>
      <c r="FE54" s="9"/>
      <c r="FF54" s="10"/>
      <c r="FI54" s="9" t="s">
        <v>85</v>
      </c>
      <c r="FJ54" s="10">
        <v>0.5</v>
      </c>
      <c r="FK54" s="9"/>
      <c r="FM54" s="9" t="s">
        <v>99</v>
      </c>
      <c r="FN54" s="10" t="s">
        <v>9</v>
      </c>
      <c r="FO54" s="9" t="s">
        <v>67</v>
      </c>
      <c r="FP54" s="10" t="s">
        <v>8</v>
      </c>
      <c r="FQ54" s="9"/>
      <c r="FR54" s="10"/>
      <c r="FS54" s="9"/>
      <c r="FT54" s="10"/>
      <c r="FU54" s="9"/>
      <c r="FV54" s="10"/>
      <c r="FW54" s="9"/>
      <c r="FX54" s="10"/>
      <c r="FY54" s="9"/>
      <c r="GA54" s="9" t="s">
        <v>67</v>
      </c>
      <c r="GB54" s="10" t="s">
        <v>8</v>
      </c>
      <c r="GC54" s="9" t="s">
        <v>91</v>
      </c>
      <c r="GD54" s="10">
        <v>0.5</v>
      </c>
      <c r="GE54" s="9" t="s">
        <v>156</v>
      </c>
      <c r="GF54" s="10">
        <v>0.5</v>
      </c>
      <c r="GG54" s="9"/>
      <c r="GH54" s="10"/>
      <c r="GI54" s="9"/>
      <c r="GJ54" s="10"/>
      <c r="GK54" s="9"/>
      <c r="GL54" s="10"/>
      <c r="GM54" s="9"/>
      <c r="GO54" s="9" t="s">
        <v>14</v>
      </c>
      <c r="GP54" s="10" t="s">
        <v>9</v>
      </c>
      <c r="GR54" s="10"/>
      <c r="GS54" s="9"/>
      <c r="GT54" s="10"/>
      <c r="GU54" s="9"/>
      <c r="GV54" s="10"/>
      <c r="GW54" s="9"/>
      <c r="GX54" s="10"/>
      <c r="GY54" s="9" t="s">
        <v>88</v>
      </c>
      <c r="GZ54" s="10">
        <v>0.5</v>
      </c>
      <c r="HA54" s="9"/>
      <c r="HC54" s="9" t="s">
        <v>95</v>
      </c>
      <c r="HD54" s="10">
        <v>0.5</v>
      </c>
      <c r="HE54" s="9" t="s">
        <v>168</v>
      </c>
      <c r="HF54" s="10" t="s">
        <v>8</v>
      </c>
      <c r="HG54" s="9"/>
      <c r="HH54" s="10"/>
      <c r="HI54" s="9"/>
      <c r="HJ54" s="10"/>
      <c r="HK54" s="9"/>
      <c r="HL54" s="10"/>
      <c r="HM54" s="9"/>
      <c r="HN54" s="10"/>
      <c r="HO54" s="9"/>
      <c r="HR54" s="10"/>
      <c r="HS54" s="58" t="s">
        <v>239</v>
      </c>
      <c r="HT54" s="10">
        <v>1</v>
      </c>
      <c r="HU54" s="9" t="s">
        <v>62</v>
      </c>
      <c r="HV54" s="10">
        <v>0.5</v>
      </c>
      <c r="HW54" s="9"/>
      <c r="HX54" s="10"/>
      <c r="HY54" s="9"/>
      <c r="HZ54" s="10"/>
      <c r="IA54" s="9"/>
      <c r="IB54" s="10"/>
      <c r="IC54" s="28"/>
      <c r="ID54" s="29"/>
      <c r="IE54" s="28"/>
      <c r="IF54" s="29"/>
      <c r="IG54" s="28"/>
      <c r="IH54" s="29"/>
      <c r="II54" s="9" t="s">
        <v>152</v>
      </c>
      <c r="IJ54" s="10">
        <v>0.5</v>
      </c>
      <c r="IK54" s="9"/>
      <c r="IL54" s="10"/>
      <c r="IM54" s="9"/>
      <c r="IN54" s="10"/>
      <c r="IO54" s="9"/>
      <c r="IP54" s="10"/>
      <c r="IQ54" s="9"/>
      <c r="IT54" s="10"/>
      <c r="IU54" s="9" t="s">
        <v>165</v>
      </c>
      <c r="IV54" s="10" t="s">
        <v>8</v>
      </c>
      <c r="IW54" s="9"/>
      <c r="IX54" s="10"/>
      <c r="IY54" s="9"/>
      <c r="IZ54" s="10"/>
      <c r="JA54" s="9"/>
      <c r="JB54" s="10"/>
      <c r="JC54" s="9"/>
      <c r="JD54" s="10"/>
      <c r="JE54" s="9"/>
      <c r="JG54" s="9" t="s">
        <v>97</v>
      </c>
      <c r="JH54" s="10" t="s">
        <v>8</v>
      </c>
      <c r="JJ54" s="10"/>
      <c r="JK54" s="9" t="s">
        <v>152</v>
      </c>
      <c r="JL54" s="10">
        <v>0.5</v>
      </c>
      <c r="JM54" s="9"/>
      <c r="JN54" s="10"/>
      <c r="JO54" s="9"/>
      <c r="JP54" s="10"/>
      <c r="JQ54" s="9"/>
      <c r="JR54" s="10"/>
      <c r="JS54" s="9"/>
      <c r="JV54" s="10"/>
      <c r="JX54" s="10"/>
      <c r="JY54" s="9"/>
      <c r="JZ54" s="10"/>
      <c r="KA54" s="9"/>
      <c r="KB54" s="10"/>
      <c r="KC54" s="9"/>
      <c r="KD54" s="10"/>
      <c r="KE54" s="9"/>
      <c r="KF54" s="10"/>
      <c r="KG54" s="9"/>
      <c r="KJ54" s="10"/>
      <c r="KL54" s="10"/>
      <c r="KM54" s="9"/>
      <c r="KN54" s="10"/>
      <c r="KO54" s="9"/>
      <c r="KP54" s="10"/>
      <c r="KQ54" s="9" t="s">
        <v>88</v>
      </c>
      <c r="KR54" s="10">
        <v>0.5</v>
      </c>
      <c r="KS54" s="9"/>
      <c r="KT54" s="10"/>
      <c r="KU54" s="9"/>
      <c r="KW54" s="9" t="s">
        <v>14</v>
      </c>
      <c r="KX54" s="10" t="s">
        <v>10</v>
      </c>
      <c r="KY54" s="9" t="s">
        <v>161</v>
      </c>
      <c r="KZ54" s="10" t="s">
        <v>8</v>
      </c>
      <c r="LA54" s="9"/>
      <c r="LB54" s="10"/>
      <c r="LC54" s="9"/>
      <c r="LD54" s="10"/>
      <c r="LE54" s="9"/>
      <c r="LF54" s="10"/>
      <c r="LG54" s="9"/>
      <c r="LH54" s="10"/>
      <c r="LI54" s="9"/>
      <c r="LK54" s="9" t="s">
        <v>14</v>
      </c>
      <c r="LL54" s="10" t="s">
        <v>9</v>
      </c>
      <c r="LM54" s="9" t="s">
        <v>167</v>
      </c>
      <c r="LN54" s="10" t="s">
        <v>8</v>
      </c>
      <c r="LO54" s="9" t="s">
        <v>152</v>
      </c>
      <c r="LP54" s="10">
        <v>0.5</v>
      </c>
      <c r="LQ54" s="9"/>
      <c r="LR54" s="10"/>
      <c r="LS54" s="9"/>
      <c r="LT54" s="10"/>
      <c r="LU54" s="28"/>
      <c r="LV54" s="29"/>
      <c r="LW54" s="28"/>
      <c r="LX54" s="29"/>
      <c r="LY54" s="28"/>
      <c r="LZ54" s="29"/>
      <c r="MA54" s="28"/>
      <c r="MB54" s="29"/>
      <c r="MC54" s="9" t="s">
        <v>152</v>
      </c>
      <c r="MD54" s="10">
        <v>0.5</v>
      </c>
      <c r="ME54" s="9"/>
      <c r="MF54" s="10"/>
      <c r="MG54" s="9"/>
      <c r="MH54" s="10"/>
      <c r="MI54" s="9"/>
      <c r="MJ54" s="10"/>
      <c r="MK54" s="28"/>
      <c r="ML54" s="29"/>
      <c r="MM54" s="28" t="s">
        <v>14</v>
      </c>
      <c r="MN54" s="29" t="s">
        <v>9</v>
      </c>
      <c r="MO54" s="28"/>
      <c r="MP54" s="29"/>
      <c r="MQ54" s="9"/>
      <c r="MR54" s="10"/>
      <c r="MS54" s="9"/>
      <c r="MT54" s="10"/>
      <c r="MU54" s="9"/>
      <c r="MV54" s="10"/>
      <c r="MW54" s="9"/>
      <c r="MX54" s="10"/>
      <c r="MY54" s="9"/>
      <c r="NB54" s="10"/>
      <c r="NC54" s="9" t="s">
        <v>14</v>
      </c>
      <c r="ND54" s="10" t="s">
        <v>9</v>
      </c>
      <c r="NE54" s="9"/>
      <c r="NF54" s="10"/>
      <c r="NG54" s="9"/>
      <c r="NH54" s="10"/>
      <c r="NI54" s="9"/>
      <c r="NJ54" s="10"/>
      <c r="NK54" s="9"/>
      <c r="NL54" s="10"/>
      <c r="NM54" s="9"/>
      <c r="NP54" s="10"/>
      <c r="NR54" s="10"/>
      <c r="NS54" s="9"/>
      <c r="NT54" s="10"/>
      <c r="NU54" s="9"/>
      <c r="NV54" s="10"/>
      <c r="NW54" s="9"/>
      <c r="NX54" s="10"/>
      <c r="NY54" s="9"/>
      <c r="NZ54" s="10"/>
      <c r="OA54" s="9"/>
      <c r="OD54" s="10"/>
      <c r="OF54" s="10"/>
      <c r="OG54" s="9"/>
      <c r="OH54" s="10"/>
      <c r="OI54" s="9"/>
      <c r="OJ54" s="10"/>
      <c r="OK54" s="9"/>
      <c r="OL54" s="10"/>
      <c r="OM54" s="9"/>
      <c r="ON54" s="10"/>
      <c r="OO54" s="9"/>
      <c r="OR54" s="10"/>
      <c r="OS54" s="9" t="s">
        <v>161</v>
      </c>
      <c r="OT54" s="10" t="s">
        <v>8</v>
      </c>
      <c r="OU54" s="9"/>
      <c r="OV54" s="10"/>
      <c r="OW54" s="9"/>
      <c r="OX54" s="10"/>
      <c r="OY54" s="9"/>
      <c r="OZ54" s="10"/>
      <c r="PC54" s="9"/>
      <c r="PD54" s="10"/>
      <c r="PE54" s="9" t="s">
        <v>14</v>
      </c>
      <c r="PF54" s="10" t="s">
        <v>9</v>
      </c>
      <c r="PG54" s="9" t="s">
        <v>167</v>
      </c>
      <c r="PH54" s="10" t="s">
        <v>9</v>
      </c>
      <c r="PJ54" s="10"/>
      <c r="PK54" s="9"/>
      <c r="PL54" s="10"/>
      <c r="PM54" s="9"/>
      <c r="PN54" s="10"/>
      <c r="PO54" s="9"/>
      <c r="PP54" s="10"/>
      <c r="PQ54" s="9"/>
      <c r="PR54" s="10"/>
      <c r="PS54" s="9"/>
      <c r="PV54" s="10"/>
      <c r="PX54" s="10"/>
      <c r="PY54" s="9"/>
      <c r="PZ54" s="10"/>
      <c r="QA54" s="9"/>
      <c r="QB54" s="10"/>
      <c r="QC54" s="9"/>
      <c r="QD54" s="10"/>
      <c r="QE54" s="9"/>
      <c r="QF54" s="10"/>
      <c r="QG54" s="9"/>
      <c r="QJ54" s="10"/>
      <c r="QL54" s="10"/>
      <c r="QM54" s="9"/>
      <c r="QN54" s="10"/>
      <c r="QO54" s="9"/>
      <c r="QP54" s="10"/>
      <c r="QQ54" s="9"/>
      <c r="QR54" s="10"/>
      <c r="QS54" s="9"/>
      <c r="QT54" s="10"/>
      <c r="QU54" s="9"/>
      <c r="QX54" s="10"/>
      <c r="QZ54" s="10"/>
      <c r="RA54" s="9"/>
      <c r="RB54" s="10"/>
      <c r="RC54" s="9"/>
      <c r="RD54" s="10"/>
      <c r="RE54" s="9"/>
      <c r="RF54" s="10"/>
      <c r="RG54" s="9"/>
      <c r="RH54" s="10"/>
      <c r="RI54" s="9"/>
      <c r="RL54" s="10"/>
      <c r="RN54" s="10"/>
      <c r="RO54" s="9"/>
      <c r="RP54" s="10"/>
      <c r="RQ54" s="9"/>
      <c r="RR54" s="10"/>
      <c r="RS54" s="9"/>
      <c r="RT54" s="10"/>
      <c r="RU54" s="9"/>
      <c r="RV54" s="10"/>
      <c r="RW54" s="9"/>
      <c r="RY54" s="9"/>
      <c r="SA54" s="9"/>
      <c r="SC54" s="9"/>
      <c r="SE54" s="9"/>
      <c r="SG54" s="9"/>
      <c r="SI54" s="9"/>
      <c r="SK54" s="9"/>
      <c r="SM54" s="9"/>
      <c r="SO54" s="9"/>
      <c r="SQ54" s="9"/>
      <c r="SS54" s="9"/>
      <c r="SU54" s="9"/>
      <c r="SW54" s="9"/>
      <c r="SY54" s="9"/>
      <c r="TA54" s="9"/>
      <c r="TC54" s="9"/>
      <c r="TE54" s="9"/>
      <c r="TG54" s="9"/>
      <c r="TI54" s="9"/>
      <c r="TK54" s="9"/>
      <c r="TM54" s="9"/>
    </row>
    <row r="55" spans="1:535" ht="30" customHeight="1" x14ac:dyDescent="0.2">
      <c r="D55" s="42"/>
      <c r="E55">
        <f t="shared" si="1"/>
        <v>0</v>
      </c>
      <c r="F55" s="42"/>
      <c r="G55" s="42"/>
      <c r="H55" s="42"/>
      <c r="I55" s="42"/>
      <c r="P55" s="10"/>
      <c r="R55" s="10"/>
      <c r="S55" s="9"/>
      <c r="T55" s="10"/>
      <c r="U55" s="9"/>
      <c r="V55" s="10"/>
      <c r="W55" s="9"/>
      <c r="X55" s="10"/>
      <c r="Y55" s="9"/>
      <c r="Z55" s="10"/>
      <c r="AA55" s="9"/>
      <c r="AD55" s="10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R55" s="10"/>
      <c r="AT55" s="10"/>
      <c r="AU55" s="9"/>
      <c r="AV55" s="10"/>
      <c r="AW55" s="9"/>
      <c r="AX55" s="10"/>
      <c r="AY55" s="9"/>
      <c r="AZ55" s="10"/>
      <c r="BA55" s="9"/>
      <c r="BB55" s="10"/>
      <c r="BC55" s="9"/>
      <c r="BF55" s="10"/>
      <c r="BH55" s="10"/>
      <c r="BI55" s="9"/>
      <c r="BJ55" s="10"/>
      <c r="BK55" s="9"/>
      <c r="BL55" s="10"/>
      <c r="BM55" s="9"/>
      <c r="BN55" s="10"/>
      <c r="BO55" s="9"/>
      <c r="BP55" s="10"/>
      <c r="BQ55" s="9"/>
      <c r="BT55" s="10"/>
      <c r="BV55" s="10"/>
      <c r="BW55" s="9"/>
      <c r="BX55" s="10"/>
      <c r="BY55" s="9"/>
      <c r="BZ55" s="10"/>
      <c r="CA55" s="9"/>
      <c r="CB55" s="10"/>
      <c r="CC55" s="9"/>
      <c r="CD55" s="10"/>
      <c r="CE55" s="9"/>
      <c r="CH55" s="10"/>
      <c r="CJ55" s="10"/>
      <c r="CK55" s="9"/>
      <c r="CL55" s="10"/>
      <c r="CM55" s="9"/>
      <c r="CN55" s="10"/>
      <c r="CP55"/>
      <c r="CQ55" s="9"/>
      <c r="CR55" s="10"/>
      <c r="CS55" s="9"/>
      <c r="CV55" s="10"/>
      <c r="CX55" s="10"/>
      <c r="CY55" s="9"/>
      <c r="CZ55" s="10"/>
      <c r="DA55" s="9"/>
      <c r="DB55" s="10"/>
      <c r="DC55" s="9"/>
      <c r="DD55" s="10"/>
      <c r="DE55" s="9"/>
      <c r="DF55" s="10"/>
      <c r="DG55" s="9"/>
      <c r="DJ55" s="10"/>
      <c r="DL55" s="10"/>
      <c r="DM55" s="9"/>
      <c r="DN55" s="10"/>
      <c r="DO55" s="9"/>
      <c r="DP55" s="10"/>
      <c r="DQ55" s="9"/>
      <c r="DR55" s="10"/>
      <c r="DS55" s="9"/>
      <c r="DT55" s="10"/>
      <c r="DU55" s="9"/>
      <c r="DX55" s="10"/>
      <c r="DZ55" s="10"/>
      <c r="EA55" s="9"/>
      <c r="EB55" s="10"/>
      <c r="EC55" s="9"/>
      <c r="ED55" s="10"/>
      <c r="EE55" s="9"/>
      <c r="EF55" s="10"/>
      <c r="EG55" s="9"/>
      <c r="EH55" s="10"/>
      <c r="EI55" s="9"/>
      <c r="EL55" s="10"/>
      <c r="EN55" s="10"/>
      <c r="EO55" s="9"/>
      <c r="EP55" s="10"/>
      <c r="EQ55" s="9"/>
      <c r="ER55" s="10"/>
      <c r="ES55" s="9"/>
      <c r="ET55" s="10"/>
      <c r="EU55" s="9"/>
      <c r="EV55" s="10"/>
      <c r="EW55" s="9"/>
      <c r="EZ55" s="10"/>
      <c r="FB55" s="10"/>
      <c r="FC55" s="9"/>
      <c r="FD55" s="10"/>
      <c r="FE55" s="9"/>
      <c r="FF55" s="10"/>
      <c r="FH55"/>
      <c r="FI55" s="9"/>
      <c r="FJ55" s="10"/>
      <c r="FK55" s="9"/>
      <c r="FN55" s="10"/>
      <c r="FP55" s="10"/>
      <c r="FQ55" s="9"/>
      <c r="FR55" s="10"/>
      <c r="FS55" s="9"/>
      <c r="FT55" s="10"/>
      <c r="FU55" s="9"/>
      <c r="FV55" s="10"/>
      <c r="FW55" s="9"/>
      <c r="FX55" s="10"/>
      <c r="FY55" s="9"/>
      <c r="GB55" s="10"/>
      <c r="GD55" s="10"/>
      <c r="GE55" s="9"/>
      <c r="GF55" s="10"/>
      <c r="GG55" s="9"/>
      <c r="GH55" s="10"/>
      <c r="GI55" s="9"/>
      <c r="GJ55" s="10"/>
      <c r="GK55" s="9"/>
      <c r="GL55" s="10"/>
      <c r="GM55" s="9"/>
      <c r="GO55" s="9" t="s">
        <v>221</v>
      </c>
      <c r="GP55" s="10">
        <v>0.5</v>
      </c>
      <c r="GR55" s="10"/>
      <c r="GS55" s="9"/>
      <c r="GT55" s="10"/>
      <c r="GU55" s="9"/>
      <c r="GV55" s="10"/>
      <c r="GW55" s="9"/>
      <c r="GX55" s="10"/>
      <c r="GY55" s="9"/>
      <c r="GZ55" s="10"/>
      <c r="HA55" s="9"/>
      <c r="HD55" s="10"/>
      <c r="HE55" s="9" t="s">
        <v>14</v>
      </c>
      <c r="HF55" s="10" t="s">
        <v>9</v>
      </c>
      <c r="HG55" s="9"/>
      <c r="HH55" s="10"/>
      <c r="HI55" s="9"/>
      <c r="HJ55" s="10"/>
      <c r="HK55" s="9"/>
      <c r="HL55" s="10"/>
      <c r="HM55" s="9"/>
      <c r="HN55" s="10"/>
      <c r="HO55" s="9"/>
      <c r="HR55" s="10"/>
      <c r="HT55" s="10"/>
      <c r="HU55" s="9"/>
      <c r="HV55" s="10"/>
      <c r="HW55" s="9"/>
      <c r="HX55" s="10"/>
      <c r="HY55" s="9"/>
      <c r="HZ55" s="10"/>
      <c r="IA55" s="9"/>
      <c r="IB55" s="10"/>
      <c r="IC55" s="9"/>
      <c r="IF55" s="10"/>
      <c r="IH55" s="10"/>
      <c r="II55" s="9"/>
      <c r="IJ55" s="10"/>
      <c r="IK55" s="9"/>
      <c r="IL55" s="10"/>
      <c r="IM55" s="9"/>
      <c r="IN55" s="10"/>
      <c r="IO55" s="9"/>
      <c r="IP55" s="10"/>
      <c r="IQ55" s="9"/>
      <c r="IT55" s="10"/>
      <c r="IV55" s="10"/>
      <c r="IW55" s="9"/>
      <c r="IX55" s="10"/>
      <c r="IY55" s="9"/>
      <c r="IZ55" s="10"/>
      <c r="JA55" s="9"/>
      <c r="JB55" s="10"/>
      <c r="JC55" s="9"/>
      <c r="JD55" s="10"/>
      <c r="JE55" s="9"/>
      <c r="JH55" s="10"/>
      <c r="JJ55" s="10"/>
      <c r="JK55" s="9"/>
      <c r="JL55" s="10"/>
      <c r="JM55" s="9"/>
      <c r="JN55" s="10"/>
      <c r="JO55" s="9"/>
      <c r="JP55" s="10"/>
      <c r="JQ55" s="9"/>
      <c r="JR55" s="10"/>
      <c r="JS55" s="9"/>
      <c r="JV55" s="10"/>
      <c r="JX55" s="10"/>
      <c r="JY55" s="9"/>
      <c r="JZ55" s="10"/>
      <c r="KA55" s="9"/>
      <c r="KB55" s="10"/>
      <c r="KC55" s="9"/>
      <c r="KD55" s="10"/>
      <c r="KE55" s="9"/>
      <c r="KF55" s="10"/>
      <c r="KG55" s="9"/>
      <c r="KJ55" s="10"/>
      <c r="KL55" s="10"/>
      <c r="KM55" s="9"/>
      <c r="KN55" s="10"/>
      <c r="KO55" s="9"/>
      <c r="KP55" s="10"/>
      <c r="KQ55" s="9"/>
      <c r="KR55" s="10"/>
      <c r="KS55" s="9"/>
      <c r="KT55" s="10"/>
      <c r="KU55" s="9"/>
      <c r="KX55" s="10"/>
      <c r="KZ55" s="10"/>
      <c r="LA55" s="9"/>
      <c r="LB55" s="10"/>
      <c r="LC55" s="9"/>
      <c r="LD55" s="10"/>
      <c r="LE55" s="9"/>
      <c r="LF55" s="10"/>
      <c r="LG55" s="28"/>
      <c r="LH55" s="29"/>
      <c r="LI55" s="28"/>
      <c r="LJ55" s="29"/>
      <c r="LK55" s="28"/>
      <c r="LL55" s="29"/>
      <c r="LM55" s="28"/>
      <c r="LN55" s="29"/>
      <c r="LO55" s="9"/>
      <c r="LP55" s="10"/>
      <c r="LQ55" s="9"/>
      <c r="LR55" s="10"/>
      <c r="LS55" s="9"/>
      <c r="LT55" s="10"/>
      <c r="LU55" s="9"/>
      <c r="LV55" s="10"/>
      <c r="LW55" s="9"/>
      <c r="LZ55" s="10"/>
      <c r="MB55" s="10"/>
      <c r="MC55" s="9"/>
      <c r="MD55" s="10"/>
      <c r="ME55" s="9"/>
      <c r="MF55" s="10"/>
      <c r="MG55" s="9"/>
      <c r="MH55" s="10"/>
      <c r="MI55" s="9"/>
      <c r="MJ55" s="10"/>
      <c r="MK55" s="9"/>
      <c r="MN55" s="10"/>
      <c r="MP55" s="10"/>
      <c r="MQ55" s="9"/>
      <c r="MR55" s="10"/>
      <c r="MS55" s="9"/>
      <c r="MT55" s="10"/>
      <c r="MU55" s="9"/>
      <c r="MV55" s="10"/>
      <c r="MW55" s="9"/>
      <c r="MX55" s="10"/>
      <c r="MY55" s="9"/>
      <c r="NB55" s="10"/>
      <c r="ND55" s="10"/>
      <c r="NE55" s="9"/>
      <c r="NF55" s="10"/>
      <c r="NG55" s="9"/>
      <c r="NH55" s="10"/>
      <c r="NI55" s="9"/>
      <c r="NJ55" s="10"/>
      <c r="NK55" s="9"/>
      <c r="NL55" s="10"/>
      <c r="NM55" s="9"/>
      <c r="NP55" s="10"/>
      <c r="NR55" s="10"/>
      <c r="NS55" s="9"/>
      <c r="NT55" s="10"/>
      <c r="NU55" s="9"/>
      <c r="NV55" s="10"/>
      <c r="NW55" s="9"/>
      <c r="NX55" s="10"/>
      <c r="NY55" s="9"/>
      <c r="NZ55" s="10"/>
      <c r="OA55" s="9"/>
      <c r="OD55" s="10"/>
      <c r="OF55" s="10"/>
      <c r="OG55" s="9"/>
      <c r="OH55" s="10"/>
      <c r="OI55" s="9"/>
      <c r="OJ55" s="10"/>
      <c r="OK55" s="9"/>
      <c r="OL55" s="10"/>
      <c r="OM55" s="9"/>
      <c r="ON55" s="10"/>
      <c r="OO55" s="9"/>
      <c r="OR55" s="10"/>
      <c r="OT55" s="10"/>
      <c r="OU55" s="9"/>
      <c r="OV55" s="10"/>
      <c r="OW55" s="9"/>
      <c r="OX55" s="10"/>
      <c r="OY55" s="9"/>
      <c r="OZ55" s="10"/>
      <c r="PC55" s="9"/>
      <c r="PD55" s="10"/>
      <c r="PE55" s="9"/>
      <c r="PH55" s="10"/>
      <c r="PJ55" s="10"/>
      <c r="PK55" s="9"/>
      <c r="PL55" s="10"/>
      <c r="PM55" s="9"/>
      <c r="PN55" s="10"/>
      <c r="PO55" s="9"/>
      <c r="PP55" s="10"/>
      <c r="PQ55" s="9"/>
      <c r="PR55" s="10"/>
      <c r="PS55" s="9"/>
      <c r="PV55" s="10"/>
      <c r="PX55" s="10"/>
      <c r="PY55" s="9"/>
      <c r="PZ55" s="10"/>
      <c r="QA55" s="9"/>
      <c r="QB55" s="10"/>
      <c r="QC55" s="9"/>
      <c r="QD55" s="10"/>
      <c r="QE55" s="9"/>
      <c r="QF55" s="10"/>
      <c r="QG55" s="9"/>
      <c r="QJ55" s="10"/>
      <c r="QL55" s="10"/>
      <c r="QM55" s="9"/>
      <c r="QN55" s="10"/>
      <c r="QO55" s="9"/>
      <c r="QP55" s="10"/>
      <c r="QQ55" s="9"/>
      <c r="QR55" s="10"/>
      <c r="QS55" s="9"/>
      <c r="QT55" s="10"/>
      <c r="QU55" s="9"/>
      <c r="QX55" s="10"/>
      <c r="QZ55" s="10"/>
      <c r="RA55" s="9"/>
      <c r="RB55" s="10"/>
      <c r="RC55" s="9"/>
      <c r="RD55" s="10"/>
      <c r="RE55" s="9"/>
      <c r="RF55" s="10"/>
      <c r="RG55" s="9"/>
      <c r="RH55" s="10"/>
      <c r="RI55" s="9"/>
      <c r="RL55" s="10"/>
      <c r="RN55" s="10"/>
      <c r="RO55" s="9"/>
      <c r="RP55" s="10"/>
      <c r="RQ55" s="9"/>
      <c r="RR55" s="10"/>
      <c r="RS55" s="9"/>
      <c r="RT55" s="10"/>
      <c r="RU55" s="9"/>
      <c r="RV55" s="10"/>
      <c r="RW55" s="9"/>
      <c r="RY55" s="9"/>
      <c r="SA55" s="9"/>
      <c r="SC55" s="9"/>
      <c r="SE55" s="9"/>
      <c r="SG55" s="9"/>
      <c r="SI55" s="9"/>
      <c r="SK55" s="9"/>
      <c r="SM55" s="9"/>
      <c r="SO55" s="9"/>
      <c r="SQ55" s="9"/>
      <c r="SS55" s="9"/>
      <c r="SU55" s="9"/>
      <c r="SW55" s="9"/>
      <c r="SY55" s="9"/>
      <c r="TA55" s="9"/>
      <c r="TC55" s="9"/>
      <c r="TE55" s="9"/>
      <c r="TG55" s="9"/>
      <c r="TI55" s="9"/>
      <c r="TK55" s="9"/>
      <c r="TM55" s="9"/>
    </row>
    <row r="56" spans="1:535" ht="30" customHeight="1" x14ac:dyDescent="0.2">
      <c r="A56" t="s">
        <v>57</v>
      </c>
      <c r="B56" t="s">
        <v>197</v>
      </c>
      <c r="D56" s="42">
        <f t="shared" si="5"/>
        <v>1</v>
      </c>
      <c r="E56">
        <f t="shared" si="1"/>
        <v>4</v>
      </c>
      <c r="F56" s="42">
        <f>SUM(FQ56:HX56)</f>
        <v>3</v>
      </c>
      <c r="G56" s="42">
        <f>SUM(HY56:JJ56)</f>
        <v>0.5</v>
      </c>
      <c r="H56" s="42">
        <f>SUM(KI56:MR56)</f>
        <v>3</v>
      </c>
      <c r="I56" s="42">
        <f t="shared" si="6"/>
        <v>11.5</v>
      </c>
      <c r="M56">
        <f t="shared" si="3"/>
        <v>9</v>
      </c>
      <c r="N56">
        <f t="shared" si="4"/>
        <v>9</v>
      </c>
      <c r="P56" s="10"/>
      <c r="R56" s="10"/>
      <c r="S56" s="9"/>
      <c r="T56" s="10"/>
      <c r="U56" s="9"/>
      <c r="V56" s="10"/>
      <c r="W56" s="9"/>
      <c r="X56" s="10"/>
      <c r="Y56" s="9"/>
      <c r="Z56" s="10"/>
      <c r="AA56" s="9"/>
      <c r="AD56" s="10"/>
      <c r="AF56" s="10"/>
      <c r="AG56" s="9"/>
      <c r="AH56" s="10"/>
      <c r="AI56" s="9"/>
      <c r="AJ56" s="10"/>
      <c r="AK56" s="9"/>
      <c r="AL56" s="10"/>
      <c r="AM56" s="9"/>
      <c r="AN56" s="10"/>
      <c r="AO56" s="9"/>
      <c r="AR56" s="10"/>
      <c r="AT56" s="10"/>
      <c r="AU56" s="9"/>
      <c r="AV56" s="10"/>
      <c r="AW56" s="9"/>
      <c r="AX56" s="10"/>
      <c r="AY56" s="9"/>
      <c r="AZ56" s="10"/>
      <c r="BA56" s="9"/>
      <c r="BB56" s="10"/>
      <c r="BC56" s="9"/>
      <c r="BF56" s="10"/>
      <c r="BH56" s="10"/>
      <c r="BI56" s="9"/>
      <c r="BJ56" s="10"/>
      <c r="BK56" s="9"/>
      <c r="BL56" s="10"/>
      <c r="BM56" s="9"/>
      <c r="BN56" s="10"/>
      <c r="BO56" s="9"/>
      <c r="BP56" s="10"/>
      <c r="BQ56" s="9"/>
      <c r="BT56" s="10"/>
      <c r="BV56" s="10"/>
      <c r="BW56" s="9"/>
      <c r="BX56" s="10"/>
      <c r="BY56" s="9"/>
      <c r="BZ56" s="10"/>
      <c r="CA56" s="9"/>
      <c r="CB56" s="10"/>
      <c r="CC56" s="9"/>
      <c r="CD56" s="10"/>
      <c r="CE56" s="9"/>
      <c r="CH56" s="10"/>
      <c r="CJ56" s="10"/>
      <c r="CK56" s="9"/>
      <c r="CL56" s="10"/>
      <c r="CM56" s="9"/>
      <c r="CN56" s="10"/>
      <c r="CP56"/>
      <c r="CQ56" s="9" t="s">
        <v>87</v>
      </c>
      <c r="CR56" s="10">
        <v>0.5</v>
      </c>
      <c r="CS56" s="9"/>
      <c r="CV56" s="10"/>
      <c r="CW56" s="9" t="s">
        <v>65</v>
      </c>
      <c r="CX56" s="10">
        <v>0.5</v>
      </c>
      <c r="CY56" s="9"/>
      <c r="CZ56" s="10"/>
      <c r="DA56" s="9"/>
      <c r="DB56" s="10"/>
      <c r="DC56" s="9"/>
      <c r="DD56" s="10"/>
      <c r="DE56" s="9"/>
      <c r="DF56" s="10"/>
      <c r="DG56" s="9"/>
      <c r="DI56" s="9" t="s">
        <v>14</v>
      </c>
      <c r="DJ56" s="10" t="s">
        <v>9</v>
      </c>
      <c r="DK56" s="9" t="s">
        <v>91</v>
      </c>
      <c r="DL56" s="10">
        <v>0.5</v>
      </c>
      <c r="DM56" s="9"/>
      <c r="DN56" s="10"/>
      <c r="DO56" s="9"/>
      <c r="DP56" s="10"/>
      <c r="DQ56" s="9"/>
      <c r="DR56" s="10"/>
      <c r="DS56" s="9" t="s">
        <v>88</v>
      </c>
      <c r="DT56" s="10">
        <v>0.5</v>
      </c>
      <c r="DU56" s="9"/>
      <c r="DX56" s="10"/>
      <c r="DZ56" s="10"/>
      <c r="EA56" s="9" t="s">
        <v>64</v>
      </c>
      <c r="EB56" s="10">
        <v>0.5</v>
      </c>
      <c r="EC56" s="9"/>
      <c r="ED56" s="10"/>
      <c r="EE56" s="9"/>
      <c r="EF56" s="10"/>
      <c r="EG56" s="9"/>
      <c r="EH56" s="10"/>
      <c r="EI56" s="9"/>
      <c r="EL56" s="10"/>
      <c r="EM56" s="9" t="s">
        <v>91</v>
      </c>
      <c r="EN56" s="10">
        <v>0.5</v>
      </c>
      <c r="EO56" s="9"/>
      <c r="EP56" s="10"/>
      <c r="EQ56" s="9"/>
      <c r="ER56" s="10"/>
      <c r="ES56" s="9"/>
      <c r="ET56" s="10"/>
      <c r="EU56" s="9" t="s">
        <v>88</v>
      </c>
      <c r="EV56" s="10">
        <v>0.5</v>
      </c>
      <c r="EW56" s="9"/>
      <c r="EZ56" s="10"/>
      <c r="FA56" s="9" t="s">
        <v>14</v>
      </c>
      <c r="FB56" s="10" t="s">
        <v>9</v>
      </c>
      <c r="FC56" s="9" t="s">
        <v>64</v>
      </c>
      <c r="FD56" s="10">
        <v>0.5</v>
      </c>
      <c r="FE56" s="9" t="s">
        <v>94</v>
      </c>
      <c r="FF56" s="10">
        <v>0.5</v>
      </c>
      <c r="FG56" s="9"/>
      <c r="FH56" s="10"/>
      <c r="FI56" s="9"/>
      <c r="FJ56" s="10"/>
      <c r="FK56" s="9"/>
      <c r="FM56" s="9" t="s">
        <v>99</v>
      </c>
      <c r="FN56" s="10" t="s">
        <v>8</v>
      </c>
      <c r="FO56" s="9" t="s">
        <v>66</v>
      </c>
      <c r="FP56" s="10" t="s">
        <v>8</v>
      </c>
      <c r="FQ56" s="9" t="s">
        <v>64</v>
      </c>
      <c r="FR56" s="10">
        <v>0.5</v>
      </c>
      <c r="FS56" s="9"/>
      <c r="FT56" s="10"/>
      <c r="FU56" s="9"/>
      <c r="FV56" s="10"/>
      <c r="FW56" s="9"/>
      <c r="FX56" s="10"/>
      <c r="FY56" s="9"/>
      <c r="GA56" s="9" t="s">
        <v>66</v>
      </c>
      <c r="GB56" s="10" t="s">
        <v>8</v>
      </c>
      <c r="GC56" s="9" t="s">
        <v>134</v>
      </c>
      <c r="GD56" s="10">
        <v>0.5</v>
      </c>
      <c r="GE56" s="9" t="s">
        <v>156</v>
      </c>
      <c r="GF56" s="10">
        <v>0.5</v>
      </c>
      <c r="GG56" s="9"/>
      <c r="GH56" s="10"/>
      <c r="GI56" s="9"/>
      <c r="GJ56" s="10"/>
      <c r="GK56" s="9"/>
      <c r="GL56" s="10"/>
      <c r="GM56" s="9"/>
      <c r="GP56" s="10"/>
      <c r="GR56" s="10"/>
      <c r="GS56" s="9" t="s">
        <v>62</v>
      </c>
      <c r="GT56" s="10">
        <v>0.5</v>
      </c>
      <c r="GU56" s="9"/>
      <c r="GV56" s="10"/>
      <c r="GW56" s="9"/>
      <c r="GX56" s="10"/>
      <c r="GY56" s="28"/>
      <c r="GZ56" s="29"/>
      <c r="HA56" s="28"/>
      <c r="HB56" s="29"/>
      <c r="HC56" s="28"/>
      <c r="HD56" s="29"/>
      <c r="HE56" s="28"/>
      <c r="HF56" s="29"/>
      <c r="HG56" s="9" t="s">
        <v>158</v>
      </c>
      <c r="HH56" s="10">
        <v>0.5</v>
      </c>
      <c r="HI56" s="9"/>
      <c r="HJ56" s="10"/>
      <c r="HK56" s="9"/>
      <c r="HL56" s="10"/>
      <c r="HM56" s="9"/>
      <c r="HN56" s="10"/>
      <c r="HO56" s="9"/>
      <c r="HQ56" s="9" t="s">
        <v>160</v>
      </c>
      <c r="HR56" s="10" t="s">
        <v>8</v>
      </c>
      <c r="HS56" s="9" t="s">
        <v>14</v>
      </c>
      <c r="HT56" s="10" t="s">
        <v>9</v>
      </c>
      <c r="HU56" s="9" t="s">
        <v>156</v>
      </c>
      <c r="HV56" s="10">
        <v>0.5</v>
      </c>
      <c r="HW56" s="9"/>
      <c r="HX56" s="10"/>
      <c r="HY56" s="9"/>
      <c r="HZ56" s="10"/>
      <c r="IA56" s="9"/>
      <c r="IB56" s="10"/>
      <c r="IC56" s="9"/>
      <c r="IF56" s="10"/>
      <c r="IG56" s="9" t="s">
        <v>14</v>
      </c>
      <c r="IH56" s="10" t="s">
        <v>9</v>
      </c>
      <c r="II56" s="9"/>
      <c r="IJ56" s="10"/>
      <c r="IK56" s="9"/>
      <c r="IL56" s="10"/>
      <c r="IM56" s="9"/>
      <c r="IN56" s="10"/>
      <c r="IO56" s="9"/>
      <c r="IP56" s="10"/>
      <c r="IQ56" s="9"/>
      <c r="IS56" s="9" t="s">
        <v>160</v>
      </c>
      <c r="IT56" s="10" t="s">
        <v>8</v>
      </c>
      <c r="IU56" s="9" t="s">
        <v>165</v>
      </c>
      <c r="IV56" s="10" t="s">
        <v>9</v>
      </c>
      <c r="IW56" s="9" t="s">
        <v>158</v>
      </c>
      <c r="IX56" s="10">
        <v>0.5</v>
      </c>
      <c r="IY56" s="9"/>
      <c r="IZ56" s="10"/>
      <c r="JA56" s="9"/>
      <c r="JB56" s="10"/>
      <c r="JC56" s="9"/>
      <c r="JD56" s="10"/>
      <c r="JE56" s="9"/>
      <c r="JG56" s="9" t="s">
        <v>14</v>
      </c>
      <c r="JH56" s="10" t="s">
        <v>9</v>
      </c>
      <c r="JJ56" s="10"/>
      <c r="JK56" s="9" t="s">
        <v>62</v>
      </c>
      <c r="JL56" s="10">
        <v>0.5</v>
      </c>
      <c r="JM56" s="9"/>
      <c r="JN56" s="10"/>
      <c r="JO56" s="9"/>
      <c r="JP56" s="10"/>
      <c r="JQ56" s="9"/>
      <c r="JR56" s="10"/>
      <c r="JS56" s="9"/>
      <c r="JV56" s="10"/>
      <c r="JX56" s="10"/>
      <c r="JY56" s="9"/>
      <c r="JZ56" s="10"/>
      <c r="KA56" s="9"/>
      <c r="KB56" s="10"/>
      <c r="KC56" s="9"/>
      <c r="KD56" s="10"/>
      <c r="KE56" s="9"/>
      <c r="KF56" s="10"/>
      <c r="KG56" s="9"/>
      <c r="KJ56" s="10"/>
      <c r="KL56" s="10"/>
      <c r="KM56" s="9"/>
      <c r="KN56" s="10"/>
      <c r="KO56" s="9"/>
      <c r="KP56" s="10"/>
      <c r="KQ56" s="9" t="s">
        <v>88</v>
      </c>
      <c r="KR56" s="10">
        <v>0.5</v>
      </c>
      <c r="KS56" s="9"/>
      <c r="KT56" s="10"/>
      <c r="KU56" s="9"/>
      <c r="KW56" s="9" t="s">
        <v>14</v>
      </c>
      <c r="KX56" s="10" t="s">
        <v>10</v>
      </c>
      <c r="KY56" s="9" t="s">
        <v>91</v>
      </c>
      <c r="KZ56" s="10">
        <v>0.5</v>
      </c>
      <c r="LA56" s="9" t="s">
        <v>152</v>
      </c>
      <c r="LB56" s="10">
        <v>0.5</v>
      </c>
      <c r="LC56" s="9"/>
      <c r="LD56" s="10"/>
      <c r="LE56" s="9"/>
      <c r="LF56" s="10"/>
      <c r="LG56" s="9"/>
      <c r="LH56" s="10"/>
      <c r="LI56" s="9"/>
      <c r="LK56" s="9" t="s">
        <v>178</v>
      </c>
      <c r="LL56" s="10">
        <v>0.5</v>
      </c>
      <c r="LN56" s="10"/>
      <c r="LO56" s="9" t="s">
        <v>152</v>
      </c>
      <c r="LP56" s="10">
        <v>0.5</v>
      </c>
      <c r="LQ56" s="9"/>
      <c r="LR56" s="10"/>
      <c r="LS56" s="9"/>
      <c r="LT56" s="10"/>
      <c r="LU56" s="9"/>
      <c r="LV56" s="10"/>
      <c r="LW56" s="9"/>
      <c r="LZ56" s="10"/>
      <c r="MA56" s="9" t="s">
        <v>14</v>
      </c>
      <c r="MB56" s="10" t="s">
        <v>9</v>
      </c>
      <c r="MC56" s="9" t="s">
        <v>152</v>
      </c>
      <c r="MD56" s="10">
        <v>0.5</v>
      </c>
      <c r="ME56" s="9"/>
      <c r="MF56" s="10"/>
      <c r="MG56" s="9"/>
      <c r="MH56" s="10"/>
      <c r="MI56" s="9"/>
      <c r="MJ56" s="10"/>
      <c r="MK56" s="9"/>
      <c r="MN56" s="10"/>
      <c r="MP56" s="10"/>
      <c r="MQ56" s="9"/>
      <c r="MR56" s="10"/>
      <c r="MS56" s="9"/>
      <c r="MT56" s="10"/>
      <c r="MU56" s="9"/>
      <c r="MV56" s="10"/>
      <c r="MW56" s="9"/>
      <c r="MX56" s="10"/>
      <c r="MY56" s="9"/>
      <c r="NB56" s="10"/>
      <c r="NC56" s="9" t="s">
        <v>190</v>
      </c>
      <c r="ND56" s="10" t="s">
        <v>8</v>
      </c>
      <c r="NE56" s="9"/>
      <c r="NF56" s="10"/>
      <c r="NG56" s="9"/>
      <c r="NH56" s="10"/>
      <c r="NI56" s="9"/>
      <c r="NJ56" s="10"/>
      <c r="NK56" s="9"/>
      <c r="NL56" s="10"/>
      <c r="NM56" s="9"/>
      <c r="NO56" s="9" t="s">
        <v>14</v>
      </c>
      <c r="NP56" s="10" t="s">
        <v>9</v>
      </c>
      <c r="NR56" s="10"/>
      <c r="NS56" s="9"/>
      <c r="NT56" s="10"/>
      <c r="NU56" s="9"/>
      <c r="NV56" s="10"/>
      <c r="NW56" s="9"/>
      <c r="NX56" s="10"/>
      <c r="NY56" s="9"/>
      <c r="NZ56" s="10"/>
      <c r="OA56" s="9"/>
      <c r="OD56" s="10"/>
      <c r="OE56" s="9" t="s">
        <v>168</v>
      </c>
      <c r="OF56" s="10" t="s">
        <v>8</v>
      </c>
      <c r="OG56" s="9"/>
      <c r="OH56" s="10"/>
      <c r="OI56" s="9"/>
      <c r="OJ56" s="10"/>
      <c r="OK56" s="9"/>
      <c r="OL56" s="10"/>
      <c r="OM56" s="9"/>
      <c r="ON56" s="10"/>
      <c r="OO56" s="9"/>
      <c r="OR56" s="10"/>
      <c r="OS56" s="9" t="s">
        <v>160</v>
      </c>
      <c r="OT56" s="10" t="s">
        <v>8</v>
      </c>
      <c r="OU56" s="9"/>
      <c r="OV56" s="10"/>
      <c r="OW56" s="9"/>
      <c r="OX56" s="10"/>
      <c r="OY56" s="9"/>
      <c r="OZ56" s="10"/>
      <c r="PC56" s="9"/>
      <c r="PD56" s="10"/>
      <c r="PE56" s="9"/>
      <c r="PG56" s="9" t="s">
        <v>167</v>
      </c>
      <c r="PH56" s="10" t="s">
        <v>8</v>
      </c>
      <c r="PJ56" s="10"/>
      <c r="PK56" s="9"/>
      <c r="PL56" s="10"/>
      <c r="PM56" s="9"/>
      <c r="PN56" s="10"/>
      <c r="PO56" s="9"/>
      <c r="PP56" s="10"/>
      <c r="PQ56" s="9"/>
      <c r="PR56" s="10"/>
      <c r="PS56" s="9" t="s">
        <v>14</v>
      </c>
      <c r="PT56" s="10" t="s">
        <v>9</v>
      </c>
      <c r="PV56" s="10"/>
      <c r="PX56" s="10"/>
      <c r="PY56" s="9"/>
      <c r="PZ56" s="10"/>
      <c r="QA56" s="9"/>
      <c r="QB56" s="10"/>
      <c r="QC56" s="9"/>
      <c r="QD56" s="10"/>
      <c r="QE56" s="9"/>
      <c r="QF56" s="10"/>
      <c r="QG56" s="9"/>
      <c r="QJ56" s="10"/>
      <c r="QL56" s="10"/>
      <c r="QM56" s="9"/>
      <c r="QN56" s="10"/>
      <c r="QO56" s="9"/>
      <c r="QP56" s="10"/>
      <c r="QQ56" s="9"/>
      <c r="QR56" s="10"/>
      <c r="QS56" s="9"/>
      <c r="QT56" s="10"/>
      <c r="QU56" s="9"/>
      <c r="QX56" s="10"/>
      <c r="QZ56" s="10"/>
      <c r="RA56" s="9"/>
      <c r="RB56" s="10"/>
      <c r="RC56" s="9"/>
      <c r="RD56" s="10"/>
      <c r="RE56" s="9"/>
      <c r="RF56" s="10"/>
      <c r="RG56" s="9"/>
      <c r="RH56" s="10"/>
      <c r="RI56" s="9"/>
      <c r="RL56" s="10"/>
      <c r="RN56" s="10"/>
      <c r="RO56" s="9"/>
      <c r="RP56" s="10"/>
      <c r="RQ56" s="9"/>
      <c r="RR56" s="10"/>
      <c r="RS56" s="9"/>
      <c r="RT56" s="10"/>
      <c r="RU56" s="9"/>
      <c r="RV56" s="10"/>
      <c r="RW56" s="9"/>
      <c r="RY56" s="9"/>
      <c r="SA56" s="9"/>
      <c r="SC56" s="9"/>
      <c r="SE56" s="9"/>
      <c r="SG56" s="9"/>
      <c r="SI56" s="9"/>
      <c r="SK56" s="9"/>
      <c r="SM56" s="9"/>
      <c r="SO56" s="9"/>
      <c r="SQ56" s="9"/>
      <c r="SS56" s="9"/>
      <c r="SU56" s="9"/>
      <c r="SW56" s="9"/>
      <c r="SY56" s="9"/>
      <c r="TA56" s="9"/>
      <c r="TC56" s="9"/>
      <c r="TE56" s="9"/>
      <c r="TG56" s="9"/>
      <c r="TI56" s="9"/>
      <c r="TK56" s="9"/>
      <c r="TM56" s="9"/>
    </row>
    <row r="57" spans="1:535" ht="30" customHeight="1" x14ac:dyDescent="0.2">
      <c r="A57" t="s">
        <v>74</v>
      </c>
      <c r="B57" t="s">
        <v>195</v>
      </c>
      <c r="D57" s="42">
        <f t="shared" si="5"/>
        <v>1.5</v>
      </c>
      <c r="E57">
        <f t="shared" si="1"/>
        <v>2.5</v>
      </c>
      <c r="F57" s="42"/>
      <c r="G57" s="42"/>
      <c r="H57" s="42"/>
      <c r="I57" s="42">
        <f t="shared" si="6"/>
        <v>11.5</v>
      </c>
      <c r="M57">
        <f t="shared" si="3"/>
        <v>9</v>
      </c>
      <c r="N57">
        <f t="shared" si="4"/>
        <v>9</v>
      </c>
      <c r="P57" s="10"/>
      <c r="R57" s="10"/>
      <c r="S57" s="9"/>
      <c r="T57" s="10"/>
      <c r="U57" s="9"/>
      <c r="V57" s="10"/>
      <c r="W57" s="9"/>
      <c r="X57" s="10"/>
      <c r="Y57" s="9"/>
      <c r="Z57" s="10"/>
      <c r="AA57" s="9"/>
      <c r="AD57" s="10"/>
      <c r="AF57" s="10"/>
      <c r="AG57" s="9"/>
      <c r="AH57" s="10"/>
      <c r="AI57" s="9"/>
      <c r="AJ57" s="10"/>
      <c r="AK57" s="9"/>
      <c r="AL57" s="10"/>
      <c r="AM57" s="9"/>
      <c r="AN57" s="10"/>
      <c r="AO57" s="9"/>
      <c r="AR57" s="10"/>
      <c r="AT57" s="10"/>
      <c r="AU57" s="9"/>
      <c r="AV57" s="10"/>
      <c r="AW57" s="9"/>
      <c r="AX57" s="10"/>
      <c r="AY57" s="9"/>
      <c r="AZ57" s="10"/>
      <c r="BA57" s="9"/>
      <c r="BB57" s="10"/>
      <c r="BC57" s="9"/>
      <c r="BF57" s="10"/>
      <c r="BH57" s="10"/>
      <c r="BI57" s="9"/>
      <c r="BJ57" s="10"/>
      <c r="BK57" s="9"/>
      <c r="BL57" s="10"/>
      <c r="BM57" s="9"/>
      <c r="BN57" s="10"/>
      <c r="BO57" s="9"/>
      <c r="BP57" s="10"/>
      <c r="BQ57" s="9"/>
      <c r="BT57" s="10"/>
      <c r="BV57" s="10"/>
      <c r="BW57" s="9"/>
      <c r="BX57" s="10"/>
      <c r="BY57" s="9"/>
      <c r="BZ57" s="10"/>
      <c r="CA57" s="9"/>
      <c r="CB57" s="10"/>
      <c r="CC57" s="9"/>
      <c r="CD57" s="10"/>
      <c r="CE57" s="9"/>
      <c r="CH57" s="10"/>
      <c r="CJ57" s="10"/>
      <c r="CK57" s="9"/>
      <c r="CL57" s="10"/>
      <c r="CM57" s="9" t="s">
        <v>94</v>
      </c>
      <c r="CN57" s="10">
        <v>0.5</v>
      </c>
      <c r="CP57"/>
      <c r="CQ57" s="9"/>
      <c r="CR57" s="10"/>
      <c r="CS57" s="9"/>
      <c r="CV57" s="10"/>
      <c r="CW57" s="9" t="s">
        <v>66</v>
      </c>
      <c r="CX57" s="10">
        <v>0.5</v>
      </c>
      <c r="CY57" s="9"/>
      <c r="CZ57" s="10"/>
      <c r="DA57" s="9" t="s">
        <v>94</v>
      </c>
      <c r="DB57" s="10">
        <v>0.5</v>
      </c>
      <c r="DC57" s="9"/>
      <c r="DD57" s="10"/>
      <c r="DE57" s="9"/>
      <c r="DF57" s="10"/>
      <c r="DG57" s="9"/>
      <c r="DJ57" s="10"/>
      <c r="DL57" s="10"/>
      <c r="DM57" s="9"/>
      <c r="DN57" s="10"/>
      <c r="DO57" s="9"/>
      <c r="DP57" s="10"/>
      <c r="DQ57" s="9"/>
      <c r="DR57" s="10"/>
      <c r="DS57" s="9" t="s">
        <v>88</v>
      </c>
      <c r="DT57" s="10">
        <v>0.5</v>
      </c>
      <c r="DU57" s="9"/>
      <c r="DX57" s="10"/>
      <c r="DZ57" s="10"/>
      <c r="EA57" s="9"/>
      <c r="EB57" s="10"/>
      <c r="EC57" s="9"/>
      <c r="ED57" s="10"/>
      <c r="EE57" s="9"/>
      <c r="EF57" s="10"/>
      <c r="EG57" s="9"/>
      <c r="EH57" s="10"/>
      <c r="EI57" s="9"/>
      <c r="EL57" s="10"/>
      <c r="EN57" s="10"/>
      <c r="EO57" s="9"/>
      <c r="EP57" s="10"/>
      <c r="EQ57" s="9" t="s">
        <v>94</v>
      </c>
      <c r="ER57" s="10">
        <v>0.5</v>
      </c>
      <c r="ES57" s="9"/>
      <c r="ET57" s="10"/>
      <c r="EU57" s="9"/>
      <c r="EV57" s="10"/>
      <c r="EW57" s="9"/>
      <c r="EY57" s="9" t="s">
        <v>86</v>
      </c>
      <c r="EZ57" s="10" t="s">
        <v>8</v>
      </c>
      <c r="FA57" s="9" t="s">
        <v>67</v>
      </c>
      <c r="FB57" s="10" t="s">
        <v>9</v>
      </c>
      <c r="FC57" s="9"/>
      <c r="FD57" s="10"/>
      <c r="FE57" s="9"/>
      <c r="FF57" s="10"/>
      <c r="FG57" s="9"/>
      <c r="FH57" s="10"/>
      <c r="FI57" s="9" t="s">
        <v>85</v>
      </c>
      <c r="FJ57" s="10">
        <v>0.5</v>
      </c>
      <c r="FK57" s="9"/>
      <c r="FM57" s="9" t="s">
        <v>86</v>
      </c>
      <c r="FN57" s="10" t="s">
        <v>8</v>
      </c>
      <c r="FO57" t="s">
        <v>93</v>
      </c>
      <c r="FP57" s="10">
        <v>0.5</v>
      </c>
      <c r="FQ57" s="9"/>
      <c r="FR57" s="10"/>
      <c r="FS57" s="9" t="s">
        <v>94</v>
      </c>
      <c r="FT57" s="10">
        <v>0.5</v>
      </c>
      <c r="FU57" s="9"/>
      <c r="FV57" s="10"/>
      <c r="FW57" s="9"/>
      <c r="FX57" s="10"/>
      <c r="FY57" s="9" t="s">
        <v>14</v>
      </c>
      <c r="FZ57" s="10" t="s">
        <v>9</v>
      </c>
      <c r="GB57" s="10"/>
      <c r="GC57" s="9" t="s">
        <v>14</v>
      </c>
      <c r="GD57" s="10" t="s">
        <v>9</v>
      </c>
      <c r="GE57" s="9"/>
      <c r="GF57" s="10"/>
      <c r="GG57" s="9"/>
      <c r="GH57" s="10"/>
      <c r="GI57" s="9"/>
      <c r="GJ57" s="10"/>
      <c r="GK57" s="9"/>
      <c r="GL57" s="10"/>
      <c r="GM57" s="9"/>
      <c r="GO57" s="9" t="s">
        <v>14</v>
      </c>
      <c r="GP57" s="10" t="s">
        <v>9</v>
      </c>
      <c r="GQ57" s="9" t="s">
        <v>165</v>
      </c>
      <c r="GR57" s="10" t="s">
        <v>8</v>
      </c>
      <c r="GS57" s="9"/>
      <c r="GT57" s="10"/>
      <c r="GU57" s="9"/>
      <c r="GV57" s="10"/>
      <c r="GW57" s="9"/>
      <c r="GX57" s="10"/>
      <c r="GY57" s="9" t="s">
        <v>88</v>
      </c>
      <c r="GZ57" s="10">
        <v>0.5</v>
      </c>
      <c r="HA57" s="9"/>
      <c r="HD57" s="10"/>
      <c r="HE57" s="9" t="s">
        <v>165</v>
      </c>
      <c r="HF57" s="10">
        <v>0.5</v>
      </c>
      <c r="HG57" s="9"/>
      <c r="HH57" s="10"/>
      <c r="HI57" s="9"/>
      <c r="HJ57" s="10"/>
      <c r="HK57" s="9"/>
      <c r="HL57" s="10"/>
      <c r="HM57" s="9"/>
      <c r="HN57" s="10"/>
      <c r="HO57" s="9"/>
      <c r="HR57" s="10"/>
      <c r="HS57" s="9" t="s">
        <v>168</v>
      </c>
      <c r="HT57" s="10" t="s">
        <v>8</v>
      </c>
      <c r="HU57" s="9" t="s">
        <v>63</v>
      </c>
      <c r="HV57" s="10">
        <v>0.5</v>
      </c>
      <c r="HW57" s="9"/>
      <c r="HX57" s="10"/>
      <c r="HY57" s="9"/>
      <c r="HZ57" s="10"/>
      <c r="IA57" s="9" t="s">
        <v>88</v>
      </c>
      <c r="IB57" s="10">
        <v>0.5</v>
      </c>
      <c r="IC57" s="28"/>
      <c r="ID57" s="29"/>
      <c r="IE57" s="28"/>
      <c r="IF57" s="29"/>
      <c r="IG57" s="28"/>
      <c r="IH57" s="29"/>
      <c r="II57" s="9" t="s">
        <v>158</v>
      </c>
      <c r="IJ57" s="10">
        <v>0.5</v>
      </c>
      <c r="IK57" s="9"/>
      <c r="IL57" s="10"/>
      <c r="IM57" s="9"/>
      <c r="IN57" s="10"/>
      <c r="IO57" s="9"/>
      <c r="IP57" s="10"/>
      <c r="IQ57" s="9"/>
      <c r="IT57" s="10"/>
      <c r="IV57" s="10"/>
      <c r="IW57" s="9"/>
      <c r="IX57" s="10"/>
      <c r="IY57" s="9"/>
      <c r="IZ57" s="10"/>
      <c r="JA57" s="9"/>
      <c r="JB57" s="10"/>
      <c r="JC57" s="9"/>
      <c r="JD57" s="10"/>
      <c r="JE57" s="9"/>
      <c r="JG57" s="9" t="s">
        <v>153</v>
      </c>
      <c r="JH57" s="10" t="s">
        <v>9</v>
      </c>
      <c r="JI57" s="9" t="s">
        <v>165</v>
      </c>
      <c r="JJ57" s="10" t="s">
        <v>8</v>
      </c>
      <c r="JK57" s="9" t="s">
        <v>158</v>
      </c>
      <c r="JL57" s="10">
        <v>0.5</v>
      </c>
      <c r="JM57" s="9"/>
      <c r="JN57" s="10"/>
      <c r="JO57" s="9"/>
      <c r="JP57" s="10"/>
      <c r="JQ57" s="9"/>
      <c r="JR57" s="10"/>
      <c r="JS57" s="9"/>
      <c r="JV57" s="10"/>
      <c r="JX57" s="10"/>
      <c r="JY57" s="9"/>
      <c r="JZ57" s="10"/>
      <c r="KA57" s="9"/>
      <c r="KB57" s="10"/>
      <c r="KC57" s="9"/>
      <c r="KD57" s="10"/>
      <c r="KE57" s="9"/>
      <c r="KF57" s="10"/>
      <c r="KG57" s="9"/>
      <c r="KJ57" s="10"/>
      <c r="KL57" s="10"/>
      <c r="KM57" s="9"/>
      <c r="KN57" s="10"/>
      <c r="KO57" s="9"/>
      <c r="KP57" s="10"/>
      <c r="KQ57" s="9" t="s">
        <v>166</v>
      </c>
      <c r="KR57" s="10">
        <v>0.5</v>
      </c>
      <c r="KS57" s="9"/>
      <c r="KT57" s="10"/>
      <c r="KU57" s="9"/>
      <c r="KW57" s="9" t="s">
        <v>153</v>
      </c>
      <c r="KX57" s="10" t="s">
        <v>8</v>
      </c>
      <c r="KY57" s="9" t="s">
        <v>165</v>
      </c>
      <c r="KZ57" s="10" t="s">
        <v>8</v>
      </c>
      <c r="LA57" s="9" t="s">
        <v>158</v>
      </c>
      <c r="LB57" s="10">
        <v>0.5</v>
      </c>
      <c r="LC57" s="9"/>
      <c r="LD57" s="10"/>
      <c r="LE57" s="9"/>
      <c r="LF57" s="10"/>
      <c r="LG57" s="28"/>
      <c r="LH57" s="29"/>
      <c r="LI57" s="28"/>
      <c r="LJ57" s="29"/>
      <c r="LK57" s="28"/>
      <c r="LL57" s="29"/>
      <c r="LM57" s="28"/>
      <c r="LN57" s="29"/>
      <c r="LO57" s="9" t="s">
        <v>158</v>
      </c>
      <c r="LP57" s="10">
        <v>0.5</v>
      </c>
      <c r="LQ57" s="9"/>
      <c r="LR57" s="10"/>
      <c r="LS57" s="9"/>
      <c r="LT57" s="10"/>
      <c r="LU57" s="9"/>
      <c r="LV57" s="10"/>
      <c r="LW57" s="9"/>
      <c r="LZ57" s="10"/>
      <c r="MA57" s="9" t="s">
        <v>165</v>
      </c>
      <c r="MB57" s="10" t="s">
        <v>8</v>
      </c>
      <c r="MC57" s="9" t="s">
        <v>158</v>
      </c>
      <c r="MD57" s="10">
        <v>0.5</v>
      </c>
      <c r="ME57" s="9"/>
      <c r="MF57" s="10"/>
      <c r="MG57" s="9"/>
      <c r="MH57" s="10"/>
      <c r="MI57" s="9"/>
      <c r="MJ57" s="10"/>
      <c r="MK57" s="9"/>
      <c r="MN57" s="10"/>
      <c r="MO57" s="9" t="s">
        <v>14</v>
      </c>
      <c r="MP57" s="10" t="s">
        <v>9</v>
      </c>
      <c r="MQ57" s="9" t="s">
        <v>158</v>
      </c>
      <c r="MR57" s="10">
        <v>0.5</v>
      </c>
      <c r="MS57" s="9"/>
      <c r="MT57" s="10"/>
      <c r="MU57" s="9"/>
      <c r="MV57" s="10"/>
      <c r="MW57" s="28"/>
      <c r="MX57" s="29"/>
      <c r="MY57" s="28"/>
      <c r="MZ57" s="29"/>
      <c r="NA57" s="28"/>
      <c r="NB57" s="29"/>
      <c r="NC57" s="28" t="s">
        <v>165</v>
      </c>
      <c r="ND57" s="29" t="s">
        <v>8</v>
      </c>
      <c r="NE57" s="9" t="s">
        <v>158</v>
      </c>
      <c r="NF57" s="10">
        <v>0.5</v>
      </c>
      <c r="NG57" s="9"/>
      <c r="NH57" s="10"/>
      <c r="NI57" s="9"/>
      <c r="NJ57" s="10"/>
      <c r="NK57" s="9"/>
      <c r="NL57" s="10"/>
      <c r="NM57" s="9"/>
      <c r="NP57" s="10"/>
      <c r="NR57" s="10"/>
      <c r="NS57" s="9" t="s">
        <v>158</v>
      </c>
      <c r="NT57" s="10">
        <v>0.5</v>
      </c>
      <c r="NU57" s="9"/>
      <c r="NV57" s="10"/>
      <c r="NW57" s="9"/>
      <c r="NX57" s="10"/>
      <c r="NY57" s="28"/>
      <c r="NZ57" s="29"/>
      <c r="OA57" s="28"/>
      <c r="OB57" s="29"/>
      <c r="OC57" s="28"/>
      <c r="OD57" s="29"/>
      <c r="OE57" s="28"/>
      <c r="OF57" s="29"/>
      <c r="OG57" s="9" t="s">
        <v>158</v>
      </c>
      <c r="OH57" s="10">
        <v>0.5</v>
      </c>
      <c r="OI57" s="9"/>
      <c r="OJ57" s="10"/>
      <c r="OK57" s="9"/>
      <c r="OL57" s="10"/>
      <c r="OM57" s="9"/>
      <c r="ON57" s="10"/>
      <c r="OO57" s="9"/>
      <c r="OR57" s="10"/>
      <c r="OS57" s="9" t="s">
        <v>14</v>
      </c>
      <c r="OT57" s="10" t="s">
        <v>9</v>
      </c>
      <c r="OU57" s="9" t="s">
        <v>158</v>
      </c>
      <c r="OV57" s="10">
        <v>0.5</v>
      </c>
      <c r="OW57" s="9"/>
      <c r="OX57" s="10"/>
      <c r="OY57" s="9"/>
      <c r="OZ57" s="10"/>
      <c r="PC57" s="9"/>
      <c r="PD57" s="10"/>
      <c r="PE57" s="9"/>
      <c r="PG57" s="9" t="s">
        <v>14</v>
      </c>
      <c r="PH57" s="10" t="s">
        <v>9</v>
      </c>
      <c r="PI57" s="9" t="s">
        <v>158</v>
      </c>
      <c r="PJ57" s="10">
        <v>0.5</v>
      </c>
      <c r="PK57" s="9"/>
      <c r="PL57" s="10"/>
      <c r="PM57" s="9"/>
      <c r="PN57" s="10"/>
      <c r="PO57" s="9"/>
      <c r="PP57" s="10"/>
      <c r="PQ57" s="9"/>
      <c r="PR57" s="10"/>
      <c r="PS57" s="9" t="s">
        <v>14</v>
      </c>
      <c r="PT57" s="10" t="s">
        <v>9</v>
      </c>
      <c r="PV57" s="10"/>
      <c r="PX57" s="10"/>
      <c r="PY57" s="9"/>
      <c r="PZ57" s="10"/>
      <c r="QA57" s="9"/>
      <c r="QB57" s="10"/>
      <c r="QC57" s="9"/>
      <c r="QD57" s="10"/>
      <c r="QE57" s="9"/>
      <c r="QF57" s="10"/>
      <c r="QG57" s="9"/>
      <c r="QJ57" s="10"/>
      <c r="QL57" s="10"/>
      <c r="QM57" s="9"/>
      <c r="QN57" s="10"/>
      <c r="QO57" s="9"/>
      <c r="QP57" s="10"/>
      <c r="QQ57" s="9"/>
      <c r="QR57" s="10"/>
      <c r="QS57" s="9"/>
      <c r="QT57" s="10"/>
      <c r="QU57" s="9"/>
      <c r="QX57" s="10"/>
      <c r="QZ57" s="10"/>
      <c r="RA57" s="9"/>
      <c r="RB57" s="10"/>
      <c r="RC57" s="9"/>
      <c r="RD57" s="10"/>
      <c r="RE57" s="9"/>
      <c r="RF57" s="10"/>
      <c r="RG57" s="9"/>
      <c r="RH57" s="10"/>
      <c r="RI57" s="9"/>
      <c r="RL57" s="10"/>
      <c r="RN57" s="10"/>
      <c r="RO57" s="9"/>
      <c r="RP57" s="10"/>
      <c r="RQ57" s="9"/>
      <c r="RR57" s="10"/>
      <c r="RS57" s="9"/>
      <c r="RT57" s="10"/>
      <c r="RU57" s="9"/>
      <c r="RV57" s="10"/>
      <c r="RW57" s="9"/>
      <c r="RY57" s="9"/>
      <c r="SA57" s="9"/>
      <c r="SC57" s="9"/>
      <c r="SE57" s="9"/>
      <c r="SG57" s="9"/>
      <c r="SI57" s="9"/>
      <c r="SK57" s="9"/>
      <c r="SM57" s="9"/>
      <c r="SO57" s="9"/>
      <c r="SQ57" s="9"/>
      <c r="SS57" s="9"/>
      <c r="SU57" s="9"/>
      <c r="SW57" s="9"/>
      <c r="SY57" s="9"/>
      <c r="TA57" s="9"/>
      <c r="TC57" s="9"/>
      <c r="TE57" s="9"/>
      <c r="TG57" s="9"/>
      <c r="TI57" s="9"/>
      <c r="TK57" s="9"/>
      <c r="TM57" s="9"/>
    </row>
    <row r="58" spans="1:535" ht="30" customHeight="1" x14ac:dyDescent="0.2">
      <c r="A58" t="s">
        <v>74</v>
      </c>
      <c r="B58" t="s">
        <v>194</v>
      </c>
      <c r="D58" s="42">
        <f t="shared" si="5"/>
        <v>2</v>
      </c>
      <c r="E58">
        <f t="shared" si="1"/>
        <v>2.5</v>
      </c>
      <c r="F58" s="42">
        <f t="shared" ref="F58:F63" si="10">SUM(FQ58:HX58)</f>
        <v>1.5</v>
      </c>
      <c r="G58" s="42">
        <f t="shared" ref="G58:G63" si="11">SUM(HY58:JJ58)</f>
        <v>1</v>
      </c>
      <c r="H58" s="42">
        <f t="shared" ref="H58:H63" si="12">SUM(KI58:MR58)</f>
        <v>3</v>
      </c>
      <c r="I58" s="42">
        <f t="shared" si="6"/>
        <v>12</v>
      </c>
      <c r="M58">
        <f t="shared" si="3"/>
        <v>10</v>
      </c>
      <c r="N58">
        <f t="shared" si="4"/>
        <v>10</v>
      </c>
      <c r="P58" s="10"/>
      <c r="R58" s="10"/>
      <c r="S58" s="9"/>
      <c r="T58" s="10"/>
      <c r="U58" s="9"/>
      <c r="V58" s="10"/>
      <c r="W58" s="9"/>
      <c r="X58" s="10"/>
      <c r="Y58" s="9"/>
      <c r="Z58" s="10"/>
      <c r="AA58" s="9"/>
      <c r="AD58" s="10"/>
      <c r="AF58" s="10"/>
      <c r="AG58" s="9"/>
      <c r="AH58" s="10"/>
      <c r="AI58" s="9"/>
      <c r="AJ58" s="10"/>
      <c r="AK58" s="9"/>
      <c r="AL58" s="10"/>
      <c r="AM58" s="9"/>
      <c r="AN58" s="10"/>
      <c r="AO58" s="9"/>
      <c r="AR58" s="10"/>
      <c r="AT58" s="10"/>
      <c r="AU58" s="9"/>
      <c r="AV58" s="10"/>
      <c r="AW58" s="9"/>
      <c r="AX58" s="10"/>
      <c r="AY58" s="9"/>
      <c r="AZ58" s="10"/>
      <c r="BA58" s="9"/>
      <c r="BB58" s="10"/>
      <c r="BC58" s="9"/>
      <c r="BF58" s="10"/>
      <c r="BH58" s="10"/>
      <c r="BI58" s="9"/>
      <c r="BJ58" s="10"/>
      <c r="BK58" s="9"/>
      <c r="BL58" s="10"/>
      <c r="BM58" s="9"/>
      <c r="BN58" s="10"/>
      <c r="BO58" s="9"/>
      <c r="BP58" s="10"/>
      <c r="BQ58" s="9"/>
      <c r="BT58" s="10"/>
      <c r="BV58" s="10"/>
      <c r="BW58" s="9"/>
      <c r="BX58" s="10"/>
      <c r="BY58" s="9"/>
      <c r="BZ58" s="10"/>
      <c r="CA58" s="9"/>
      <c r="CB58" s="10"/>
      <c r="CC58" s="9"/>
      <c r="CD58" s="10"/>
      <c r="CE58" s="9"/>
      <c r="CH58" s="10"/>
      <c r="CI58" s="9" t="s">
        <v>93</v>
      </c>
      <c r="CJ58" s="10">
        <v>0.5</v>
      </c>
      <c r="CK58" s="9"/>
      <c r="CL58" s="10"/>
      <c r="CM58" s="9" t="s">
        <v>94</v>
      </c>
      <c r="CN58" s="10">
        <v>0.5</v>
      </c>
      <c r="CP58"/>
      <c r="CQ58" s="9"/>
      <c r="CR58" s="10"/>
      <c r="CS58" s="9"/>
      <c r="CV58" s="10"/>
      <c r="CW58" s="9" t="s">
        <v>67</v>
      </c>
      <c r="CX58" s="10">
        <v>0.5</v>
      </c>
      <c r="CY58" s="9"/>
      <c r="CZ58" s="10"/>
      <c r="DA58" s="9" t="s">
        <v>94</v>
      </c>
      <c r="DB58" s="10">
        <v>0.5</v>
      </c>
      <c r="DC58" s="9"/>
      <c r="DD58" s="10"/>
      <c r="DE58" s="9"/>
      <c r="DF58" s="10"/>
      <c r="DG58" s="9"/>
      <c r="DJ58" s="10"/>
      <c r="DK58" s="9" t="s">
        <v>67</v>
      </c>
      <c r="DL58" s="10" t="s">
        <v>8</v>
      </c>
      <c r="DM58" s="9"/>
      <c r="DN58" s="10"/>
      <c r="DO58" s="9" t="s">
        <v>94</v>
      </c>
      <c r="DP58" s="10">
        <v>0.5</v>
      </c>
      <c r="DQ58" s="9"/>
      <c r="DR58" s="10"/>
      <c r="DS58" s="9"/>
      <c r="DT58" s="10"/>
      <c r="DU58" s="9"/>
      <c r="DX58" s="10"/>
      <c r="DZ58" s="10"/>
      <c r="EA58" s="9"/>
      <c r="EB58" s="10"/>
      <c r="EC58" s="9" t="s">
        <v>94</v>
      </c>
      <c r="ED58" s="10">
        <v>0.5</v>
      </c>
      <c r="EE58" s="9"/>
      <c r="EF58" s="10"/>
      <c r="EG58" s="9"/>
      <c r="EH58" s="10"/>
      <c r="EI58" s="9"/>
      <c r="EL58" s="10"/>
      <c r="EM58" s="9" t="s">
        <v>14</v>
      </c>
      <c r="EN58" s="10" t="s">
        <v>9</v>
      </c>
      <c r="EO58" s="9"/>
      <c r="EP58" s="10"/>
      <c r="EQ58" s="9" t="s">
        <v>94</v>
      </c>
      <c r="ER58" s="10">
        <v>0.5</v>
      </c>
      <c r="ES58" s="9"/>
      <c r="ET58" s="10"/>
      <c r="EU58" s="9"/>
      <c r="EV58" s="10"/>
      <c r="EW58" s="9"/>
      <c r="EY58" s="9" t="s">
        <v>14</v>
      </c>
      <c r="EZ58" s="10" t="s">
        <v>9</v>
      </c>
      <c r="FA58" s="9" t="s">
        <v>67</v>
      </c>
      <c r="FB58" s="10" t="s">
        <v>8</v>
      </c>
      <c r="FC58" s="9"/>
      <c r="FD58" s="10"/>
      <c r="FE58" s="9" t="s">
        <v>94</v>
      </c>
      <c r="FF58" s="10">
        <v>0.5</v>
      </c>
      <c r="FG58" s="9"/>
      <c r="FH58" s="10"/>
      <c r="FI58" s="9"/>
      <c r="FJ58" s="10"/>
      <c r="FK58" s="9"/>
      <c r="FM58" s="28"/>
      <c r="FN58" s="29"/>
      <c r="FO58" s="50"/>
      <c r="FP58" s="29"/>
      <c r="FQ58" s="9"/>
      <c r="FR58" s="10"/>
      <c r="FS58" s="9" t="s">
        <v>94</v>
      </c>
      <c r="FT58" s="10">
        <v>0.5</v>
      </c>
      <c r="FU58" s="9"/>
      <c r="FV58" s="10"/>
      <c r="FW58" s="9"/>
      <c r="FX58" s="10"/>
      <c r="FY58" s="9"/>
      <c r="GB58" s="10"/>
      <c r="GC58" s="9" t="s">
        <v>14</v>
      </c>
      <c r="GD58" s="10" t="s">
        <v>9</v>
      </c>
      <c r="GE58" s="9"/>
      <c r="GF58" s="10"/>
      <c r="GG58" s="9"/>
      <c r="GH58" s="10"/>
      <c r="GI58" s="9"/>
      <c r="GJ58" s="10"/>
      <c r="GK58" s="9"/>
      <c r="GL58" s="10"/>
      <c r="GM58" s="9"/>
      <c r="GO58" s="9" t="s">
        <v>221</v>
      </c>
      <c r="GP58" s="10">
        <v>0.5</v>
      </c>
      <c r="GQ58" s="9" t="s">
        <v>14</v>
      </c>
      <c r="GR58" s="10" t="s">
        <v>9</v>
      </c>
      <c r="GS58" s="9"/>
      <c r="GT58" s="10"/>
      <c r="GU58" s="9"/>
      <c r="GV58" s="10"/>
      <c r="GW58" s="9"/>
      <c r="GX58" s="10"/>
      <c r="GY58" s="28"/>
      <c r="GZ58" s="29"/>
      <c r="HA58" s="28"/>
      <c r="HB58" s="29"/>
      <c r="HC58" s="28"/>
      <c r="HD58" s="29"/>
      <c r="HE58" s="28"/>
      <c r="HF58" s="29"/>
      <c r="HG58" s="9"/>
      <c r="HH58" s="10"/>
      <c r="HI58" s="9"/>
      <c r="HJ58" s="10"/>
      <c r="HK58" s="9"/>
      <c r="HL58" s="10"/>
      <c r="HM58" s="9"/>
      <c r="HN58" s="10"/>
      <c r="HO58" s="9"/>
      <c r="HQ58" s="9" t="s">
        <v>153</v>
      </c>
      <c r="HR58" s="10" t="s">
        <v>8</v>
      </c>
      <c r="HS58" s="9" t="s">
        <v>165</v>
      </c>
      <c r="HT58" s="10" t="s">
        <v>8</v>
      </c>
      <c r="HU58" s="9" t="s">
        <v>63</v>
      </c>
      <c r="HV58" s="10">
        <v>0.5</v>
      </c>
      <c r="HW58" s="9"/>
      <c r="HX58" s="10"/>
      <c r="HY58" s="9"/>
      <c r="HZ58" s="10"/>
      <c r="IA58" s="9" t="s">
        <v>88</v>
      </c>
      <c r="IB58" s="10">
        <v>0.5</v>
      </c>
      <c r="IC58" s="28"/>
      <c r="ID58" s="29"/>
      <c r="IE58" s="28"/>
      <c r="IF58" s="29"/>
      <c r="IG58" s="28"/>
      <c r="IH58" s="57"/>
      <c r="II58" s="9" t="s">
        <v>158</v>
      </c>
      <c r="IJ58" s="10">
        <v>0.5</v>
      </c>
      <c r="IK58" s="9"/>
      <c r="IL58" s="10"/>
      <c r="IM58" s="9"/>
      <c r="IN58" s="10"/>
      <c r="IO58" s="9"/>
      <c r="IP58" s="10"/>
      <c r="IQ58" s="9"/>
      <c r="IT58" s="10"/>
      <c r="IV58" s="10"/>
      <c r="IW58" s="9"/>
      <c r="IX58" s="10"/>
      <c r="IY58" s="9"/>
      <c r="IZ58" s="10"/>
      <c r="JA58" s="9"/>
      <c r="JB58" s="10"/>
      <c r="JC58" s="9"/>
      <c r="JD58" s="10"/>
      <c r="JE58" s="9"/>
      <c r="JG58" s="9" t="s">
        <v>153</v>
      </c>
      <c r="JH58" s="10" t="s">
        <v>8</v>
      </c>
      <c r="JJ58" s="10"/>
      <c r="JK58" s="9" t="s">
        <v>158</v>
      </c>
      <c r="JL58" s="10">
        <v>0.5</v>
      </c>
      <c r="JM58" s="9"/>
      <c r="JN58" s="10"/>
      <c r="JO58" s="9"/>
      <c r="JP58" s="10"/>
      <c r="JQ58" s="9"/>
      <c r="JR58" s="10"/>
      <c r="JS58" s="9"/>
      <c r="JV58" s="10"/>
      <c r="JX58" s="10"/>
      <c r="JY58" s="9"/>
      <c r="JZ58" s="10"/>
      <c r="KA58" s="9"/>
      <c r="KB58" s="10"/>
      <c r="KC58" s="9"/>
      <c r="KD58" s="10"/>
      <c r="KE58" s="9"/>
      <c r="KF58" s="10"/>
      <c r="KG58" s="9"/>
      <c r="KJ58" s="10"/>
      <c r="KL58" s="10"/>
      <c r="KM58" s="9"/>
      <c r="KN58" s="10"/>
      <c r="KO58" s="9"/>
      <c r="KP58" s="10"/>
      <c r="KQ58" s="9" t="s">
        <v>166</v>
      </c>
      <c r="KR58" s="10">
        <v>0.5</v>
      </c>
      <c r="KS58" s="9"/>
      <c r="KT58" s="10"/>
      <c r="KU58" s="9"/>
      <c r="KW58" s="9" t="s">
        <v>14</v>
      </c>
      <c r="KX58" s="10" t="s">
        <v>9</v>
      </c>
      <c r="KZ58" s="10"/>
      <c r="LA58" s="9" t="s">
        <v>158</v>
      </c>
      <c r="LB58" s="10">
        <v>0.5</v>
      </c>
      <c r="LC58" s="9"/>
      <c r="LD58" s="10"/>
      <c r="LE58" s="9"/>
      <c r="LF58" s="10"/>
      <c r="LG58" s="9"/>
      <c r="LH58" s="10"/>
      <c r="LI58" s="9"/>
      <c r="LK58" s="9" t="s">
        <v>178</v>
      </c>
      <c r="LL58" s="10">
        <v>0.5</v>
      </c>
      <c r="LM58" s="9" t="s">
        <v>165</v>
      </c>
      <c r="LN58" s="10" t="s">
        <v>8</v>
      </c>
      <c r="LO58" s="9" t="s">
        <v>158</v>
      </c>
      <c r="LP58" s="10">
        <v>0.5</v>
      </c>
      <c r="LQ58" s="9"/>
      <c r="LR58" s="10"/>
      <c r="LS58" s="9"/>
      <c r="LT58" s="10"/>
      <c r="LU58" s="9"/>
      <c r="LV58" s="10"/>
      <c r="LW58" s="9"/>
      <c r="LZ58" s="10"/>
      <c r="MA58" s="9" t="s">
        <v>168</v>
      </c>
      <c r="MB58" s="10" t="s">
        <v>8</v>
      </c>
      <c r="MC58" s="9" t="s">
        <v>158</v>
      </c>
      <c r="MD58" s="10">
        <v>0.5</v>
      </c>
      <c r="ME58" s="9"/>
      <c r="MF58" s="10"/>
      <c r="MG58" s="9"/>
      <c r="MH58" s="10"/>
      <c r="MI58" s="9"/>
      <c r="MJ58" s="10"/>
      <c r="MK58" s="9"/>
      <c r="MN58" s="10"/>
      <c r="MO58" s="9" t="s">
        <v>165</v>
      </c>
      <c r="MP58" s="10" t="s">
        <v>8</v>
      </c>
      <c r="MQ58" s="9" t="s">
        <v>158</v>
      </c>
      <c r="MR58" s="10">
        <v>0.5</v>
      </c>
      <c r="MS58" s="9"/>
      <c r="MT58" s="10"/>
      <c r="MU58" s="9"/>
      <c r="MV58" s="10"/>
      <c r="MW58" s="9"/>
      <c r="MX58" s="10"/>
      <c r="MY58" s="9"/>
      <c r="NB58" s="10"/>
      <c r="NC58" s="9" t="s">
        <v>14</v>
      </c>
      <c r="ND58" s="10" t="s">
        <v>8</v>
      </c>
      <c r="NE58" s="9" t="s">
        <v>158</v>
      </c>
      <c r="NF58" s="10">
        <v>0.5</v>
      </c>
      <c r="NG58" s="9"/>
      <c r="NH58" s="10"/>
      <c r="NI58" s="9"/>
      <c r="NJ58" s="10"/>
      <c r="NK58" s="28"/>
      <c r="NL58" s="29"/>
      <c r="NM58" s="28"/>
      <c r="NN58" s="29"/>
      <c r="NO58" s="28"/>
      <c r="NP58" s="29"/>
      <c r="NQ58" s="28"/>
      <c r="NR58" s="29"/>
      <c r="NS58" s="9" t="s">
        <v>158</v>
      </c>
      <c r="NT58" s="10">
        <v>0.5</v>
      </c>
      <c r="NU58" s="9"/>
      <c r="NV58" s="10"/>
      <c r="NW58" s="9"/>
      <c r="NX58" s="10"/>
      <c r="NY58" s="28"/>
      <c r="NZ58" s="29"/>
      <c r="OA58" s="28"/>
      <c r="OB58" s="29"/>
      <c r="OC58" s="28"/>
      <c r="OD58" s="29"/>
      <c r="OE58" s="28"/>
      <c r="OF58" s="29"/>
      <c r="OG58" s="9" t="s">
        <v>158</v>
      </c>
      <c r="OH58" s="10">
        <v>0.5</v>
      </c>
      <c r="OI58" s="9"/>
      <c r="OJ58" s="10"/>
      <c r="OK58" s="9"/>
      <c r="OL58" s="10"/>
      <c r="OM58" s="9"/>
      <c r="ON58" s="10"/>
      <c r="OO58" s="9"/>
      <c r="OQ58" s="9" t="s">
        <v>14</v>
      </c>
      <c r="OR58" s="10" t="s">
        <v>9</v>
      </c>
      <c r="OS58" s="9" t="s">
        <v>14</v>
      </c>
      <c r="OT58" s="10" t="s">
        <v>9</v>
      </c>
      <c r="OU58" s="9" t="s">
        <v>158</v>
      </c>
      <c r="OV58" s="10">
        <v>0.5</v>
      </c>
      <c r="OW58" s="9"/>
      <c r="OX58" s="10"/>
      <c r="OY58" s="9"/>
      <c r="OZ58" s="10"/>
      <c r="PC58" s="9"/>
      <c r="PD58" s="10"/>
      <c r="PE58" s="9" t="s">
        <v>159</v>
      </c>
      <c r="PF58" s="10" t="s">
        <v>8</v>
      </c>
      <c r="PH58" s="10"/>
      <c r="PI58" s="9" t="s">
        <v>158</v>
      </c>
      <c r="PJ58" s="10">
        <v>0.5</v>
      </c>
      <c r="PK58" s="9"/>
      <c r="PL58" s="10"/>
      <c r="PM58" s="9"/>
      <c r="PN58" s="10"/>
      <c r="PO58" s="9"/>
      <c r="PP58" s="10"/>
      <c r="PQ58" s="9"/>
      <c r="PR58" s="10"/>
      <c r="PS58" s="9"/>
      <c r="PU58" s="9" t="s">
        <v>14</v>
      </c>
      <c r="PV58" s="10" t="s">
        <v>9</v>
      </c>
      <c r="PX58" s="10"/>
      <c r="PY58" s="9"/>
      <c r="PZ58" s="10"/>
      <c r="QA58" s="9"/>
      <c r="QB58" s="10"/>
      <c r="QC58" s="9"/>
      <c r="QD58" s="10"/>
      <c r="QE58" s="9"/>
      <c r="QF58" s="10"/>
      <c r="QG58" s="9"/>
      <c r="QJ58" s="10"/>
      <c r="QL58" s="10"/>
      <c r="QM58" s="9"/>
      <c r="QN58" s="10"/>
      <c r="QO58" s="9"/>
      <c r="QP58" s="10"/>
      <c r="QQ58" s="9"/>
      <c r="QR58" s="10"/>
      <c r="QS58" s="9"/>
      <c r="QT58" s="10"/>
      <c r="QU58" s="9"/>
      <c r="QX58" s="10"/>
      <c r="QZ58" s="10"/>
      <c r="RA58" s="9"/>
      <c r="RB58" s="10"/>
      <c r="RC58" s="9"/>
      <c r="RD58" s="10"/>
      <c r="RE58" s="9"/>
      <c r="RF58" s="10"/>
      <c r="RG58" s="9"/>
      <c r="RH58" s="10"/>
      <c r="RI58" s="9"/>
      <c r="RL58" s="10"/>
      <c r="RN58" s="10"/>
      <c r="RO58" s="9"/>
      <c r="RP58" s="10"/>
      <c r="RQ58" s="9"/>
      <c r="RR58" s="10"/>
      <c r="RS58" s="9"/>
      <c r="RT58" s="10"/>
      <c r="RU58" s="9"/>
      <c r="RV58" s="10"/>
      <c r="RW58" s="9"/>
      <c r="RY58" s="9"/>
      <c r="SA58" s="9"/>
      <c r="SC58" s="9"/>
      <c r="SE58" s="9"/>
      <c r="SG58" s="9"/>
      <c r="SI58" s="9"/>
      <c r="SK58" s="9"/>
      <c r="SM58" s="9"/>
      <c r="SO58" s="9"/>
      <c r="SQ58" s="9"/>
      <c r="SS58" s="9"/>
      <c r="SU58" s="9"/>
      <c r="SW58" s="9"/>
      <c r="SY58" s="9"/>
      <c r="TA58" s="9"/>
      <c r="TC58" s="9"/>
      <c r="TE58" s="9"/>
      <c r="TG58" s="9"/>
      <c r="TI58" s="9"/>
      <c r="TK58" s="9"/>
      <c r="TM58" s="9"/>
    </row>
    <row r="59" spans="1:535" ht="30" customHeight="1" x14ac:dyDescent="0.2">
      <c r="A59" t="s">
        <v>56</v>
      </c>
      <c r="B59" t="s">
        <v>214</v>
      </c>
      <c r="D59" s="42">
        <f t="shared" si="5"/>
        <v>3.5</v>
      </c>
      <c r="E59">
        <f t="shared" si="1"/>
        <v>2.5</v>
      </c>
      <c r="F59" s="42">
        <f>SUM(FQ59:HX59)</f>
        <v>4.5</v>
      </c>
      <c r="G59" s="42">
        <f>SUM(HY59:JJ59)</f>
        <v>2</v>
      </c>
      <c r="H59" s="42">
        <f>SUM(KI59:MR59)</f>
        <v>3</v>
      </c>
      <c r="I59" s="42">
        <f t="shared" si="6"/>
        <v>16</v>
      </c>
      <c r="M59">
        <f>COUNTIF(O59:PJ59,"H")</f>
        <v>9</v>
      </c>
      <c r="N59">
        <f>COUNTIF(O59:PJ59,"V")</f>
        <v>9</v>
      </c>
      <c r="P59" s="10"/>
      <c r="R59" s="10"/>
      <c r="S59" s="9"/>
      <c r="T59" s="10"/>
      <c r="U59" s="9"/>
      <c r="V59" s="10"/>
      <c r="W59" s="9"/>
      <c r="X59" s="10"/>
      <c r="Y59" s="9"/>
      <c r="Z59" s="10"/>
      <c r="AA59" s="9"/>
      <c r="AD59" s="10"/>
      <c r="AF59" s="10"/>
      <c r="AG59" s="9"/>
      <c r="AH59" s="10"/>
      <c r="AI59" s="9"/>
      <c r="AJ59" s="10"/>
      <c r="AK59" s="9"/>
      <c r="AL59" s="10"/>
      <c r="AM59" s="9"/>
      <c r="AN59" s="10"/>
      <c r="AO59" s="9"/>
      <c r="AR59" s="10"/>
      <c r="AT59" s="10"/>
      <c r="AU59" s="9"/>
      <c r="AV59" s="10"/>
      <c r="AW59" s="9"/>
      <c r="AX59" s="10"/>
      <c r="AY59" s="9"/>
      <c r="AZ59" s="10"/>
      <c r="BA59" s="9"/>
      <c r="BB59" s="10"/>
      <c r="BC59" s="9"/>
      <c r="BF59" s="10"/>
      <c r="BH59" s="10"/>
      <c r="BI59" s="9"/>
      <c r="BJ59" s="10"/>
      <c r="BK59" s="9"/>
      <c r="BL59" s="10"/>
      <c r="BM59" s="9"/>
      <c r="BN59" s="10"/>
      <c r="BO59" s="9"/>
      <c r="BP59" s="10"/>
      <c r="BQ59" s="9"/>
      <c r="BS59" s="9" t="s">
        <v>99</v>
      </c>
      <c r="BT59" s="10">
        <v>0.5</v>
      </c>
      <c r="BU59" s="9" t="s">
        <v>190</v>
      </c>
      <c r="BV59" s="10">
        <v>0.5</v>
      </c>
      <c r="BW59" s="9"/>
      <c r="BX59" s="10"/>
      <c r="BY59" s="9" t="s">
        <v>94</v>
      </c>
      <c r="BZ59" s="10">
        <v>0.5</v>
      </c>
      <c r="CA59" s="9"/>
      <c r="CB59" s="10"/>
      <c r="CC59" s="9"/>
      <c r="CD59" s="10"/>
      <c r="CE59" s="9"/>
      <c r="CG59" s="9" t="s">
        <v>86</v>
      </c>
      <c r="CH59" s="10">
        <v>0.5</v>
      </c>
      <c r="CI59" s="9" t="s">
        <v>149</v>
      </c>
      <c r="CJ59" s="10" t="s">
        <v>10</v>
      </c>
      <c r="CK59" s="9"/>
      <c r="CL59" s="10"/>
      <c r="CM59" s="9"/>
      <c r="CN59" s="10"/>
      <c r="CO59" s="9"/>
      <c r="CP59" s="10"/>
      <c r="CQ59" s="9" t="s">
        <v>88</v>
      </c>
      <c r="CR59" s="10">
        <v>0.5</v>
      </c>
      <c r="CS59" s="9"/>
      <c r="CU59" s="9" t="s">
        <v>179</v>
      </c>
      <c r="CV59" s="10">
        <v>0.5</v>
      </c>
      <c r="CX59" s="10"/>
      <c r="CY59" s="9"/>
      <c r="CZ59" s="10"/>
      <c r="DA59" s="9"/>
      <c r="DB59" s="10"/>
      <c r="DC59" s="9" t="s">
        <v>94</v>
      </c>
      <c r="DD59" s="10">
        <v>0.5</v>
      </c>
      <c r="DE59" s="9"/>
      <c r="DF59" s="10"/>
      <c r="DG59" s="9"/>
      <c r="DI59" s="9" t="s">
        <v>14</v>
      </c>
      <c r="DJ59" s="10" t="s">
        <v>9</v>
      </c>
      <c r="DL59" s="10"/>
      <c r="DM59" s="9" t="s">
        <v>64</v>
      </c>
      <c r="DN59">
        <v>0.5</v>
      </c>
      <c r="DO59" s="9"/>
      <c r="DP59" s="10"/>
      <c r="DQ59" s="9"/>
      <c r="DR59" s="10"/>
      <c r="DS59" s="9"/>
      <c r="DT59" s="10"/>
      <c r="DU59" s="9"/>
      <c r="DX59" s="10"/>
      <c r="DZ59" s="10"/>
      <c r="EA59" s="9" t="s">
        <v>177</v>
      </c>
      <c r="EB59" s="10">
        <v>0.5</v>
      </c>
      <c r="EC59" s="9"/>
      <c r="ED59"/>
      <c r="EE59" s="28"/>
      <c r="EF59" s="10"/>
      <c r="EG59" s="9" t="s">
        <v>85</v>
      </c>
      <c r="EH59" s="10">
        <v>0.5</v>
      </c>
      <c r="EI59" s="9"/>
      <c r="EL59" s="10"/>
      <c r="EM59" s="9" t="s">
        <v>14</v>
      </c>
      <c r="EN59" t="s">
        <v>9</v>
      </c>
      <c r="EO59" s="9" t="s">
        <v>63</v>
      </c>
      <c r="EP59" s="10">
        <v>0.5</v>
      </c>
      <c r="EQ59" s="9"/>
      <c r="ER59" s="10"/>
      <c r="ES59" s="28"/>
      <c r="ET59" s="10"/>
      <c r="EU59" s="9"/>
      <c r="EV59" s="10"/>
      <c r="EW59" s="9"/>
      <c r="EY59" s="9" t="s">
        <v>14</v>
      </c>
      <c r="EZ59" s="10" t="s">
        <v>9</v>
      </c>
      <c r="FA59" s="9" t="s">
        <v>66</v>
      </c>
      <c r="FB59" s="10" t="s">
        <v>8</v>
      </c>
      <c r="FC59" s="9" t="s">
        <v>63</v>
      </c>
      <c r="FD59" s="10">
        <v>0.5</v>
      </c>
      <c r="FE59" s="9"/>
      <c r="FF59" s="10"/>
      <c r="FG59" s="28"/>
      <c r="FH59" s="10"/>
      <c r="FI59" s="28"/>
      <c r="FJ59" s="29"/>
      <c r="FK59" s="28"/>
      <c r="FL59" s="29"/>
      <c r="FM59" s="28"/>
      <c r="FN59" s="29"/>
      <c r="FO59" s="28"/>
      <c r="FP59" s="29"/>
      <c r="FQ59" s="9"/>
      <c r="FR59" s="10"/>
      <c r="FS59" s="9"/>
      <c r="FT59" s="10"/>
      <c r="FU59" s="9"/>
      <c r="FV59" s="10"/>
      <c r="FW59" s="9" t="s">
        <v>166</v>
      </c>
      <c r="FX59" s="10">
        <v>1</v>
      </c>
      <c r="FY59" s="9"/>
      <c r="GA59" s="9" t="s">
        <v>65</v>
      </c>
      <c r="GB59" s="10" t="s">
        <v>8</v>
      </c>
      <c r="GC59" s="9" t="s">
        <v>223</v>
      </c>
      <c r="GD59" s="10">
        <v>1</v>
      </c>
      <c r="GE59" s="9"/>
      <c r="GF59" s="10"/>
      <c r="GG59" s="9"/>
      <c r="GH59" s="10"/>
      <c r="GI59" s="9" t="s">
        <v>177</v>
      </c>
      <c r="GJ59" s="10">
        <v>0.5</v>
      </c>
      <c r="GK59" s="9"/>
      <c r="GL59" s="10"/>
      <c r="GM59" s="9"/>
      <c r="GO59" s="9" t="s">
        <v>178</v>
      </c>
      <c r="GP59" s="10">
        <v>0.5</v>
      </c>
      <c r="GQ59" s="9" t="s">
        <v>190</v>
      </c>
      <c r="GR59" s="10" t="s">
        <v>8</v>
      </c>
      <c r="GS59" s="9" t="s">
        <v>63</v>
      </c>
      <c r="GT59" s="10">
        <v>0.5</v>
      </c>
      <c r="GU59" s="9"/>
      <c r="GV59" s="10"/>
      <c r="GW59" s="9"/>
      <c r="GX59" s="10"/>
      <c r="GY59" s="28"/>
      <c r="GZ59" s="29"/>
      <c r="HA59" s="28"/>
      <c r="HB59" s="29"/>
      <c r="HC59" s="28"/>
      <c r="HD59" s="29"/>
      <c r="HE59" s="28"/>
      <c r="HF59" s="29"/>
      <c r="HG59" s="9" t="s">
        <v>63</v>
      </c>
      <c r="HH59" s="10">
        <v>0.5</v>
      </c>
      <c r="HI59" s="9"/>
      <c r="HJ59" s="10"/>
      <c r="HK59" s="9"/>
      <c r="HL59" s="10"/>
      <c r="HM59" s="9"/>
      <c r="HN59" s="10"/>
      <c r="HO59" s="9"/>
      <c r="HP59"/>
      <c r="HQ59" s="9" t="s">
        <v>14</v>
      </c>
      <c r="HR59" s="10" t="s">
        <v>9</v>
      </c>
      <c r="HS59" s="9" t="s">
        <v>161</v>
      </c>
      <c r="HT59" s="10" t="s">
        <v>8</v>
      </c>
      <c r="HU59" s="9" t="s">
        <v>156</v>
      </c>
      <c r="HV59" s="10">
        <v>0.5</v>
      </c>
      <c r="HW59" s="9"/>
      <c r="HX59" s="10"/>
      <c r="HY59" s="9"/>
      <c r="HZ59" s="10"/>
      <c r="IA59" s="9"/>
      <c r="IB59" s="10"/>
      <c r="IC59" s="9"/>
      <c r="IF59" s="10"/>
      <c r="IG59" s="28"/>
      <c r="IH59" s="10"/>
      <c r="II59" s="9" t="s">
        <v>63</v>
      </c>
      <c r="IJ59" s="10">
        <v>0.5</v>
      </c>
      <c r="IK59" s="9"/>
      <c r="IL59" s="10"/>
      <c r="IM59" s="9"/>
      <c r="IN59" s="10"/>
      <c r="IO59" s="9"/>
      <c r="IP59" s="10"/>
      <c r="IQ59" s="9"/>
      <c r="IS59" s="9" t="s">
        <v>95</v>
      </c>
      <c r="IT59" s="10">
        <v>0.5</v>
      </c>
      <c r="IU59" t="s">
        <v>168</v>
      </c>
      <c r="IV59" t="s">
        <v>8</v>
      </c>
      <c r="IW59" s="9" t="s">
        <v>63</v>
      </c>
      <c r="IX59" s="10">
        <v>0.5</v>
      </c>
      <c r="IY59" s="9"/>
      <c r="IZ59" s="10"/>
      <c r="JA59" s="9"/>
      <c r="JB59" s="10"/>
      <c r="JC59" s="9" t="s">
        <v>88</v>
      </c>
      <c r="JD59" s="10">
        <v>0.5</v>
      </c>
      <c r="JE59" s="9"/>
      <c r="JG59" s="9" t="s">
        <v>14</v>
      </c>
      <c r="JH59" s="10" t="s">
        <v>9</v>
      </c>
      <c r="JI59" s="9" t="s">
        <v>14</v>
      </c>
      <c r="JJ59" s="10" t="s">
        <v>9</v>
      </c>
      <c r="JK59" s="9" t="s">
        <v>63</v>
      </c>
      <c r="JL59" s="10">
        <v>0.5</v>
      </c>
      <c r="JM59" s="9"/>
      <c r="JN59" s="10"/>
      <c r="JO59" s="9"/>
      <c r="JP59" s="10"/>
      <c r="JQ59" s="9"/>
      <c r="JR59" s="10"/>
      <c r="JS59" s="9"/>
      <c r="JV59" s="10"/>
      <c r="JX59" s="10"/>
      <c r="JY59" s="9"/>
      <c r="JZ59" s="10"/>
      <c r="KA59" s="9"/>
      <c r="KB59" s="10"/>
      <c r="KC59" s="9"/>
      <c r="KD59" s="10"/>
      <c r="KE59" s="9"/>
      <c r="KF59" s="10"/>
      <c r="KG59" s="9"/>
      <c r="KJ59" s="10"/>
      <c r="KL59" s="10"/>
      <c r="KM59" s="9"/>
      <c r="KN59" s="10"/>
      <c r="KO59" s="9"/>
      <c r="KP59" s="10"/>
      <c r="KQ59" s="9"/>
      <c r="KR59" s="10"/>
      <c r="KS59" s="9" t="s">
        <v>88</v>
      </c>
      <c r="KT59" s="10">
        <v>1</v>
      </c>
      <c r="KU59" s="9"/>
      <c r="KX59" s="10"/>
      <c r="KY59" s="9" t="s">
        <v>91</v>
      </c>
      <c r="KZ59" s="10">
        <v>0.5</v>
      </c>
      <c r="LA59" s="9" t="s">
        <v>63</v>
      </c>
      <c r="LB59" s="10">
        <v>0.5</v>
      </c>
      <c r="LC59" s="9"/>
      <c r="LD59" s="10"/>
      <c r="LE59" s="9"/>
      <c r="LF59" s="10"/>
      <c r="LG59" s="28"/>
      <c r="LH59" s="29"/>
      <c r="LI59" s="28"/>
      <c r="LJ59" s="29"/>
      <c r="LK59" s="28"/>
      <c r="LL59" s="29"/>
      <c r="LM59" s="28"/>
      <c r="LN59" s="29"/>
      <c r="LO59" s="9" t="s">
        <v>63</v>
      </c>
      <c r="LP59" s="10">
        <v>0.5</v>
      </c>
      <c r="LQ59" s="9"/>
      <c r="LR59" s="10"/>
      <c r="LS59" s="9"/>
      <c r="LT59" s="10"/>
      <c r="LU59" s="9"/>
      <c r="LV59" s="10"/>
      <c r="LW59" s="9"/>
      <c r="LY59" s="9" t="s">
        <v>153</v>
      </c>
      <c r="LZ59" s="10" t="s">
        <v>8</v>
      </c>
      <c r="MA59" s="9" t="s">
        <v>14</v>
      </c>
      <c r="MB59" s="10" t="s">
        <v>9</v>
      </c>
      <c r="MC59" s="9" t="s">
        <v>63</v>
      </c>
      <c r="MD59" s="10">
        <v>0.5</v>
      </c>
      <c r="ME59" s="9"/>
      <c r="MF59" s="10"/>
      <c r="MG59" s="9"/>
      <c r="MH59" s="10"/>
      <c r="MI59" s="9"/>
      <c r="MJ59" s="10"/>
      <c r="MK59" s="9"/>
      <c r="MM59" s="9" t="s">
        <v>14</v>
      </c>
      <c r="MN59" s="10" t="s">
        <v>9</v>
      </c>
      <c r="MO59" s="9" t="s">
        <v>168</v>
      </c>
      <c r="MP59" s="10" t="s">
        <v>8</v>
      </c>
      <c r="MQ59" s="9"/>
      <c r="MR59" s="10"/>
      <c r="MS59" s="9"/>
      <c r="MT59" s="10"/>
      <c r="MU59" s="9"/>
      <c r="MV59" s="10"/>
      <c r="MW59" s="28"/>
      <c r="MX59" s="29"/>
      <c r="MY59" s="28"/>
      <c r="MZ59" s="29"/>
      <c r="NA59" s="28"/>
      <c r="NB59" s="29"/>
      <c r="NC59" s="28"/>
      <c r="ND59" s="29"/>
      <c r="NE59" s="9"/>
      <c r="NF59" s="10"/>
      <c r="NG59" s="9"/>
      <c r="NH59" s="10"/>
      <c r="NI59" s="9"/>
      <c r="NJ59" s="10"/>
      <c r="NK59" s="9"/>
      <c r="NL59" s="10"/>
      <c r="NM59" s="9"/>
      <c r="NO59" s="9" t="s">
        <v>153</v>
      </c>
      <c r="NP59" s="10" t="s">
        <v>8</v>
      </c>
      <c r="NQ59" s="9" t="s">
        <v>165</v>
      </c>
      <c r="NR59" s="10" t="s">
        <v>8</v>
      </c>
      <c r="NS59" s="9"/>
      <c r="NT59" s="10"/>
      <c r="NU59" s="9"/>
      <c r="NV59" s="10"/>
      <c r="NW59" s="9"/>
      <c r="NX59" s="10"/>
      <c r="NY59" s="9"/>
      <c r="NZ59" s="10"/>
      <c r="OA59" s="9"/>
      <c r="OD59" s="10"/>
      <c r="OF59" s="10"/>
      <c r="OG59" s="9"/>
      <c r="OH59" s="10"/>
      <c r="OI59" s="9"/>
      <c r="OJ59" s="10"/>
      <c r="OK59" s="9"/>
      <c r="OL59" s="10"/>
      <c r="OM59" s="9"/>
      <c r="ON59" s="10"/>
      <c r="OO59" s="9"/>
      <c r="OR59" s="10"/>
      <c r="OS59" s="9" t="s">
        <v>14</v>
      </c>
      <c r="OT59" s="10" t="s">
        <v>9</v>
      </c>
      <c r="OU59" s="9"/>
      <c r="OV59" s="10"/>
      <c r="OW59" s="9"/>
      <c r="OX59" s="10"/>
      <c r="OY59" s="28"/>
      <c r="OZ59" s="29"/>
      <c r="PA59" s="50"/>
      <c r="PB59" s="50"/>
      <c r="PC59" s="28"/>
      <c r="PD59" s="29"/>
      <c r="PE59" s="28"/>
      <c r="PF59" s="29"/>
      <c r="PG59" s="28"/>
      <c r="PH59" s="29"/>
      <c r="PJ59" s="10"/>
      <c r="PK59" s="9"/>
      <c r="PL59" s="10"/>
      <c r="PM59" s="9"/>
      <c r="PN59" s="10"/>
      <c r="PO59" s="9"/>
      <c r="PP59" s="10"/>
      <c r="PQ59" s="9"/>
      <c r="PR59" s="10"/>
      <c r="PS59" s="9"/>
      <c r="PV59" s="10"/>
      <c r="PX59" s="10"/>
      <c r="PY59" s="9"/>
      <c r="PZ59" s="10"/>
      <c r="QA59" s="9"/>
      <c r="QB59" s="10"/>
      <c r="QC59" s="9"/>
      <c r="QD59" s="10"/>
      <c r="QE59" s="9"/>
      <c r="QF59" s="10"/>
      <c r="QG59" s="9"/>
      <c r="QJ59" s="10"/>
      <c r="QL59" s="10"/>
      <c r="QM59" s="9"/>
      <c r="QN59" s="10"/>
      <c r="QO59" s="9"/>
      <c r="QP59" s="10"/>
      <c r="QQ59" s="9"/>
      <c r="QR59" s="10"/>
      <c r="QS59" s="9"/>
      <c r="QT59" s="10"/>
      <c r="QU59" s="9"/>
      <c r="QX59" s="10"/>
      <c r="QZ59" s="10"/>
      <c r="RA59" s="9"/>
      <c r="RB59" s="10"/>
      <c r="RC59" s="9"/>
      <c r="RD59" s="10"/>
      <c r="RE59" s="9"/>
      <c r="RF59" s="10"/>
      <c r="RG59" s="9"/>
      <c r="RH59" s="10"/>
      <c r="RI59" s="9"/>
      <c r="RL59" s="10"/>
      <c r="RN59" s="10"/>
      <c r="RO59" s="9"/>
      <c r="RP59" s="10"/>
      <c r="RQ59" s="9"/>
      <c r="RR59" s="10"/>
      <c r="RS59" s="9"/>
      <c r="RT59" s="10"/>
      <c r="RU59" s="9"/>
      <c r="RV59" s="10"/>
      <c r="RW59" s="9"/>
      <c r="RY59" s="9"/>
      <c r="SA59" s="9"/>
      <c r="SC59" s="9"/>
      <c r="SE59" s="9"/>
      <c r="SG59" s="9"/>
      <c r="SI59" s="9"/>
      <c r="SK59" s="9"/>
      <c r="SM59" s="9"/>
      <c r="SO59" s="9"/>
      <c r="SQ59" s="9"/>
      <c r="SS59" s="9"/>
      <c r="SU59" s="9"/>
      <c r="SW59" s="9"/>
      <c r="SY59" s="9"/>
      <c r="TA59" s="9"/>
      <c r="TC59" s="9"/>
      <c r="TE59" s="9"/>
      <c r="TG59" s="9"/>
      <c r="TI59" s="9"/>
      <c r="TK59" s="9"/>
      <c r="TM59" s="9"/>
    </row>
    <row r="60" spans="1:535" ht="30" customHeight="1" x14ac:dyDescent="0.2">
      <c r="A60" t="s">
        <v>56</v>
      </c>
      <c r="B60" t="s">
        <v>212</v>
      </c>
      <c r="D60" s="42">
        <f t="shared" si="5"/>
        <v>3.5</v>
      </c>
      <c r="E60">
        <f t="shared" si="1"/>
        <v>2.5</v>
      </c>
      <c r="F60" s="42">
        <f t="shared" si="10"/>
        <v>3</v>
      </c>
      <c r="G60" s="42">
        <f t="shared" si="11"/>
        <v>1</v>
      </c>
      <c r="H60" s="42">
        <f t="shared" si="12"/>
        <v>3</v>
      </c>
      <c r="I60" s="42">
        <f t="shared" si="6"/>
        <v>13.5</v>
      </c>
      <c r="M60">
        <f>COUNTIF(O60:PJ60,"H")</f>
        <v>9</v>
      </c>
      <c r="N60">
        <f>COUNTIF(O60:PJ60,"V")</f>
        <v>9</v>
      </c>
      <c r="P60" s="10"/>
      <c r="R60" s="10"/>
      <c r="S60" s="9"/>
      <c r="T60" s="10"/>
      <c r="U60" s="9"/>
      <c r="V60" s="10"/>
      <c r="W60" s="9"/>
      <c r="X60" s="10"/>
      <c r="Y60" s="9"/>
      <c r="Z60" s="10"/>
      <c r="AA60" s="9"/>
      <c r="AD60" s="10"/>
      <c r="AF60" s="10"/>
      <c r="AG60" s="9"/>
      <c r="AH60" s="10"/>
      <c r="AI60" s="9"/>
      <c r="AJ60" s="10"/>
      <c r="AK60" s="9"/>
      <c r="AL60" s="10"/>
      <c r="AM60" s="9"/>
      <c r="AN60" s="10"/>
      <c r="AO60" s="9"/>
      <c r="AR60" s="10"/>
      <c r="AT60" s="10"/>
      <c r="AU60" s="9"/>
      <c r="AV60" s="10"/>
      <c r="AW60" s="9"/>
      <c r="AX60" s="10"/>
      <c r="AY60" s="9"/>
      <c r="AZ60" s="10"/>
      <c r="BA60" s="9"/>
      <c r="BB60" s="10"/>
      <c r="BC60" s="9"/>
      <c r="BF60" s="10"/>
      <c r="BH60" s="10"/>
      <c r="BI60" s="9"/>
      <c r="BJ60" s="10"/>
      <c r="BK60" s="9"/>
      <c r="BL60" s="10"/>
      <c r="BM60" s="9"/>
      <c r="BN60" s="10"/>
      <c r="BO60" s="9"/>
      <c r="BP60" s="10"/>
      <c r="BQ60" s="9"/>
      <c r="BS60" s="9" t="s">
        <v>86</v>
      </c>
      <c r="BT60" s="10">
        <v>0.5</v>
      </c>
      <c r="BU60" s="9" t="s">
        <v>149</v>
      </c>
      <c r="BV60" s="10">
        <v>0.5</v>
      </c>
      <c r="BW60" s="9"/>
      <c r="BX60" s="10"/>
      <c r="BY60" s="9"/>
      <c r="BZ60" s="10"/>
      <c r="CA60" s="9"/>
      <c r="CB60" s="10"/>
      <c r="CC60" s="9"/>
      <c r="CD60" s="10"/>
      <c r="CE60" s="9"/>
      <c r="CG60" s="9" t="s">
        <v>86</v>
      </c>
      <c r="CH60" s="10">
        <v>0.5</v>
      </c>
      <c r="CI60" s="9" t="s">
        <v>148</v>
      </c>
      <c r="CJ60" s="10">
        <v>0.5</v>
      </c>
      <c r="CK60" s="9"/>
      <c r="CL60" s="10"/>
      <c r="CM60" s="9"/>
      <c r="CN60" s="10"/>
      <c r="CO60" s="9" t="s">
        <v>133</v>
      </c>
      <c r="CP60" s="10">
        <v>0.5</v>
      </c>
      <c r="CQ60" s="9"/>
      <c r="CR60" s="10"/>
      <c r="CS60" s="9"/>
      <c r="CU60" s="9" t="s">
        <v>164</v>
      </c>
      <c r="CV60" s="10">
        <v>0.5</v>
      </c>
      <c r="CX60" s="10"/>
      <c r="CY60" s="9"/>
      <c r="CZ60" s="10"/>
      <c r="DA60" s="9"/>
      <c r="DB60" s="10"/>
      <c r="DC60" s="9" t="s">
        <v>94</v>
      </c>
      <c r="DD60" s="10">
        <v>0.5</v>
      </c>
      <c r="DE60" s="9"/>
      <c r="DF60" s="10"/>
      <c r="DG60" s="9"/>
      <c r="DI60" s="9" t="s">
        <v>174</v>
      </c>
      <c r="DJ60" s="10" t="s">
        <v>8</v>
      </c>
      <c r="DL60" s="10"/>
      <c r="DM60" s="9" t="s">
        <v>62</v>
      </c>
      <c r="DN60" s="10">
        <v>0.5</v>
      </c>
      <c r="DO60" s="9"/>
      <c r="DP60" s="10"/>
      <c r="DQ60" s="9"/>
      <c r="DR60" s="10"/>
      <c r="DS60" s="9"/>
      <c r="DT60" s="10"/>
      <c r="DU60" s="9"/>
      <c r="DX60" s="10"/>
      <c r="DZ60" s="10"/>
      <c r="EA60" s="9"/>
      <c r="EB60" s="10"/>
      <c r="EC60" s="9"/>
      <c r="ED60"/>
      <c r="EE60" s="28" t="s">
        <v>177</v>
      </c>
      <c r="EF60" s="10">
        <v>0.5</v>
      </c>
      <c r="EG60" s="9"/>
      <c r="EH60" s="10"/>
      <c r="EI60" s="9"/>
      <c r="EK60" s="9" t="s">
        <v>66</v>
      </c>
      <c r="EL60" s="10" t="s">
        <v>8</v>
      </c>
      <c r="EN60" s="10"/>
      <c r="EO60" s="9" t="s">
        <v>63</v>
      </c>
      <c r="EP60" s="10">
        <v>0.5</v>
      </c>
      <c r="EQ60" s="9"/>
      <c r="ER60" s="10"/>
      <c r="ES60" s="50"/>
      <c r="ET60"/>
      <c r="EU60" s="9"/>
      <c r="EV60" s="10"/>
      <c r="EW60" s="9"/>
      <c r="EZ60" s="10"/>
      <c r="FA60" s="9" t="s">
        <v>149</v>
      </c>
      <c r="FB60" s="10">
        <v>0.5</v>
      </c>
      <c r="FC60" s="9" t="s">
        <v>63</v>
      </c>
      <c r="FD60" s="10">
        <v>0.5</v>
      </c>
      <c r="FE60" s="9"/>
      <c r="FF60" s="10"/>
      <c r="FG60" s="50"/>
      <c r="FH60"/>
      <c r="FI60" s="28"/>
      <c r="FJ60" s="29"/>
      <c r="FK60" s="28"/>
      <c r="FL60" s="29"/>
      <c r="FM60" s="28"/>
      <c r="FN60" s="29"/>
      <c r="FO60" s="28"/>
      <c r="FP60" s="29"/>
      <c r="FQ60" s="9"/>
      <c r="FR60" s="10"/>
      <c r="FS60" s="9"/>
      <c r="FT60" s="10"/>
      <c r="FU60" s="9"/>
      <c r="FV60" s="10"/>
      <c r="FW60" s="9"/>
      <c r="FX60" s="10"/>
      <c r="FY60" s="9"/>
      <c r="GA60" s="9" t="s">
        <v>164</v>
      </c>
      <c r="GB60" s="10" t="s">
        <v>8</v>
      </c>
      <c r="GC60" s="9" t="s">
        <v>14</v>
      </c>
      <c r="GD60" s="10" t="s">
        <v>9</v>
      </c>
      <c r="GE60" s="9" t="s">
        <v>158</v>
      </c>
      <c r="GF60" s="10">
        <v>0.5</v>
      </c>
      <c r="GG60" s="9"/>
      <c r="GH60" s="10"/>
      <c r="GI60" s="9"/>
      <c r="GJ60" s="10"/>
      <c r="GK60" s="9"/>
      <c r="GL60" s="10"/>
      <c r="GM60" s="9"/>
      <c r="GO60" s="9" t="s">
        <v>14</v>
      </c>
      <c r="GP60" s="10" t="s">
        <v>9</v>
      </c>
      <c r="GQ60" s="9" t="s">
        <v>146</v>
      </c>
      <c r="GR60" s="10">
        <v>1</v>
      </c>
      <c r="GS60" s="9" t="s">
        <v>62</v>
      </c>
      <c r="GT60" s="10">
        <v>0.5</v>
      </c>
      <c r="GU60" s="9"/>
      <c r="GV60" s="10"/>
      <c r="GY60" s="9"/>
      <c r="GZ60" s="10"/>
      <c r="HA60" s="9"/>
      <c r="HD60" s="10"/>
      <c r="HF60" s="10"/>
      <c r="HG60" s="9" t="s">
        <v>63</v>
      </c>
      <c r="HH60" s="10">
        <v>0.5</v>
      </c>
      <c r="HI60" s="9"/>
      <c r="HJ60" s="10"/>
      <c r="HK60" s="9"/>
      <c r="HL60" s="10"/>
      <c r="HM60" s="9"/>
      <c r="HN60" s="10"/>
      <c r="HO60" s="9"/>
      <c r="HQ60" s="9" t="s">
        <v>14</v>
      </c>
      <c r="HR60" s="10" t="s">
        <v>9</v>
      </c>
      <c r="HS60" s="9" t="s">
        <v>92</v>
      </c>
      <c r="HT60" s="10" t="s">
        <v>8</v>
      </c>
      <c r="HU60" s="9" t="s">
        <v>158</v>
      </c>
      <c r="HV60" s="10">
        <v>0.5</v>
      </c>
      <c r="HW60" s="9"/>
      <c r="HX60" s="10"/>
      <c r="HY60" s="9"/>
      <c r="HZ60" s="10"/>
      <c r="IA60" s="9"/>
      <c r="IB60" s="10"/>
      <c r="IC60" s="9"/>
      <c r="IF60" s="10"/>
      <c r="IH60" s="10"/>
      <c r="II60" s="9"/>
      <c r="IJ60" s="10"/>
      <c r="IK60" s="9"/>
      <c r="IL60" s="10"/>
      <c r="IM60" s="9"/>
      <c r="IN60" s="10"/>
      <c r="IO60" s="9"/>
      <c r="IP60" s="10"/>
      <c r="IQ60" s="9"/>
      <c r="IS60" t="s">
        <v>161</v>
      </c>
      <c r="IT60" s="10" t="s">
        <v>8</v>
      </c>
      <c r="IU60" t="s">
        <v>14</v>
      </c>
      <c r="IV60" s="10" t="s">
        <v>9</v>
      </c>
      <c r="IW60" s="9" t="s">
        <v>63</v>
      </c>
      <c r="IX60" s="10">
        <v>0.5</v>
      </c>
      <c r="IY60" s="9"/>
      <c r="IZ60" s="10"/>
      <c r="JA60" s="9"/>
      <c r="JB60" s="10"/>
      <c r="JC60" s="9" t="s">
        <v>88</v>
      </c>
      <c r="JD60" s="10">
        <v>0.5</v>
      </c>
      <c r="JE60" s="9"/>
      <c r="JG60" s="9" t="s">
        <v>14</v>
      </c>
      <c r="JH60" s="10" t="s">
        <v>9</v>
      </c>
      <c r="JI60" s="9" t="s">
        <v>167</v>
      </c>
      <c r="JJ60" s="10" t="s">
        <v>8</v>
      </c>
      <c r="JK60" s="9" t="s">
        <v>62</v>
      </c>
      <c r="JL60" s="10">
        <v>0.5</v>
      </c>
      <c r="JM60" s="9"/>
      <c r="JN60" s="10"/>
      <c r="JO60" s="9"/>
      <c r="JP60" s="10"/>
      <c r="JQ60" s="9"/>
      <c r="JR60" s="10"/>
      <c r="JS60" s="9"/>
      <c r="JV60" s="10"/>
      <c r="JX60" s="10"/>
      <c r="JY60" s="9"/>
      <c r="JZ60" s="10"/>
      <c r="KA60" s="9"/>
      <c r="KB60" s="10"/>
      <c r="KC60" s="9"/>
      <c r="KD60" s="10"/>
      <c r="KE60" s="9"/>
      <c r="KF60" s="10"/>
      <c r="KG60" s="9"/>
      <c r="KJ60" s="10"/>
      <c r="KL60" s="10"/>
      <c r="KM60" s="9"/>
      <c r="KN60" s="10"/>
      <c r="KO60" s="9"/>
      <c r="KP60" s="10"/>
      <c r="KQ60" s="9" t="s">
        <v>165</v>
      </c>
      <c r="KR60" s="10">
        <v>1</v>
      </c>
      <c r="KS60" s="28"/>
      <c r="KT60" s="29"/>
      <c r="KU60" s="28"/>
      <c r="KV60" s="29"/>
      <c r="KW60" s="28"/>
      <c r="KX60" s="50"/>
      <c r="KY60" s="28"/>
      <c r="KZ60" s="29"/>
      <c r="LA60" s="9" t="s">
        <v>152</v>
      </c>
      <c r="LB60" s="10">
        <v>0.5</v>
      </c>
      <c r="LC60" s="9"/>
      <c r="LD60" s="10"/>
      <c r="LE60" s="9"/>
      <c r="LF60" s="10"/>
      <c r="LG60" s="9"/>
      <c r="LH60" s="10"/>
      <c r="LI60" s="9"/>
      <c r="LK60" s="9" t="s">
        <v>14</v>
      </c>
      <c r="LL60" s="10" t="s">
        <v>9</v>
      </c>
      <c r="LM60" s="9" t="s">
        <v>168</v>
      </c>
      <c r="LN60" s="10" t="s">
        <v>8</v>
      </c>
      <c r="LO60" s="9" t="s">
        <v>63</v>
      </c>
      <c r="LP60" s="10">
        <v>0.5</v>
      </c>
      <c r="LQ60" s="9"/>
      <c r="LR60" s="10"/>
      <c r="LS60" s="9"/>
      <c r="LT60" s="10"/>
      <c r="LU60" s="9"/>
      <c r="LV60" s="10"/>
      <c r="LW60" s="9"/>
      <c r="LY60" s="9" t="s">
        <v>159</v>
      </c>
      <c r="LZ60" s="10">
        <v>0.5</v>
      </c>
      <c r="MA60" s="9" t="s">
        <v>14</v>
      </c>
      <c r="MB60" s="10" t="s">
        <v>9</v>
      </c>
      <c r="MC60" s="9" t="s">
        <v>63</v>
      </c>
      <c r="MD60" s="10">
        <v>0.5</v>
      </c>
      <c r="ME60" s="9"/>
      <c r="MF60" s="10"/>
      <c r="MG60" s="9"/>
      <c r="MH60" s="10"/>
      <c r="MI60" s="9"/>
      <c r="MJ60" s="10"/>
      <c r="MK60" s="9"/>
      <c r="MM60" s="9" t="s">
        <v>14</v>
      </c>
      <c r="MN60" s="10" t="s">
        <v>9</v>
      </c>
      <c r="MO60" s="9" t="s">
        <v>167</v>
      </c>
      <c r="MP60" s="10" t="s">
        <v>8</v>
      </c>
      <c r="MQ60" s="9"/>
      <c r="MR60" s="10"/>
      <c r="MS60" s="9"/>
      <c r="MT60" s="10"/>
      <c r="MU60" s="9"/>
      <c r="MV60" s="10"/>
      <c r="MW60" s="9"/>
      <c r="MX60" s="10"/>
      <c r="MY60" s="9"/>
      <c r="NB60" s="10"/>
      <c r="ND60" s="10"/>
      <c r="NE60" s="9"/>
      <c r="NF60" s="10"/>
      <c r="NG60" s="9"/>
      <c r="NH60" s="10"/>
      <c r="NI60" s="9"/>
      <c r="NJ60" s="10"/>
      <c r="NK60" s="9"/>
      <c r="NL60" s="10"/>
      <c r="NM60" s="9"/>
      <c r="NP60" s="10"/>
      <c r="NR60" s="10"/>
      <c r="NS60" s="9"/>
      <c r="NT60" s="10"/>
      <c r="NU60" s="9"/>
      <c r="NV60" s="10"/>
      <c r="NW60" s="9"/>
      <c r="NX60" s="10"/>
      <c r="NY60" s="9"/>
      <c r="NZ60" s="10"/>
      <c r="OA60" s="9"/>
      <c r="OD60" s="10"/>
      <c r="OF60" s="10"/>
      <c r="OG60" s="9"/>
      <c r="OH60" s="10"/>
      <c r="OI60" s="9"/>
      <c r="OJ60" s="10"/>
      <c r="OK60" s="9"/>
      <c r="OL60" s="10"/>
      <c r="OM60" s="9"/>
      <c r="ON60" s="10"/>
      <c r="OO60" s="9"/>
      <c r="OR60" s="10"/>
      <c r="OS60" s="9" t="s">
        <v>168</v>
      </c>
      <c r="OT60" s="10" t="s">
        <v>8</v>
      </c>
      <c r="OU60" s="9"/>
      <c r="OV60" s="10"/>
      <c r="OW60" s="9"/>
      <c r="OX60" s="10"/>
      <c r="OY60" s="9"/>
      <c r="OZ60" s="10"/>
      <c r="PC60" s="9"/>
      <c r="PD60" s="10"/>
      <c r="PE60" s="9"/>
      <c r="PG60" s="9" t="s">
        <v>14</v>
      </c>
      <c r="PH60" s="10" t="s">
        <v>9</v>
      </c>
      <c r="PJ60" s="10"/>
      <c r="PK60" s="9"/>
      <c r="PL60" s="10"/>
      <c r="PM60" s="9"/>
      <c r="PN60" s="10"/>
      <c r="PO60" s="9"/>
      <c r="PP60" s="10"/>
      <c r="PQ60" s="9"/>
      <c r="PR60" s="10"/>
      <c r="PS60" s="9"/>
      <c r="PV60" s="10"/>
      <c r="PX60" s="10"/>
      <c r="PY60" s="9"/>
      <c r="PZ60" s="10"/>
      <c r="QA60" s="28"/>
      <c r="QB60" s="29"/>
      <c r="QC60" s="28"/>
      <c r="QD60" s="29"/>
      <c r="QE60" s="28"/>
      <c r="QF60" s="29"/>
      <c r="QG60" s="28"/>
      <c r="QH60" s="29"/>
      <c r="QI60" s="28"/>
      <c r="QJ60" s="29"/>
      <c r="QL60" s="10"/>
      <c r="QM60" s="9"/>
      <c r="QN60" s="10"/>
      <c r="QO60" s="9"/>
      <c r="QP60" s="10"/>
      <c r="QQ60" s="9"/>
      <c r="QR60" s="10"/>
      <c r="QS60" s="9"/>
      <c r="QT60" s="10"/>
      <c r="QU60" s="9"/>
      <c r="QX60" s="10"/>
      <c r="QZ60" s="10"/>
      <c r="RA60" s="9"/>
      <c r="RB60" s="10"/>
      <c r="RC60" s="9"/>
      <c r="RD60" s="10"/>
      <c r="RE60" s="9"/>
      <c r="RF60" s="10"/>
      <c r="RG60" s="9"/>
      <c r="RH60" s="10"/>
      <c r="RI60" s="9"/>
      <c r="RL60" s="10"/>
      <c r="RN60" s="10"/>
      <c r="RO60" s="9"/>
      <c r="RP60" s="10"/>
      <c r="RQ60" s="9"/>
      <c r="RR60" s="10"/>
      <c r="RS60" s="9"/>
      <c r="RT60" s="10"/>
      <c r="RU60" s="9"/>
      <c r="RV60" s="10"/>
      <c r="RW60" s="9"/>
      <c r="RY60" s="9"/>
      <c r="SA60" s="9"/>
      <c r="SC60" s="9"/>
      <c r="SE60" s="9"/>
      <c r="SG60" s="9"/>
      <c r="SI60" s="9"/>
      <c r="SK60" s="9"/>
      <c r="SM60" s="9"/>
      <c r="SO60" s="9"/>
      <c r="SQ60" s="9"/>
      <c r="SS60" s="9"/>
      <c r="SU60" s="9"/>
      <c r="SW60" s="9"/>
      <c r="SY60" s="9"/>
      <c r="TA60" s="9"/>
      <c r="TC60" s="9"/>
      <c r="TE60" s="9"/>
      <c r="TG60" s="9"/>
      <c r="TI60" s="9"/>
      <c r="TK60" s="9"/>
      <c r="TM60" s="9"/>
    </row>
    <row r="61" spans="1:535" ht="30" customHeight="1" x14ac:dyDescent="0.2">
      <c r="A61" t="s">
        <v>57</v>
      </c>
      <c r="B61" t="s">
        <v>213</v>
      </c>
      <c r="D61" s="42">
        <f t="shared" si="5"/>
        <v>5.5</v>
      </c>
      <c r="E61">
        <f t="shared" si="1"/>
        <v>3</v>
      </c>
      <c r="F61" s="42">
        <f t="shared" si="10"/>
        <v>3</v>
      </c>
      <c r="G61" s="42">
        <f t="shared" si="11"/>
        <v>2</v>
      </c>
      <c r="H61" s="42">
        <f t="shared" si="12"/>
        <v>5</v>
      </c>
      <c r="I61" s="42">
        <f t="shared" si="6"/>
        <v>17.5</v>
      </c>
      <c r="M61">
        <f>COUNTIF(O61:PJ61,"H")</f>
        <v>9</v>
      </c>
      <c r="N61">
        <f>COUNTIF(O61:PJ61,"V")</f>
        <v>8</v>
      </c>
      <c r="O61" s="63"/>
      <c r="P61" s="64"/>
      <c r="Q61" s="63"/>
      <c r="R61"/>
      <c r="T61"/>
      <c r="V61"/>
      <c r="X61"/>
      <c r="Z61"/>
      <c r="AB61"/>
      <c r="AC61"/>
      <c r="AE61"/>
      <c r="AF61"/>
      <c r="AH61"/>
      <c r="AJ61"/>
      <c r="AL61"/>
      <c r="AN61"/>
      <c r="AP61"/>
      <c r="AQ61"/>
      <c r="AS61"/>
      <c r="AT61"/>
      <c r="AV61"/>
      <c r="AX61"/>
      <c r="AZ61"/>
      <c r="BB61"/>
      <c r="BC61" t="s">
        <v>182</v>
      </c>
      <c r="BD61">
        <v>1</v>
      </c>
      <c r="BE61"/>
      <c r="BG61"/>
      <c r="BH61"/>
      <c r="BI61" t="s">
        <v>185</v>
      </c>
      <c r="BJ61">
        <v>1</v>
      </c>
      <c r="BL61"/>
      <c r="BM61" t="s">
        <v>186</v>
      </c>
      <c r="BN61">
        <v>1</v>
      </c>
      <c r="BO61" s="50"/>
      <c r="BP61" s="50"/>
      <c r="BQ61" s="50"/>
      <c r="BR61" s="50"/>
      <c r="BS61" s="50"/>
      <c r="BT61" s="50"/>
      <c r="BU61" s="50"/>
      <c r="BV61" s="50"/>
      <c r="BX61"/>
      <c r="BZ61"/>
      <c r="CA61" t="s">
        <v>94</v>
      </c>
      <c r="CB61">
        <v>0.5</v>
      </c>
      <c r="CD61"/>
      <c r="CF61"/>
      <c r="CG61" t="s">
        <v>99</v>
      </c>
      <c r="CH61">
        <v>0.5</v>
      </c>
      <c r="CI61" t="s">
        <v>92</v>
      </c>
      <c r="CJ61">
        <v>0.5</v>
      </c>
      <c r="CL61"/>
      <c r="CN61"/>
      <c r="CP61"/>
      <c r="CR61"/>
      <c r="CT61"/>
      <c r="CU61" t="s">
        <v>65</v>
      </c>
      <c r="CV61">
        <v>0.5</v>
      </c>
      <c r="CW61" t="s">
        <v>190</v>
      </c>
      <c r="CX61">
        <v>0.5</v>
      </c>
      <c r="CZ61"/>
      <c r="DB61"/>
      <c r="DD61"/>
      <c r="DF61"/>
      <c r="DH61"/>
      <c r="DI61"/>
      <c r="DK61" t="s">
        <v>14</v>
      </c>
      <c r="DL61" t="s">
        <v>9</v>
      </c>
      <c r="DM61" t="s">
        <v>64</v>
      </c>
      <c r="DN61">
        <v>0.5</v>
      </c>
      <c r="DP61"/>
      <c r="DR61"/>
      <c r="DT61"/>
      <c r="DV61"/>
      <c r="DW61"/>
      <c r="DY61"/>
      <c r="DZ61"/>
      <c r="EA61" t="s">
        <v>64</v>
      </c>
      <c r="EB61">
        <v>0.5</v>
      </c>
      <c r="ED61"/>
      <c r="EE61" s="50"/>
      <c r="EF61"/>
      <c r="EH61"/>
      <c r="EJ61"/>
      <c r="EK61" t="s">
        <v>67</v>
      </c>
      <c r="EL61" t="s">
        <v>8</v>
      </c>
      <c r="EM61"/>
      <c r="EN61"/>
      <c r="EO61" t="s">
        <v>64</v>
      </c>
      <c r="EP61">
        <v>0.5</v>
      </c>
      <c r="ER61"/>
      <c r="ES61" s="50"/>
      <c r="ET61"/>
      <c r="EV61"/>
      <c r="EX61"/>
      <c r="EY61" t="s">
        <v>95</v>
      </c>
      <c r="EZ61">
        <v>0.5</v>
      </c>
      <c r="FA61" t="s">
        <v>14</v>
      </c>
      <c r="FB61" t="s">
        <v>9</v>
      </c>
      <c r="FC61" t="s">
        <v>64</v>
      </c>
      <c r="FD61">
        <v>0.5</v>
      </c>
      <c r="FF61"/>
      <c r="FG61" s="50"/>
      <c r="FH61"/>
      <c r="FI61" s="50"/>
      <c r="FJ61" s="50"/>
      <c r="FK61" s="50"/>
      <c r="FL61" s="50"/>
      <c r="FM61" s="50"/>
      <c r="FN61" s="50"/>
      <c r="FO61" s="50"/>
      <c r="FP61" s="50"/>
      <c r="FQ61" t="s">
        <v>64</v>
      </c>
      <c r="FR61">
        <v>0.5</v>
      </c>
      <c r="FT61"/>
      <c r="FV61"/>
      <c r="FX61"/>
      <c r="FZ61"/>
      <c r="GA61" t="s">
        <v>14</v>
      </c>
      <c r="GB61" t="s">
        <v>9</v>
      </c>
      <c r="GC61" t="s">
        <v>14</v>
      </c>
      <c r="GD61" t="s">
        <v>9</v>
      </c>
      <c r="GE61" t="s">
        <v>158</v>
      </c>
      <c r="GF61">
        <v>0.5</v>
      </c>
      <c r="GH61"/>
      <c r="GJ61"/>
      <c r="GL61"/>
      <c r="GN61"/>
      <c r="GO61" t="s">
        <v>178</v>
      </c>
      <c r="GP61">
        <v>0.5</v>
      </c>
      <c r="GQ61" t="s">
        <v>161</v>
      </c>
      <c r="GR61" t="s">
        <v>8</v>
      </c>
      <c r="GS61" t="s">
        <v>63</v>
      </c>
      <c r="GT61">
        <v>0.5</v>
      </c>
      <c r="GV61"/>
      <c r="GX61"/>
      <c r="GZ61"/>
      <c r="HB61"/>
      <c r="HC61"/>
      <c r="HE61"/>
      <c r="HF61"/>
      <c r="HG61" t="s">
        <v>62</v>
      </c>
      <c r="HH61">
        <v>0.5</v>
      </c>
      <c r="HJ61"/>
      <c r="HL61"/>
      <c r="HN61"/>
      <c r="HP61"/>
      <c r="HQ61" t="s">
        <v>161</v>
      </c>
      <c r="HR61" t="s">
        <v>8</v>
      </c>
      <c r="HS61" t="s">
        <v>167</v>
      </c>
      <c r="HT61" t="s">
        <v>8</v>
      </c>
      <c r="HU61" t="s">
        <v>158</v>
      </c>
      <c r="HV61">
        <v>0.5</v>
      </c>
      <c r="HX61"/>
      <c r="HZ61"/>
      <c r="IB61"/>
      <c r="ID61"/>
      <c r="IE61"/>
      <c r="IG61" t="s">
        <v>165</v>
      </c>
      <c r="IH61">
        <v>0.5</v>
      </c>
      <c r="II61" t="s">
        <v>63</v>
      </c>
      <c r="IJ61">
        <v>0.5</v>
      </c>
      <c r="IL61"/>
      <c r="IN61"/>
      <c r="IP61"/>
      <c r="IR61"/>
      <c r="IS61" t="s">
        <v>95</v>
      </c>
      <c r="IT61">
        <v>0.5</v>
      </c>
      <c r="IU61"/>
      <c r="IV61"/>
      <c r="IW61" t="s">
        <v>158</v>
      </c>
      <c r="IX61">
        <v>0.5</v>
      </c>
      <c r="IZ61"/>
      <c r="JB61"/>
      <c r="JD61"/>
      <c r="JF61"/>
      <c r="JG61"/>
      <c r="JI61" t="s">
        <v>14</v>
      </c>
      <c r="JJ61" t="s">
        <v>9</v>
      </c>
      <c r="JK61" t="s">
        <v>63</v>
      </c>
      <c r="JL61">
        <v>0.5</v>
      </c>
      <c r="JN61"/>
      <c r="JP61"/>
      <c r="JR61"/>
      <c r="JT61"/>
      <c r="JU61"/>
      <c r="JW61"/>
      <c r="JX61"/>
      <c r="JZ61"/>
      <c r="KB61"/>
      <c r="KD61"/>
      <c r="KF61"/>
      <c r="KH61"/>
      <c r="KI61"/>
      <c r="KK61"/>
      <c r="KL61"/>
      <c r="KN61"/>
      <c r="KP61"/>
      <c r="KR61"/>
      <c r="KS61" t="s">
        <v>89</v>
      </c>
      <c r="KT61">
        <v>1</v>
      </c>
      <c r="KV61"/>
      <c r="KW61" s="9" t="s">
        <v>160</v>
      </c>
      <c r="KX61" s="10">
        <v>1</v>
      </c>
      <c r="KY61" t="s">
        <v>146</v>
      </c>
      <c r="KZ61">
        <v>1</v>
      </c>
      <c r="LA61" t="s">
        <v>63</v>
      </c>
      <c r="LB61">
        <v>0.5</v>
      </c>
      <c r="LD61"/>
      <c r="LF61"/>
      <c r="LG61" s="50"/>
      <c r="LH61" s="50"/>
      <c r="LI61" s="50"/>
      <c r="LJ61" s="50"/>
      <c r="LK61" s="50"/>
      <c r="LL61" s="50"/>
      <c r="LM61" s="50"/>
      <c r="LN61" s="50"/>
      <c r="LO61" t="s">
        <v>64</v>
      </c>
      <c r="LP61">
        <v>0.5</v>
      </c>
      <c r="LR61"/>
      <c r="LT61"/>
      <c r="LV61"/>
      <c r="LX61"/>
      <c r="LY61" t="s">
        <v>159</v>
      </c>
      <c r="LZ61">
        <v>0.5</v>
      </c>
      <c r="MA61" t="s">
        <v>14</v>
      </c>
      <c r="MB61" t="s">
        <v>9</v>
      </c>
      <c r="MC61" t="s">
        <v>64</v>
      </c>
      <c r="MD61">
        <v>0.5</v>
      </c>
      <c r="MF61"/>
      <c r="MH61"/>
      <c r="MJ61"/>
      <c r="ML61"/>
      <c r="MM61"/>
      <c r="MO61" t="s">
        <v>14</v>
      </c>
      <c r="MP61" t="s">
        <v>9</v>
      </c>
      <c r="MR61"/>
      <c r="MT61"/>
      <c r="MV61"/>
      <c r="MX61"/>
      <c r="MZ61"/>
      <c r="NA61" t="s">
        <v>14</v>
      </c>
      <c r="NB61" t="s">
        <v>9</v>
      </c>
      <c r="NC61" t="s">
        <v>168</v>
      </c>
      <c r="ND61" t="s">
        <v>8</v>
      </c>
      <c r="NF61"/>
      <c r="NH61"/>
      <c r="NJ61"/>
      <c r="NL61"/>
      <c r="NM61" s="50"/>
      <c r="NN61" s="50"/>
      <c r="NO61" s="50"/>
      <c r="NP61" s="50"/>
      <c r="NQ61" s="50"/>
      <c r="NR61" s="50"/>
      <c r="NT61"/>
      <c r="NV61"/>
      <c r="NX61"/>
      <c r="NZ61"/>
      <c r="OB61"/>
      <c r="OC61"/>
      <c r="OE61" t="s">
        <v>165</v>
      </c>
      <c r="OF61" t="s">
        <v>8</v>
      </c>
      <c r="OH61"/>
      <c r="OJ61"/>
      <c r="OL61"/>
      <c r="ON61"/>
      <c r="OP61"/>
      <c r="OQ61" t="s">
        <v>153</v>
      </c>
      <c r="OR61" t="s">
        <v>8</v>
      </c>
      <c r="OS61" t="s">
        <v>165</v>
      </c>
      <c r="OT61" t="s">
        <v>8</v>
      </c>
      <c r="OV61"/>
      <c r="OX61"/>
      <c r="OZ61"/>
      <c r="PD61"/>
      <c r="PF61"/>
      <c r="PG61" t="s">
        <v>168</v>
      </c>
      <c r="PH61" t="s">
        <v>8</v>
      </c>
      <c r="PI61"/>
      <c r="PJ61"/>
      <c r="PL61"/>
      <c r="PN61"/>
      <c r="PP61"/>
      <c r="PR61"/>
      <c r="PT61"/>
      <c r="PU61"/>
      <c r="PW61"/>
      <c r="PX61"/>
      <c r="PZ61"/>
      <c r="QA61" s="50"/>
      <c r="QB61" s="50"/>
      <c r="QC61" s="50"/>
      <c r="QD61" s="50"/>
      <c r="QE61" s="50"/>
      <c r="QF61" s="50"/>
      <c r="QG61" s="50"/>
      <c r="QH61" s="50"/>
      <c r="QI61" s="50"/>
      <c r="QJ61" s="50"/>
      <c r="QK61"/>
      <c r="QL61"/>
      <c r="QN61"/>
      <c r="QP61"/>
      <c r="QR61"/>
      <c r="QT61"/>
      <c r="QV61"/>
      <c r="QW61"/>
      <c r="QY61"/>
      <c r="QZ61"/>
      <c r="RB61"/>
      <c r="RD61"/>
      <c r="RF61"/>
      <c r="RH61"/>
      <c r="RJ61"/>
      <c r="RK61"/>
      <c r="RM61"/>
      <c r="RN61"/>
      <c r="RP61"/>
      <c r="RR61"/>
      <c r="RT61"/>
      <c r="RV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</row>
    <row r="62" spans="1:535" ht="30" customHeight="1" x14ac:dyDescent="0.2">
      <c r="A62" t="s">
        <v>57</v>
      </c>
      <c r="B62" t="s">
        <v>213</v>
      </c>
      <c r="D62" s="42"/>
      <c r="F62" s="42"/>
      <c r="G62" s="42"/>
      <c r="H62" s="42"/>
      <c r="I62" s="42"/>
      <c r="P62" s="10"/>
      <c r="R62" s="10"/>
      <c r="S62" s="9"/>
      <c r="T62" s="10"/>
      <c r="U62" s="9"/>
      <c r="V62" s="10"/>
      <c r="W62" s="9"/>
      <c r="X62" s="10"/>
      <c r="Y62" s="9"/>
      <c r="Z62" s="10"/>
      <c r="AA62" s="9"/>
      <c r="AD62" s="10"/>
      <c r="AF62" s="10"/>
      <c r="AG62" s="9"/>
      <c r="AH62" s="10"/>
      <c r="AI62" s="9"/>
      <c r="AJ62" s="10"/>
      <c r="AK62" s="9"/>
      <c r="AL62" s="10"/>
      <c r="AM62" s="9"/>
      <c r="AN62" s="10"/>
      <c r="AO62" s="9"/>
      <c r="AR62" s="10"/>
      <c r="AT62" s="10"/>
      <c r="AU62" s="9"/>
      <c r="AV62" s="10"/>
      <c r="AW62" s="9"/>
      <c r="AX62" s="10"/>
      <c r="AY62" s="9"/>
      <c r="AZ62" s="10"/>
      <c r="BA62" s="9"/>
      <c r="BB62" s="10"/>
      <c r="BC62" s="9"/>
      <c r="BF62" s="10"/>
      <c r="BH62" s="10"/>
      <c r="BI62" s="9"/>
      <c r="BJ62" s="10"/>
      <c r="BK62" s="9"/>
      <c r="BL62" s="10"/>
      <c r="BM62" s="9"/>
      <c r="BN62" s="10"/>
      <c r="BO62" s="28"/>
      <c r="BP62" s="29"/>
      <c r="BQ62" s="28"/>
      <c r="BR62" s="29"/>
      <c r="BS62" s="28"/>
      <c r="BT62" s="29"/>
      <c r="BU62" s="28"/>
      <c r="BV62" s="29"/>
      <c r="BW62" s="9"/>
      <c r="BX62" s="10"/>
      <c r="BY62" s="9"/>
      <c r="BZ62" s="10"/>
      <c r="CA62" s="9"/>
      <c r="CB62" s="10"/>
      <c r="CC62" s="9"/>
      <c r="CD62" s="10"/>
      <c r="CE62" s="9"/>
      <c r="CH62" s="10"/>
      <c r="CJ62" s="10"/>
      <c r="CK62" s="9"/>
      <c r="CL62" s="10"/>
      <c r="CM62" s="9"/>
      <c r="CN62" s="10"/>
      <c r="CO62" s="9"/>
      <c r="CP62" s="10"/>
      <c r="CQ62" s="9"/>
      <c r="CR62" s="10"/>
      <c r="CS62" s="9"/>
      <c r="CV62" s="10"/>
      <c r="CX62" s="10"/>
      <c r="CY62" s="9"/>
      <c r="CZ62" s="10"/>
      <c r="DA62" s="9"/>
      <c r="DB62" s="10"/>
      <c r="DC62" s="9"/>
      <c r="DD62" s="10"/>
      <c r="DE62" s="9"/>
      <c r="DF62" s="10"/>
      <c r="DG62" s="9"/>
      <c r="DJ62" s="10"/>
      <c r="DL62" s="10"/>
      <c r="DM62" s="9"/>
      <c r="DN62" s="10"/>
      <c r="DO62" s="9"/>
      <c r="DP62" s="10"/>
      <c r="DQ62" s="9"/>
      <c r="DR62" s="10"/>
      <c r="DS62" s="9"/>
      <c r="DT62" s="10"/>
      <c r="DU62" s="9"/>
      <c r="DX62" s="10"/>
      <c r="DZ62" s="10"/>
      <c r="EA62" s="9"/>
      <c r="EB62" s="10"/>
      <c r="EC62" s="9"/>
      <c r="ED62" s="10"/>
      <c r="EE62" s="28"/>
      <c r="EF62" s="10"/>
      <c r="EG62" s="9"/>
      <c r="EH62" s="10"/>
      <c r="EI62" s="9"/>
      <c r="EL62" s="10"/>
      <c r="EN62" s="10"/>
      <c r="EO62" s="9"/>
      <c r="EP62" s="10"/>
      <c r="EQ62" s="9"/>
      <c r="ER62" s="10"/>
      <c r="ES62" s="28"/>
      <c r="ET62" s="10"/>
      <c r="EU62" s="9"/>
      <c r="EV62" s="10"/>
      <c r="EW62" s="9"/>
      <c r="EZ62" s="10"/>
      <c r="FB62" s="10"/>
      <c r="FC62" s="9"/>
      <c r="FD62" s="10"/>
      <c r="FE62" s="9"/>
      <c r="FF62" s="10"/>
      <c r="FG62" s="28"/>
      <c r="FH62" s="10"/>
      <c r="FI62" s="28"/>
      <c r="FJ62" s="29"/>
      <c r="FK62" s="28"/>
      <c r="FL62" s="29"/>
      <c r="FM62" s="28"/>
      <c r="FN62" s="29"/>
      <c r="FO62" s="28"/>
      <c r="FP62" s="29"/>
      <c r="FQ62" s="9"/>
      <c r="FR62" s="10"/>
      <c r="FS62" s="9"/>
      <c r="FT62" s="10"/>
      <c r="FU62" s="9"/>
      <c r="FV62" s="10"/>
      <c r="FW62" s="9"/>
      <c r="FX62" s="10"/>
      <c r="FY62" s="9"/>
      <c r="GB62" s="10"/>
      <c r="GD62" s="10"/>
      <c r="GE62" s="9"/>
      <c r="GF62" s="10"/>
      <c r="GG62" s="9"/>
      <c r="GH62" s="10"/>
      <c r="GI62" s="9"/>
      <c r="GJ62" s="10"/>
      <c r="GK62" s="9"/>
      <c r="GL62" s="10"/>
      <c r="GM62" s="9"/>
      <c r="GP62" s="10"/>
      <c r="GR62" s="10"/>
      <c r="GS62" s="9"/>
      <c r="GT62" s="10"/>
      <c r="GU62" s="9"/>
      <c r="GV62" s="10"/>
      <c r="GW62" s="9"/>
      <c r="GX62" s="10"/>
      <c r="GY62" s="9"/>
      <c r="GZ62" s="10"/>
      <c r="HA62" s="9"/>
      <c r="HD62" s="10"/>
      <c r="HF62" s="10"/>
      <c r="HG62" s="9"/>
      <c r="HH62" s="10"/>
      <c r="HI62" s="9"/>
      <c r="HJ62" s="10"/>
      <c r="HK62" s="9"/>
      <c r="HL62" s="10"/>
      <c r="HM62" s="9"/>
      <c r="HN62" s="10"/>
      <c r="HO62" s="9"/>
      <c r="HP62"/>
      <c r="HQ62" s="61"/>
      <c r="HR62" s="62"/>
      <c r="HS62"/>
      <c r="HT62" s="10"/>
      <c r="HU62" s="9"/>
      <c r="HV62" s="10"/>
      <c r="HW62" s="9"/>
      <c r="HX62" s="10"/>
      <c r="HY62" s="9"/>
      <c r="HZ62" s="10"/>
      <c r="IA62" s="9"/>
      <c r="IB62" s="10"/>
      <c r="IC62" s="9"/>
      <c r="IF62" s="10"/>
      <c r="IH62" s="10"/>
      <c r="II62" s="9"/>
      <c r="IJ62" s="10"/>
      <c r="IK62" s="9"/>
      <c r="IL62" s="10"/>
      <c r="IM62" s="9"/>
      <c r="IN62" s="10"/>
      <c r="IO62" s="9"/>
      <c r="IP62" s="10"/>
      <c r="IQ62" s="9"/>
      <c r="IR62"/>
      <c r="IT62" s="10"/>
      <c r="IU62"/>
      <c r="IV62" s="10"/>
      <c r="IW62" s="9"/>
      <c r="IX62" s="10"/>
      <c r="IY62" s="9"/>
      <c r="IZ62" s="10"/>
      <c r="JA62" s="9"/>
      <c r="JB62" s="10"/>
      <c r="JC62" s="9"/>
      <c r="JD62" s="10"/>
      <c r="JE62" s="9"/>
      <c r="JH62" s="10"/>
      <c r="JJ62" s="10"/>
      <c r="JK62" s="9"/>
      <c r="JL62" s="10"/>
      <c r="JM62" s="9"/>
      <c r="JN62" s="10"/>
      <c r="JO62" s="9"/>
      <c r="JP62" s="10"/>
      <c r="JQ62" s="9"/>
      <c r="JR62" s="10"/>
      <c r="JS62" s="9"/>
      <c r="JV62" s="10"/>
      <c r="JX62" s="10"/>
      <c r="JY62" s="9"/>
      <c r="JZ62" s="10"/>
      <c r="KA62" s="9"/>
      <c r="KB62" s="10"/>
      <c r="KC62" s="9"/>
      <c r="KD62" s="10"/>
      <c r="KE62" s="9"/>
      <c r="KF62" s="10"/>
      <c r="KG62" s="9"/>
      <c r="KJ62" s="10"/>
      <c r="KL62" s="10"/>
      <c r="KM62" s="9"/>
      <c r="KN62" s="10"/>
      <c r="KO62" s="9"/>
      <c r="KP62" s="10"/>
      <c r="KQ62" s="9"/>
      <c r="KR62" s="10"/>
      <c r="KS62" s="9"/>
      <c r="KT62" s="10"/>
      <c r="KU62" s="9"/>
      <c r="KW62" t="s">
        <v>14</v>
      </c>
      <c r="KX62" t="s">
        <v>9</v>
      </c>
      <c r="KY62" s="9" t="s">
        <v>240</v>
      </c>
      <c r="KZ62" s="10">
        <v>1</v>
      </c>
      <c r="LA62" s="9"/>
      <c r="LB62" s="10"/>
      <c r="LC62" s="9"/>
      <c r="LD62" s="10"/>
      <c r="LE62" s="9"/>
      <c r="LF62" s="10"/>
      <c r="LG62" s="28"/>
      <c r="LH62" s="29"/>
      <c r="LI62" s="28"/>
      <c r="LJ62" s="29"/>
      <c r="LK62" s="28"/>
      <c r="LL62" s="29"/>
      <c r="LM62" s="28"/>
      <c r="LN62" s="29"/>
      <c r="LO62" s="9"/>
      <c r="LP62" s="10"/>
      <c r="LQ62" s="9"/>
      <c r="LR62" s="10"/>
      <c r="LS62" s="9"/>
      <c r="LT62" s="10"/>
      <c r="LU62" s="9"/>
      <c r="LV62" s="10"/>
      <c r="LW62" s="9"/>
      <c r="LZ62" s="10"/>
      <c r="MB62" s="10"/>
      <c r="MC62" s="9"/>
      <c r="MD62" s="10"/>
      <c r="ME62" s="9"/>
      <c r="MF62" s="10"/>
      <c r="MG62" s="9"/>
      <c r="MH62" s="10"/>
      <c r="MI62" s="9"/>
      <c r="MJ62" s="10"/>
      <c r="MK62" s="9"/>
      <c r="MN62" s="10"/>
      <c r="MP62" s="10"/>
      <c r="MQ62" s="9"/>
      <c r="MR62" s="10"/>
      <c r="MS62" s="9"/>
      <c r="MT62" s="10"/>
      <c r="MU62" s="9"/>
      <c r="MV62" s="10"/>
      <c r="MW62" s="9"/>
      <c r="MX62" s="10"/>
      <c r="MY62" s="9"/>
      <c r="NB62" s="10"/>
      <c r="ND62" s="10"/>
      <c r="NE62" s="9"/>
      <c r="NF62" s="10"/>
      <c r="NG62" s="9"/>
      <c r="NH62" s="10"/>
      <c r="NI62" s="9"/>
      <c r="NJ62" s="10"/>
      <c r="NK62" s="9"/>
      <c r="NL62" s="10"/>
      <c r="NM62" s="28"/>
      <c r="NN62" s="29"/>
      <c r="NO62" s="28"/>
      <c r="NP62" s="29"/>
      <c r="NQ62" s="28"/>
      <c r="NR62" s="29"/>
      <c r="NS62" s="9"/>
      <c r="NT62" s="10"/>
      <c r="NU62" s="9"/>
      <c r="NV62" s="10"/>
      <c r="NW62" s="9"/>
      <c r="NX62" s="10"/>
      <c r="NY62" s="9"/>
      <c r="NZ62" s="10"/>
      <c r="OA62" s="9"/>
      <c r="OD62" s="10"/>
      <c r="OF62" s="10"/>
      <c r="OG62" s="9"/>
      <c r="OH62" s="10"/>
      <c r="OI62" s="9"/>
      <c r="OJ62" s="10"/>
      <c r="OK62" s="9"/>
      <c r="OL62" s="10"/>
      <c r="OM62" s="9"/>
      <c r="ON62" s="10"/>
      <c r="OO62" s="9"/>
      <c r="OR62" s="10"/>
      <c r="OT62" s="10"/>
      <c r="OU62" s="9"/>
      <c r="OV62" s="10"/>
      <c r="OW62" s="9"/>
      <c r="OX62" s="10"/>
      <c r="OY62" s="9"/>
      <c r="OZ62" s="10"/>
      <c r="PC62" s="9"/>
      <c r="PD62" s="10"/>
      <c r="PE62" s="9"/>
      <c r="PH62" s="10"/>
      <c r="PJ62" s="10"/>
      <c r="PK62" s="9"/>
      <c r="PL62" s="10"/>
      <c r="PM62" s="9"/>
      <c r="PN62" s="10"/>
      <c r="PO62" s="9"/>
      <c r="PP62" s="10"/>
      <c r="PQ62" s="9"/>
      <c r="PR62" s="10"/>
      <c r="PS62" s="9"/>
      <c r="PV62" s="10"/>
      <c r="PX62" s="10"/>
      <c r="PY62" s="9"/>
      <c r="PZ62" s="10"/>
      <c r="QA62" s="28"/>
      <c r="QB62" s="29"/>
      <c r="QC62" s="28"/>
      <c r="QD62" s="29"/>
      <c r="QE62" s="28"/>
      <c r="QF62" s="29"/>
      <c r="QG62" s="28"/>
      <c r="QH62" s="29"/>
      <c r="QI62" s="28"/>
      <c r="QJ62" s="29"/>
      <c r="QL62" s="10"/>
      <c r="QM62" s="9"/>
      <c r="QN62" s="10"/>
      <c r="QO62" s="9"/>
      <c r="QP62" s="10"/>
      <c r="QQ62" s="9"/>
      <c r="QR62" s="10"/>
      <c r="QS62" s="9"/>
      <c r="QT62" s="10"/>
      <c r="QU62" s="9"/>
      <c r="QX62" s="10"/>
      <c r="QZ62" s="10"/>
      <c r="RA62" s="9"/>
      <c r="RB62" s="10"/>
      <c r="RC62" s="9"/>
      <c r="RD62" s="10"/>
      <c r="RE62" s="9"/>
      <c r="RF62" s="10"/>
      <c r="RG62" s="9"/>
      <c r="RH62" s="10"/>
      <c r="RI62" s="9"/>
      <c r="RL62" s="10"/>
      <c r="RN62" s="10"/>
      <c r="RO62" s="9"/>
      <c r="RP62" s="10"/>
      <c r="RQ62" s="9"/>
      <c r="RR62" s="10"/>
      <c r="RS62" s="9"/>
      <c r="RT62" s="10"/>
      <c r="RU62" s="9"/>
      <c r="RV62" s="10"/>
      <c r="RW62" s="9"/>
      <c r="RY62" s="9"/>
      <c r="SA62" s="9"/>
      <c r="SC62" s="9"/>
      <c r="SE62" s="9"/>
      <c r="SG62" s="9"/>
      <c r="SI62" s="9"/>
      <c r="SK62" s="9"/>
      <c r="SM62" s="9"/>
      <c r="SO62" s="9"/>
      <c r="SQ62" s="9"/>
      <c r="SS62" s="9"/>
      <c r="SU62" s="9"/>
      <c r="SW62" s="9"/>
      <c r="SY62" s="9"/>
      <c r="TA62" s="9"/>
      <c r="TC62" s="9"/>
      <c r="TE62" s="9"/>
      <c r="TG62" s="9"/>
      <c r="TI62" s="9"/>
      <c r="TK62" s="9"/>
      <c r="TM62" s="9"/>
    </row>
    <row r="63" spans="1:535" ht="30" customHeight="1" x14ac:dyDescent="0.2">
      <c r="A63" t="s">
        <v>57</v>
      </c>
      <c r="B63" t="s">
        <v>192</v>
      </c>
      <c r="D63" s="42">
        <f t="shared" si="5"/>
        <v>4.5</v>
      </c>
      <c r="E63">
        <f t="shared" si="1"/>
        <v>2.5</v>
      </c>
      <c r="F63" s="42">
        <f t="shared" si="10"/>
        <v>4</v>
      </c>
      <c r="G63" s="42">
        <f t="shared" si="11"/>
        <v>3</v>
      </c>
      <c r="H63" s="42">
        <f t="shared" si="12"/>
        <v>4</v>
      </c>
      <c r="I63" s="42">
        <f t="shared" si="6"/>
        <v>20</v>
      </c>
      <c r="M63">
        <f>COUNTIF(O63:PJ64,"H")</f>
        <v>15</v>
      </c>
      <c r="N63">
        <f>COUNTIF(O63:PJ64,"V")</f>
        <v>10</v>
      </c>
      <c r="P63" s="10"/>
      <c r="R63" s="10"/>
      <c r="S63" s="9"/>
      <c r="T63" s="10"/>
      <c r="U63" s="9"/>
      <c r="V63" s="10"/>
      <c r="W63" s="9"/>
      <c r="X63" s="10"/>
      <c r="Y63" s="9"/>
      <c r="Z63" s="10"/>
      <c r="AA63" s="9"/>
      <c r="AD63" s="10"/>
      <c r="AF63" s="10"/>
      <c r="AG63" s="9"/>
      <c r="AH63" s="10"/>
      <c r="AI63" s="9"/>
      <c r="AJ63" s="10"/>
      <c r="AK63" s="9"/>
      <c r="AL63" s="10"/>
      <c r="AM63" s="9"/>
      <c r="AN63" s="10"/>
      <c r="AO63" s="9"/>
      <c r="AR63" s="10"/>
      <c r="AT63" s="10"/>
      <c r="AU63" s="9"/>
      <c r="AV63" s="10"/>
      <c r="AW63" s="9"/>
      <c r="AX63" s="10"/>
      <c r="AY63" s="9"/>
      <c r="AZ63" s="10"/>
      <c r="BA63" s="9"/>
      <c r="BB63" s="10"/>
      <c r="BC63" s="9"/>
      <c r="BF63" s="10"/>
      <c r="BH63" s="10"/>
      <c r="BI63" s="9"/>
      <c r="BJ63" s="10"/>
      <c r="BK63" s="9" t="s">
        <v>94</v>
      </c>
      <c r="BL63" s="10">
        <v>1</v>
      </c>
      <c r="BM63" s="9"/>
      <c r="BN63" s="10"/>
      <c r="BO63" s="9"/>
      <c r="BP63" s="10"/>
      <c r="BQ63" s="9"/>
      <c r="BS63" s="9" t="s">
        <v>179</v>
      </c>
      <c r="BT63" s="10">
        <v>0.5</v>
      </c>
      <c r="BV63" s="10"/>
      <c r="BW63" s="9" t="s">
        <v>177</v>
      </c>
      <c r="BX63" s="10">
        <v>0.5</v>
      </c>
      <c r="BY63" s="9"/>
      <c r="BZ63" s="10"/>
      <c r="CA63" s="9"/>
      <c r="CB63" s="10"/>
      <c r="CC63" s="9"/>
      <c r="CD63" s="10"/>
      <c r="CE63" s="9"/>
      <c r="CH63" s="10"/>
      <c r="CI63" s="9" t="s">
        <v>134</v>
      </c>
      <c r="CJ63" s="10">
        <v>0.5</v>
      </c>
      <c r="CK63" s="9" t="s">
        <v>177</v>
      </c>
      <c r="CL63" s="10">
        <v>0.5</v>
      </c>
      <c r="CM63" s="9"/>
      <c r="CN63" s="10"/>
      <c r="CO63" s="9" t="s">
        <v>133</v>
      </c>
      <c r="CP63" s="10">
        <v>0.5</v>
      </c>
      <c r="CQ63" s="9"/>
      <c r="CR63" s="10"/>
      <c r="CS63" s="9"/>
      <c r="CU63" s="9" t="s">
        <v>67</v>
      </c>
      <c r="CV63" s="10" t="s">
        <v>8</v>
      </c>
      <c r="CX63" s="10"/>
      <c r="CY63" s="9" t="s">
        <v>177</v>
      </c>
      <c r="CZ63" s="10">
        <v>0.5</v>
      </c>
      <c r="DA63" s="9"/>
      <c r="DB63" s="10"/>
      <c r="DC63" s="9" t="s">
        <v>177</v>
      </c>
      <c r="DD63" s="10">
        <v>0.5</v>
      </c>
      <c r="DE63" s="9"/>
      <c r="DF63" s="10"/>
      <c r="DG63" s="9"/>
      <c r="DJ63" s="10"/>
      <c r="DK63" s="9" t="s">
        <v>149</v>
      </c>
      <c r="DL63" s="10" t="s">
        <v>8</v>
      </c>
      <c r="DM63" s="9" t="s">
        <v>177</v>
      </c>
      <c r="DN63" s="10">
        <v>0.5</v>
      </c>
      <c r="DO63" s="9"/>
      <c r="DP63" s="10"/>
      <c r="DQ63" s="9"/>
      <c r="DR63" s="10"/>
      <c r="DS63" s="9"/>
      <c r="DT63" s="10"/>
      <c r="DU63" s="9"/>
      <c r="DX63" s="10"/>
      <c r="DZ63" s="10"/>
      <c r="EA63" s="9"/>
      <c r="EB63" s="10"/>
      <c r="EC63" s="9"/>
      <c r="ED63" s="10"/>
      <c r="EE63" s="28"/>
      <c r="EF63" s="10"/>
      <c r="EG63" s="9" t="s">
        <v>85</v>
      </c>
      <c r="EH63" s="10">
        <v>0.5</v>
      </c>
      <c r="EI63" s="9"/>
      <c r="EK63" s="9" t="s">
        <v>99</v>
      </c>
      <c r="EL63" s="10" t="s">
        <v>8</v>
      </c>
      <c r="EN63" s="10"/>
      <c r="EO63" s="9" t="s">
        <v>177</v>
      </c>
      <c r="EP63" s="10">
        <v>0.5</v>
      </c>
      <c r="EQ63" s="9"/>
      <c r="ER63" s="10"/>
      <c r="ES63" s="28"/>
      <c r="ET63" s="10"/>
      <c r="EU63" s="9"/>
      <c r="EV63" s="10"/>
      <c r="EW63" s="9"/>
      <c r="EY63" s="9" t="s">
        <v>14</v>
      </c>
      <c r="EZ63" s="10" t="s">
        <v>9</v>
      </c>
      <c r="FB63" s="10"/>
      <c r="FC63" s="9" t="s">
        <v>177</v>
      </c>
      <c r="FD63" s="10">
        <v>0.5</v>
      </c>
      <c r="FE63" s="9"/>
      <c r="FF63" s="10"/>
      <c r="FG63" s="28"/>
      <c r="FH63" s="10"/>
      <c r="FI63" s="9"/>
      <c r="FJ63" s="10"/>
      <c r="FK63" s="9"/>
      <c r="FM63" s="9" t="s">
        <v>14</v>
      </c>
      <c r="FN63" s="10" t="s">
        <v>9</v>
      </c>
      <c r="FP63" s="10"/>
      <c r="FQ63" s="9" t="s">
        <v>177</v>
      </c>
      <c r="FR63" s="10">
        <v>0.5</v>
      </c>
      <c r="FS63" s="9"/>
      <c r="FT63" s="10"/>
      <c r="FU63" s="9"/>
      <c r="FV63" s="10"/>
      <c r="FW63" s="9"/>
      <c r="FX63" s="10"/>
      <c r="FY63" s="9"/>
      <c r="GA63" s="9" t="s">
        <v>218</v>
      </c>
      <c r="GB63" s="10">
        <v>1</v>
      </c>
      <c r="GC63" s="9" t="s">
        <v>65</v>
      </c>
      <c r="GD63" s="10" t="s">
        <v>8</v>
      </c>
      <c r="GE63" s="9" t="s">
        <v>63</v>
      </c>
      <c r="GF63" s="10">
        <v>1</v>
      </c>
      <c r="GG63" s="9"/>
      <c r="GH63" s="10"/>
      <c r="GI63" s="9"/>
      <c r="GJ63" s="10"/>
      <c r="GK63" s="9"/>
      <c r="GL63" s="10"/>
      <c r="GM63" s="9"/>
      <c r="GO63" s="9" t="s">
        <v>159</v>
      </c>
      <c r="GP63" s="10" t="s">
        <v>8</v>
      </c>
      <c r="GQ63" s="9" t="s">
        <v>167</v>
      </c>
      <c r="GR63" s="10" t="s">
        <v>8</v>
      </c>
      <c r="GS63" s="9" t="s">
        <v>177</v>
      </c>
      <c r="GT63" s="10">
        <v>0.5</v>
      </c>
      <c r="GU63" s="9"/>
      <c r="GV63" s="10"/>
      <c r="GW63" s="9"/>
      <c r="GX63" s="10"/>
      <c r="GY63" s="9"/>
      <c r="GZ63" s="10"/>
      <c r="HA63" s="9"/>
      <c r="HD63" s="10"/>
      <c r="HF63" s="10"/>
      <c r="HG63" s="9" t="s">
        <v>177</v>
      </c>
      <c r="HH63" s="10">
        <v>0.5</v>
      </c>
      <c r="HI63" s="9"/>
      <c r="HJ63" s="10"/>
      <c r="HK63" s="9"/>
      <c r="HL63" s="10"/>
      <c r="HM63" s="9"/>
      <c r="HN63" s="10"/>
      <c r="HO63" s="9"/>
      <c r="HQ63" s="9" t="s">
        <v>14</v>
      </c>
      <c r="HR63" s="10" t="s">
        <v>8</v>
      </c>
      <c r="HS63" s="9" t="s">
        <v>14</v>
      </c>
      <c r="HT63" s="10" t="s">
        <v>9</v>
      </c>
      <c r="HU63" s="9" t="s">
        <v>177</v>
      </c>
      <c r="HV63" s="10">
        <v>0.5</v>
      </c>
      <c r="HW63" s="9"/>
      <c r="HX63" s="10"/>
      <c r="HY63" s="9"/>
      <c r="HZ63" s="10"/>
      <c r="IA63" s="9"/>
      <c r="IB63" s="10"/>
      <c r="IC63" s="9"/>
      <c r="IF63" s="10"/>
      <c r="IH63" s="10"/>
      <c r="II63" s="9" t="s">
        <v>177</v>
      </c>
      <c r="IJ63" s="10">
        <v>0.5</v>
      </c>
      <c r="IK63" s="9"/>
      <c r="IL63" s="10"/>
      <c r="IM63" s="9"/>
      <c r="IN63" s="10"/>
      <c r="IO63" s="9"/>
      <c r="IP63" s="10"/>
      <c r="IQ63" s="9"/>
      <c r="IT63" s="10"/>
      <c r="IU63" s="9" t="s">
        <v>190</v>
      </c>
      <c r="IV63" s="10">
        <v>1</v>
      </c>
      <c r="IW63" s="9" t="s">
        <v>177</v>
      </c>
      <c r="IX63" s="10">
        <v>0.5</v>
      </c>
      <c r="IY63" s="9"/>
      <c r="IZ63" s="10"/>
      <c r="JA63" s="9"/>
      <c r="JB63" s="10"/>
      <c r="JC63" s="9"/>
      <c r="JD63" s="10"/>
      <c r="JE63" s="9"/>
      <c r="JH63" s="10"/>
      <c r="JI63" s="9" t="s">
        <v>146</v>
      </c>
      <c r="JJ63" s="10">
        <v>1</v>
      </c>
      <c r="JK63" s="9" t="s">
        <v>177</v>
      </c>
      <c r="JL63" s="10">
        <v>0.5</v>
      </c>
      <c r="JM63" s="9"/>
      <c r="JN63" s="10"/>
      <c r="JO63" s="9"/>
      <c r="JP63" s="10"/>
      <c r="JQ63" s="9"/>
      <c r="JR63" s="10"/>
      <c r="JS63" s="9"/>
      <c r="JV63" s="10"/>
      <c r="JX63" s="10"/>
      <c r="JY63" s="9"/>
      <c r="JZ63" s="10"/>
      <c r="KA63" s="9"/>
      <c r="KB63" s="10"/>
      <c r="KC63" s="9"/>
      <c r="KD63" s="10"/>
      <c r="KE63" s="9"/>
      <c r="KF63" s="10"/>
      <c r="KG63" s="9"/>
      <c r="KJ63" s="10"/>
      <c r="KL63" s="10"/>
      <c r="KM63" s="9"/>
      <c r="KN63" s="10"/>
      <c r="KO63" s="9"/>
      <c r="KP63" s="10"/>
      <c r="KQ63" s="9"/>
      <c r="KR63" s="10"/>
      <c r="KS63" s="9" t="s">
        <v>238</v>
      </c>
      <c r="KT63" s="10">
        <v>1</v>
      </c>
      <c r="KU63" s="9"/>
      <c r="KW63" s="58" t="s">
        <v>241</v>
      </c>
      <c r="KX63" s="60">
        <v>1</v>
      </c>
      <c r="KY63" s="9" t="s">
        <v>167</v>
      </c>
      <c r="KZ63" s="10" t="s">
        <v>8</v>
      </c>
      <c r="LA63" s="9" t="s">
        <v>177</v>
      </c>
      <c r="LB63" s="10">
        <v>0.5</v>
      </c>
      <c r="LC63" s="9"/>
      <c r="LD63" s="10"/>
      <c r="LE63" s="9"/>
      <c r="LF63" s="10"/>
      <c r="LG63" s="9"/>
      <c r="LH63" s="10"/>
      <c r="LI63" s="9"/>
      <c r="LL63" s="10"/>
      <c r="LM63" s="9" t="s">
        <v>14</v>
      </c>
      <c r="LN63" s="10" t="s">
        <v>9</v>
      </c>
      <c r="LO63" s="9" t="s">
        <v>177</v>
      </c>
      <c r="LP63" s="10">
        <v>0.5</v>
      </c>
      <c r="LQ63" s="9"/>
      <c r="LR63" s="10"/>
      <c r="LS63" s="9"/>
      <c r="LT63" s="10"/>
      <c r="LU63" s="9"/>
      <c r="LV63" s="10"/>
      <c r="LW63" s="9"/>
      <c r="LZ63" s="10"/>
      <c r="MB63" s="10"/>
      <c r="MC63" s="9" t="s">
        <v>177</v>
      </c>
      <c r="MD63" s="10">
        <v>0.5</v>
      </c>
      <c r="ME63" s="9"/>
      <c r="MF63" s="10"/>
      <c r="MG63" s="9"/>
      <c r="MH63" s="10"/>
      <c r="MI63" s="9"/>
      <c r="MJ63" s="10"/>
      <c r="MK63" s="9"/>
      <c r="MN63" s="10"/>
      <c r="MO63" s="9" t="s">
        <v>14</v>
      </c>
      <c r="MP63" s="10" t="s">
        <v>9</v>
      </c>
      <c r="MQ63" s="9" t="s">
        <v>177</v>
      </c>
      <c r="MR63" s="10">
        <v>0.5</v>
      </c>
      <c r="MS63" s="9"/>
      <c r="MT63" s="10"/>
      <c r="MU63" s="9"/>
      <c r="MV63" s="10"/>
      <c r="MW63" s="9"/>
      <c r="MX63" s="10"/>
      <c r="MY63" s="9"/>
      <c r="NB63" s="10"/>
      <c r="ND63" s="10"/>
      <c r="NE63" s="9" t="s">
        <v>177</v>
      </c>
      <c r="NF63" s="10">
        <v>0.5</v>
      </c>
      <c r="NG63" s="9"/>
      <c r="NH63" s="10"/>
      <c r="NI63" s="9"/>
      <c r="NJ63" s="10"/>
      <c r="NK63" s="9"/>
      <c r="NL63" s="10"/>
      <c r="NM63" s="9"/>
      <c r="NO63" s="9" t="s">
        <v>159</v>
      </c>
      <c r="NP63" s="10" t="s">
        <v>8</v>
      </c>
      <c r="NQ63" s="9" t="s">
        <v>14</v>
      </c>
      <c r="NR63" s="10" t="s">
        <v>9</v>
      </c>
      <c r="NS63" s="9" t="s">
        <v>177</v>
      </c>
      <c r="NT63" s="10">
        <v>0.5</v>
      </c>
      <c r="NU63" s="9"/>
      <c r="NV63" s="10"/>
      <c r="NW63" s="9"/>
      <c r="NX63" s="10"/>
      <c r="NY63" s="9"/>
      <c r="NZ63" s="10"/>
      <c r="OA63" s="9"/>
      <c r="OD63" s="10"/>
      <c r="OF63" s="10"/>
      <c r="OG63" s="9" t="s">
        <v>177</v>
      </c>
      <c r="OH63" s="10">
        <v>0.5</v>
      </c>
      <c r="OI63" s="9"/>
      <c r="OJ63" s="10"/>
      <c r="OK63" s="9"/>
      <c r="OL63" s="10"/>
      <c r="OM63" s="9"/>
      <c r="ON63" s="10"/>
      <c r="OO63" s="9"/>
      <c r="OQ63" s="9" t="s">
        <v>159</v>
      </c>
      <c r="OR63" s="10" t="s">
        <v>8</v>
      </c>
      <c r="OT63" s="10"/>
      <c r="OU63" s="9" t="s">
        <v>177</v>
      </c>
      <c r="OV63" s="10">
        <v>0.5</v>
      </c>
      <c r="OW63" s="9"/>
      <c r="OX63" s="10"/>
      <c r="OY63" s="28"/>
      <c r="OZ63" s="29"/>
      <c r="PA63" s="50"/>
      <c r="PB63" s="50"/>
      <c r="PC63" s="28"/>
      <c r="PD63" s="29"/>
      <c r="PE63" s="28"/>
      <c r="PF63" s="29"/>
      <c r="PG63" s="28"/>
      <c r="PH63" s="29"/>
      <c r="PJ63" s="10"/>
      <c r="PK63" s="9"/>
      <c r="PL63" s="10"/>
      <c r="PM63" s="9"/>
      <c r="PN63" s="10"/>
      <c r="PO63" s="9"/>
      <c r="PP63" s="10"/>
      <c r="PQ63" s="9"/>
      <c r="PR63" s="10"/>
      <c r="PS63" s="9"/>
      <c r="PV63" s="10"/>
      <c r="PX63" s="10"/>
      <c r="PY63" s="9"/>
      <c r="PZ63" s="10"/>
      <c r="QA63" s="9"/>
      <c r="QB63" s="10"/>
      <c r="QC63" s="9"/>
      <c r="QD63" s="10"/>
      <c r="QE63" s="9"/>
      <c r="QF63" s="10"/>
      <c r="QG63" s="9"/>
      <c r="QJ63" s="10"/>
      <c r="QL63" s="10"/>
      <c r="QM63" s="9"/>
      <c r="QN63" s="10"/>
      <c r="QO63" s="9"/>
      <c r="QP63" s="10"/>
      <c r="QQ63" s="9"/>
      <c r="QR63" s="10"/>
      <c r="QS63" s="9"/>
      <c r="QT63" s="10"/>
      <c r="QU63" s="9"/>
      <c r="QX63" s="10"/>
      <c r="QZ63" s="10"/>
      <c r="RA63" s="9"/>
      <c r="RB63" s="10"/>
      <c r="RC63" s="9"/>
      <c r="RD63" s="10"/>
      <c r="RE63" s="9"/>
      <c r="RF63" s="10"/>
      <c r="RG63" s="9"/>
      <c r="RH63" s="10"/>
      <c r="RI63" s="9"/>
      <c r="RL63" s="10"/>
      <c r="RN63" s="10"/>
      <c r="RO63" s="9"/>
      <c r="RP63" s="10"/>
      <c r="RQ63" s="9"/>
      <c r="RR63" s="10"/>
      <c r="RS63" s="9"/>
      <c r="RT63" s="10"/>
      <c r="RU63" s="9"/>
      <c r="RV63" s="10"/>
      <c r="RW63" s="9"/>
      <c r="RY63" s="9"/>
      <c r="SA63" s="9"/>
      <c r="SC63" s="9"/>
      <c r="SE63" s="9"/>
      <c r="SG63" s="9"/>
      <c r="SI63" s="9"/>
      <c r="SK63" s="9"/>
      <c r="SM63" s="9"/>
      <c r="SO63" s="9"/>
      <c r="SQ63" s="9"/>
      <c r="SS63" s="9"/>
      <c r="SU63" s="9"/>
      <c r="SW63" s="9"/>
      <c r="SY63" s="9"/>
      <c r="TA63" s="9"/>
      <c r="TC63" s="9"/>
      <c r="TE63" s="9"/>
      <c r="TG63" s="9"/>
      <c r="TI63" s="9"/>
      <c r="TK63" s="9"/>
      <c r="TM63" s="9"/>
    </row>
    <row r="64" spans="1:535" ht="30" customHeight="1" thickBot="1" x14ac:dyDescent="0.25">
      <c r="A64" s="46"/>
      <c r="B64" s="46"/>
      <c r="C64" s="46"/>
      <c r="D64" s="47">
        <f t="shared" si="5"/>
        <v>0</v>
      </c>
      <c r="E64">
        <f t="shared" si="1"/>
        <v>0</v>
      </c>
      <c r="F64" s="47"/>
      <c r="G64" s="47"/>
      <c r="H64" s="47"/>
      <c r="I64" s="48"/>
      <c r="J64" s="49"/>
      <c r="K64" s="49"/>
      <c r="L64" s="49"/>
      <c r="M64" s="46"/>
      <c r="N64" s="46"/>
      <c r="O64" s="51"/>
      <c r="P64" s="52"/>
      <c r="Q64" s="51"/>
      <c r="R64" s="52"/>
      <c r="S64" s="51"/>
      <c r="T64" s="52"/>
      <c r="U64" s="51"/>
      <c r="V64" s="52"/>
      <c r="W64" s="51"/>
      <c r="X64" s="52"/>
      <c r="Y64" s="51"/>
      <c r="Z64" s="52"/>
      <c r="AA64" s="51"/>
      <c r="AB64" s="52"/>
      <c r="AC64" s="51"/>
      <c r="AD64" s="52"/>
      <c r="AE64" s="51"/>
      <c r="AF64" s="52"/>
      <c r="AG64" s="51"/>
      <c r="AH64" s="52"/>
      <c r="AI64" s="51"/>
      <c r="AJ64" s="52"/>
      <c r="AK64" s="51"/>
      <c r="AL64" s="52"/>
      <c r="AM64" s="51"/>
      <c r="AN64" s="52"/>
      <c r="AO64" s="51"/>
      <c r="AP64" s="52"/>
      <c r="AQ64" s="51"/>
      <c r="AR64" s="52"/>
      <c r="AS64" s="51"/>
      <c r="AT64" s="52"/>
      <c r="AU64" s="51"/>
      <c r="AV64" s="52"/>
      <c r="AW64" s="51"/>
      <c r="AX64" s="52"/>
      <c r="AY64" s="51"/>
      <c r="AZ64" s="52"/>
      <c r="BA64" s="51"/>
      <c r="BB64" s="52"/>
      <c r="BC64" s="51"/>
      <c r="BD64" s="52"/>
      <c r="BE64" s="51"/>
      <c r="BF64" s="52"/>
      <c r="BG64" s="51"/>
      <c r="BH64" s="52"/>
      <c r="BI64" s="51"/>
      <c r="BJ64" s="52"/>
      <c r="BK64" s="51"/>
      <c r="BL64" s="52"/>
      <c r="BM64" s="51"/>
      <c r="BN64" s="52"/>
      <c r="BO64" s="51"/>
      <c r="BP64" s="52"/>
      <c r="BQ64" s="51"/>
      <c r="BR64" s="52"/>
      <c r="BS64" s="51"/>
      <c r="BT64" s="52"/>
      <c r="BU64" s="51"/>
      <c r="BV64" s="52"/>
      <c r="BW64" s="51"/>
      <c r="BX64" s="52"/>
      <c r="BY64" s="51"/>
      <c r="BZ64" s="52"/>
      <c r="CA64" s="51"/>
      <c r="CB64" s="52"/>
      <c r="CC64" s="51"/>
      <c r="CD64" s="52"/>
      <c r="CE64" s="51"/>
      <c r="CF64" s="52"/>
      <c r="CG64" s="51"/>
      <c r="CH64" s="52"/>
      <c r="CI64" s="51"/>
      <c r="CJ64" s="52"/>
      <c r="CK64" s="51"/>
      <c r="CL64" s="52"/>
      <c r="CM64" s="51"/>
      <c r="CN64" s="52"/>
      <c r="CO64" s="46"/>
      <c r="CP64" s="46"/>
      <c r="CQ64" s="51"/>
      <c r="CR64" s="52"/>
      <c r="CS64" s="51"/>
      <c r="CT64" s="52"/>
      <c r="CU64" s="51"/>
      <c r="CV64" s="52"/>
      <c r="CW64" s="51"/>
      <c r="CX64" s="52"/>
      <c r="CY64" s="51"/>
      <c r="CZ64" s="52"/>
      <c r="DA64" s="51"/>
      <c r="DB64" s="52"/>
      <c r="DC64" s="51"/>
      <c r="DD64" s="52"/>
      <c r="DE64" s="51"/>
      <c r="DF64" s="52"/>
      <c r="DG64" s="51"/>
      <c r="DH64" s="52"/>
      <c r="DI64" s="51"/>
      <c r="DJ64" s="52"/>
      <c r="DK64" s="51" t="s">
        <v>190</v>
      </c>
      <c r="DL64" s="52" t="s">
        <v>8</v>
      </c>
      <c r="DM64" s="51"/>
      <c r="DN64" s="52"/>
      <c r="DO64" s="51"/>
      <c r="DP64" s="52"/>
      <c r="DQ64" s="51"/>
      <c r="DR64" s="52"/>
      <c r="DS64" s="51"/>
      <c r="DT64" s="52"/>
      <c r="DU64" s="51"/>
      <c r="DV64" s="52"/>
      <c r="DW64" s="51"/>
      <c r="DX64" s="52"/>
      <c r="DY64" s="51"/>
      <c r="DZ64" s="52"/>
      <c r="EA64" s="51"/>
      <c r="EB64" s="52"/>
      <c r="EC64" s="51"/>
      <c r="ED64" s="52"/>
      <c r="EE64" s="51"/>
      <c r="EF64" s="52"/>
      <c r="EG64" s="51"/>
      <c r="EH64" s="52"/>
      <c r="EI64" s="51"/>
      <c r="EJ64" s="52"/>
      <c r="EK64" s="51" t="s">
        <v>86</v>
      </c>
      <c r="EL64" s="52" t="s">
        <v>8</v>
      </c>
      <c r="EM64" s="51"/>
      <c r="EN64" s="52"/>
      <c r="EO64" s="51"/>
      <c r="EP64" s="52"/>
      <c r="EQ64" s="51"/>
      <c r="ER64" s="52"/>
      <c r="ES64" s="51"/>
      <c r="ET64" s="52"/>
      <c r="EU64" s="51"/>
      <c r="EV64" s="52"/>
      <c r="EW64" s="51"/>
      <c r="EX64" s="52"/>
      <c r="EY64" s="51"/>
      <c r="EZ64" s="52"/>
      <c r="FA64" s="51"/>
      <c r="FB64" s="52"/>
      <c r="FC64" s="51"/>
      <c r="FD64" s="52"/>
      <c r="FE64" s="51"/>
      <c r="FF64" s="52"/>
      <c r="FG64" s="51"/>
      <c r="FH64" s="52"/>
      <c r="FI64" s="51"/>
      <c r="FJ64" s="52"/>
      <c r="FK64" s="51"/>
      <c r="FL64" s="52"/>
      <c r="FM64" s="51" t="s">
        <v>14</v>
      </c>
      <c r="FN64" s="52" t="s">
        <v>9</v>
      </c>
      <c r="FO64" s="51"/>
      <c r="FP64" s="52"/>
      <c r="FQ64" s="51"/>
      <c r="FR64" s="52"/>
      <c r="FS64" s="51"/>
      <c r="FT64" s="52"/>
      <c r="FU64" s="51"/>
      <c r="FV64" s="52"/>
      <c r="FW64" s="51"/>
      <c r="FX64" s="52"/>
      <c r="FY64" s="51"/>
      <c r="FZ64" s="52"/>
      <c r="GA64" s="51"/>
      <c r="GB64" s="52"/>
      <c r="GC64" s="51"/>
      <c r="GD64" s="52"/>
      <c r="GE64" s="51"/>
      <c r="GF64" s="52"/>
      <c r="GG64" s="51"/>
      <c r="GH64" s="52"/>
      <c r="GI64" s="51"/>
      <c r="GJ64" s="52"/>
      <c r="GK64" s="51"/>
      <c r="GL64" s="52"/>
      <c r="GM64" s="51"/>
      <c r="GN64" s="52"/>
      <c r="GO64" s="51" t="s">
        <v>160</v>
      </c>
      <c r="GP64" s="52" t="s">
        <v>8</v>
      </c>
      <c r="GQ64" s="51" t="s">
        <v>168</v>
      </c>
      <c r="GR64" s="52" t="s">
        <v>8</v>
      </c>
      <c r="GS64" s="51"/>
      <c r="GT64" s="52"/>
      <c r="GU64" s="51"/>
      <c r="GV64" s="52"/>
      <c r="GW64" s="51"/>
      <c r="GX64" s="52"/>
      <c r="GY64" s="51"/>
      <c r="GZ64" s="52"/>
      <c r="HA64" s="51"/>
      <c r="HB64" s="52"/>
      <c r="HC64" s="51"/>
      <c r="HD64" s="52"/>
      <c r="HE64" s="51"/>
      <c r="HF64" s="52"/>
      <c r="HG64" s="51"/>
      <c r="HH64" s="52"/>
      <c r="HI64" s="51"/>
      <c r="HJ64" s="52"/>
      <c r="HK64" s="51"/>
      <c r="HL64" s="52"/>
      <c r="HM64" s="51"/>
      <c r="HN64" s="52"/>
      <c r="HO64" s="51"/>
      <c r="HP64" s="52"/>
      <c r="HQ64" s="51" t="s">
        <v>14</v>
      </c>
      <c r="HR64" s="52" t="s">
        <v>9</v>
      </c>
      <c r="HS64" s="51" t="s">
        <v>14</v>
      </c>
      <c r="HT64" s="52" t="s">
        <v>9</v>
      </c>
      <c r="HU64" s="51"/>
      <c r="HV64" s="52"/>
      <c r="HW64" s="51"/>
      <c r="HX64" s="52"/>
      <c r="HY64" s="51"/>
      <c r="HZ64" s="52"/>
      <c r="IA64" s="51"/>
      <c r="IB64" s="52"/>
      <c r="IC64" s="51"/>
      <c r="ID64" s="52"/>
      <c r="IE64" s="51"/>
      <c r="IF64" s="52"/>
      <c r="IG64" s="51"/>
      <c r="IH64" s="52"/>
      <c r="II64" s="51"/>
      <c r="IJ64" s="52"/>
      <c r="IK64" s="51"/>
      <c r="IL64" s="52"/>
      <c r="IM64" s="51"/>
      <c r="IN64" s="52"/>
      <c r="IO64" s="51"/>
      <c r="IP64" s="52"/>
      <c r="IQ64" s="51"/>
      <c r="IR64" s="52"/>
      <c r="IS64" s="51" t="s">
        <v>14</v>
      </c>
      <c r="IT64" s="52" t="s">
        <v>9</v>
      </c>
      <c r="IU64" s="51"/>
      <c r="IV64" s="52"/>
      <c r="IW64" s="51"/>
      <c r="IX64" s="52"/>
      <c r="IY64" s="51"/>
      <c r="IZ64" s="52"/>
      <c r="JA64" s="51"/>
      <c r="JB64" s="52"/>
      <c r="JC64" s="51"/>
      <c r="JD64" s="52"/>
      <c r="JE64" s="51"/>
      <c r="JF64" s="52"/>
      <c r="JG64" s="51"/>
      <c r="JH64" s="52"/>
      <c r="JI64" s="51"/>
      <c r="JJ64" s="52"/>
      <c r="JK64" s="51"/>
      <c r="JL64" s="52"/>
      <c r="JM64" s="51"/>
      <c r="JN64" s="52"/>
      <c r="JO64" s="51"/>
      <c r="JP64" s="52"/>
      <c r="JQ64" s="51"/>
      <c r="JR64" s="52"/>
      <c r="JS64" s="51"/>
      <c r="JT64" s="52"/>
      <c r="JU64" s="51"/>
      <c r="JV64" s="52"/>
      <c r="JW64" s="51"/>
      <c r="JX64" s="52"/>
      <c r="JY64" s="51"/>
      <c r="JZ64" s="52"/>
      <c r="KA64" s="51"/>
      <c r="KB64" s="52"/>
      <c r="KC64" s="51"/>
      <c r="KD64" s="52"/>
      <c r="KE64" s="51"/>
      <c r="KF64" s="52"/>
      <c r="KG64" s="51"/>
      <c r="KH64" s="52"/>
      <c r="KI64" s="51"/>
      <c r="KJ64" s="52"/>
      <c r="KK64" s="51"/>
      <c r="KL64" s="52"/>
      <c r="KM64" s="51"/>
      <c r="KN64" s="52"/>
      <c r="KO64" s="51"/>
      <c r="KP64" s="52"/>
      <c r="KQ64" s="51"/>
      <c r="KR64" s="52"/>
      <c r="KS64" s="51"/>
      <c r="KT64" s="52"/>
      <c r="KU64" s="51"/>
      <c r="KV64" s="52"/>
      <c r="KW64" s="51"/>
      <c r="KX64" s="52"/>
      <c r="KY64" s="51" t="s">
        <v>168</v>
      </c>
      <c r="KZ64" s="52" t="s">
        <v>8</v>
      </c>
      <c r="LA64" s="51"/>
      <c r="LB64" s="52"/>
      <c r="LC64" s="51"/>
      <c r="LD64" s="52"/>
      <c r="LE64" s="51"/>
      <c r="LF64" s="52"/>
      <c r="LG64" s="51"/>
      <c r="LH64" s="52"/>
      <c r="LI64" s="51"/>
      <c r="LJ64" s="52"/>
      <c r="LK64" s="51"/>
      <c r="LL64" s="52"/>
      <c r="LM64" s="51"/>
      <c r="LN64" s="52"/>
      <c r="LO64" s="51"/>
      <c r="LP64" s="52"/>
      <c r="LQ64" s="51"/>
      <c r="LR64" s="52"/>
      <c r="LS64" s="51"/>
      <c r="LT64" s="52"/>
      <c r="LU64" s="51"/>
      <c r="LV64" s="52"/>
      <c r="LW64" s="51"/>
      <c r="LX64" s="52"/>
      <c r="LY64" s="51"/>
      <c r="LZ64" s="52"/>
      <c r="MA64" s="51"/>
      <c r="MB64" s="52"/>
      <c r="MC64" s="51"/>
      <c r="MD64" s="52"/>
      <c r="ME64" s="51"/>
      <c r="MF64" s="52"/>
      <c r="MG64" s="51"/>
      <c r="MH64" s="52"/>
      <c r="MI64" s="51"/>
      <c r="MJ64" s="52"/>
      <c r="MK64" s="51"/>
      <c r="ML64" s="52"/>
      <c r="MM64" s="51"/>
      <c r="MN64" s="52"/>
      <c r="MO64" s="51"/>
      <c r="MP64" s="52"/>
      <c r="MQ64" s="51"/>
      <c r="MR64" s="52"/>
      <c r="MS64" s="51"/>
      <c r="MT64" s="52"/>
      <c r="MU64" s="51"/>
      <c r="MV64" s="52"/>
      <c r="MW64" s="51"/>
      <c r="MX64" s="52"/>
      <c r="MY64" s="51"/>
      <c r="MZ64" s="52"/>
      <c r="NA64" s="51"/>
      <c r="NB64" s="52"/>
      <c r="NC64" s="51"/>
      <c r="ND64" s="52"/>
      <c r="NE64" s="51"/>
      <c r="NF64" s="52"/>
      <c r="NG64" s="51"/>
      <c r="NH64" s="52"/>
      <c r="NI64" s="51"/>
      <c r="NJ64" s="52"/>
      <c r="NK64" s="51"/>
      <c r="NL64" s="52"/>
      <c r="NM64" s="51"/>
      <c r="NN64" s="52"/>
      <c r="NO64" s="51"/>
      <c r="NP64" s="52"/>
      <c r="NQ64" s="51"/>
      <c r="NR64" s="52"/>
      <c r="NS64" s="51"/>
      <c r="NT64" s="52"/>
      <c r="NU64" s="51"/>
      <c r="NV64" s="52"/>
      <c r="NW64" s="51"/>
      <c r="NX64" s="52"/>
      <c r="NY64" s="51"/>
      <c r="NZ64" s="52"/>
      <c r="OA64" s="51"/>
      <c r="OB64" s="52"/>
      <c r="OC64" s="51"/>
      <c r="OD64" s="52"/>
      <c r="OE64" s="51"/>
      <c r="OF64" s="52"/>
      <c r="OG64" s="51"/>
      <c r="OH64" s="52"/>
      <c r="OI64" s="51"/>
      <c r="OJ64" s="52"/>
      <c r="OK64" s="51"/>
      <c r="OL64" s="52"/>
      <c r="OM64" s="51"/>
      <c r="ON64" s="52"/>
      <c r="OO64" s="51"/>
      <c r="OP64" s="52"/>
      <c r="OQ64" s="51"/>
      <c r="OR64" s="52"/>
      <c r="OS64" s="51"/>
      <c r="OT64" s="52"/>
      <c r="OU64" s="51"/>
      <c r="OV64" s="52"/>
      <c r="OW64" s="51"/>
      <c r="OX64" s="52"/>
      <c r="OY64" s="51"/>
      <c r="OZ64" s="52"/>
      <c r="PA64" s="46"/>
      <c r="PB64" s="46"/>
      <c r="PC64" s="51"/>
      <c r="PD64" s="52"/>
      <c r="PE64" s="51"/>
      <c r="PF64" s="52"/>
      <c r="PG64" s="51"/>
      <c r="PH64" s="52"/>
      <c r="PI64" s="51"/>
      <c r="PJ64" s="52"/>
      <c r="PK64" s="51"/>
      <c r="PL64" s="52"/>
      <c r="PM64" s="51"/>
      <c r="PN64" s="52"/>
      <c r="PO64" s="51"/>
      <c r="PP64" s="52"/>
      <c r="PQ64" s="51"/>
      <c r="PR64" s="52"/>
      <c r="PS64" s="51"/>
      <c r="PT64" s="52"/>
      <c r="PU64" s="51"/>
      <c r="PV64" s="52"/>
      <c r="PW64" s="51"/>
      <c r="PX64" s="52"/>
      <c r="PY64" s="51"/>
      <c r="PZ64" s="52"/>
      <c r="QA64" s="51"/>
      <c r="QB64" s="52"/>
      <c r="QC64" s="51"/>
      <c r="QD64" s="52"/>
      <c r="QE64" s="51"/>
      <c r="QF64" s="52"/>
      <c r="QG64" s="51"/>
      <c r="QH64" s="52"/>
      <c r="QI64" s="51"/>
      <c r="QJ64" s="52"/>
      <c r="QK64" s="51"/>
      <c r="QL64" s="52"/>
      <c r="QM64" s="51"/>
      <c r="QN64" s="52"/>
      <c r="QO64" s="51"/>
      <c r="QP64" s="52"/>
      <c r="QQ64" s="51"/>
      <c r="QR64" s="52"/>
      <c r="QS64" s="51"/>
      <c r="QT64" s="52"/>
      <c r="QU64" s="51"/>
      <c r="QV64" s="52"/>
      <c r="QW64" s="51"/>
      <c r="QX64" s="52"/>
      <c r="QY64" s="51"/>
      <c r="QZ64" s="52"/>
      <c r="RA64" s="51"/>
      <c r="RB64" s="52"/>
      <c r="RC64" s="51"/>
      <c r="RD64" s="52"/>
      <c r="RE64" s="51"/>
      <c r="RF64" s="52"/>
      <c r="RG64" s="51"/>
      <c r="RH64" s="52"/>
      <c r="RI64" s="51"/>
      <c r="RJ64" s="52"/>
      <c r="RK64" s="51"/>
      <c r="RL64" s="52"/>
      <c r="RM64" s="51"/>
      <c r="RN64" s="52"/>
      <c r="RO64" s="51"/>
      <c r="RP64" s="52"/>
      <c r="RQ64" s="51"/>
      <c r="RR64" s="52"/>
      <c r="RS64" s="51"/>
      <c r="RT64" s="52"/>
      <c r="RU64" s="51"/>
      <c r="RV64" s="52"/>
      <c r="RW64" s="51"/>
      <c r="RX64" s="52"/>
      <c r="RY64" s="51"/>
      <c r="RZ64" s="52"/>
      <c r="SA64" s="51"/>
      <c r="SB64" s="52"/>
      <c r="SC64" s="51"/>
      <c r="SD64" s="52"/>
      <c r="SE64" s="51"/>
      <c r="SF64" s="52"/>
      <c r="SG64" s="51"/>
      <c r="SH64" s="52"/>
      <c r="SI64" s="51"/>
      <c r="SJ64" s="52"/>
      <c r="SK64" s="51"/>
      <c r="SL64" s="52"/>
      <c r="SM64" s="51"/>
      <c r="SN64" s="52"/>
      <c r="SO64" s="51"/>
      <c r="SP64" s="52"/>
      <c r="SQ64" s="51"/>
      <c r="SR64" s="52"/>
      <c r="SS64" s="51"/>
      <c r="ST64" s="52"/>
      <c r="SU64" s="51"/>
      <c r="SV64" s="52"/>
      <c r="SW64" s="51"/>
      <c r="SX64" s="52"/>
      <c r="SY64" s="51"/>
      <c r="SZ64" s="52"/>
      <c r="TA64" s="51"/>
      <c r="TB64" s="52"/>
      <c r="TC64" s="51"/>
      <c r="TD64" s="52"/>
      <c r="TE64" s="51"/>
      <c r="TF64" s="52"/>
      <c r="TG64" s="51"/>
      <c r="TH64" s="52"/>
      <c r="TI64" s="51"/>
      <c r="TJ64" s="52"/>
      <c r="TK64" s="51"/>
      <c r="TL64" s="52"/>
      <c r="TM64" s="51"/>
      <c r="TN64" s="52"/>
      <c r="TO64" s="46"/>
    </row>
    <row r="65" spans="1:535" ht="30" customHeight="1" x14ac:dyDescent="0.2">
      <c r="A65" t="s">
        <v>74</v>
      </c>
      <c r="B65" t="s">
        <v>191</v>
      </c>
      <c r="D65" s="42">
        <f t="shared" si="5"/>
        <v>6</v>
      </c>
      <c r="E65">
        <f t="shared" si="1"/>
        <v>6</v>
      </c>
      <c r="F65" s="42">
        <f>SUM(FQ65:HX65)</f>
        <v>6.5</v>
      </c>
      <c r="G65" s="42">
        <f>SUM(HY65:JJ65)</f>
        <v>5</v>
      </c>
      <c r="H65" s="42">
        <f>SUM(KI65:MR65)</f>
        <v>7</v>
      </c>
      <c r="I65" s="42">
        <f>SUM(BH65:PH65)</f>
        <v>39.5</v>
      </c>
      <c r="M65">
        <f>COUNTIF(O65:PJ66,"H")</f>
        <v>20</v>
      </c>
      <c r="N65">
        <f>COUNTIF(O65:PJ66,"V")</f>
        <v>11</v>
      </c>
      <c r="P65" s="10"/>
      <c r="R65" s="10"/>
      <c r="S65" s="9"/>
      <c r="T65" s="10"/>
      <c r="U65" s="9"/>
      <c r="V65" s="10"/>
      <c r="W65" s="9"/>
      <c r="X65" s="10"/>
      <c r="Y65" s="9"/>
      <c r="Z65" s="10"/>
      <c r="AA65" s="9"/>
      <c r="AD65" s="10"/>
      <c r="AF65" s="10"/>
      <c r="AG65" s="9"/>
      <c r="AH65" s="10"/>
      <c r="AI65" s="9"/>
      <c r="AJ65" s="10"/>
      <c r="AK65" s="9"/>
      <c r="AL65" s="10"/>
      <c r="AM65" s="9"/>
      <c r="AN65" s="10"/>
      <c r="AO65" s="9"/>
      <c r="AR65" s="10"/>
      <c r="AT65" s="10"/>
      <c r="AU65" s="9"/>
      <c r="AV65" s="10"/>
      <c r="AW65" s="9"/>
      <c r="AX65" s="10"/>
      <c r="AY65" s="9"/>
      <c r="AZ65" s="10"/>
      <c r="BA65" s="9"/>
      <c r="BB65" s="10"/>
      <c r="BC65" s="9"/>
      <c r="BF65" s="10"/>
      <c r="BH65" s="10"/>
      <c r="BI65" s="9"/>
      <c r="BJ65" s="10"/>
      <c r="BK65" s="9"/>
      <c r="BL65" s="10"/>
      <c r="BM65" s="9" t="s">
        <v>177</v>
      </c>
      <c r="BN65" s="10">
        <v>0.5</v>
      </c>
      <c r="BO65" s="9"/>
      <c r="BP65" s="10"/>
      <c r="BQ65" s="9"/>
      <c r="BS65" s="9" t="s">
        <v>178</v>
      </c>
      <c r="BT65" s="10">
        <v>0.5</v>
      </c>
      <c r="BU65" s="9" t="s">
        <v>93</v>
      </c>
      <c r="BV65" s="10">
        <v>0.5</v>
      </c>
      <c r="BW65" s="9" t="s">
        <v>177</v>
      </c>
      <c r="BX65" s="10">
        <v>0.5</v>
      </c>
      <c r="BY65" s="9"/>
      <c r="BZ65" s="10"/>
      <c r="CA65" s="9" t="s">
        <v>177</v>
      </c>
      <c r="CB65" s="10">
        <v>1</v>
      </c>
      <c r="CC65" s="9"/>
      <c r="CD65" s="10"/>
      <c r="CE65" s="9"/>
      <c r="CG65" s="9" t="s">
        <v>179</v>
      </c>
      <c r="CH65" s="10" t="s">
        <v>10</v>
      </c>
      <c r="CI65" s="9" t="s">
        <v>190</v>
      </c>
      <c r="CJ65" s="10">
        <v>0.5</v>
      </c>
      <c r="CK65" s="9" t="s">
        <v>177</v>
      </c>
      <c r="CL65" s="10">
        <v>0.5</v>
      </c>
      <c r="CM65" s="9"/>
      <c r="CN65" s="10"/>
      <c r="CO65" t="s">
        <v>177</v>
      </c>
      <c r="CP65">
        <v>1</v>
      </c>
      <c r="CQ65" s="9"/>
      <c r="CR65" s="10"/>
      <c r="CS65" s="9"/>
      <c r="CU65" s="9" t="s">
        <v>14</v>
      </c>
      <c r="CV65" s="10" t="s">
        <v>10</v>
      </c>
      <c r="CW65" s="9" t="s">
        <v>14</v>
      </c>
      <c r="CX65" s="10" t="s">
        <v>9</v>
      </c>
      <c r="CY65" s="9" t="s">
        <v>177</v>
      </c>
      <c r="CZ65" s="10">
        <v>0.5</v>
      </c>
      <c r="DA65" s="9"/>
      <c r="DB65" s="10"/>
      <c r="DC65" s="9" t="s">
        <v>177</v>
      </c>
      <c r="DD65" s="10">
        <v>0.5</v>
      </c>
      <c r="DE65" s="9"/>
      <c r="DF65" s="10"/>
      <c r="DG65" s="9"/>
      <c r="DJ65" s="10"/>
      <c r="DK65" s="9" t="s">
        <v>14</v>
      </c>
      <c r="DL65" s="10" t="s">
        <v>9</v>
      </c>
      <c r="DM65" s="9" t="s">
        <v>177</v>
      </c>
      <c r="DN65" s="10">
        <v>0.5</v>
      </c>
      <c r="DO65" s="9"/>
      <c r="DP65" s="10"/>
      <c r="DQ65" s="9" t="s">
        <v>177</v>
      </c>
      <c r="DR65" s="10">
        <v>1</v>
      </c>
      <c r="DS65" s="9"/>
      <c r="DT65" s="10"/>
      <c r="DU65" s="9"/>
      <c r="DX65" s="10"/>
      <c r="DZ65" s="10"/>
      <c r="EA65" s="9" t="s">
        <v>177</v>
      </c>
      <c r="EB65" s="10">
        <v>0.5</v>
      </c>
      <c r="EC65" s="9"/>
      <c r="ED65" s="10"/>
      <c r="EE65" s="9" t="s">
        <v>177</v>
      </c>
      <c r="EF65" s="10">
        <v>0.5</v>
      </c>
      <c r="EG65" s="9"/>
      <c r="EH65" s="10"/>
      <c r="EI65" s="9"/>
      <c r="EK65" s="9" t="s">
        <v>178</v>
      </c>
      <c r="EL65" s="10" t="s">
        <v>8</v>
      </c>
      <c r="EM65" s="9" t="s">
        <v>134</v>
      </c>
      <c r="EN65" s="10" t="s">
        <v>8</v>
      </c>
      <c r="EO65" s="9" t="s">
        <v>177</v>
      </c>
      <c r="EP65" s="10">
        <v>0.5</v>
      </c>
      <c r="EQ65" s="9"/>
      <c r="ER65" s="10"/>
      <c r="ES65" s="9" t="s">
        <v>177</v>
      </c>
      <c r="ET65" s="10">
        <v>1</v>
      </c>
      <c r="EU65" s="9"/>
      <c r="EV65" s="10"/>
      <c r="EW65" s="9"/>
      <c r="EY65" s="9" t="s">
        <v>14</v>
      </c>
      <c r="EZ65" s="10" t="s">
        <v>9</v>
      </c>
      <c r="FB65" s="10"/>
      <c r="FC65" s="9" t="s">
        <v>177</v>
      </c>
      <c r="FD65" s="10">
        <v>0.5</v>
      </c>
      <c r="FE65" s="9"/>
      <c r="FF65" s="10"/>
      <c r="FG65" s="9" t="s">
        <v>177</v>
      </c>
      <c r="FH65" s="10">
        <v>1</v>
      </c>
      <c r="FI65" s="28"/>
      <c r="FJ65" s="29"/>
      <c r="FK65" s="28"/>
      <c r="FL65" s="29"/>
      <c r="FM65" s="28"/>
      <c r="FN65" s="29"/>
      <c r="FO65" s="28"/>
      <c r="FP65" s="29"/>
      <c r="FQ65" s="9" t="s">
        <v>177</v>
      </c>
      <c r="FR65" s="10">
        <v>0.5</v>
      </c>
      <c r="FS65" s="9"/>
      <c r="FT65" s="10"/>
      <c r="FU65" s="9" t="s">
        <v>177</v>
      </c>
      <c r="FV65" s="10">
        <v>1</v>
      </c>
      <c r="FW65" s="9"/>
      <c r="FX65" s="10"/>
      <c r="FY65" s="9"/>
      <c r="GA65" s="9" t="s">
        <v>99</v>
      </c>
      <c r="GB65" s="10" t="s">
        <v>8</v>
      </c>
      <c r="GC65" s="9" t="s">
        <v>149</v>
      </c>
      <c r="GD65" s="10" t="s">
        <v>9</v>
      </c>
      <c r="GE65" s="9" t="s">
        <v>177</v>
      </c>
      <c r="GF65" s="10">
        <v>1</v>
      </c>
      <c r="GG65" s="9"/>
      <c r="GH65" s="10"/>
      <c r="GI65" s="9" t="s">
        <v>177</v>
      </c>
      <c r="GJ65" s="10">
        <v>0.5</v>
      </c>
      <c r="GK65" s="9"/>
      <c r="GL65" s="10"/>
      <c r="GM65" s="9"/>
      <c r="GO65" s="9" t="s">
        <v>160</v>
      </c>
      <c r="GP65" s="10" t="s">
        <v>8</v>
      </c>
      <c r="GQ65" s="9" t="s">
        <v>14</v>
      </c>
      <c r="GR65" s="10" t="s">
        <v>9</v>
      </c>
      <c r="GS65" s="9" t="s">
        <v>177</v>
      </c>
      <c r="GT65" s="10">
        <v>0.5</v>
      </c>
      <c r="GU65" s="9"/>
      <c r="GV65" s="10"/>
      <c r="GW65" s="9" t="s">
        <v>177</v>
      </c>
      <c r="GX65" s="10">
        <v>1</v>
      </c>
      <c r="GY65" s="9"/>
      <c r="GZ65" s="10"/>
      <c r="HA65" s="9"/>
      <c r="HD65" s="10"/>
      <c r="HF65" s="10"/>
      <c r="HG65" s="9" t="s">
        <v>177</v>
      </c>
      <c r="HH65" s="10">
        <v>0.5</v>
      </c>
      <c r="HI65" s="9"/>
      <c r="HJ65" s="10"/>
      <c r="HK65" s="9" t="s">
        <v>177</v>
      </c>
      <c r="HL65" s="10">
        <v>1</v>
      </c>
      <c r="HM65" s="9"/>
      <c r="HN65" s="10"/>
      <c r="HO65" s="9"/>
      <c r="HQ65" s="9" t="s">
        <v>178</v>
      </c>
      <c r="HR65" s="10" t="s">
        <v>8</v>
      </c>
      <c r="HS65" s="9" t="s">
        <v>14</v>
      </c>
      <c r="HT65" s="10" t="s">
        <v>9</v>
      </c>
      <c r="HU65" s="9" t="s">
        <v>177</v>
      </c>
      <c r="HV65" s="10">
        <v>0.5</v>
      </c>
      <c r="HW65" s="9"/>
      <c r="HX65" s="10"/>
      <c r="HY65" s="9" t="s">
        <v>177</v>
      </c>
      <c r="HZ65" s="10">
        <v>1</v>
      </c>
      <c r="IA65" s="9"/>
      <c r="IB65" s="10"/>
      <c r="IC65" s="9"/>
      <c r="IF65" s="10"/>
      <c r="IG65" s="58" t="s">
        <v>240</v>
      </c>
      <c r="IH65" s="10">
        <v>1</v>
      </c>
      <c r="II65" s="9" t="s">
        <v>177</v>
      </c>
      <c r="IJ65" s="10">
        <v>0.5</v>
      </c>
      <c r="IK65" s="9"/>
      <c r="IL65" s="10"/>
      <c r="IM65" s="9" t="s">
        <v>177</v>
      </c>
      <c r="IN65" s="10">
        <v>1</v>
      </c>
      <c r="IO65" s="9"/>
      <c r="IP65" s="10"/>
      <c r="IQ65" s="9"/>
      <c r="IT65" s="10"/>
      <c r="IU65" s="9" t="s">
        <v>14</v>
      </c>
      <c r="IV65" s="10" t="s">
        <v>9</v>
      </c>
      <c r="IW65" s="9" t="s">
        <v>177</v>
      </c>
      <c r="IX65" s="10">
        <v>0.5</v>
      </c>
      <c r="IY65" s="9"/>
      <c r="IZ65" s="10"/>
      <c r="JA65" s="9" t="s">
        <v>177</v>
      </c>
      <c r="JB65" s="10">
        <v>1</v>
      </c>
      <c r="JC65" s="9"/>
      <c r="JD65" s="10"/>
      <c r="JE65" s="9"/>
      <c r="JH65" s="10"/>
      <c r="JJ65" s="10"/>
      <c r="JK65" s="9" t="s">
        <v>177</v>
      </c>
      <c r="JL65" s="10">
        <v>0.5</v>
      </c>
      <c r="JM65" s="9"/>
      <c r="JN65" s="10"/>
      <c r="JO65" s="9" t="s">
        <v>177</v>
      </c>
      <c r="JP65" s="10">
        <v>1</v>
      </c>
      <c r="JQ65" s="9" t="s">
        <v>89</v>
      </c>
      <c r="JR65" s="10">
        <v>1</v>
      </c>
      <c r="JS65" s="9"/>
      <c r="JV65" s="10"/>
      <c r="JX65" s="10"/>
      <c r="JY65" s="9"/>
      <c r="JZ65" s="10"/>
      <c r="KA65" s="9"/>
      <c r="KB65" s="10"/>
      <c r="KC65" s="9"/>
      <c r="KD65" s="10"/>
      <c r="KE65" s="9"/>
      <c r="KF65" s="10"/>
      <c r="KG65" s="9"/>
      <c r="KJ65" s="10"/>
      <c r="KL65" s="10"/>
      <c r="KM65" s="9"/>
      <c r="KN65" s="10"/>
      <c r="KO65" s="9" t="s">
        <v>243</v>
      </c>
      <c r="KP65" s="10">
        <v>1</v>
      </c>
      <c r="KQ65" s="9" t="s">
        <v>177</v>
      </c>
      <c r="KR65" s="10">
        <v>1</v>
      </c>
      <c r="KS65" s="28"/>
      <c r="KT65" s="29"/>
      <c r="KU65" s="28"/>
      <c r="KV65" s="29"/>
      <c r="KW65" s="28"/>
      <c r="KX65" s="29"/>
      <c r="KY65" s="28"/>
      <c r="KZ65" s="29"/>
      <c r="LA65" s="9" t="s">
        <v>177</v>
      </c>
      <c r="LB65" s="10">
        <v>0.5</v>
      </c>
      <c r="LC65" s="9"/>
      <c r="LD65" s="10"/>
      <c r="LE65" s="9" t="s">
        <v>177</v>
      </c>
      <c r="LF65" s="10">
        <v>1</v>
      </c>
      <c r="LG65" s="9"/>
      <c r="LH65" s="10"/>
      <c r="LI65" s="9"/>
      <c r="LK65" s="9" t="s">
        <v>170</v>
      </c>
      <c r="LL65" s="10" t="s">
        <v>8</v>
      </c>
      <c r="LN65" s="10"/>
      <c r="LO65" s="9" t="s">
        <v>177</v>
      </c>
      <c r="LP65" s="10">
        <v>0.5</v>
      </c>
      <c r="LQ65" s="9"/>
      <c r="LR65" s="10"/>
      <c r="LS65" s="9" t="s">
        <v>177</v>
      </c>
      <c r="LT65" s="10">
        <v>1</v>
      </c>
      <c r="LU65" s="9"/>
      <c r="LV65" s="10"/>
      <c r="LW65" s="9"/>
      <c r="LY65" s="9" t="s">
        <v>178</v>
      </c>
      <c r="LZ65" s="10" t="s">
        <v>8</v>
      </c>
      <c r="MB65" s="10"/>
      <c r="MC65" s="9" t="s">
        <v>177</v>
      </c>
      <c r="MD65" s="10">
        <v>0.5</v>
      </c>
      <c r="ME65" s="9"/>
      <c r="MF65" s="10"/>
      <c r="MG65" s="9" t="s">
        <v>177</v>
      </c>
      <c r="MH65" s="10">
        <v>1</v>
      </c>
      <c r="MI65" s="9"/>
      <c r="MJ65" s="10"/>
      <c r="MK65" s="9"/>
      <c r="MM65" s="9" t="s">
        <v>178</v>
      </c>
      <c r="MN65" s="10" t="s">
        <v>8</v>
      </c>
      <c r="MP65" s="10"/>
      <c r="MQ65" s="9" t="s">
        <v>177</v>
      </c>
      <c r="MR65" s="10">
        <v>0.5</v>
      </c>
      <c r="MS65" s="9"/>
      <c r="MT65" s="10"/>
      <c r="MU65" s="9" t="s">
        <v>177</v>
      </c>
      <c r="MV65" s="10">
        <v>1</v>
      </c>
      <c r="MW65" s="9"/>
      <c r="MX65" s="10"/>
      <c r="MY65" s="9"/>
      <c r="NB65" s="10"/>
      <c r="ND65" s="10"/>
      <c r="NE65" s="9" t="s">
        <v>177</v>
      </c>
      <c r="NF65" s="10">
        <v>0.5</v>
      </c>
      <c r="NG65" s="9"/>
      <c r="NH65" s="10"/>
      <c r="NI65" s="9" t="s">
        <v>177</v>
      </c>
      <c r="NJ65" s="10">
        <v>1</v>
      </c>
      <c r="NK65" s="9"/>
      <c r="NL65" s="10"/>
      <c r="NM65" s="9"/>
      <c r="NP65" s="10"/>
      <c r="NQ65" s="9" t="s">
        <v>160</v>
      </c>
      <c r="NR65" s="10" t="s">
        <v>8</v>
      </c>
      <c r="NS65" s="9" t="s">
        <v>177</v>
      </c>
      <c r="NT65" s="10">
        <v>0.5</v>
      </c>
      <c r="NU65" s="9"/>
      <c r="NV65" s="10"/>
      <c r="NW65" s="9" t="s">
        <v>177</v>
      </c>
      <c r="NX65" s="10">
        <v>1</v>
      </c>
      <c r="NY65" s="9"/>
      <c r="NZ65" s="10"/>
      <c r="OA65" s="9"/>
      <c r="OD65" s="10"/>
      <c r="OF65" s="10"/>
      <c r="OG65" s="9" t="s">
        <v>177</v>
      </c>
      <c r="OH65" s="10">
        <v>0.5</v>
      </c>
      <c r="OI65" s="9"/>
      <c r="OJ65" s="10"/>
      <c r="OK65" s="9" t="s">
        <v>177</v>
      </c>
      <c r="OL65" s="10">
        <v>1</v>
      </c>
      <c r="OM65" s="9"/>
      <c r="ON65" s="10"/>
      <c r="OO65" s="9"/>
      <c r="OQ65" s="9" t="s">
        <v>178</v>
      </c>
      <c r="OR65" s="10" t="s">
        <v>8</v>
      </c>
      <c r="OS65" s="9" t="s">
        <v>14</v>
      </c>
      <c r="OT65" s="10" t="s">
        <v>9</v>
      </c>
      <c r="OU65" s="9" t="s">
        <v>177</v>
      </c>
      <c r="OV65" s="10">
        <v>0.5</v>
      </c>
      <c r="OW65" s="9"/>
      <c r="OX65" s="10"/>
      <c r="OY65" s="28" t="s">
        <v>177</v>
      </c>
      <c r="OZ65" s="29">
        <v>1</v>
      </c>
      <c r="PA65" s="50"/>
      <c r="PB65" s="50"/>
      <c r="PC65" s="28"/>
      <c r="PD65" s="29"/>
      <c r="PE65" s="28"/>
      <c r="PF65" s="29"/>
      <c r="PG65" s="28"/>
      <c r="PH65" s="29"/>
      <c r="PJ65" s="10"/>
      <c r="PK65" s="9"/>
      <c r="PL65" s="10"/>
      <c r="PM65" s="9"/>
      <c r="PN65" s="10"/>
      <c r="PO65" s="9"/>
      <c r="PP65" s="10"/>
      <c r="PQ65" s="9"/>
      <c r="PR65" s="10"/>
      <c r="PS65" s="9"/>
      <c r="PV65" s="10"/>
      <c r="PX65" s="10"/>
      <c r="PY65" s="9"/>
      <c r="PZ65" s="10"/>
      <c r="QA65" s="9"/>
      <c r="QB65" s="10"/>
      <c r="QC65" s="9"/>
      <c r="QD65" s="10"/>
      <c r="QE65" s="9"/>
      <c r="QF65" s="10"/>
      <c r="QG65" s="9"/>
      <c r="QJ65" s="10"/>
      <c r="QL65" s="10"/>
      <c r="QM65" s="9"/>
      <c r="QN65" s="10"/>
      <c r="QO65" s="9"/>
      <c r="QP65" s="10"/>
      <c r="QQ65" s="9"/>
      <c r="QR65" s="10"/>
      <c r="QS65" s="9"/>
      <c r="QT65" s="10"/>
      <c r="QU65" s="9"/>
      <c r="QX65" s="10"/>
      <c r="QZ65" s="10"/>
      <c r="RA65" s="9"/>
      <c r="RB65" s="10"/>
      <c r="RC65" s="9"/>
      <c r="RD65" s="10"/>
      <c r="RE65" s="9"/>
      <c r="RF65" s="10"/>
      <c r="RG65" s="9"/>
      <c r="RH65" s="10"/>
      <c r="RI65" s="9"/>
      <c r="RL65" s="10"/>
      <c r="RN65" s="10"/>
      <c r="RO65" s="9"/>
      <c r="RP65" s="10"/>
      <c r="RQ65" s="9"/>
      <c r="RR65" s="10"/>
      <c r="RS65" s="9"/>
      <c r="RT65" s="10"/>
      <c r="RU65" s="9"/>
      <c r="RV65" s="10"/>
      <c r="RW65" s="9"/>
      <c r="RY65" s="9"/>
      <c r="SA65" s="9"/>
      <c r="SC65" s="9"/>
      <c r="SE65" s="9"/>
      <c r="SG65" s="9"/>
      <c r="SI65" s="9"/>
      <c r="SK65" s="9"/>
      <c r="SM65" s="9"/>
      <c r="SO65" s="9"/>
      <c r="SQ65" s="9"/>
      <c r="SS65" s="9"/>
      <c r="SU65" s="9"/>
      <c r="SW65" s="9"/>
      <c r="SY65" s="9"/>
      <c r="TA65" s="9"/>
      <c r="TC65" s="9"/>
      <c r="TE65" s="9"/>
      <c r="TG65" s="9"/>
      <c r="TI65" s="9"/>
      <c r="TK65" s="9"/>
      <c r="TM65" s="9"/>
    </row>
    <row r="66" spans="1:535" ht="30" customHeight="1" thickBot="1" x14ac:dyDescent="0.25">
      <c r="A66" s="46"/>
      <c r="B66" s="46"/>
      <c r="D66" s="42">
        <f t="shared" si="5"/>
        <v>0</v>
      </c>
      <c r="E66">
        <f t="shared" si="1"/>
        <v>0</v>
      </c>
      <c r="F66" s="47"/>
      <c r="G66" s="47"/>
      <c r="H66" s="47"/>
      <c r="I66" s="48"/>
      <c r="J66" s="49"/>
      <c r="K66" s="49"/>
      <c r="L66" s="49"/>
      <c r="M66" s="46"/>
      <c r="N66" s="46"/>
      <c r="P66" s="10"/>
      <c r="R66" s="10"/>
      <c r="S66" s="9"/>
      <c r="T66" s="10"/>
      <c r="U66" s="9"/>
      <c r="V66" s="10"/>
      <c r="W66" s="9"/>
      <c r="X66" s="10"/>
      <c r="Y66" s="9"/>
      <c r="Z66" s="10"/>
      <c r="AA66" s="9"/>
      <c r="AD66" s="10"/>
      <c r="AF66" s="10"/>
      <c r="AG66" s="9"/>
      <c r="AH66" s="10"/>
      <c r="AI66" s="9"/>
      <c r="AJ66" s="10"/>
      <c r="AK66" s="9"/>
      <c r="AL66" s="10"/>
      <c r="AM66" s="9"/>
      <c r="AN66" s="10"/>
      <c r="AO66" s="9"/>
      <c r="AR66" s="10"/>
      <c r="AT66" s="10"/>
      <c r="AU66" s="9"/>
      <c r="AV66" s="10"/>
      <c r="AW66" s="9"/>
      <c r="AX66" s="10"/>
      <c r="AY66" s="9"/>
      <c r="AZ66" s="10"/>
      <c r="BA66" s="9"/>
      <c r="BB66" s="10"/>
      <c r="BC66" s="9"/>
      <c r="BF66" s="10"/>
      <c r="BH66" s="10"/>
      <c r="BI66" s="9"/>
      <c r="BJ66" s="10"/>
      <c r="BK66" s="9"/>
      <c r="BL66" s="10"/>
      <c r="BM66" s="9"/>
      <c r="BN66" s="10"/>
      <c r="BO66" s="9"/>
      <c r="BP66" s="10"/>
      <c r="BQ66" s="9"/>
      <c r="BT66" s="10"/>
      <c r="BV66" s="10"/>
      <c r="BW66" s="9"/>
      <c r="BX66" s="10"/>
      <c r="BY66" s="9"/>
      <c r="BZ66" s="10"/>
      <c r="CA66" s="9"/>
      <c r="CB66" s="10"/>
      <c r="CC66" s="9"/>
      <c r="CD66" s="10"/>
      <c r="CE66" s="9"/>
      <c r="CH66" s="10"/>
      <c r="CJ66" s="10"/>
      <c r="CK66" s="9"/>
      <c r="CL66" s="10"/>
      <c r="CM66" s="9"/>
      <c r="CN66" s="10"/>
      <c r="CP66"/>
      <c r="CQ66" s="9"/>
      <c r="CR66" s="10"/>
      <c r="CS66" s="9"/>
      <c r="CX66" s="10"/>
      <c r="CY66" s="9"/>
      <c r="CZ66" s="10"/>
      <c r="DA66" s="9"/>
      <c r="DB66" s="10"/>
      <c r="DC66" s="9"/>
      <c r="DD66" s="10"/>
      <c r="DE66" s="9"/>
      <c r="DF66" s="10"/>
      <c r="DG66" s="9"/>
      <c r="DJ66" s="10"/>
      <c r="DL66" s="10"/>
      <c r="DM66" s="9"/>
      <c r="DN66" s="10"/>
      <c r="DO66" s="9"/>
      <c r="DP66" s="10"/>
      <c r="DQ66" s="9"/>
      <c r="DR66" s="10"/>
      <c r="DS66" s="9"/>
      <c r="DT66" s="10"/>
      <c r="DU66" s="9"/>
      <c r="DX66" s="10"/>
      <c r="DZ66" s="10"/>
      <c r="EA66" s="9"/>
      <c r="EB66" s="10"/>
      <c r="EC66" s="9"/>
      <c r="ED66" s="10"/>
      <c r="EE66" s="9"/>
      <c r="EF66" s="10"/>
      <c r="EG66" s="9"/>
      <c r="EH66" s="10"/>
      <c r="EI66" s="9"/>
      <c r="EK66" s="9" t="s">
        <v>179</v>
      </c>
      <c r="EL66" s="10" t="s">
        <v>8</v>
      </c>
      <c r="EM66" s="9" t="s">
        <v>93</v>
      </c>
      <c r="EN66" s="10" t="s">
        <v>8</v>
      </c>
      <c r="EO66" s="9"/>
      <c r="EP66" s="10"/>
      <c r="EQ66" s="9"/>
      <c r="ER66" s="10"/>
      <c r="ES66" s="9"/>
      <c r="ET66" s="10"/>
      <c r="EU66" s="9"/>
      <c r="EV66" s="10"/>
      <c r="EW66" s="9"/>
      <c r="EY66" s="9" t="s">
        <v>14</v>
      </c>
      <c r="EZ66" s="10" t="s">
        <v>9</v>
      </c>
      <c r="FB66" s="10"/>
      <c r="FC66" s="9"/>
      <c r="FD66" s="10"/>
      <c r="FE66" s="9"/>
      <c r="FF66" s="10"/>
      <c r="FG66" s="9"/>
      <c r="FH66" s="10"/>
      <c r="FI66" s="9"/>
      <c r="FJ66" s="10"/>
      <c r="FK66" s="9"/>
      <c r="FN66" s="10"/>
      <c r="FP66" s="10"/>
      <c r="FQ66" s="9"/>
      <c r="FR66" s="10"/>
      <c r="FS66" s="9"/>
      <c r="FT66" s="10"/>
      <c r="FU66" s="9"/>
      <c r="FV66" s="10"/>
      <c r="FW66" s="9"/>
      <c r="FX66" s="10"/>
      <c r="FY66" s="9"/>
      <c r="GA66" s="9" t="s">
        <v>86</v>
      </c>
      <c r="GB66" s="10" t="s">
        <v>8</v>
      </c>
      <c r="GC66" s="9" t="s">
        <v>190</v>
      </c>
      <c r="GD66" s="10" t="s">
        <v>9</v>
      </c>
      <c r="GE66" s="9"/>
      <c r="GF66" s="10"/>
      <c r="GG66" s="9"/>
      <c r="GH66" s="10"/>
      <c r="GI66" s="9"/>
      <c r="GJ66" s="10"/>
      <c r="GK66" s="9"/>
      <c r="GL66" s="10"/>
      <c r="GM66" s="9"/>
      <c r="GO66" s="9" t="s">
        <v>161</v>
      </c>
      <c r="GP66" s="10" t="s">
        <v>8</v>
      </c>
      <c r="GR66" s="10"/>
      <c r="GS66" s="9"/>
      <c r="GT66" s="10"/>
      <c r="GU66" s="9"/>
      <c r="GV66" s="10"/>
      <c r="GW66" s="9"/>
      <c r="GX66" s="10"/>
      <c r="GY66" s="9"/>
      <c r="GZ66" s="10"/>
      <c r="HA66" s="9"/>
      <c r="HD66" s="10"/>
      <c r="HF66" s="10"/>
      <c r="HG66" s="9"/>
      <c r="HH66" s="10"/>
      <c r="HJ66" s="10"/>
      <c r="HK66" s="9"/>
      <c r="HL66" s="10"/>
      <c r="HM66" s="9"/>
      <c r="HN66" s="10"/>
      <c r="HO66" s="9"/>
      <c r="HQ66" s="9" t="s">
        <v>179</v>
      </c>
      <c r="HR66" s="10" t="s">
        <v>8</v>
      </c>
      <c r="HT66" s="10"/>
      <c r="HU66" s="9"/>
      <c r="HV66" s="10"/>
      <c r="HW66" s="9"/>
      <c r="HX66" s="10"/>
      <c r="HY66" s="9"/>
      <c r="HZ66" s="10"/>
      <c r="IA66" s="9"/>
      <c r="IB66" s="10"/>
      <c r="IC66" s="9"/>
      <c r="IF66" s="10"/>
      <c r="IH66" s="10"/>
      <c r="II66" s="9"/>
      <c r="IJ66" s="10"/>
      <c r="IK66" s="9"/>
      <c r="IL66" s="10"/>
      <c r="IM66" s="9"/>
      <c r="IN66" s="10"/>
      <c r="IO66" s="9"/>
      <c r="IP66" s="10"/>
      <c r="IQ66" s="9"/>
      <c r="IT66" s="10"/>
      <c r="IV66" s="10"/>
      <c r="IW66" s="9"/>
      <c r="IX66" s="10"/>
      <c r="IY66" s="9"/>
      <c r="IZ66" s="10"/>
      <c r="JA66" s="9"/>
      <c r="JB66" s="10"/>
      <c r="JC66" s="9"/>
      <c r="JD66" s="10"/>
      <c r="JE66" s="9"/>
      <c r="JH66" s="10"/>
      <c r="JJ66" s="10"/>
      <c r="JK66" s="9"/>
      <c r="JL66" s="10"/>
      <c r="JM66" s="9"/>
      <c r="JN66" s="10"/>
      <c r="JO66" s="9"/>
      <c r="JP66" s="10"/>
      <c r="JQ66" s="9"/>
      <c r="JR66" s="10"/>
      <c r="JS66" s="9"/>
      <c r="JV66" s="10"/>
      <c r="JX66" s="10"/>
      <c r="JY66" s="9"/>
      <c r="JZ66" s="10"/>
      <c r="KA66" s="9"/>
      <c r="KB66" s="10"/>
      <c r="KC66" s="9"/>
      <c r="KD66" s="10"/>
      <c r="KE66" s="9"/>
      <c r="KF66" s="10"/>
      <c r="KG66" s="9"/>
      <c r="KJ66" s="10"/>
      <c r="KL66" s="10"/>
      <c r="KM66" s="9"/>
      <c r="KN66" s="10"/>
      <c r="KO66" s="9"/>
      <c r="KP66" s="10"/>
      <c r="KQ66" s="9"/>
      <c r="KR66" s="10"/>
      <c r="KS66" s="9"/>
      <c r="KT66" s="10"/>
      <c r="KU66" s="9"/>
      <c r="KX66" s="10"/>
      <c r="KZ66" s="10"/>
      <c r="LA66" s="9"/>
      <c r="LB66" s="10"/>
      <c r="LC66" s="9"/>
      <c r="LD66" s="10"/>
      <c r="LE66" s="9"/>
      <c r="LF66" s="10"/>
      <c r="LG66" s="9"/>
      <c r="LH66" s="10"/>
      <c r="LI66" s="9"/>
      <c r="LK66" s="9" t="s">
        <v>171</v>
      </c>
      <c r="LL66" s="10" t="s">
        <v>8</v>
      </c>
      <c r="LN66" s="10"/>
      <c r="LO66" s="9"/>
      <c r="LP66" s="10"/>
      <c r="LQ66" s="9"/>
      <c r="LR66" s="10"/>
      <c r="LS66" s="9"/>
      <c r="LT66" s="10"/>
      <c r="LU66" s="9"/>
      <c r="LV66" s="10"/>
      <c r="LW66" s="9"/>
      <c r="LY66" s="9" t="s">
        <v>179</v>
      </c>
      <c r="LZ66" s="10" t="s">
        <v>8</v>
      </c>
      <c r="MB66" s="10"/>
      <c r="MC66" s="9"/>
      <c r="MD66" s="10"/>
      <c r="ME66" s="9"/>
      <c r="MF66" s="10"/>
      <c r="MG66" s="9"/>
      <c r="MH66" s="10"/>
      <c r="MI66" s="9"/>
      <c r="MJ66" s="10"/>
      <c r="MK66" s="9"/>
      <c r="MM66" s="9" t="s">
        <v>179</v>
      </c>
      <c r="MN66" s="10" t="s">
        <v>8</v>
      </c>
      <c r="MP66" s="10"/>
      <c r="MQ66" s="9"/>
      <c r="MR66" s="10"/>
      <c r="MS66" s="9"/>
      <c r="MT66" s="10"/>
      <c r="MU66" s="9"/>
      <c r="MV66" s="10"/>
      <c r="MW66" s="9"/>
      <c r="MX66" s="10"/>
      <c r="MY66" s="9"/>
      <c r="NB66" s="10"/>
      <c r="ND66" s="10"/>
      <c r="NE66" s="9"/>
      <c r="NF66" s="10"/>
      <c r="NG66" s="9"/>
      <c r="NH66" s="10"/>
      <c r="NI66" s="9"/>
      <c r="NJ66" s="10"/>
      <c r="NK66" s="9"/>
      <c r="NL66" s="10"/>
      <c r="NM66" s="9"/>
      <c r="NP66" s="10"/>
      <c r="NQ66" s="9" t="s">
        <v>161</v>
      </c>
      <c r="NR66" s="10" t="s">
        <v>8</v>
      </c>
      <c r="NS66" s="9"/>
      <c r="NT66" s="10"/>
      <c r="NU66" s="9"/>
      <c r="NV66" s="10"/>
      <c r="NW66" s="9"/>
      <c r="NX66" s="10"/>
      <c r="NY66" s="9"/>
      <c r="NZ66" s="10"/>
      <c r="OA66" s="9"/>
      <c r="OD66" s="10"/>
      <c r="OF66" s="10"/>
      <c r="OG66" s="9"/>
      <c r="OH66" s="10"/>
      <c r="OI66" s="9"/>
      <c r="OJ66" s="10"/>
      <c r="OK66" s="9"/>
      <c r="OL66" s="10"/>
      <c r="OM66" s="9"/>
      <c r="ON66" s="10"/>
      <c r="OO66" s="9"/>
      <c r="OQ66" s="9" t="s">
        <v>179</v>
      </c>
      <c r="OR66" s="10" t="s">
        <v>8</v>
      </c>
      <c r="OS66" s="9" t="s">
        <v>14</v>
      </c>
      <c r="OT66" t="s">
        <v>9</v>
      </c>
      <c r="OU66" s="9"/>
      <c r="OV66" s="10"/>
      <c r="OX66" s="10"/>
      <c r="OY66" s="9"/>
      <c r="OZ66" s="10"/>
      <c r="PC66" s="9"/>
      <c r="PD66" s="10"/>
      <c r="PE66" s="9"/>
      <c r="PH66" s="10"/>
      <c r="PJ66" s="10"/>
      <c r="PK66" s="9"/>
      <c r="PL66" s="10"/>
      <c r="PM66" s="9"/>
      <c r="PN66" s="10"/>
      <c r="PO66" s="9"/>
      <c r="PP66" s="10"/>
      <c r="PQ66" s="9"/>
      <c r="PR66" s="10"/>
      <c r="PS66" s="9"/>
      <c r="PV66" s="10"/>
      <c r="PX66" s="10"/>
      <c r="PY66" s="9"/>
      <c r="PZ66" s="10"/>
      <c r="QA66" s="9"/>
      <c r="QB66" s="10"/>
      <c r="QC66" s="9"/>
      <c r="QD66" s="10"/>
      <c r="QE66" s="9"/>
      <c r="QF66" s="10"/>
      <c r="QG66" s="9"/>
      <c r="QJ66" s="10"/>
      <c r="QL66" s="10"/>
      <c r="QM66" s="9"/>
      <c r="QN66" s="10"/>
      <c r="QO66" s="9"/>
      <c r="QP66" s="10"/>
      <c r="QQ66" s="9"/>
      <c r="QR66" s="10"/>
      <c r="QS66" s="9"/>
      <c r="QT66" s="10"/>
      <c r="QU66" s="9"/>
      <c r="QX66" s="10"/>
      <c r="QZ66" s="10"/>
      <c r="RA66" s="9"/>
      <c r="RB66" s="10"/>
      <c r="RC66" s="9"/>
      <c r="RD66" s="10"/>
      <c r="RE66" s="9"/>
      <c r="RF66" s="10"/>
      <c r="RG66" s="9"/>
      <c r="RH66" s="10"/>
      <c r="RI66" s="9"/>
      <c r="RL66" s="10"/>
      <c r="RN66" s="10"/>
      <c r="RO66" s="9"/>
      <c r="RP66" s="10"/>
      <c r="RQ66" s="9"/>
      <c r="RR66" s="10"/>
      <c r="RS66" s="9"/>
      <c r="RT66" s="10"/>
      <c r="RU66" s="9"/>
      <c r="RV66" s="10"/>
      <c r="RW66" s="9"/>
      <c r="RY66" s="9"/>
      <c r="SA66" s="9"/>
      <c r="SC66" s="9"/>
      <c r="SE66" s="9"/>
      <c r="SG66" s="9"/>
      <c r="SI66" s="9"/>
      <c r="SK66" s="9"/>
      <c r="SM66" s="9"/>
      <c r="SO66" s="9"/>
      <c r="SQ66" s="9"/>
      <c r="SS66" s="9"/>
      <c r="SU66" s="9"/>
      <c r="SW66" s="9"/>
      <c r="SY66" s="9"/>
      <c r="TA66" s="9"/>
      <c r="TC66" s="9"/>
      <c r="TE66" s="9"/>
      <c r="TG66" s="9"/>
      <c r="TI66" s="9"/>
      <c r="TK66" s="9"/>
      <c r="TM66" s="9"/>
    </row>
    <row r="67" spans="1:535" ht="30" customHeight="1" x14ac:dyDescent="0.2">
      <c r="D67" s="42">
        <f t="shared" si="5"/>
        <v>0</v>
      </c>
      <c r="E67">
        <f t="shared" si="1"/>
        <v>0</v>
      </c>
      <c r="F67" s="42"/>
      <c r="G67" s="42"/>
      <c r="H67" s="42"/>
      <c r="I67" s="43"/>
      <c r="P67" s="10"/>
      <c r="R67" s="10"/>
      <c r="S67" s="9"/>
      <c r="T67" s="10"/>
      <c r="U67" s="9"/>
      <c r="V67" s="10"/>
      <c r="W67" s="9"/>
      <c r="X67" s="10"/>
      <c r="Y67" s="9"/>
      <c r="Z67" s="10"/>
      <c r="AA67" s="9"/>
      <c r="AD67" s="10"/>
      <c r="AF67" s="10"/>
      <c r="AG67" s="9"/>
      <c r="AH67" s="10"/>
      <c r="AI67" s="9"/>
      <c r="AJ67" s="10"/>
      <c r="AK67" s="9"/>
      <c r="AL67" s="10"/>
      <c r="AM67" s="9"/>
      <c r="AN67" s="10"/>
      <c r="AO67" s="9"/>
      <c r="AR67" s="10"/>
      <c r="AT67" s="10"/>
      <c r="AU67" s="9"/>
      <c r="AV67" s="10"/>
      <c r="AW67" s="9"/>
      <c r="AX67" s="10"/>
      <c r="AY67" s="9"/>
      <c r="AZ67" s="10"/>
      <c r="BA67" s="9"/>
      <c r="BB67" s="10"/>
      <c r="BC67" s="9"/>
      <c r="BF67" s="10"/>
      <c r="BH67" s="10"/>
      <c r="BI67" s="9"/>
      <c r="BJ67" s="10"/>
      <c r="BK67" s="9"/>
      <c r="BL67" s="10"/>
      <c r="BM67" s="9"/>
      <c r="BN67" s="10"/>
      <c r="BO67" s="9"/>
      <c r="BP67" s="10"/>
      <c r="BQ67" s="9"/>
      <c r="BT67" s="10"/>
      <c r="BV67" s="10"/>
      <c r="BW67" s="9"/>
      <c r="BX67" s="10"/>
      <c r="BY67" s="9"/>
      <c r="BZ67" s="10"/>
      <c r="CA67" s="9"/>
      <c r="CB67" s="10"/>
      <c r="CC67" s="9"/>
      <c r="CD67" s="10"/>
      <c r="CE67" s="9"/>
      <c r="CH67" s="10"/>
      <c r="CJ67" s="10"/>
      <c r="CK67" s="9"/>
      <c r="CL67" s="10"/>
      <c r="CM67" s="9"/>
      <c r="CN67" s="10"/>
      <c r="CP67"/>
      <c r="CQ67" s="9"/>
      <c r="CR67" s="10"/>
      <c r="CS67" s="9"/>
      <c r="CV67" s="10"/>
      <c r="CX67" s="10"/>
      <c r="CY67" s="9"/>
      <c r="CZ67" s="10"/>
      <c r="DA67" s="9"/>
      <c r="DB67" s="10"/>
      <c r="DC67" s="9"/>
      <c r="DD67" s="10"/>
      <c r="DE67" s="9"/>
      <c r="DF67" s="10"/>
      <c r="DG67" s="9"/>
      <c r="DJ67" s="10"/>
      <c r="DL67" s="10"/>
      <c r="DM67" s="9"/>
      <c r="DN67" s="10"/>
      <c r="DO67" s="9"/>
      <c r="DP67" s="10"/>
      <c r="DQ67" s="9"/>
      <c r="DR67" s="10"/>
      <c r="DS67" s="9"/>
      <c r="DT67" s="10"/>
      <c r="DU67" s="9"/>
      <c r="DX67" s="10"/>
      <c r="DZ67" s="10"/>
      <c r="EA67" s="9"/>
      <c r="EB67" s="10"/>
      <c r="EC67" s="9"/>
      <c r="ED67" s="10"/>
      <c r="EE67" s="9"/>
      <c r="EF67" s="10"/>
      <c r="EG67" s="9"/>
      <c r="EH67" s="10"/>
      <c r="EI67" s="9"/>
      <c r="EL67" s="10"/>
      <c r="EN67" s="10"/>
      <c r="EO67" s="9"/>
      <c r="EP67" s="10"/>
      <c r="EQ67" s="9"/>
      <c r="ER67" s="10"/>
      <c r="ES67" s="9"/>
      <c r="ET67" s="10"/>
      <c r="EU67" s="9"/>
      <c r="EV67" s="10"/>
      <c r="EW67" s="9"/>
      <c r="EZ67" s="10"/>
      <c r="FB67" s="10"/>
      <c r="FC67" s="9"/>
      <c r="FD67" s="10"/>
      <c r="FE67" s="9"/>
      <c r="FF67" s="10"/>
      <c r="FG67" s="9"/>
      <c r="FH67" s="10"/>
      <c r="FI67" s="9"/>
      <c r="FJ67" s="10"/>
      <c r="FK67" s="9"/>
      <c r="FN67" s="10"/>
      <c r="FP67" s="10"/>
      <c r="FQ67" s="9"/>
      <c r="FR67" s="10"/>
      <c r="FS67" s="9"/>
      <c r="FT67" s="10"/>
      <c r="FU67" s="9"/>
      <c r="FV67" s="10"/>
      <c r="FW67" s="9"/>
      <c r="FX67" s="10"/>
      <c r="FY67" s="9"/>
      <c r="GB67" s="10"/>
      <c r="GD67" s="10"/>
      <c r="GE67" s="9"/>
      <c r="GF67" s="10"/>
      <c r="GG67" s="9"/>
      <c r="GH67" s="10"/>
      <c r="GI67" s="9"/>
      <c r="GJ67" s="10"/>
      <c r="GK67" s="9"/>
      <c r="GL67" s="10"/>
      <c r="GM67" s="9"/>
      <c r="GP67" s="10"/>
      <c r="GR67" s="10"/>
      <c r="GS67" s="9"/>
      <c r="GT67" s="10"/>
      <c r="GU67" s="9"/>
      <c r="GV67" s="10"/>
      <c r="GW67" s="9"/>
      <c r="GX67" s="10"/>
      <c r="GY67" s="9"/>
      <c r="GZ67" s="10"/>
      <c r="HA67" s="9"/>
      <c r="HD67" s="10"/>
      <c r="HF67" s="10"/>
      <c r="HG67" s="9"/>
      <c r="HH67" s="10"/>
      <c r="HJ67" s="10"/>
      <c r="HK67" s="9"/>
      <c r="HL67" s="10"/>
      <c r="HM67" s="9"/>
      <c r="HN67" s="10"/>
      <c r="HO67" s="9"/>
      <c r="HR67" s="10"/>
      <c r="HT67" s="10"/>
      <c r="HU67" s="9"/>
      <c r="HV67" s="10"/>
      <c r="HW67" s="9"/>
      <c r="HX67" s="10"/>
      <c r="HY67" s="9"/>
      <c r="HZ67" s="10"/>
      <c r="IA67" s="9"/>
      <c r="IB67" s="10"/>
      <c r="IC67" s="9"/>
      <c r="IF67" s="10"/>
      <c r="IH67" s="10"/>
      <c r="II67" s="9"/>
      <c r="IJ67" s="10"/>
      <c r="IK67" s="9"/>
      <c r="IL67" s="10"/>
      <c r="IM67" s="9"/>
      <c r="IN67" s="10"/>
      <c r="IO67" s="9"/>
      <c r="IP67" s="10"/>
      <c r="IQ67" s="9"/>
      <c r="IT67" s="10"/>
      <c r="IV67" s="10"/>
      <c r="IW67" s="9"/>
      <c r="IX67" s="10"/>
      <c r="IY67" s="9"/>
      <c r="IZ67" s="10"/>
      <c r="JA67" s="9"/>
      <c r="JB67" s="10"/>
      <c r="JC67" s="9"/>
      <c r="JD67" s="10"/>
      <c r="JE67" s="9"/>
      <c r="JH67" s="10"/>
      <c r="JJ67" s="10"/>
      <c r="JK67" s="9"/>
      <c r="JL67" s="10"/>
      <c r="JM67" s="9"/>
      <c r="JN67" s="10"/>
      <c r="JO67" s="9"/>
      <c r="JP67" s="10"/>
      <c r="JQ67" s="9"/>
      <c r="JR67" s="10"/>
      <c r="JS67" s="9"/>
      <c r="JV67" s="10"/>
      <c r="JX67" s="10"/>
      <c r="JY67" s="9"/>
      <c r="JZ67" s="10"/>
      <c r="KA67" s="9"/>
      <c r="KB67" s="10"/>
      <c r="KC67" s="9"/>
      <c r="KD67" s="10"/>
      <c r="KE67" s="9"/>
      <c r="KF67" s="10"/>
      <c r="KG67" s="9"/>
      <c r="KJ67" s="10"/>
      <c r="KL67" s="10"/>
      <c r="KM67" s="9"/>
      <c r="KN67" s="10"/>
      <c r="KO67" s="9"/>
      <c r="KP67" s="10"/>
      <c r="KQ67" s="9"/>
      <c r="KR67" s="10"/>
      <c r="KS67" s="9"/>
      <c r="KT67" s="10"/>
      <c r="KU67" s="9"/>
      <c r="KX67" s="10"/>
      <c r="KZ67" s="10"/>
      <c r="LA67" s="9"/>
      <c r="LB67" s="10"/>
      <c r="LC67" s="9"/>
      <c r="LD67" s="10"/>
      <c r="LE67" s="9"/>
      <c r="LF67" s="10"/>
      <c r="LG67" s="9"/>
      <c r="LH67" s="10"/>
      <c r="LI67" s="9"/>
      <c r="LL67" s="10"/>
      <c r="LN67" s="10"/>
      <c r="LO67" s="9"/>
      <c r="LP67" s="10"/>
      <c r="LQ67" s="9"/>
      <c r="LR67" s="10"/>
      <c r="LS67" s="9"/>
      <c r="LT67" s="10"/>
      <c r="LU67" s="9"/>
      <c r="LV67" s="10"/>
      <c r="LW67" s="9"/>
      <c r="LZ67" s="10"/>
      <c r="MB67" s="10"/>
      <c r="MC67" s="9"/>
      <c r="MD67" s="10"/>
      <c r="ME67" s="9"/>
      <c r="MF67" s="10"/>
      <c r="MG67" s="9"/>
      <c r="MH67" s="10"/>
      <c r="MI67" s="9"/>
      <c r="MJ67" s="10"/>
      <c r="MK67" s="9"/>
      <c r="MN67" s="10"/>
      <c r="MP67" s="10"/>
      <c r="MQ67" s="9"/>
      <c r="MR67" s="10"/>
      <c r="MS67" s="9"/>
      <c r="MT67" s="10"/>
      <c r="MU67" s="9"/>
      <c r="MV67" s="10"/>
      <c r="MW67" s="9"/>
      <c r="MX67" s="10"/>
      <c r="MY67" s="9"/>
      <c r="NB67" s="10"/>
      <c r="ND67" s="10"/>
      <c r="NE67" s="9"/>
      <c r="NF67" s="10"/>
      <c r="NG67" s="9"/>
      <c r="NH67" s="10"/>
      <c r="NI67" s="9"/>
      <c r="NJ67" s="10"/>
      <c r="NK67" s="9"/>
      <c r="NL67" s="10"/>
      <c r="NM67" s="9"/>
      <c r="NP67" s="10"/>
      <c r="NR67" s="10"/>
      <c r="NS67" s="9"/>
      <c r="NT67" s="10"/>
      <c r="NU67" s="9"/>
      <c r="NV67" s="10"/>
      <c r="NW67" s="9"/>
      <c r="NX67" s="10"/>
      <c r="NY67" s="9"/>
      <c r="NZ67" s="10"/>
      <c r="OA67" s="9"/>
      <c r="OD67" s="10"/>
      <c r="OF67" s="10"/>
      <c r="OG67" s="9"/>
      <c r="OH67" s="10"/>
      <c r="OI67" s="9"/>
      <c r="OJ67" s="10"/>
      <c r="OK67" s="9"/>
      <c r="OL67" s="10"/>
      <c r="OM67" s="9"/>
      <c r="ON67" s="10"/>
      <c r="OO67" s="9"/>
      <c r="OR67" s="10"/>
      <c r="OT67"/>
      <c r="OU67" s="9"/>
      <c r="OV67" s="10"/>
      <c r="OX67" s="10"/>
      <c r="OY67" s="9"/>
      <c r="OZ67" s="10"/>
      <c r="PC67" s="9"/>
      <c r="PD67" s="10"/>
      <c r="PE67" s="9"/>
      <c r="PH67" s="10"/>
      <c r="PJ67" s="10"/>
      <c r="PK67" s="9"/>
      <c r="PL67" s="10"/>
      <c r="PM67" s="9"/>
      <c r="PN67" s="10"/>
      <c r="PO67" s="9"/>
      <c r="PP67" s="10"/>
      <c r="PQ67" s="9"/>
      <c r="PR67" s="10"/>
      <c r="PS67" s="9"/>
      <c r="PV67" s="10"/>
      <c r="PX67" s="10"/>
      <c r="PY67" s="9"/>
      <c r="PZ67" s="10"/>
      <c r="QA67" s="9"/>
      <c r="QB67" s="10"/>
      <c r="QC67" s="9"/>
      <c r="QD67" s="10"/>
      <c r="QE67" s="9"/>
      <c r="QF67" s="10"/>
      <c r="QG67" s="9"/>
      <c r="QJ67" s="10"/>
      <c r="QL67" s="10"/>
      <c r="QM67" s="9"/>
      <c r="QN67" s="10"/>
      <c r="QO67" s="9"/>
      <c r="QP67" s="10"/>
      <c r="QQ67" s="9"/>
      <c r="QR67" s="10"/>
      <c r="QS67" s="9"/>
      <c r="QT67" s="10"/>
      <c r="QU67" s="9"/>
      <c r="QX67" s="10"/>
      <c r="QZ67" s="10"/>
      <c r="RA67" s="9"/>
      <c r="RB67" s="10"/>
      <c r="RC67" s="9"/>
      <c r="RD67" s="10"/>
      <c r="RE67" s="9"/>
      <c r="RF67" s="10"/>
      <c r="RG67" s="9"/>
      <c r="RH67" s="10"/>
      <c r="RI67" s="9"/>
      <c r="RL67" s="10"/>
      <c r="RN67" s="10"/>
      <c r="RO67" s="9"/>
      <c r="RP67" s="10"/>
      <c r="RQ67" s="9"/>
      <c r="RR67" s="10"/>
      <c r="RS67" s="9"/>
      <c r="RT67" s="10"/>
      <c r="RU67" s="9"/>
      <c r="RV67" s="10"/>
      <c r="RW67" s="9"/>
      <c r="RY67" s="9"/>
      <c r="SA67" s="9"/>
      <c r="SC67" s="9"/>
      <c r="SE67" s="9"/>
      <c r="SG67" s="9"/>
      <c r="SI67" s="9"/>
      <c r="SK67" s="9"/>
      <c r="SM67" s="9"/>
      <c r="SO67" s="9"/>
      <c r="SQ67" s="9"/>
      <c r="SS67" s="9"/>
      <c r="SU67" s="9"/>
      <c r="SW67" s="9"/>
      <c r="SY67" s="9"/>
      <c r="TA67" s="9"/>
      <c r="TC67" s="9"/>
      <c r="TE67" s="9"/>
      <c r="TG67" s="9"/>
      <c r="TI67" s="9"/>
      <c r="TK67" s="9"/>
      <c r="TM67" s="9"/>
    </row>
    <row r="68" spans="1:535" ht="30" customHeight="1" thickBot="1" x14ac:dyDescent="0.25">
      <c r="A68" s="30"/>
      <c r="B68" s="30"/>
      <c r="D68" s="42">
        <f t="shared" si="5"/>
        <v>0</v>
      </c>
      <c r="E68">
        <f t="shared" si="1"/>
        <v>0</v>
      </c>
      <c r="F68" s="44"/>
      <c r="G68" s="44"/>
      <c r="H68" s="44"/>
      <c r="I68" s="45"/>
      <c r="J68" s="31"/>
      <c r="K68" s="31"/>
      <c r="L68" s="31"/>
      <c r="M68" s="30"/>
      <c r="N68" s="30"/>
      <c r="P68" s="10"/>
      <c r="Q68" s="32"/>
      <c r="R68" s="33"/>
      <c r="S68" s="32"/>
      <c r="T68" s="33"/>
      <c r="U68" s="32"/>
      <c r="V68" s="33"/>
      <c r="W68" s="32"/>
      <c r="X68" s="33"/>
      <c r="Y68" s="32"/>
      <c r="Z68" s="33"/>
      <c r="AA68" s="32"/>
      <c r="AB68" s="33"/>
      <c r="AC68" s="32"/>
      <c r="AD68" s="33"/>
      <c r="AE68" s="32"/>
      <c r="AF68" s="33"/>
      <c r="AG68" s="32"/>
      <c r="AH68" s="33"/>
      <c r="AI68" s="32"/>
      <c r="AJ68" s="33"/>
      <c r="AK68" s="32"/>
      <c r="AL68" s="33"/>
      <c r="AM68" s="32"/>
      <c r="AN68" s="33"/>
      <c r="AO68" s="32"/>
      <c r="AP68" s="33"/>
      <c r="AQ68" s="32"/>
      <c r="AR68" s="33"/>
      <c r="AS68" s="32"/>
      <c r="AT68" s="33"/>
      <c r="AU68" s="32"/>
      <c r="AV68" s="33"/>
      <c r="AW68" s="32"/>
      <c r="AX68" s="33"/>
      <c r="AY68" s="32"/>
      <c r="AZ68" s="33"/>
      <c r="BA68" s="32"/>
      <c r="BB68" s="33"/>
      <c r="BC68" s="32"/>
      <c r="BD68" s="33"/>
      <c r="BE68" s="32"/>
      <c r="BF68" s="33"/>
      <c r="BG68" s="32"/>
      <c r="BH68" s="33"/>
      <c r="BI68" s="32"/>
      <c r="BJ68" s="33"/>
      <c r="BK68" s="32"/>
      <c r="BL68" s="33"/>
      <c r="BM68" s="32"/>
      <c r="BN68" s="33"/>
      <c r="BO68" s="32"/>
      <c r="BP68" s="33"/>
      <c r="BQ68" s="32"/>
      <c r="BR68" s="33"/>
      <c r="BS68" s="32"/>
      <c r="BT68" s="33"/>
      <c r="BU68" s="32"/>
      <c r="BV68" s="33"/>
      <c r="BW68" s="32"/>
      <c r="BX68" s="33"/>
      <c r="BY68" s="32"/>
      <c r="BZ68" s="33"/>
      <c r="CA68" s="32"/>
      <c r="CB68" s="33"/>
      <c r="CC68" s="32"/>
      <c r="CD68" s="33"/>
      <c r="CE68" s="32"/>
      <c r="CF68" s="33"/>
      <c r="CG68" s="32"/>
      <c r="CH68" s="33"/>
      <c r="CI68" s="32"/>
      <c r="CJ68" s="33"/>
      <c r="CK68" s="32"/>
      <c r="CL68" s="33"/>
      <c r="CM68" s="32"/>
      <c r="CN68" s="33"/>
      <c r="CO68" s="30"/>
      <c r="CP68" s="30"/>
      <c r="CQ68" s="32"/>
      <c r="CR68" s="33"/>
      <c r="CS68" s="32"/>
      <c r="CT68" s="33"/>
      <c r="CU68" s="32"/>
      <c r="CV68" s="33"/>
      <c r="CW68" s="32"/>
      <c r="CX68" s="33"/>
      <c r="CY68" s="32"/>
      <c r="CZ68" s="33"/>
      <c r="DA68" s="32"/>
      <c r="DB68" s="33"/>
      <c r="DC68" s="32"/>
      <c r="DD68" s="33"/>
      <c r="DE68" s="32"/>
      <c r="DF68" s="33"/>
      <c r="DG68" s="32"/>
      <c r="DH68" s="33"/>
      <c r="DI68" s="32"/>
      <c r="DJ68" s="33"/>
      <c r="DK68" s="32"/>
      <c r="DL68" s="33"/>
      <c r="DM68" s="32"/>
      <c r="DN68" s="33"/>
      <c r="DO68" s="32"/>
      <c r="DP68" s="33"/>
      <c r="DQ68" s="32"/>
      <c r="DR68" s="33"/>
      <c r="DS68" s="32"/>
      <c r="DT68" s="33"/>
      <c r="DU68" s="32"/>
      <c r="DV68" s="33"/>
      <c r="DW68" s="32"/>
      <c r="DX68" s="33"/>
      <c r="DY68" s="32"/>
      <c r="DZ68" s="33"/>
      <c r="EA68" s="32"/>
      <c r="EB68" s="33"/>
      <c r="EC68" s="32"/>
      <c r="ED68" s="33"/>
      <c r="EE68" s="32"/>
      <c r="EF68" s="33"/>
      <c r="EG68" s="32"/>
      <c r="EH68" s="33"/>
      <c r="EI68" s="32"/>
      <c r="EJ68" s="33"/>
      <c r="EK68" s="32"/>
      <c r="EL68" s="33"/>
      <c r="EM68" s="32"/>
      <c r="EN68" s="33"/>
      <c r="EO68" s="32"/>
      <c r="EP68" s="33"/>
      <c r="EQ68" s="32"/>
      <c r="ER68" s="33"/>
      <c r="ES68" s="32"/>
      <c r="ET68" s="33"/>
      <c r="EU68" s="32"/>
      <c r="EV68" s="33"/>
      <c r="EW68" s="32"/>
      <c r="EX68" s="33"/>
      <c r="EY68" s="32"/>
      <c r="EZ68" s="33"/>
      <c r="FA68" s="32"/>
      <c r="FB68" s="33"/>
      <c r="FC68" s="32"/>
      <c r="FD68" s="33"/>
      <c r="FE68" s="32"/>
      <c r="FF68" s="33"/>
      <c r="FG68" s="32"/>
      <c r="FH68" s="33"/>
      <c r="FI68" s="32"/>
      <c r="FJ68" s="33"/>
      <c r="FK68" s="32"/>
      <c r="FL68" s="33"/>
      <c r="FM68" s="32"/>
      <c r="FN68" s="33"/>
      <c r="FO68" s="32"/>
      <c r="FP68" s="33"/>
      <c r="FQ68" s="32"/>
      <c r="FR68" s="33"/>
      <c r="FS68" s="32"/>
      <c r="FT68" s="33"/>
      <c r="FU68" s="32"/>
      <c r="FV68" s="33"/>
      <c r="FW68" s="32"/>
      <c r="FX68" s="33"/>
      <c r="FY68" s="32"/>
      <c r="FZ68" s="33"/>
      <c r="GA68" s="32"/>
      <c r="GB68" s="33"/>
      <c r="GC68" s="32"/>
      <c r="GD68" s="33"/>
      <c r="GE68" s="32"/>
      <c r="GF68" s="33"/>
      <c r="GG68" s="32"/>
      <c r="GH68" s="33"/>
      <c r="GI68" s="32"/>
      <c r="GJ68" s="33"/>
      <c r="GK68" s="32"/>
      <c r="GL68" s="33"/>
      <c r="GM68" s="32"/>
      <c r="GN68" s="33"/>
      <c r="GO68" s="32"/>
      <c r="GP68" s="33"/>
      <c r="GQ68" s="32"/>
      <c r="GR68" s="33"/>
      <c r="GS68" s="32"/>
      <c r="GT68" s="33"/>
      <c r="GU68" s="32"/>
      <c r="GV68" s="33"/>
      <c r="GW68" s="32"/>
      <c r="GX68" s="33"/>
      <c r="GY68" s="32"/>
      <c r="GZ68" s="33"/>
      <c r="HA68" s="32"/>
      <c r="HB68" s="33"/>
      <c r="HC68" s="32"/>
      <c r="HD68" s="33"/>
      <c r="HE68" s="32"/>
      <c r="HF68" s="33"/>
      <c r="HG68" s="32"/>
      <c r="HH68" s="33"/>
      <c r="HI68" s="30"/>
      <c r="HJ68" s="33"/>
      <c r="HK68" s="32"/>
      <c r="HL68" s="33"/>
      <c r="HM68" s="32"/>
      <c r="HN68" s="33"/>
      <c r="HO68" s="32"/>
      <c r="HP68" s="33"/>
      <c r="HQ68" s="32"/>
      <c r="HR68" s="33"/>
      <c r="HS68" s="32"/>
      <c r="HT68" s="33"/>
      <c r="HU68" s="32"/>
      <c r="HV68" s="33"/>
      <c r="HW68" s="32"/>
      <c r="HX68" s="33"/>
      <c r="HY68" s="32"/>
      <c r="HZ68" s="33"/>
      <c r="IA68" s="32"/>
      <c r="IB68" s="33"/>
      <c r="IC68" s="32"/>
      <c r="ID68" s="33"/>
      <c r="IE68" s="32"/>
      <c r="IF68" s="33"/>
      <c r="IG68" s="32"/>
      <c r="IH68" s="33"/>
      <c r="II68" s="32"/>
      <c r="IJ68" s="33"/>
      <c r="IK68" s="32"/>
      <c r="IL68" s="33"/>
      <c r="IM68" s="32"/>
      <c r="IN68" s="33"/>
      <c r="IO68" s="32"/>
      <c r="IP68" s="33"/>
      <c r="IQ68" s="32"/>
      <c r="IR68" s="33"/>
      <c r="IS68" s="32"/>
      <c r="IT68" s="33"/>
      <c r="IU68" s="32"/>
      <c r="IV68" s="33"/>
      <c r="IW68" s="32"/>
      <c r="IX68" s="33"/>
      <c r="IY68" s="32"/>
      <c r="IZ68" s="33"/>
      <c r="JA68" s="32"/>
      <c r="JB68" s="33"/>
      <c r="JC68" s="32"/>
      <c r="JD68" s="33"/>
      <c r="JE68" s="32"/>
      <c r="JF68" s="33"/>
      <c r="JG68" s="32"/>
      <c r="JH68" s="33"/>
      <c r="JI68" s="32"/>
      <c r="JJ68" s="33"/>
      <c r="JK68" s="32"/>
      <c r="JL68" s="33"/>
      <c r="JM68" s="32"/>
      <c r="JN68" s="33"/>
      <c r="JO68" s="32"/>
      <c r="JP68" s="33"/>
      <c r="JQ68" s="32"/>
      <c r="JR68" s="33"/>
      <c r="JS68" s="32"/>
      <c r="JT68" s="33"/>
      <c r="JU68" s="32"/>
      <c r="JV68" s="33"/>
      <c r="JW68" s="32"/>
      <c r="JX68" s="33"/>
      <c r="JY68" s="32"/>
      <c r="JZ68" s="33"/>
      <c r="KA68" s="32"/>
      <c r="KB68" s="33"/>
      <c r="KC68" s="32"/>
      <c r="KD68" s="33"/>
      <c r="KE68" s="32"/>
      <c r="KF68" s="33"/>
      <c r="KG68" s="32"/>
      <c r="KH68" s="33"/>
      <c r="KI68" s="32"/>
      <c r="KJ68" s="33"/>
      <c r="KK68" s="32"/>
      <c r="KL68" s="33"/>
      <c r="KM68" s="32"/>
      <c r="KN68" s="33"/>
      <c r="KO68" s="32"/>
      <c r="KP68" s="33"/>
      <c r="KQ68" s="32"/>
      <c r="KR68" s="33"/>
      <c r="KS68" s="32"/>
      <c r="KT68" s="33"/>
      <c r="KU68" s="32"/>
      <c r="KV68" s="33"/>
      <c r="KW68" s="32"/>
      <c r="KX68" s="33"/>
      <c r="KY68" s="32"/>
      <c r="KZ68" s="33"/>
      <c r="LA68" s="32"/>
      <c r="LB68" s="33"/>
      <c r="LC68" s="32"/>
      <c r="LD68" s="33"/>
      <c r="LE68" s="32"/>
      <c r="LF68" s="33"/>
      <c r="LG68" s="32"/>
      <c r="LH68" s="33"/>
      <c r="LI68" s="32"/>
      <c r="LJ68" s="33"/>
      <c r="LK68" s="32"/>
      <c r="LL68" s="33"/>
      <c r="LM68" s="32"/>
      <c r="LN68" s="33"/>
      <c r="LO68" s="32"/>
      <c r="LP68" s="33"/>
      <c r="LQ68" s="32"/>
      <c r="LR68" s="33"/>
      <c r="LS68" s="32"/>
      <c r="LT68" s="33"/>
      <c r="LU68" s="32"/>
      <c r="LV68" s="33"/>
      <c r="LW68" s="32"/>
      <c r="LX68" s="33"/>
      <c r="LY68" s="32"/>
      <c r="LZ68" s="33"/>
      <c r="MA68" s="32"/>
      <c r="MB68" s="33"/>
      <c r="MC68" s="32"/>
      <c r="MD68" s="33"/>
      <c r="ME68" s="32"/>
      <c r="MF68" s="33"/>
      <c r="MG68" s="32"/>
      <c r="MH68" s="33"/>
      <c r="MI68" s="32"/>
      <c r="MJ68" s="33"/>
      <c r="MK68" s="32"/>
      <c r="ML68" s="33"/>
      <c r="MM68" s="32"/>
      <c r="MN68" s="33"/>
      <c r="MO68" s="32"/>
      <c r="MP68" s="33"/>
      <c r="MQ68" s="32"/>
      <c r="MR68" s="33"/>
      <c r="MS68" s="32"/>
      <c r="MT68" s="33"/>
      <c r="MU68" s="32"/>
      <c r="MV68" s="33"/>
      <c r="MW68" s="32"/>
      <c r="MX68" s="33"/>
      <c r="MY68" s="32"/>
      <c r="MZ68" s="33"/>
      <c r="NA68" s="32"/>
      <c r="NB68" s="33"/>
      <c r="NC68" s="32"/>
      <c r="ND68" s="33"/>
      <c r="NE68" s="32"/>
      <c r="NF68" s="33"/>
      <c r="NG68" s="32"/>
      <c r="NH68" s="33"/>
      <c r="NI68" s="32"/>
      <c r="NJ68" s="33"/>
      <c r="NK68" s="32"/>
      <c r="NL68" s="33"/>
      <c r="NM68" s="32"/>
      <c r="NN68" s="33"/>
      <c r="NO68" s="32"/>
      <c r="NP68" s="33"/>
      <c r="NQ68" s="32"/>
      <c r="NR68" s="33"/>
      <c r="NS68" s="32"/>
      <c r="NT68" s="33"/>
      <c r="NU68" s="32"/>
      <c r="NV68" s="33"/>
      <c r="NW68" s="32"/>
      <c r="NX68" s="33"/>
      <c r="NY68" s="32"/>
      <c r="NZ68" s="33"/>
      <c r="OA68" s="32"/>
      <c r="OB68" s="33"/>
      <c r="OC68" s="32"/>
      <c r="OD68" s="33"/>
      <c r="OE68" s="32"/>
      <c r="OF68" s="33"/>
      <c r="OG68" s="32"/>
      <c r="OH68" s="33"/>
      <c r="OI68" s="32"/>
      <c r="OJ68" s="33"/>
      <c r="OK68" s="32"/>
      <c r="OL68" s="33"/>
      <c r="OM68" s="32"/>
      <c r="ON68" s="33"/>
      <c r="OO68" s="32"/>
      <c r="OP68" s="33"/>
      <c r="OQ68" s="32"/>
      <c r="OR68" s="33"/>
      <c r="OS68" s="32"/>
      <c r="OT68" s="33"/>
      <c r="OU68" s="32"/>
      <c r="OV68" s="33"/>
      <c r="OW68" s="32"/>
      <c r="OX68" s="33"/>
      <c r="OY68" s="32"/>
      <c r="OZ68" s="33"/>
      <c r="PA68" s="30"/>
      <c r="PB68" s="30"/>
      <c r="PC68" s="32"/>
      <c r="PD68" s="33"/>
      <c r="PE68" s="32"/>
      <c r="PF68" s="33"/>
      <c r="PG68" s="32"/>
      <c r="PH68" s="33"/>
      <c r="PI68" s="32"/>
      <c r="PJ68" s="33"/>
      <c r="PK68" s="32"/>
      <c r="PL68" s="33"/>
      <c r="PM68" s="32"/>
      <c r="PN68" s="33"/>
      <c r="PO68" s="32"/>
      <c r="PP68" s="33"/>
      <c r="PQ68" s="32"/>
      <c r="PR68" s="33"/>
      <c r="PS68" s="32"/>
      <c r="PT68" s="33"/>
      <c r="PU68" s="32"/>
      <c r="PV68" s="33"/>
      <c r="PW68" s="32"/>
      <c r="PX68" s="33"/>
      <c r="PY68" s="32"/>
      <c r="PZ68" s="33"/>
      <c r="QA68" s="32"/>
      <c r="QB68" s="33"/>
      <c r="QC68" s="32"/>
      <c r="QD68" s="33"/>
      <c r="QE68" s="32"/>
      <c r="QF68" s="33"/>
      <c r="QG68" s="32"/>
      <c r="QH68" s="33"/>
      <c r="QI68" s="32"/>
      <c r="QJ68" s="33"/>
      <c r="QK68" s="32"/>
      <c r="QL68" s="33"/>
      <c r="QM68" s="32"/>
      <c r="QN68" s="33"/>
      <c r="QO68" s="32"/>
      <c r="QP68" s="33"/>
      <c r="QQ68" s="32"/>
      <c r="QR68" s="33"/>
      <c r="QS68" s="32"/>
      <c r="QT68" s="33"/>
      <c r="QU68" s="32"/>
      <c r="QV68" s="33"/>
      <c r="QW68" s="32"/>
      <c r="QX68" s="33"/>
      <c r="QY68" s="32"/>
      <c r="QZ68" s="33"/>
      <c r="RA68" s="32"/>
      <c r="RB68" s="33"/>
      <c r="RC68" s="32"/>
      <c r="RD68" s="33"/>
      <c r="RE68" s="32"/>
      <c r="RF68" s="33"/>
      <c r="RG68" s="32"/>
      <c r="RH68" s="33"/>
      <c r="RI68" s="32"/>
      <c r="RJ68" s="33"/>
      <c r="RK68" s="32"/>
      <c r="RL68" s="33"/>
      <c r="RM68" s="32"/>
      <c r="RN68" s="33"/>
      <c r="RO68" s="32"/>
      <c r="RP68" s="33"/>
      <c r="RQ68" s="32"/>
      <c r="RR68" s="33"/>
      <c r="RS68" s="32"/>
      <c r="RT68" s="33"/>
      <c r="RU68" s="32"/>
      <c r="RV68" s="33"/>
      <c r="RW68" s="32"/>
      <c r="RX68" s="33"/>
      <c r="RY68" s="32"/>
      <c r="RZ68" s="33"/>
      <c r="SA68" s="32"/>
      <c r="SB68" s="33"/>
      <c r="SC68" s="32"/>
      <c r="SD68" s="33"/>
      <c r="SE68" s="32"/>
      <c r="SF68" s="33"/>
      <c r="SG68" s="32"/>
      <c r="SH68" s="33"/>
      <c r="SI68" s="32"/>
      <c r="SJ68" s="33"/>
      <c r="SK68" s="32"/>
      <c r="SL68" s="33"/>
      <c r="SM68" s="32"/>
      <c r="SN68" s="33"/>
      <c r="SO68" s="32"/>
      <c r="SP68" s="33"/>
      <c r="SQ68" s="32"/>
      <c r="SR68" s="33"/>
      <c r="SS68" s="32"/>
      <c r="ST68" s="33"/>
      <c r="SU68" s="32"/>
      <c r="SV68" s="33"/>
      <c r="SW68" s="32"/>
      <c r="SX68" s="33"/>
      <c r="SY68" s="32"/>
      <c r="SZ68" s="33"/>
      <c r="TA68" s="32"/>
      <c r="TB68" s="33"/>
      <c r="TC68" s="32"/>
      <c r="TD68" s="33"/>
      <c r="TE68" s="32"/>
      <c r="TF68" s="33"/>
      <c r="TG68" s="32"/>
      <c r="TH68" s="33"/>
      <c r="TI68" s="32"/>
      <c r="TJ68" s="33"/>
      <c r="TK68" s="32"/>
      <c r="TL68" s="33"/>
      <c r="TM68" s="32"/>
      <c r="TN68" s="33"/>
      <c r="TO68" s="30"/>
    </row>
    <row r="69" spans="1:535" ht="30" customHeight="1" thickTop="1" x14ac:dyDescent="0.2">
      <c r="B69" s="25" t="s">
        <v>68</v>
      </c>
      <c r="C69" s="25"/>
      <c r="D69" s="42">
        <f t="shared" si="5"/>
        <v>3</v>
      </c>
      <c r="E69">
        <f t="shared" si="1"/>
        <v>3</v>
      </c>
      <c r="F69" s="25"/>
      <c r="G69" s="25"/>
      <c r="H69" s="25"/>
      <c r="I69" s="42">
        <f>SUM(BH69:PH69)</f>
        <v>15</v>
      </c>
      <c r="P69" s="10"/>
      <c r="R69" s="10"/>
      <c r="S69" s="9"/>
      <c r="T69" s="10"/>
      <c r="U69" s="9"/>
      <c r="V69" s="10"/>
      <c r="W69" s="9"/>
      <c r="X69" s="10"/>
      <c r="Y69" s="9"/>
      <c r="Z69" s="10"/>
      <c r="AA69" s="9"/>
      <c r="AD69" s="10"/>
      <c r="AF69" s="10"/>
      <c r="AG69" s="9"/>
      <c r="AH69" s="10"/>
      <c r="AI69" s="9"/>
      <c r="AJ69" s="10"/>
      <c r="AK69" s="9"/>
      <c r="AL69" s="10"/>
      <c r="AM69" s="9"/>
      <c r="AN69" s="10"/>
      <c r="AO69" s="9"/>
      <c r="AR69" s="10"/>
      <c r="AT69" s="10"/>
      <c r="AU69" s="9"/>
      <c r="AV69" s="10"/>
      <c r="AW69" s="9"/>
      <c r="AX69" s="10"/>
      <c r="AY69" s="9"/>
      <c r="AZ69" s="10"/>
      <c r="BA69" s="9"/>
      <c r="BB69" s="10"/>
      <c r="BC69" s="9"/>
      <c r="BF69" s="10"/>
      <c r="BH69" s="10"/>
      <c r="BI69" s="9"/>
      <c r="BJ69" s="10"/>
      <c r="BK69" s="9"/>
      <c r="BL69" s="10"/>
      <c r="BM69" s="9"/>
      <c r="BN69" s="10"/>
      <c r="BO69" s="9" t="s">
        <v>89</v>
      </c>
      <c r="BP69" s="10">
        <v>1</v>
      </c>
      <c r="BQ69" s="9"/>
      <c r="BT69" s="10"/>
      <c r="BV69" s="10"/>
      <c r="BW69" s="9"/>
      <c r="BX69" s="10"/>
      <c r="BY69" s="9"/>
      <c r="BZ69" s="10"/>
      <c r="CA69" s="9"/>
      <c r="CB69" s="10"/>
      <c r="CC69" s="9" t="s">
        <v>89</v>
      </c>
      <c r="CD69" s="10">
        <v>1</v>
      </c>
      <c r="CE69" s="9"/>
      <c r="CH69" s="10"/>
      <c r="CJ69" s="10"/>
      <c r="CK69" s="9"/>
      <c r="CL69" s="10"/>
      <c r="CM69" s="9"/>
      <c r="CN69" s="10"/>
      <c r="CP69"/>
      <c r="CQ69" s="9" t="s">
        <v>89</v>
      </c>
      <c r="CR69" s="10">
        <v>1</v>
      </c>
      <c r="CS69" s="9"/>
      <c r="CV69" s="10"/>
      <c r="CX69" s="10"/>
      <c r="CY69" s="9"/>
      <c r="CZ69" s="10"/>
      <c r="DA69" s="9"/>
      <c r="DB69" s="10"/>
      <c r="DC69" s="9"/>
      <c r="DD69" s="10"/>
      <c r="DE69" s="9"/>
      <c r="DF69" s="10"/>
      <c r="DG69" s="9"/>
      <c r="DJ69" s="10"/>
      <c r="DL69" s="10"/>
      <c r="DM69" s="9"/>
      <c r="DN69" s="10"/>
      <c r="DO69" s="9"/>
      <c r="DP69" s="10"/>
      <c r="DQ69" s="9"/>
      <c r="DR69" s="10"/>
      <c r="DS69" s="9" t="s">
        <v>89</v>
      </c>
      <c r="DT69" s="10">
        <v>1</v>
      </c>
      <c r="DU69" s="9"/>
      <c r="DX69" s="10"/>
      <c r="DZ69" s="10"/>
      <c r="EA69" s="9"/>
      <c r="EB69" s="10"/>
      <c r="EC69" s="9"/>
      <c r="ED69" s="10"/>
      <c r="EE69" s="9"/>
      <c r="EF69" s="10"/>
      <c r="EG69" s="9" t="s">
        <v>89</v>
      </c>
      <c r="EH69" s="10">
        <v>1</v>
      </c>
      <c r="EI69" s="9"/>
      <c r="EL69" s="10"/>
      <c r="EN69" s="10"/>
      <c r="EO69" s="9"/>
      <c r="EP69" s="10"/>
      <c r="EQ69" s="9"/>
      <c r="ER69" s="10"/>
      <c r="ES69" s="9"/>
      <c r="ET69" s="10"/>
      <c r="EU69" s="9" t="s">
        <v>89</v>
      </c>
      <c r="EV69" s="10">
        <v>1</v>
      </c>
      <c r="EW69" s="9"/>
      <c r="EZ69" s="10"/>
      <c r="FB69" s="10"/>
      <c r="FC69" s="9"/>
      <c r="FD69" s="10"/>
      <c r="FE69" s="9"/>
      <c r="FF69" s="10"/>
      <c r="FG69" s="9"/>
      <c r="FH69" s="10"/>
      <c r="FI69" s="9"/>
      <c r="FJ69" s="10"/>
      <c r="FK69" s="9"/>
      <c r="FN69" s="10"/>
      <c r="FP69" s="10"/>
      <c r="FQ69" s="9"/>
      <c r="FR69" s="10"/>
      <c r="FS69" s="9"/>
      <c r="FT69" s="10"/>
      <c r="FU69" s="9"/>
      <c r="FV69" s="10"/>
      <c r="FW69" s="9"/>
      <c r="FX69" s="10"/>
      <c r="FY69" s="9"/>
      <c r="GB69" s="10"/>
      <c r="GD69" s="10"/>
      <c r="GE69" s="9"/>
      <c r="GF69" s="10"/>
      <c r="GG69" s="9"/>
      <c r="GH69" s="10"/>
      <c r="GI69" s="9"/>
      <c r="GJ69" s="10"/>
      <c r="GK69" s="9" t="s">
        <v>89</v>
      </c>
      <c r="GL69" s="10">
        <v>1</v>
      </c>
      <c r="GM69" s="9"/>
      <c r="GP69" s="10"/>
      <c r="GR69" s="10"/>
      <c r="GS69" s="9"/>
      <c r="GT69" s="10"/>
      <c r="GU69" s="9"/>
      <c r="GV69" s="10"/>
      <c r="GW69" s="9"/>
      <c r="GX69" s="10"/>
      <c r="GY69" s="9"/>
      <c r="GZ69" s="10"/>
      <c r="HA69" s="9"/>
      <c r="HD69" s="10"/>
      <c r="HF69" s="10"/>
      <c r="HG69" s="9"/>
      <c r="HH69" s="10"/>
      <c r="HJ69" s="10"/>
      <c r="HK69" s="9"/>
      <c r="HL69" s="10"/>
      <c r="HM69" s="9" t="s">
        <v>89</v>
      </c>
      <c r="HN69" s="10">
        <v>1</v>
      </c>
      <c r="HO69" s="9"/>
      <c r="HR69" s="10"/>
      <c r="HT69" s="10"/>
      <c r="HU69" s="9"/>
      <c r="HV69" s="10"/>
      <c r="HW69" s="9"/>
      <c r="HX69" s="10"/>
      <c r="HY69" s="9"/>
      <c r="HZ69" s="10"/>
      <c r="IA69" s="9"/>
      <c r="IB69" s="10"/>
      <c r="IC69" s="9"/>
      <c r="IF69" s="10"/>
      <c r="IH69" s="10"/>
      <c r="II69" s="9"/>
      <c r="IJ69" s="10"/>
      <c r="IK69" s="9"/>
      <c r="IL69" s="10"/>
      <c r="IM69" s="9"/>
      <c r="IN69" s="10"/>
      <c r="IO69" s="9" t="s">
        <v>89</v>
      </c>
      <c r="IP69" s="10">
        <v>1</v>
      </c>
      <c r="IQ69" s="9"/>
      <c r="IT69" s="10"/>
      <c r="IV69" s="10"/>
      <c r="IW69" s="9"/>
      <c r="IX69" s="10"/>
      <c r="IY69" s="9"/>
      <c r="IZ69" s="10"/>
      <c r="JA69" s="9"/>
      <c r="JB69" s="10"/>
      <c r="JC69" s="9"/>
      <c r="JD69" s="10"/>
      <c r="JE69" s="9"/>
      <c r="JH69" s="10"/>
      <c r="JJ69" s="10"/>
      <c r="JK69" s="9"/>
      <c r="JL69" s="10"/>
      <c r="JM69" s="9"/>
      <c r="JN69" s="10"/>
      <c r="JO69" s="9"/>
      <c r="JP69" s="10"/>
      <c r="JQ69" s="9"/>
      <c r="JR69" s="10"/>
      <c r="JS69" s="9"/>
      <c r="JV69" s="10"/>
      <c r="JX69" s="10"/>
      <c r="JY69" s="9"/>
      <c r="JZ69" s="10"/>
      <c r="KA69" s="9"/>
      <c r="KB69" s="10"/>
      <c r="KC69" s="9"/>
      <c r="KD69" s="10"/>
      <c r="KE69" s="9"/>
      <c r="KF69" s="10"/>
      <c r="KG69" s="9"/>
      <c r="KJ69" s="10"/>
      <c r="KL69" s="10"/>
      <c r="KM69" s="9"/>
      <c r="KN69" s="10"/>
      <c r="KO69" s="9"/>
      <c r="KP69" s="10"/>
      <c r="KQ69" s="9"/>
      <c r="KR69" s="10"/>
      <c r="KS69" s="9"/>
      <c r="KT69" s="10"/>
      <c r="KU69" s="9"/>
      <c r="KX69" s="10"/>
      <c r="KZ69" s="10"/>
      <c r="LA69" s="9"/>
      <c r="LB69" s="10"/>
      <c r="LC69" s="9"/>
      <c r="LD69" s="10"/>
      <c r="LE69" s="9"/>
      <c r="LF69" s="10"/>
      <c r="LG69" s="9" t="s">
        <v>89</v>
      </c>
      <c r="LH69" s="10">
        <v>1</v>
      </c>
      <c r="LI69" s="9"/>
      <c r="LL69" s="10"/>
      <c r="LN69" s="10"/>
      <c r="LO69" s="9"/>
      <c r="LP69" s="10"/>
      <c r="LQ69" s="9"/>
      <c r="LR69" s="10"/>
      <c r="LS69" s="9"/>
      <c r="LT69" s="10"/>
      <c r="LU69" s="9" t="s">
        <v>89</v>
      </c>
      <c r="LV69" s="10">
        <v>1</v>
      </c>
      <c r="LW69" s="9"/>
      <c r="LZ69" s="10"/>
      <c r="MB69" s="10"/>
      <c r="MC69" s="9"/>
      <c r="MD69" s="10"/>
      <c r="ME69" s="9"/>
      <c r="MF69" s="10"/>
      <c r="MG69" s="9"/>
      <c r="MH69" s="10"/>
      <c r="MI69" s="9" t="s">
        <v>89</v>
      </c>
      <c r="MJ69" s="10">
        <v>1</v>
      </c>
      <c r="MK69" s="9"/>
      <c r="MN69" s="10"/>
      <c r="MP69" s="10"/>
      <c r="MQ69" s="9"/>
      <c r="MR69" s="10"/>
      <c r="MS69" s="9"/>
      <c r="MT69" s="10"/>
      <c r="MU69" s="9"/>
      <c r="MV69" s="10"/>
      <c r="MW69" s="9"/>
      <c r="MX69" s="10"/>
      <c r="MY69" s="9"/>
      <c r="NB69" s="10"/>
      <c r="ND69" s="10"/>
      <c r="NE69" s="9"/>
      <c r="NF69" s="10"/>
      <c r="NG69" s="9"/>
      <c r="NH69" s="10"/>
      <c r="NI69" s="9"/>
      <c r="NJ69" s="10"/>
      <c r="NK69" s="9" t="s">
        <v>89</v>
      </c>
      <c r="NL69" s="10">
        <v>1</v>
      </c>
      <c r="NM69" s="9"/>
      <c r="NP69" s="10"/>
      <c r="NR69" s="10"/>
      <c r="NS69" s="9"/>
      <c r="NT69" s="10"/>
      <c r="NU69" s="9"/>
      <c r="NV69" s="10"/>
      <c r="NW69" s="9"/>
      <c r="NX69" s="10"/>
      <c r="NY69" s="9" t="s">
        <v>89</v>
      </c>
      <c r="NZ69" s="10">
        <v>1</v>
      </c>
      <c r="OA69" s="9"/>
      <c r="OD69" s="10"/>
      <c r="OF69" s="10"/>
      <c r="OG69" s="9"/>
      <c r="OH69" s="10"/>
      <c r="OI69" s="9"/>
      <c r="OJ69" s="10"/>
      <c r="OK69" s="9"/>
      <c r="OL69" s="10"/>
      <c r="OM69" s="9"/>
      <c r="ON69" s="10"/>
      <c r="OO69" s="9"/>
      <c r="OR69" s="10"/>
      <c r="OT69" s="10"/>
      <c r="OU69" s="9"/>
      <c r="OV69" s="10"/>
      <c r="OW69" s="9"/>
      <c r="OX69" s="10"/>
      <c r="OY69" s="9"/>
      <c r="OZ69" s="10"/>
      <c r="PA69" s="9" t="s">
        <v>89</v>
      </c>
      <c r="PB69">
        <v>1</v>
      </c>
      <c r="PC69" s="9"/>
      <c r="PD69" s="10"/>
      <c r="PE69" s="9"/>
      <c r="PH69" s="10"/>
      <c r="PJ69" s="10"/>
      <c r="PK69" s="9"/>
      <c r="PL69" s="10"/>
      <c r="PM69" s="9"/>
      <c r="PN69" s="10"/>
      <c r="PO69" s="9"/>
      <c r="PP69" s="10"/>
      <c r="PQ69" s="9"/>
      <c r="PR69" s="10"/>
      <c r="PS69" s="9"/>
      <c r="PV69" s="10"/>
      <c r="PX69" s="10"/>
      <c r="PY69" s="9"/>
      <c r="PZ69" s="10"/>
      <c r="QA69" s="9"/>
      <c r="QB69" s="10"/>
      <c r="QC69" s="9"/>
      <c r="QD69" s="10"/>
      <c r="QE69" s="9"/>
      <c r="QF69" s="10"/>
      <c r="QG69" s="9"/>
      <c r="QJ69" s="10"/>
      <c r="QL69" s="10"/>
      <c r="QM69" s="9"/>
      <c r="QN69" s="10"/>
      <c r="QO69" s="9"/>
      <c r="QP69" s="10"/>
      <c r="QQ69" s="9" t="s">
        <v>89</v>
      </c>
      <c r="QR69" s="10">
        <v>1</v>
      </c>
      <c r="QS69" s="9"/>
      <c r="QT69" s="10"/>
      <c r="QU69" s="9"/>
      <c r="QX69" s="10"/>
      <c r="QZ69" s="10"/>
      <c r="RA69" s="9"/>
      <c r="RB69" s="10"/>
      <c r="RC69" s="9"/>
      <c r="RD69" s="10"/>
      <c r="RE69" s="9"/>
      <c r="RF69" s="10"/>
      <c r="RG69" s="9"/>
      <c r="RH69" s="10"/>
      <c r="RI69" s="9"/>
      <c r="RL69" s="10"/>
      <c r="RN69" s="10"/>
      <c r="RO69" s="9"/>
      <c r="RP69" s="10"/>
      <c r="RQ69" s="9"/>
      <c r="RR69" s="10"/>
      <c r="RS69" s="9"/>
      <c r="RT69" s="10"/>
      <c r="RU69" s="9"/>
      <c r="RV69" s="10"/>
      <c r="RW69" s="9"/>
      <c r="RY69" s="9"/>
      <c r="SA69" s="9"/>
      <c r="SC69" s="9"/>
      <c r="SE69" s="9"/>
      <c r="SG69" s="9"/>
      <c r="SI69" s="9"/>
      <c r="SK69" s="9"/>
      <c r="SM69" s="9"/>
      <c r="SO69" s="9"/>
      <c r="SQ69" s="9"/>
      <c r="SS69" s="9"/>
      <c r="SU69" s="9"/>
      <c r="SW69" s="9"/>
      <c r="SY69" s="9"/>
      <c r="TA69" s="9"/>
      <c r="TC69" s="9"/>
      <c r="TE69" s="9"/>
      <c r="TG69" s="9"/>
      <c r="TI69" s="9"/>
      <c r="TK69" s="9"/>
      <c r="TM69" s="9"/>
    </row>
    <row r="70" spans="1:535" ht="30" customHeight="1" x14ac:dyDescent="0.2">
      <c r="B70" s="25" t="s">
        <v>181</v>
      </c>
      <c r="C70" s="25"/>
      <c r="D70" s="42">
        <f t="shared" si="5"/>
        <v>1</v>
      </c>
      <c r="E70">
        <f t="shared" si="1"/>
        <v>0</v>
      </c>
      <c r="F70" s="25"/>
      <c r="G70" s="25"/>
      <c r="H70" s="25"/>
      <c r="I70" s="42">
        <f>SUM(BH70:PH70)</f>
        <v>3</v>
      </c>
      <c r="P70" s="10"/>
      <c r="R70" s="10"/>
      <c r="S70" s="9"/>
      <c r="T70" s="10"/>
      <c r="U70" s="9"/>
      <c r="V70" s="10"/>
      <c r="W70" s="9"/>
      <c r="X70" s="10"/>
      <c r="Y70" s="9"/>
      <c r="Z70" s="10"/>
      <c r="AA70" s="9"/>
      <c r="AD70" s="10"/>
      <c r="AF70" s="10"/>
      <c r="AG70" s="9"/>
      <c r="AH70" s="10"/>
      <c r="AI70" s="9"/>
      <c r="AJ70" s="10"/>
      <c r="AK70" s="9"/>
      <c r="AL70" s="10"/>
      <c r="AM70" s="9"/>
      <c r="AN70" s="10"/>
      <c r="AO70" s="9"/>
      <c r="AR70" s="10"/>
      <c r="AT70" s="10"/>
      <c r="AU70" s="9"/>
      <c r="AV70" s="10"/>
      <c r="AW70" s="9"/>
      <c r="AX70" s="10"/>
      <c r="AY70" s="9"/>
      <c r="AZ70" s="10"/>
      <c r="BA70" s="9"/>
      <c r="BB70" s="10"/>
      <c r="BC70" s="9"/>
      <c r="BF70" s="10"/>
      <c r="BH70" s="10"/>
      <c r="BI70" s="9"/>
      <c r="BJ70" s="10"/>
      <c r="BK70" s="9"/>
      <c r="BL70" s="10"/>
      <c r="BM70" s="9"/>
      <c r="BN70" s="10"/>
      <c r="BO70" s="9"/>
      <c r="BP70" s="10"/>
      <c r="BQ70" s="9"/>
      <c r="BT70" s="10"/>
      <c r="BV70" s="10"/>
      <c r="BW70" s="9"/>
      <c r="BX70" s="10"/>
      <c r="BY70" s="9"/>
      <c r="BZ70" s="10"/>
      <c r="CA70" s="9"/>
      <c r="CB70" s="10"/>
      <c r="CC70" s="9"/>
      <c r="CD70" s="10"/>
      <c r="CE70" s="9"/>
      <c r="CH70" s="10"/>
      <c r="CJ70" s="10"/>
      <c r="CK70" s="9"/>
      <c r="CL70" s="10"/>
      <c r="CM70" s="9"/>
      <c r="CN70" s="10"/>
      <c r="CP70"/>
      <c r="CQ70" s="9"/>
      <c r="CR70" s="10"/>
      <c r="CS70" s="9"/>
      <c r="CV70" s="10"/>
      <c r="CX70" s="10"/>
      <c r="CY70" s="9"/>
      <c r="CZ70" s="10"/>
      <c r="DA70" s="9"/>
      <c r="DB70" s="10"/>
      <c r="DC70" s="9"/>
      <c r="DD70" s="10"/>
      <c r="DE70" s="9" t="s">
        <v>89</v>
      </c>
      <c r="DF70" s="10">
        <v>1</v>
      </c>
      <c r="DG70" s="9"/>
      <c r="DJ70" s="10"/>
      <c r="DL70" s="10"/>
      <c r="DM70" s="9"/>
      <c r="DN70" s="10"/>
      <c r="DO70" s="9"/>
      <c r="DP70" s="10"/>
      <c r="DQ70" s="9"/>
      <c r="DR70" s="10"/>
      <c r="DS70" s="9"/>
      <c r="DT70" s="10"/>
      <c r="DU70" s="9"/>
      <c r="DX70" s="10"/>
      <c r="DZ70" s="10"/>
      <c r="EA70" s="9"/>
      <c r="EB70" s="10"/>
      <c r="EC70" s="9"/>
      <c r="ED70" s="10"/>
      <c r="EE70" s="9"/>
      <c r="EF70" s="10"/>
      <c r="EG70" s="9"/>
      <c r="EH70" s="10"/>
      <c r="EI70" s="9"/>
      <c r="EL70" s="10"/>
      <c r="EN70" s="10"/>
      <c r="EO70" s="9"/>
      <c r="EP70" s="10"/>
      <c r="EQ70" s="9"/>
      <c r="ER70" s="10"/>
      <c r="ES70" s="9"/>
      <c r="ET70" s="10"/>
      <c r="EU70" s="9"/>
      <c r="EV70" s="10"/>
      <c r="EW70" s="9"/>
      <c r="EZ70" s="10"/>
      <c r="FB70" s="10"/>
      <c r="FC70" s="9"/>
      <c r="FD70" s="10"/>
      <c r="FE70" s="9"/>
      <c r="FF70" s="10"/>
      <c r="FG70" s="9"/>
      <c r="FH70" s="10"/>
      <c r="FI70" s="9"/>
      <c r="FJ70" s="10"/>
      <c r="FK70" s="9"/>
      <c r="FN70" s="10"/>
      <c r="FP70" s="10"/>
      <c r="FQ70" s="9"/>
      <c r="FR70" s="10"/>
      <c r="FS70" s="9"/>
      <c r="FT70" s="10"/>
      <c r="FU70" s="9"/>
      <c r="FV70" s="10"/>
      <c r="FW70" s="9" t="s">
        <v>89</v>
      </c>
      <c r="FX70" s="10">
        <v>1</v>
      </c>
      <c r="FY70" s="9"/>
      <c r="GB70" s="10"/>
      <c r="GD70" s="10"/>
      <c r="GE70" s="9"/>
      <c r="GF70" s="10"/>
      <c r="GG70" s="9"/>
      <c r="GH70" s="10"/>
      <c r="GI70" s="9"/>
      <c r="GJ70" s="10"/>
      <c r="GK70" s="9"/>
      <c r="GL70" s="10"/>
      <c r="GM70" s="9"/>
      <c r="GP70" s="10"/>
      <c r="GR70" s="10"/>
      <c r="GS70" s="9"/>
      <c r="GT70" s="10"/>
      <c r="GU70" s="9"/>
      <c r="GV70" s="10"/>
      <c r="GW70" s="9"/>
      <c r="GX70" s="10"/>
      <c r="GY70" s="9"/>
      <c r="GZ70" s="10"/>
      <c r="HA70" s="9"/>
      <c r="HD70" s="10"/>
      <c r="HF70" s="10"/>
      <c r="HG70" s="9"/>
      <c r="HH70" s="10"/>
      <c r="HJ70" s="10"/>
      <c r="HK70" s="9"/>
      <c r="HL70" s="10"/>
      <c r="HM70" s="9"/>
      <c r="HN70" s="10"/>
      <c r="HO70" s="9"/>
      <c r="HR70" s="10"/>
      <c r="HT70" s="10"/>
      <c r="HU70" s="9"/>
      <c r="HV70" s="10"/>
      <c r="HW70" s="9"/>
      <c r="HX70" s="10"/>
      <c r="HY70" s="9"/>
      <c r="HZ70" s="10"/>
      <c r="IA70" s="9" t="s">
        <v>89</v>
      </c>
      <c r="IB70" s="10">
        <v>1</v>
      </c>
      <c r="IC70" s="9"/>
      <c r="IF70" s="10"/>
      <c r="IH70" s="10"/>
      <c r="II70" s="9"/>
      <c r="IJ70" s="10"/>
      <c r="IK70" s="9"/>
      <c r="IL70" s="10"/>
      <c r="IM70" s="9"/>
      <c r="IN70" s="10"/>
      <c r="IO70" s="9"/>
      <c r="IP70" s="10"/>
      <c r="IQ70" s="9"/>
      <c r="IT70" s="10"/>
      <c r="IV70" s="10"/>
      <c r="IW70" s="9"/>
      <c r="IX70" s="10"/>
      <c r="IY70" s="9"/>
      <c r="IZ70" s="10"/>
      <c r="JA70" s="9"/>
      <c r="JB70" s="10"/>
      <c r="JD70"/>
      <c r="JE70" s="9"/>
      <c r="JH70" s="10"/>
      <c r="JJ70" s="10"/>
      <c r="JK70" s="9"/>
      <c r="JL70" s="10"/>
      <c r="JM70" s="9"/>
      <c r="JN70" s="10"/>
      <c r="JO70" s="9"/>
      <c r="JP70" s="10"/>
      <c r="JQ70" s="9"/>
      <c r="JR70" s="10"/>
      <c r="JS70" s="9"/>
      <c r="JV70" s="10"/>
      <c r="JX70" s="10"/>
      <c r="JY70" s="9"/>
      <c r="JZ70" s="10"/>
      <c r="KA70" s="9"/>
      <c r="KB70" s="10"/>
      <c r="KC70" s="9"/>
      <c r="KD70" s="10"/>
      <c r="KE70" s="9"/>
      <c r="KF70" s="10"/>
      <c r="KG70" s="9"/>
      <c r="KJ70" s="10"/>
      <c r="KL70" s="10"/>
      <c r="KM70" s="9"/>
      <c r="KN70" s="10"/>
      <c r="KO70" s="9"/>
      <c r="KP70" s="10"/>
      <c r="KQ70" s="9"/>
      <c r="KR70" s="10"/>
      <c r="KS70" s="9"/>
      <c r="KT70" s="10"/>
      <c r="KU70" s="9"/>
      <c r="KX70" s="10"/>
      <c r="KZ70" s="10"/>
      <c r="LA70" s="9"/>
      <c r="LB70" s="10"/>
      <c r="LC70" s="9"/>
      <c r="LD70" s="10"/>
      <c r="LE70" s="9"/>
      <c r="LF70" s="10"/>
      <c r="LG70" s="9"/>
      <c r="LH70" s="10"/>
      <c r="LI70" s="9"/>
      <c r="LL70" s="10"/>
      <c r="LN70" s="10"/>
      <c r="LO70" s="9"/>
      <c r="LP70" s="10"/>
      <c r="LQ70" s="9"/>
      <c r="LR70" s="10"/>
      <c r="LS70" s="9"/>
      <c r="LT70" s="10"/>
      <c r="LU70" s="9"/>
      <c r="LV70" s="10"/>
      <c r="LW70" s="9"/>
      <c r="LZ70" s="10"/>
      <c r="MB70" s="10"/>
      <c r="MC70" s="9"/>
      <c r="MD70" s="10"/>
      <c r="ME70" s="9"/>
      <c r="MF70" s="10"/>
      <c r="MG70" s="9"/>
      <c r="MH70" s="10"/>
      <c r="MI70" s="9"/>
      <c r="MJ70" s="10"/>
      <c r="MK70" s="9"/>
      <c r="MN70" s="10"/>
      <c r="MP70" s="10"/>
      <c r="MQ70" s="9"/>
      <c r="MR70" s="10"/>
      <c r="MS70" s="9"/>
      <c r="MT70" s="10"/>
      <c r="MU70" s="9"/>
      <c r="MV70" s="10"/>
      <c r="MW70" s="9"/>
      <c r="MX70" s="10"/>
      <c r="MY70" s="9"/>
      <c r="NB70" s="10"/>
      <c r="ND70" s="10"/>
      <c r="NE70" s="9"/>
      <c r="NF70" s="10"/>
      <c r="NG70" s="9"/>
      <c r="NH70" s="10"/>
      <c r="NI70" s="9"/>
      <c r="NJ70" s="10"/>
      <c r="NK70" s="9"/>
      <c r="NL70" s="10"/>
      <c r="NM70" s="9"/>
      <c r="NP70" s="10"/>
      <c r="NR70" s="10"/>
      <c r="NS70" s="9"/>
      <c r="NT70" s="10"/>
      <c r="NU70" s="9"/>
      <c r="NV70" s="10"/>
      <c r="NW70" s="9"/>
      <c r="NX70" s="10"/>
      <c r="NY70" s="9"/>
      <c r="NZ70" s="10"/>
      <c r="OA70" s="9"/>
      <c r="OD70" s="10"/>
      <c r="OF70" s="10"/>
      <c r="OG70" s="9"/>
      <c r="OH70" s="10"/>
      <c r="OI70" s="9"/>
      <c r="OJ70" s="10"/>
      <c r="OK70" s="9"/>
      <c r="OL70" s="10"/>
      <c r="OM70" s="9"/>
      <c r="ON70" s="10"/>
      <c r="OO70" s="9"/>
      <c r="OR70" s="10"/>
      <c r="OT70" s="10"/>
      <c r="OU70" s="9"/>
      <c r="OV70" s="10"/>
      <c r="OW70" s="9"/>
      <c r="OX70" s="10"/>
      <c r="OY70" s="9"/>
      <c r="OZ70" s="10"/>
      <c r="PC70" s="9"/>
      <c r="PD70" s="10"/>
      <c r="PE70" s="9"/>
      <c r="PH70" s="10"/>
      <c r="PJ70" s="10"/>
      <c r="PK70" s="9"/>
      <c r="PL70" s="10"/>
      <c r="PM70" s="9"/>
      <c r="PN70" s="10"/>
      <c r="PO70" s="9"/>
      <c r="PP70" s="10"/>
      <c r="PQ70" s="9"/>
      <c r="PR70" s="10"/>
      <c r="PS70" s="9"/>
      <c r="PV70" s="10"/>
      <c r="PX70" s="10"/>
      <c r="PY70" s="9"/>
      <c r="PZ70" s="10"/>
      <c r="QA70" s="9"/>
      <c r="QB70" s="10"/>
      <c r="QC70" s="9"/>
      <c r="QD70" s="10"/>
      <c r="QE70" s="9"/>
      <c r="QF70" s="10"/>
      <c r="QG70" s="9"/>
      <c r="QJ70" s="10"/>
      <c r="QL70" s="10"/>
      <c r="QM70" s="9"/>
      <c r="QN70" s="10"/>
      <c r="QO70" s="9"/>
      <c r="QP70" s="10"/>
      <c r="QQ70" s="9"/>
      <c r="QR70" s="10"/>
      <c r="QS70" s="9"/>
      <c r="QT70" s="10"/>
      <c r="QU70" s="9"/>
      <c r="QX70" s="10"/>
      <c r="QZ70" s="10"/>
      <c r="RA70" s="9"/>
      <c r="RB70" s="10"/>
      <c r="RC70" s="9"/>
      <c r="RD70" s="10"/>
      <c r="RE70" s="9"/>
      <c r="RF70" s="10"/>
      <c r="RG70" s="9"/>
      <c r="RH70" s="10"/>
      <c r="RI70" s="9"/>
      <c r="RL70" s="10"/>
      <c r="RN70" s="10"/>
      <c r="RO70" s="9"/>
      <c r="RP70" s="10"/>
      <c r="RQ70" s="9"/>
      <c r="RR70" s="10"/>
      <c r="RS70" s="9"/>
      <c r="RT70" s="10"/>
      <c r="RU70" s="9"/>
      <c r="RV70" s="10"/>
      <c r="RW70" s="9"/>
      <c r="RY70" s="9"/>
      <c r="SA70" s="9"/>
      <c r="SC70" s="9"/>
      <c r="SE70" s="9"/>
      <c r="SG70" s="9"/>
      <c r="SI70" s="9"/>
      <c r="SK70" s="9"/>
      <c r="SM70" s="9"/>
      <c r="SO70" s="9"/>
      <c r="SQ70" s="9"/>
      <c r="SS70" s="9"/>
      <c r="SU70" s="9"/>
      <c r="SW70" s="9"/>
      <c r="SY70" s="9"/>
      <c r="TA70" s="9"/>
      <c r="TC70" s="9"/>
      <c r="TE70" s="9"/>
      <c r="TG70" s="9"/>
      <c r="TI70" s="9"/>
      <c r="TK70" s="9"/>
      <c r="TM70" s="9"/>
    </row>
    <row r="71" spans="1:535" ht="30" customHeight="1" x14ac:dyDescent="0.2">
      <c r="B71" s="25" t="s">
        <v>180</v>
      </c>
      <c r="C71" s="25"/>
      <c r="D71" s="42">
        <f t="shared" si="5"/>
        <v>3</v>
      </c>
      <c r="E71">
        <f t="shared" si="1"/>
        <v>0</v>
      </c>
      <c r="F71" s="25"/>
      <c r="G71" s="25"/>
      <c r="H71" s="25"/>
      <c r="I71" s="42">
        <f>SUM(BH71:PH71)</f>
        <v>4</v>
      </c>
      <c r="P71" s="10"/>
      <c r="R71" s="10"/>
      <c r="S71" s="9"/>
      <c r="T71" s="10"/>
      <c r="U71" s="9"/>
      <c r="V71" s="10"/>
      <c r="W71" s="9"/>
      <c r="X71" s="10"/>
      <c r="Y71" s="9"/>
      <c r="Z71" s="10"/>
      <c r="AA71" s="9"/>
      <c r="AD71" s="10"/>
      <c r="AF71" s="10"/>
      <c r="AG71" s="9"/>
      <c r="AH71" s="10"/>
      <c r="AI71" s="9"/>
      <c r="AJ71" s="10"/>
      <c r="AK71" s="9"/>
      <c r="AL71" s="10"/>
      <c r="AM71" s="9"/>
      <c r="AN71" s="10"/>
      <c r="AO71" s="9"/>
      <c r="AR71" s="10"/>
      <c r="AT71" s="10"/>
      <c r="AU71" s="9"/>
      <c r="AV71" s="10"/>
      <c r="AW71" s="9"/>
      <c r="AX71" s="10"/>
      <c r="AY71" s="9"/>
      <c r="AZ71" s="10"/>
      <c r="BA71" s="9"/>
      <c r="BB71" s="10"/>
      <c r="BC71" s="9"/>
      <c r="BF71" s="10"/>
      <c r="BH71" s="10"/>
      <c r="BI71" s="9"/>
      <c r="BJ71" s="10"/>
      <c r="BK71" s="9"/>
      <c r="BL71" s="10"/>
      <c r="BM71" s="9"/>
      <c r="BN71" s="10"/>
      <c r="BO71" s="9"/>
      <c r="BP71" s="10"/>
      <c r="BQ71" s="9"/>
      <c r="BT71" s="10"/>
      <c r="BV71" s="10"/>
      <c r="BW71" s="9" t="s">
        <v>64</v>
      </c>
      <c r="BX71" s="10">
        <v>1</v>
      </c>
      <c r="BY71" s="9"/>
      <c r="BZ71" s="10"/>
      <c r="CA71" s="9"/>
      <c r="CB71" s="10"/>
      <c r="CC71" s="9"/>
      <c r="CD71" s="10"/>
      <c r="CE71" s="9"/>
      <c r="CH71" s="10"/>
      <c r="CJ71" s="10"/>
      <c r="CK71" s="9" t="s">
        <v>64</v>
      </c>
      <c r="CL71" s="10">
        <v>1</v>
      </c>
      <c r="CM71" s="9"/>
      <c r="CN71" s="10"/>
      <c r="CP71"/>
      <c r="CQ71" s="9"/>
      <c r="CR71" s="10"/>
      <c r="CS71" s="9"/>
      <c r="CV71" s="10"/>
      <c r="CX71" s="10"/>
      <c r="CY71" s="9" t="s">
        <v>64</v>
      </c>
      <c r="CZ71" s="10">
        <v>1</v>
      </c>
      <c r="DA71" s="9"/>
      <c r="DB71" s="10"/>
      <c r="DC71" s="9"/>
      <c r="DD71" s="10"/>
      <c r="DE71" s="9"/>
      <c r="DF71" s="10"/>
      <c r="DG71" s="9"/>
      <c r="DJ71" s="10"/>
      <c r="DL71" s="10"/>
      <c r="DM71" s="9"/>
      <c r="DN71" s="10"/>
      <c r="DO71" s="9"/>
      <c r="DP71" s="10"/>
      <c r="DQ71" s="9"/>
      <c r="DR71" s="10"/>
      <c r="DS71" s="9"/>
      <c r="DT71" s="10"/>
      <c r="DU71" s="9"/>
      <c r="DX71" s="10"/>
      <c r="DZ71" s="10"/>
      <c r="EA71" s="9"/>
      <c r="EB71" s="10"/>
      <c r="EC71" s="9"/>
      <c r="ED71" s="10"/>
      <c r="EE71" s="9"/>
      <c r="EF71" s="10"/>
      <c r="EG71" s="9"/>
      <c r="EH71" s="10"/>
      <c r="EI71" s="9"/>
      <c r="EL71" s="10"/>
      <c r="EN71" s="10"/>
      <c r="EO71" s="9"/>
      <c r="EP71" s="10"/>
      <c r="EQ71" s="9"/>
      <c r="ER71" s="10"/>
      <c r="ES71" s="9"/>
      <c r="ET71" s="10"/>
      <c r="EU71" s="9"/>
      <c r="EV71" s="10"/>
      <c r="EW71" s="9"/>
      <c r="EZ71" s="10"/>
      <c r="FB71" s="10"/>
      <c r="FC71" s="9"/>
      <c r="FD71" s="10"/>
      <c r="FE71" s="9"/>
      <c r="FF71" s="10"/>
      <c r="FG71" s="9"/>
      <c r="FH71" s="10"/>
      <c r="FI71" s="9"/>
      <c r="FJ71" s="10"/>
      <c r="FK71" s="9"/>
      <c r="FN71" s="10"/>
      <c r="FP71" s="10"/>
      <c r="FQ71" s="9"/>
      <c r="FR71" s="10"/>
      <c r="FS71" s="9"/>
      <c r="FT71" s="10"/>
      <c r="FU71" s="9"/>
      <c r="FV71" s="10"/>
      <c r="FW71" s="9"/>
      <c r="FX71" s="10"/>
      <c r="FY71" s="9"/>
      <c r="GB71" s="10"/>
      <c r="GD71" s="10"/>
      <c r="GE71" s="9"/>
      <c r="GF71" s="10"/>
      <c r="GG71" s="9"/>
      <c r="GH71" s="10"/>
      <c r="GI71" s="9"/>
      <c r="GJ71" s="10"/>
      <c r="GK71" s="9"/>
      <c r="GL71" s="10"/>
      <c r="GM71" s="9"/>
      <c r="GP71" s="10"/>
      <c r="GR71" s="10"/>
      <c r="GS71" s="9"/>
      <c r="GT71" s="10"/>
      <c r="GU71" s="9"/>
      <c r="GV71" s="10"/>
      <c r="GW71" s="9"/>
      <c r="GX71" s="10"/>
      <c r="GY71" s="9"/>
      <c r="GZ71" s="10"/>
      <c r="HA71" s="9"/>
      <c r="HD71" s="10"/>
      <c r="HF71" s="10"/>
      <c r="HG71" s="9"/>
      <c r="HH71" s="10"/>
      <c r="HJ71" s="10"/>
      <c r="HK71" s="9"/>
      <c r="HL71" s="10"/>
      <c r="HM71" s="9"/>
      <c r="HN71" s="10"/>
      <c r="HO71" s="9"/>
      <c r="HR71" s="10"/>
      <c r="HT71" s="10"/>
      <c r="HU71" s="9"/>
      <c r="HV71" s="10"/>
      <c r="HW71" s="9"/>
      <c r="HX71" s="10"/>
      <c r="HY71" s="9"/>
      <c r="HZ71" s="10"/>
      <c r="IA71" s="9"/>
      <c r="IB71" s="10"/>
      <c r="IC71" s="9"/>
      <c r="IF71" s="10"/>
      <c r="IH71" s="10"/>
      <c r="II71" s="9"/>
      <c r="IJ71" s="10"/>
      <c r="IK71" s="9"/>
      <c r="IL71" s="10"/>
      <c r="IM71" s="9"/>
      <c r="IN71" s="10"/>
      <c r="IO71" s="9"/>
      <c r="IP71" s="10"/>
      <c r="IQ71" s="9"/>
      <c r="IT71" s="10"/>
      <c r="IV71" s="10"/>
      <c r="IW71" s="9"/>
      <c r="IX71" s="10"/>
      <c r="IY71" s="9"/>
      <c r="IZ71" s="10"/>
      <c r="JA71" s="9"/>
      <c r="JB71" s="10"/>
      <c r="JD71"/>
      <c r="JE71" s="9"/>
      <c r="JH71" s="10"/>
      <c r="JJ71" s="10"/>
      <c r="JK71" s="9"/>
      <c r="JL71" s="10"/>
      <c r="JM71" s="9"/>
      <c r="JN71" s="10"/>
      <c r="JO71" s="9"/>
      <c r="JP71" s="10"/>
      <c r="JQ71" s="9"/>
      <c r="JR71" s="10"/>
      <c r="JS71" s="9"/>
      <c r="JV71" s="10"/>
      <c r="JX71" s="10"/>
      <c r="JY71" s="9"/>
      <c r="JZ71" s="10"/>
      <c r="KA71" s="9"/>
      <c r="KB71" s="10"/>
      <c r="KC71" s="9"/>
      <c r="KD71" s="10"/>
      <c r="KE71" s="9"/>
      <c r="KF71" s="10"/>
      <c r="KG71" s="9"/>
      <c r="KJ71" s="10"/>
      <c r="KL71" s="10"/>
      <c r="KM71" s="9"/>
      <c r="KN71" s="10"/>
      <c r="KO71" s="9"/>
      <c r="KP71" s="10"/>
      <c r="KQ71" s="9"/>
      <c r="KR71" s="10"/>
      <c r="KS71" s="9"/>
      <c r="KT71" s="10"/>
      <c r="KU71" s="9"/>
      <c r="KX71" s="10"/>
      <c r="KZ71" s="10"/>
      <c r="LA71" s="9" t="s">
        <v>64</v>
      </c>
      <c r="LB71" s="10">
        <v>1</v>
      </c>
      <c r="LC71" s="9"/>
      <c r="LD71" s="10"/>
      <c r="LE71" s="9"/>
      <c r="LF71" s="10"/>
      <c r="LG71" s="9"/>
      <c r="LH71" s="10"/>
      <c r="LI71" s="9"/>
      <c r="LL71" s="10"/>
      <c r="LN71" s="10"/>
      <c r="LO71" s="9"/>
      <c r="LP71" s="10"/>
      <c r="LQ71" s="9"/>
      <c r="LR71" s="10"/>
      <c r="LS71" s="9"/>
      <c r="LT71" s="10"/>
      <c r="LU71" s="9"/>
      <c r="LV71" s="10"/>
      <c r="LW71" s="9"/>
      <c r="LZ71" s="10"/>
      <c r="MB71" s="10"/>
      <c r="MC71" s="9"/>
      <c r="MD71" s="10"/>
      <c r="ME71" s="9"/>
      <c r="MF71" s="10"/>
      <c r="MG71" s="9"/>
      <c r="MH71" s="10"/>
      <c r="MI71" s="9"/>
      <c r="MJ71" s="10"/>
      <c r="MK71" s="9"/>
      <c r="MN71" s="10"/>
      <c r="MP71" s="10"/>
      <c r="MQ71" s="9"/>
      <c r="MR71" s="10"/>
      <c r="MS71" s="9"/>
      <c r="MT71" s="10"/>
      <c r="MU71" s="9"/>
      <c r="MV71" s="10"/>
      <c r="MW71" s="9"/>
      <c r="MX71" s="10"/>
      <c r="MY71" s="9"/>
      <c r="NB71" s="10"/>
      <c r="ND71" s="10"/>
      <c r="NE71" s="9"/>
      <c r="NF71" s="10"/>
      <c r="NG71" s="9"/>
      <c r="NH71" s="10"/>
      <c r="NI71" s="9"/>
      <c r="NJ71" s="10"/>
      <c r="NK71" s="9"/>
      <c r="NL71" s="10"/>
      <c r="NM71" s="9"/>
      <c r="NP71" s="10"/>
      <c r="NR71" s="10"/>
      <c r="NS71" s="9"/>
      <c r="NT71" s="10"/>
      <c r="NU71" s="9"/>
      <c r="NV71" s="10"/>
      <c r="NW71" s="9"/>
      <c r="NX71" s="10"/>
      <c r="NY71" s="9"/>
      <c r="NZ71" s="10"/>
      <c r="OA71" s="9"/>
      <c r="OD71" s="10"/>
      <c r="OF71" s="10"/>
      <c r="OG71" s="9"/>
      <c r="OH71" s="10"/>
      <c r="OI71" s="9"/>
      <c r="OJ71" s="10"/>
      <c r="OK71" s="9"/>
      <c r="OL71" s="10"/>
      <c r="OM71" s="9"/>
      <c r="ON71" s="10"/>
      <c r="OO71" s="9"/>
      <c r="OR71" s="10"/>
      <c r="OT71" s="10"/>
      <c r="OU71" s="9"/>
      <c r="OV71" s="10"/>
      <c r="OW71" s="9"/>
      <c r="OX71" s="10"/>
      <c r="OY71" s="9"/>
      <c r="OZ71" s="10"/>
      <c r="PC71" s="9"/>
      <c r="PD71" s="10"/>
      <c r="PE71" s="9"/>
      <c r="PH71" s="10"/>
      <c r="PJ71" s="10"/>
      <c r="PK71" s="9"/>
      <c r="PL71" s="10"/>
      <c r="PM71" s="9"/>
      <c r="PN71" s="10"/>
      <c r="PO71" s="9"/>
      <c r="PP71" s="10"/>
      <c r="PQ71" s="9"/>
      <c r="PR71" s="10"/>
      <c r="PS71" s="9"/>
      <c r="PV71" s="10"/>
      <c r="PX71" s="10"/>
      <c r="PY71" s="9"/>
      <c r="PZ71" s="10"/>
      <c r="QA71" s="9"/>
      <c r="QB71" s="10"/>
      <c r="QC71" s="9"/>
      <c r="QD71" s="10"/>
      <c r="QE71" s="9"/>
      <c r="QF71" s="10"/>
      <c r="QG71" s="9"/>
      <c r="QJ71" s="10"/>
      <c r="QL71" s="10"/>
      <c r="QM71" s="9"/>
      <c r="QN71" s="10"/>
      <c r="QO71" s="9"/>
      <c r="QP71" s="10"/>
      <c r="QQ71" s="9"/>
      <c r="QR71" s="10"/>
      <c r="QS71" s="9"/>
      <c r="QT71" s="10"/>
      <c r="QU71" s="9"/>
      <c r="QX71" s="10"/>
      <c r="QZ71" s="10"/>
      <c r="RA71" s="9"/>
      <c r="RB71" s="10"/>
      <c r="RC71" s="9"/>
      <c r="RD71" s="10"/>
      <c r="RE71" s="9"/>
      <c r="RF71" s="10"/>
      <c r="RG71" s="9"/>
      <c r="RH71" s="10"/>
      <c r="RI71" s="9"/>
      <c r="RL71" s="10"/>
      <c r="RN71" s="10"/>
      <c r="RO71" s="9"/>
      <c r="RP71" s="10"/>
      <c r="RQ71" s="9"/>
      <c r="RR71" s="10"/>
      <c r="RS71" s="9"/>
      <c r="RT71" s="10"/>
      <c r="RU71" s="9"/>
      <c r="RV71" s="10"/>
      <c r="RW71" s="9"/>
      <c r="RY71" s="9"/>
      <c r="SA71" s="9"/>
      <c r="SC71" s="9"/>
      <c r="SE71" s="9"/>
      <c r="SG71" s="9"/>
      <c r="SI71" s="9"/>
      <c r="SK71" s="9"/>
      <c r="SM71" s="9"/>
      <c r="SO71" s="9"/>
      <c r="SQ71" s="9"/>
      <c r="SS71" s="9"/>
      <c r="SU71" s="9"/>
      <c r="SW71" s="9"/>
      <c r="SY71" s="9"/>
      <c r="TA71" s="9"/>
      <c r="TC71" s="9"/>
      <c r="TE71" s="9"/>
      <c r="TG71" s="9"/>
      <c r="TI71" s="9"/>
      <c r="TK71" s="9"/>
      <c r="TM71" s="9"/>
    </row>
    <row r="72" spans="1:535" ht="30" customHeight="1" x14ac:dyDescent="0.2">
      <c r="B72" s="25"/>
      <c r="C72" s="25"/>
      <c r="D72" s="25"/>
      <c r="E72" s="25"/>
      <c r="F72" s="25"/>
      <c r="G72" s="25"/>
      <c r="H72" s="25"/>
      <c r="I72" s="25"/>
      <c r="P72" s="10"/>
      <c r="R72" s="10"/>
      <c r="S72" s="9"/>
      <c r="T72" s="10"/>
      <c r="U72" s="9"/>
      <c r="V72" s="10"/>
      <c r="W72" s="9"/>
      <c r="X72" s="10"/>
      <c r="Y72" s="9"/>
      <c r="Z72" s="10"/>
      <c r="AA72" s="9"/>
      <c r="AD72" s="10"/>
      <c r="AF72" s="10"/>
      <c r="AG72" s="9"/>
      <c r="AH72" s="10"/>
      <c r="AI72" s="9"/>
      <c r="AJ72" s="10"/>
      <c r="AK72" s="9"/>
      <c r="AL72" s="10"/>
      <c r="AM72" s="9"/>
      <c r="AN72" s="10"/>
      <c r="AO72" s="9"/>
      <c r="AR72" s="10"/>
      <c r="AT72" s="10"/>
      <c r="AU72" s="9"/>
      <c r="AV72" s="10"/>
      <c r="AW72" s="9"/>
      <c r="AX72" s="10"/>
      <c r="AY72" s="9"/>
      <c r="AZ72" s="10"/>
      <c r="BA72" s="9"/>
      <c r="BB72" s="10"/>
      <c r="BC72" s="9"/>
      <c r="BF72" s="10"/>
      <c r="BH72" s="10"/>
      <c r="BI72" s="9"/>
      <c r="BJ72" s="10"/>
      <c r="BK72" s="9"/>
      <c r="BL72" s="10"/>
      <c r="BM72" s="9"/>
      <c r="BN72" s="10"/>
      <c r="BO72" s="9"/>
      <c r="BP72" s="10"/>
      <c r="BQ72" s="9"/>
      <c r="BT72" s="10"/>
      <c r="BV72" s="10"/>
      <c r="BW72" s="9"/>
      <c r="BX72" s="10"/>
      <c r="BY72" s="9"/>
      <c r="BZ72" s="10"/>
      <c r="CA72" s="9"/>
      <c r="CB72" s="10"/>
      <c r="CC72" s="9"/>
      <c r="CD72" s="10"/>
      <c r="CE72" s="9"/>
      <c r="CH72" s="10"/>
      <c r="CJ72" s="10"/>
      <c r="CK72" s="9"/>
      <c r="CL72" s="10"/>
      <c r="CM72" s="9"/>
      <c r="CN72" s="10"/>
      <c r="CP72"/>
      <c r="CQ72" s="9"/>
      <c r="CR72" s="10"/>
      <c r="CS72" s="9"/>
      <c r="CV72" s="10"/>
      <c r="CX72" s="10"/>
      <c r="CY72" s="9"/>
      <c r="CZ72" s="10"/>
      <c r="DA72" s="9"/>
      <c r="DB72" s="10"/>
      <c r="DC72" s="9"/>
      <c r="DD72" s="10"/>
      <c r="DE72" s="9"/>
      <c r="DF72" s="10"/>
      <c r="DG72" s="9"/>
      <c r="DJ72" s="10"/>
      <c r="DL72" s="10"/>
      <c r="DM72" s="9"/>
      <c r="DN72" s="10"/>
      <c r="DO72" s="9"/>
      <c r="DP72" s="10"/>
      <c r="DQ72" s="9"/>
      <c r="DR72" s="10"/>
      <c r="DS72" s="9"/>
      <c r="DT72" s="10"/>
      <c r="DU72" s="9"/>
      <c r="DX72" s="10"/>
      <c r="DZ72" s="10"/>
      <c r="EA72" s="9"/>
      <c r="EB72" s="10"/>
      <c r="EC72" s="9"/>
      <c r="ED72" s="10"/>
      <c r="EE72" s="9"/>
      <c r="EF72" s="10"/>
      <c r="EG72" s="9"/>
      <c r="EH72" s="10"/>
      <c r="EI72" s="9"/>
      <c r="EL72" s="10"/>
      <c r="EN72" s="10"/>
      <c r="EO72" s="9"/>
      <c r="EP72" s="10"/>
      <c r="EQ72" s="9"/>
      <c r="ER72" s="10"/>
      <c r="ES72" s="9"/>
      <c r="ET72" s="10"/>
      <c r="EU72" s="9"/>
      <c r="EV72" s="10"/>
      <c r="EW72" s="9"/>
      <c r="EZ72" s="10"/>
      <c r="FB72" s="10"/>
      <c r="FC72" s="9"/>
      <c r="FD72" s="10"/>
      <c r="FE72" s="9"/>
      <c r="FF72" s="10"/>
      <c r="FG72" s="9"/>
      <c r="FH72" s="10"/>
      <c r="FI72" s="9"/>
      <c r="FJ72" s="10"/>
      <c r="FK72" s="9"/>
      <c r="FN72" s="10"/>
      <c r="FP72" s="10"/>
      <c r="FQ72" s="9"/>
      <c r="FR72" s="10"/>
      <c r="FS72" s="9"/>
      <c r="FT72" s="10"/>
      <c r="FU72" s="9"/>
      <c r="FV72" s="10"/>
      <c r="FW72" s="9"/>
      <c r="FX72" s="10"/>
      <c r="FY72" s="9"/>
      <c r="GB72" s="10"/>
      <c r="GD72" s="10"/>
      <c r="GE72" s="9"/>
      <c r="GF72" s="10"/>
      <c r="GG72" s="9"/>
      <c r="GH72" s="10"/>
      <c r="GI72" s="9"/>
      <c r="GJ72" s="10"/>
      <c r="GK72" s="9"/>
      <c r="GL72" s="10"/>
      <c r="GM72" s="9"/>
      <c r="GP72" s="10"/>
      <c r="GR72" s="10"/>
      <c r="GS72" s="9"/>
      <c r="GT72" s="10"/>
      <c r="GU72" s="9"/>
      <c r="GV72" s="10"/>
      <c r="GW72" s="9"/>
      <c r="GX72" s="10"/>
      <c r="GY72" s="9"/>
      <c r="GZ72" s="10"/>
      <c r="HA72" s="9"/>
      <c r="HD72" s="10"/>
      <c r="HF72" s="10"/>
      <c r="HG72" s="9"/>
      <c r="HH72" s="10"/>
      <c r="HJ72" s="10"/>
      <c r="HK72" s="9"/>
      <c r="HL72" s="10"/>
      <c r="HM72" s="9"/>
      <c r="HN72" s="10"/>
      <c r="HO72" s="9"/>
      <c r="HR72" s="10"/>
      <c r="HT72" s="10"/>
      <c r="HU72" s="9"/>
      <c r="HV72" s="10"/>
      <c r="HW72" s="9"/>
      <c r="HX72" s="10"/>
      <c r="HY72" s="9"/>
      <c r="HZ72" s="10"/>
      <c r="IA72" s="9"/>
      <c r="IB72" s="10"/>
      <c r="IC72" s="9"/>
      <c r="IF72" s="10"/>
      <c r="IH72" s="10"/>
      <c r="II72" s="9"/>
      <c r="IJ72" s="10"/>
      <c r="IK72" s="9"/>
      <c r="IL72" s="10"/>
      <c r="IM72" s="9"/>
      <c r="IN72" s="10"/>
      <c r="IO72" s="9"/>
      <c r="IP72" s="10"/>
      <c r="IQ72" s="9"/>
      <c r="IT72" s="10"/>
      <c r="IV72" s="10"/>
      <c r="IW72" s="9"/>
      <c r="IX72" s="10"/>
      <c r="IY72" s="9"/>
      <c r="IZ72" s="10"/>
      <c r="JA72" s="9"/>
      <c r="JB72" s="10"/>
      <c r="JD72"/>
      <c r="JE72" s="9"/>
      <c r="JH72" s="10"/>
      <c r="JJ72" s="10"/>
      <c r="JK72" s="9"/>
      <c r="JL72" s="10"/>
      <c r="JM72" s="9"/>
      <c r="JN72" s="10"/>
      <c r="JO72" s="9"/>
      <c r="JP72" s="10"/>
      <c r="JQ72" s="9"/>
      <c r="JR72" s="10"/>
      <c r="JS72" s="9"/>
      <c r="JV72" s="10"/>
      <c r="JX72" s="10"/>
      <c r="JY72" s="9"/>
      <c r="JZ72" s="10"/>
      <c r="KA72" s="9"/>
      <c r="KB72" s="10"/>
      <c r="KC72" s="9"/>
      <c r="KD72" s="10"/>
      <c r="KE72" s="9"/>
      <c r="KF72" s="10"/>
      <c r="KG72" s="9"/>
      <c r="KJ72" s="10"/>
      <c r="KL72" s="10"/>
      <c r="KM72" s="9"/>
      <c r="KN72" s="10"/>
      <c r="KO72" s="9"/>
      <c r="KP72" s="10"/>
      <c r="KQ72" s="9"/>
      <c r="KR72" s="10"/>
      <c r="KS72" s="9"/>
      <c r="KT72" s="10"/>
      <c r="KU72" s="9"/>
      <c r="KX72" s="10"/>
      <c r="KZ72" s="10"/>
      <c r="LA72" s="9"/>
      <c r="LB72" s="10"/>
      <c r="LC72" s="9"/>
      <c r="LD72" s="10"/>
      <c r="LE72" s="9"/>
      <c r="LF72" s="10"/>
      <c r="LG72" s="9"/>
      <c r="LH72" s="10"/>
      <c r="LI72" s="9"/>
      <c r="LL72" s="10"/>
      <c r="LN72" s="10"/>
      <c r="LO72" s="9"/>
      <c r="LP72" s="10"/>
      <c r="LQ72" s="9"/>
      <c r="LR72" s="10"/>
      <c r="LS72" s="9"/>
      <c r="LT72" s="10"/>
      <c r="LU72" s="9"/>
      <c r="LV72" s="10"/>
      <c r="LW72" s="9"/>
      <c r="LZ72" s="10"/>
      <c r="MB72" s="10"/>
      <c r="MC72" s="9"/>
      <c r="MD72" s="10"/>
      <c r="ME72" s="9"/>
      <c r="MF72" s="10"/>
      <c r="MG72" s="9"/>
      <c r="MH72" s="10"/>
      <c r="MI72" s="9"/>
      <c r="MJ72" s="10"/>
      <c r="MK72" s="9"/>
      <c r="MN72" s="10"/>
      <c r="MP72" s="10"/>
      <c r="MQ72" s="9"/>
      <c r="MR72" s="10"/>
      <c r="MS72" s="9"/>
      <c r="MT72" s="10"/>
      <c r="MU72" s="9"/>
      <c r="MV72" s="10"/>
      <c r="MW72" s="9"/>
      <c r="MX72" s="10"/>
      <c r="MY72" s="9"/>
      <c r="NB72" s="10"/>
      <c r="ND72" s="10"/>
      <c r="NE72" s="9"/>
      <c r="NF72" s="10"/>
      <c r="NG72" s="9"/>
      <c r="NH72" s="10"/>
      <c r="NI72" s="9"/>
      <c r="NJ72" s="10"/>
      <c r="NK72" s="9"/>
      <c r="NL72" s="10"/>
      <c r="NM72" s="9"/>
      <c r="NP72" s="10"/>
      <c r="NR72" s="10"/>
      <c r="NS72" s="9"/>
      <c r="NT72" s="10"/>
      <c r="NU72" s="9"/>
      <c r="NV72" s="10"/>
      <c r="NW72" s="9"/>
      <c r="NX72" s="10"/>
      <c r="NY72" s="9"/>
      <c r="NZ72" s="10"/>
      <c r="OA72" s="9"/>
      <c r="OD72" s="10"/>
      <c r="OF72" s="10"/>
      <c r="OG72" s="9"/>
      <c r="OH72" s="10"/>
      <c r="OI72" s="9"/>
      <c r="OJ72" s="10"/>
      <c r="OK72" s="9"/>
      <c r="OL72" s="10"/>
      <c r="OM72" s="9"/>
      <c r="ON72" s="10"/>
      <c r="OO72" s="9"/>
      <c r="OR72" s="10"/>
      <c r="OT72" s="10"/>
      <c r="OU72" s="9"/>
      <c r="OV72" s="10"/>
      <c r="OW72" s="9"/>
      <c r="OX72" s="10"/>
      <c r="OY72" s="9"/>
      <c r="OZ72" s="10"/>
      <c r="PC72" s="9"/>
      <c r="PD72" s="10"/>
      <c r="PE72" s="9"/>
      <c r="PH72" s="10"/>
      <c r="PJ72" s="10"/>
      <c r="PK72" s="9"/>
      <c r="PL72" s="10"/>
      <c r="PM72" s="9"/>
      <c r="PN72" s="10"/>
      <c r="PO72" s="9"/>
      <c r="PP72" s="10"/>
      <c r="PQ72" s="9"/>
      <c r="PR72" s="10"/>
      <c r="PS72" s="9"/>
      <c r="PV72" s="10"/>
      <c r="PX72" s="10"/>
      <c r="PY72" s="9"/>
      <c r="PZ72" s="10"/>
      <c r="QA72" s="9"/>
      <c r="QB72" s="10"/>
      <c r="QC72" s="9"/>
      <c r="QD72" s="10"/>
      <c r="QE72" s="9"/>
      <c r="QF72" s="10"/>
      <c r="QG72" s="9"/>
      <c r="QJ72" s="10"/>
      <c r="QL72" s="10"/>
      <c r="QM72" s="9"/>
      <c r="QN72" s="10"/>
      <c r="QO72" s="9"/>
      <c r="QP72" s="10"/>
      <c r="QQ72" s="9"/>
      <c r="QR72" s="10"/>
      <c r="QS72" s="9"/>
      <c r="QT72" s="10"/>
      <c r="QU72" s="9"/>
      <c r="QX72" s="10"/>
      <c r="QZ72" s="10"/>
      <c r="RA72" s="9"/>
      <c r="RB72" s="10"/>
      <c r="RC72" s="9"/>
      <c r="RD72" s="10"/>
      <c r="RE72" s="9"/>
      <c r="RF72" s="10"/>
      <c r="RG72" s="9"/>
      <c r="RH72" s="10"/>
      <c r="RI72" s="9"/>
      <c r="RL72" s="10"/>
      <c r="RN72" s="10"/>
      <c r="RO72" s="9"/>
      <c r="RP72" s="10"/>
      <c r="RQ72" s="9"/>
      <c r="RR72" s="10"/>
      <c r="RS72" s="9"/>
      <c r="RT72" s="10"/>
      <c r="RU72" s="9"/>
      <c r="RV72" s="10"/>
      <c r="RW72" s="9"/>
      <c r="RY72" s="9"/>
      <c r="SA72" s="9"/>
      <c r="SC72" s="9"/>
      <c r="SE72" s="9"/>
      <c r="SG72" s="9"/>
      <c r="SI72" s="9"/>
      <c r="SK72" s="9"/>
      <c r="SM72" s="9"/>
      <c r="SO72" s="9"/>
      <c r="SQ72" s="9"/>
      <c r="SS72" s="9"/>
      <c r="SU72" s="9"/>
      <c r="SW72" s="9"/>
      <c r="SY72" s="9"/>
      <c r="TA72" s="9"/>
      <c r="TC72" s="9"/>
      <c r="TE72" s="9"/>
      <c r="TG72" s="9"/>
      <c r="TI72" s="9"/>
      <c r="TK72" s="9"/>
      <c r="TM72" s="9"/>
    </row>
    <row r="73" spans="1:535" ht="14.5" customHeight="1" x14ac:dyDescent="0.2">
      <c r="B73" s="19"/>
      <c r="C73" s="19"/>
      <c r="D73" s="19"/>
      <c r="E73" s="19"/>
      <c r="F73" s="19"/>
      <c r="G73" s="19"/>
      <c r="H73" s="19"/>
      <c r="I73" s="19"/>
      <c r="P73" s="10"/>
      <c r="R73" s="10"/>
      <c r="S73" s="9"/>
      <c r="T73" s="10"/>
      <c r="U73" s="9"/>
      <c r="V73" s="10"/>
      <c r="W73" s="9"/>
      <c r="X73" s="10"/>
      <c r="Y73" s="9"/>
      <c r="Z73" s="10"/>
      <c r="AA73" s="9"/>
      <c r="AD73" s="10"/>
      <c r="AF73" s="10"/>
      <c r="AG73" s="9"/>
      <c r="AH73" s="10"/>
      <c r="AI73" s="9"/>
      <c r="AJ73" s="10"/>
      <c r="AK73" s="9"/>
      <c r="AL73" s="10"/>
      <c r="AM73" s="9"/>
      <c r="AN73" s="10"/>
      <c r="AO73" s="9"/>
      <c r="AR73" s="10"/>
      <c r="AT73" s="10"/>
      <c r="AU73" s="9"/>
      <c r="AV73" s="10"/>
      <c r="AW73" s="9"/>
      <c r="AX73" s="10"/>
      <c r="AY73" s="9"/>
      <c r="AZ73" s="10"/>
      <c r="BA73" s="9"/>
      <c r="BB73" s="10"/>
      <c r="BC73" s="9"/>
      <c r="BF73" s="10"/>
      <c r="BH73" s="10"/>
      <c r="BI73" s="9"/>
      <c r="BJ73" s="10"/>
      <c r="BK73" s="9"/>
      <c r="BL73" s="10"/>
      <c r="BM73" s="9"/>
      <c r="BN73" s="10"/>
      <c r="BO73" s="9"/>
      <c r="BP73" s="10"/>
      <c r="BQ73" s="9"/>
      <c r="BT73" s="10"/>
      <c r="BV73" s="10"/>
      <c r="BW73" s="9"/>
      <c r="BX73" s="10"/>
      <c r="BY73" s="9"/>
      <c r="BZ73" s="10"/>
      <c r="CA73" s="9"/>
      <c r="CB73" s="10"/>
      <c r="CC73" s="9"/>
      <c r="CD73" s="10"/>
      <c r="CE73" s="9"/>
      <c r="CH73" s="10"/>
      <c r="CJ73" s="10"/>
      <c r="CK73" s="9"/>
      <c r="CL73" s="10"/>
      <c r="CM73" s="9"/>
      <c r="CN73" s="10"/>
      <c r="CO73" s="9"/>
      <c r="CP73" s="10"/>
      <c r="CQ73" s="9"/>
      <c r="CR73" s="10"/>
      <c r="CS73" s="9"/>
      <c r="CV73" s="10"/>
      <c r="CX73" s="10"/>
      <c r="CY73" s="9"/>
      <c r="CZ73" s="10"/>
      <c r="DA73" s="9"/>
      <c r="DB73" s="10"/>
      <c r="DC73" s="9"/>
      <c r="DD73" s="10"/>
      <c r="DE73" s="9"/>
      <c r="DF73" s="10"/>
      <c r="DG73" s="9"/>
      <c r="DJ73" s="10"/>
      <c r="DL73" s="10"/>
      <c r="DM73" s="9"/>
      <c r="DN73" s="10"/>
      <c r="DO73" s="9"/>
      <c r="DP73" s="10"/>
      <c r="DQ73" s="9"/>
      <c r="DR73" s="10"/>
      <c r="DS73" s="9"/>
      <c r="DT73" s="10"/>
      <c r="DU73" s="9"/>
      <c r="DX73" s="10"/>
      <c r="DZ73" s="10"/>
      <c r="EA73" s="9"/>
      <c r="EB73" s="10"/>
      <c r="EC73" s="9"/>
      <c r="ED73" s="10"/>
      <c r="EE73" s="9"/>
      <c r="EF73" s="10"/>
      <c r="EG73" s="9"/>
      <c r="EH73" s="10"/>
      <c r="EI73" s="9"/>
      <c r="EL73" s="10"/>
      <c r="EN73" s="10"/>
      <c r="EO73" s="9"/>
      <c r="EP73" s="10"/>
      <c r="EQ73" s="9"/>
      <c r="ER73" s="10"/>
      <c r="ES73" s="9"/>
      <c r="ET73" s="10"/>
      <c r="EU73" s="9"/>
      <c r="EV73" s="10"/>
      <c r="EW73" s="9"/>
      <c r="EZ73" s="10"/>
      <c r="FB73" s="10"/>
      <c r="FC73" s="9"/>
      <c r="FD73" s="10"/>
      <c r="FE73" s="9"/>
      <c r="FF73" s="10"/>
      <c r="FG73" s="9"/>
      <c r="FH73" s="10"/>
      <c r="FI73" s="9"/>
      <c r="FJ73" s="10"/>
      <c r="FK73" s="9"/>
      <c r="FN73" s="10"/>
      <c r="FP73" s="10"/>
      <c r="FQ73" s="9"/>
      <c r="FR73" s="10"/>
      <c r="FS73" s="9"/>
      <c r="FT73" s="10"/>
      <c r="FU73" s="9"/>
      <c r="FV73" s="10"/>
      <c r="FW73" s="9"/>
      <c r="FX73" s="10"/>
      <c r="FY73" s="9"/>
      <c r="GB73" s="10"/>
      <c r="GD73" s="10"/>
      <c r="GE73" s="9"/>
      <c r="GF73" s="10"/>
      <c r="GG73" s="9"/>
      <c r="GH73" s="10"/>
      <c r="GI73" s="9"/>
      <c r="GJ73" s="10"/>
      <c r="GK73" s="9"/>
      <c r="GL73" s="10"/>
      <c r="GM73" s="9"/>
      <c r="GP73" s="10"/>
      <c r="GR73" s="10"/>
      <c r="GS73" s="9"/>
      <c r="GT73" s="10"/>
      <c r="GU73" s="9"/>
      <c r="GV73" s="10"/>
      <c r="GW73" s="9"/>
      <c r="GX73" s="10"/>
      <c r="GY73" s="9"/>
      <c r="GZ73" s="10"/>
      <c r="HA73" s="9"/>
      <c r="HD73" s="10"/>
      <c r="HF73" s="10"/>
      <c r="HG73" s="9"/>
      <c r="HH73" s="10"/>
      <c r="HI73" s="9"/>
      <c r="HJ73" s="10"/>
      <c r="HK73" s="9"/>
      <c r="HL73" s="10"/>
      <c r="HM73" s="9"/>
      <c r="HN73" s="10"/>
      <c r="HO73" s="9"/>
      <c r="HR73" s="10"/>
      <c r="HT73" s="10"/>
      <c r="HU73" s="9"/>
      <c r="HV73" s="10"/>
      <c r="HW73" s="9"/>
      <c r="HX73" s="10"/>
      <c r="HY73" s="9"/>
      <c r="HZ73" s="10"/>
      <c r="IA73" s="9"/>
      <c r="IB73" s="10"/>
      <c r="IC73" s="9"/>
      <c r="IF73" s="10"/>
      <c r="IH73" s="10"/>
      <c r="II73" s="9"/>
      <c r="IJ73" s="10"/>
      <c r="IK73" s="9"/>
      <c r="IL73" s="10"/>
      <c r="IM73" s="9"/>
      <c r="IN73" s="10"/>
      <c r="IO73" s="9"/>
      <c r="IP73" s="10"/>
      <c r="IQ73" s="9"/>
      <c r="IT73" s="10"/>
      <c r="IV73" s="10"/>
      <c r="IW73" s="9"/>
      <c r="IX73" s="10"/>
      <c r="IY73" s="9"/>
      <c r="IZ73" s="10"/>
      <c r="JA73" s="9"/>
      <c r="JB73" s="10"/>
      <c r="JC73" s="9"/>
      <c r="JD73" s="10"/>
      <c r="JE73" s="9"/>
      <c r="JH73" s="10"/>
      <c r="JJ73" s="10"/>
      <c r="JK73" s="9"/>
      <c r="JL73" s="10"/>
      <c r="JM73" s="9"/>
      <c r="JN73" s="10"/>
      <c r="JO73" s="9"/>
      <c r="JP73" s="10"/>
      <c r="JQ73" s="9"/>
      <c r="JR73" s="10"/>
      <c r="JS73" s="9"/>
      <c r="JV73" s="10"/>
      <c r="JX73" s="10"/>
      <c r="JY73" s="9"/>
      <c r="JZ73" s="10"/>
      <c r="KA73" s="9"/>
      <c r="KB73" s="10"/>
      <c r="KC73" s="9"/>
      <c r="KD73" s="10"/>
      <c r="KE73" s="9"/>
      <c r="KF73" s="10"/>
      <c r="KG73" s="9"/>
      <c r="KJ73" s="10"/>
      <c r="KL73" s="10"/>
      <c r="KM73" s="9"/>
      <c r="KN73" s="10"/>
      <c r="KO73" s="9"/>
      <c r="KP73" s="10"/>
      <c r="KQ73" s="9"/>
      <c r="KR73" s="10"/>
      <c r="KS73" s="9"/>
      <c r="KT73" s="10"/>
      <c r="KU73" s="9"/>
      <c r="KX73" s="10"/>
      <c r="KZ73" s="10"/>
      <c r="LA73" s="9"/>
      <c r="LB73" s="10"/>
      <c r="LC73" s="9"/>
      <c r="LD73" s="10"/>
      <c r="LE73" s="9"/>
      <c r="LF73" s="10"/>
      <c r="LG73" s="9"/>
      <c r="LH73" s="10"/>
      <c r="LI73" s="9"/>
      <c r="LL73" s="10"/>
      <c r="LN73" s="10"/>
      <c r="LO73" s="9"/>
      <c r="LP73" s="10"/>
      <c r="LQ73" s="9"/>
      <c r="LR73" s="10"/>
      <c r="LS73" s="9"/>
      <c r="LT73" s="10"/>
      <c r="LU73" s="9"/>
      <c r="LV73" s="10"/>
      <c r="LW73" s="9"/>
      <c r="LZ73" s="10"/>
      <c r="MB73" s="10"/>
      <c r="MC73" s="9"/>
      <c r="MD73" s="10"/>
      <c r="ME73" s="9"/>
      <c r="MF73" s="10"/>
      <c r="MG73" s="9"/>
      <c r="MH73" s="10"/>
      <c r="MI73" s="9"/>
      <c r="MJ73" s="10"/>
      <c r="MK73" s="9"/>
      <c r="MN73" s="10"/>
      <c r="MP73" s="10"/>
      <c r="MQ73" s="9"/>
      <c r="MR73" s="10"/>
      <c r="MS73" s="9"/>
      <c r="MT73" s="10"/>
      <c r="MU73" s="9"/>
      <c r="MV73" s="10"/>
      <c r="MW73" s="9"/>
      <c r="MX73" s="10"/>
      <c r="MY73" s="9"/>
      <c r="NB73" s="10"/>
      <c r="ND73" s="10"/>
      <c r="NE73" s="9"/>
      <c r="NF73" s="10"/>
      <c r="NG73" s="9"/>
      <c r="NH73" s="10"/>
      <c r="NI73" s="9"/>
      <c r="NJ73" s="10"/>
      <c r="NK73" s="9"/>
      <c r="NL73" s="10"/>
      <c r="NM73" s="9"/>
      <c r="NP73" s="10"/>
      <c r="NR73" s="10"/>
      <c r="NS73" s="9"/>
      <c r="NT73" s="10"/>
      <c r="NU73" s="9"/>
      <c r="NV73" s="10"/>
      <c r="NW73" s="9"/>
      <c r="NX73" s="10"/>
      <c r="NY73" s="9"/>
      <c r="NZ73" s="10"/>
      <c r="OA73" s="9"/>
      <c r="OD73" s="10"/>
      <c r="OF73" s="10"/>
      <c r="OG73" s="9"/>
      <c r="OH73" s="10"/>
      <c r="OI73" s="9"/>
      <c r="OJ73" s="10"/>
      <c r="OK73" s="9"/>
      <c r="OL73" s="10"/>
      <c r="OM73" s="9"/>
      <c r="ON73" s="10"/>
      <c r="OO73" s="9"/>
      <c r="OR73" s="10"/>
      <c r="OT73" s="10"/>
      <c r="OU73" s="9"/>
      <c r="OV73" s="10"/>
      <c r="OW73" s="9"/>
      <c r="OX73" s="10"/>
      <c r="OY73" s="9"/>
      <c r="OZ73" s="10"/>
      <c r="PC73" s="9"/>
      <c r="PD73" s="10"/>
      <c r="PE73" s="9"/>
      <c r="PH73" s="10"/>
      <c r="PJ73" s="10"/>
      <c r="PK73" s="9"/>
      <c r="PL73" s="10"/>
      <c r="PM73" s="9"/>
      <c r="PN73" s="10"/>
      <c r="PO73" s="9"/>
      <c r="PP73" s="10"/>
      <c r="PQ73" s="9"/>
      <c r="PR73" s="10"/>
      <c r="PS73" s="9"/>
      <c r="PV73" s="10"/>
      <c r="PX73" s="10"/>
      <c r="PY73" s="9"/>
      <c r="PZ73" s="10"/>
      <c r="QA73" s="9"/>
      <c r="QB73" s="10"/>
      <c r="QC73" s="9"/>
      <c r="QD73" s="10"/>
      <c r="QE73" s="9"/>
      <c r="QF73" s="10"/>
      <c r="QG73" s="9"/>
      <c r="QJ73" s="10"/>
      <c r="QL73" s="10"/>
      <c r="QM73" s="9"/>
      <c r="QN73" s="10"/>
      <c r="QO73" s="9"/>
      <c r="QP73" s="10"/>
      <c r="QQ73" s="9"/>
      <c r="QR73" s="10"/>
      <c r="QS73" s="9"/>
      <c r="QT73" s="10"/>
      <c r="QU73" s="9"/>
      <c r="QX73" s="10"/>
      <c r="QZ73" s="10"/>
      <c r="RA73" s="9"/>
      <c r="RB73" s="10"/>
      <c r="RC73" s="9"/>
      <c r="RD73" s="10"/>
      <c r="RE73" s="9"/>
      <c r="RF73" s="10"/>
      <c r="RG73" s="9"/>
      <c r="RH73" s="10"/>
      <c r="RI73" s="9"/>
      <c r="RL73" s="10"/>
      <c r="RN73" s="10"/>
      <c r="RO73" s="9"/>
      <c r="RP73" s="10"/>
      <c r="RQ73" s="9"/>
      <c r="RR73" s="10"/>
      <c r="RS73" s="9"/>
      <c r="RT73" s="10"/>
      <c r="RU73" s="9"/>
      <c r="RV73" s="10"/>
      <c r="RW73" s="9"/>
      <c r="RY73" s="9"/>
      <c r="SA73" s="9"/>
      <c r="SC73" s="9"/>
      <c r="SE73" s="9"/>
      <c r="SG73" s="9"/>
      <c r="SI73" s="9"/>
      <c r="SK73" s="9"/>
      <c r="SM73" s="9"/>
      <c r="SO73" s="9"/>
      <c r="SQ73" s="9"/>
      <c r="SS73" s="9"/>
      <c r="SU73" s="9"/>
      <c r="SW73" s="9"/>
      <c r="SY73" s="9"/>
      <c r="TA73" s="9"/>
      <c r="TC73" s="9"/>
      <c r="TE73" s="9"/>
      <c r="TG73" s="9"/>
      <c r="TI73" s="9"/>
      <c r="TK73" s="9"/>
      <c r="TM73" s="9"/>
    </row>
    <row r="74" spans="1:535" x14ac:dyDescent="0.2">
      <c r="B74" t="s">
        <v>19</v>
      </c>
      <c r="O74" s="11"/>
      <c r="P74" s="4"/>
      <c r="Q74" s="11"/>
      <c r="R74" s="3"/>
      <c r="S74" s="4"/>
      <c r="T74" s="3"/>
      <c r="U74" s="4" t="s">
        <v>7</v>
      </c>
      <c r="V74" s="3"/>
      <c r="W74" s="4"/>
      <c r="X74" s="3"/>
      <c r="Y74" s="4" t="s">
        <v>7</v>
      </c>
      <c r="Z74" s="3"/>
      <c r="AA74" s="4" t="s">
        <v>7</v>
      </c>
      <c r="AB74" s="12"/>
      <c r="AC74" s="11"/>
      <c r="AD74" s="4"/>
      <c r="AE74" s="11"/>
      <c r="AF74" s="3"/>
      <c r="AG74" s="4"/>
      <c r="AH74" s="3"/>
      <c r="AI74" s="4" t="s">
        <v>7</v>
      </c>
      <c r="AJ74" s="3"/>
      <c r="AK74" s="4"/>
      <c r="AL74" s="3"/>
      <c r="AM74" s="4" t="s">
        <v>7</v>
      </c>
      <c r="AN74" s="3"/>
      <c r="AO74" s="4" t="s">
        <v>7</v>
      </c>
      <c r="AP74" s="12"/>
      <c r="AQ74" s="11"/>
      <c r="AR74" s="4"/>
      <c r="AS74" s="11"/>
      <c r="AT74" s="3"/>
      <c r="AU74" s="4"/>
      <c r="AV74" s="3"/>
      <c r="AW74" s="4" t="s">
        <v>7</v>
      </c>
      <c r="AX74" s="3"/>
      <c r="AY74" s="4"/>
      <c r="AZ74" s="3"/>
      <c r="BA74" s="4" t="s">
        <v>7</v>
      </c>
      <c r="BB74" s="3"/>
      <c r="BC74" s="4" t="s">
        <v>7</v>
      </c>
      <c r="BD74" s="12"/>
      <c r="BE74" s="11"/>
      <c r="BF74" s="4"/>
      <c r="BG74" s="11"/>
      <c r="BH74" s="3"/>
      <c r="BI74" s="4"/>
      <c r="BJ74" s="3"/>
      <c r="BK74" s="4" t="s">
        <v>7</v>
      </c>
      <c r="BL74" s="3"/>
      <c r="BM74" s="4"/>
      <c r="BN74" s="3"/>
      <c r="BO74" s="4" t="s">
        <v>7</v>
      </c>
      <c r="BP74" s="3"/>
      <c r="BQ74" s="4" t="s">
        <v>7</v>
      </c>
      <c r="BR74" s="12"/>
      <c r="BS74" s="11"/>
      <c r="BT74" s="4"/>
      <c r="BU74" s="11"/>
      <c r="BV74" s="3"/>
      <c r="BW74" s="4"/>
      <c r="BX74" s="3"/>
      <c r="BY74" s="4" t="s">
        <v>7</v>
      </c>
      <c r="BZ74" s="3"/>
      <c r="CA74" s="4"/>
      <c r="CB74" s="3"/>
      <c r="CC74" s="4" t="s">
        <v>7</v>
      </c>
      <c r="CD74" s="3"/>
      <c r="CE74" s="4" t="s">
        <v>7</v>
      </c>
      <c r="CF74" s="12"/>
      <c r="CG74" s="11"/>
      <c r="CH74" s="4"/>
      <c r="CI74" s="11"/>
      <c r="CJ74" s="3"/>
      <c r="CK74" s="4"/>
      <c r="CL74" s="3"/>
      <c r="CM74" s="4" t="s">
        <v>7</v>
      </c>
      <c r="CN74" s="3"/>
      <c r="CO74" s="4"/>
      <c r="CP74" s="3"/>
      <c r="CQ74" s="4" t="s">
        <v>7</v>
      </c>
      <c r="CR74" s="3"/>
      <c r="CS74" s="4" t="s">
        <v>7</v>
      </c>
      <c r="CT74" s="12"/>
      <c r="CU74" s="11"/>
      <c r="CV74" s="4"/>
      <c r="CW74" s="11"/>
      <c r="CX74" s="3"/>
      <c r="CY74" s="4"/>
      <c r="CZ74" s="3"/>
      <c r="DA74" s="4" t="s">
        <v>7</v>
      </c>
      <c r="DB74" s="3"/>
      <c r="DC74" s="4"/>
      <c r="DD74" s="12"/>
      <c r="DE74" s="4" t="s">
        <v>7</v>
      </c>
      <c r="DF74" s="12"/>
      <c r="DG74" s="4" t="s">
        <v>7</v>
      </c>
      <c r="DH74" s="12"/>
      <c r="DI74" s="11"/>
      <c r="DJ74" s="12"/>
      <c r="DK74" s="11"/>
      <c r="DL74" s="12"/>
      <c r="DM74" s="4"/>
      <c r="DN74" s="12"/>
      <c r="DO74" s="4" t="s">
        <v>7</v>
      </c>
      <c r="DP74" s="12"/>
      <c r="DQ74" s="4"/>
      <c r="DR74" s="12"/>
      <c r="DS74" s="4" t="s">
        <v>7</v>
      </c>
      <c r="DT74" s="12"/>
      <c r="DU74" s="4" t="s">
        <v>7</v>
      </c>
      <c r="DV74" s="12"/>
      <c r="DW74" s="11"/>
      <c r="DX74" s="12"/>
      <c r="DY74" s="11"/>
      <c r="DZ74" s="12"/>
      <c r="EA74" s="4"/>
      <c r="EB74" s="12"/>
      <c r="EC74" s="4" t="s">
        <v>7</v>
      </c>
      <c r="ED74" s="12"/>
      <c r="EE74" s="4"/>
      <c r="EF74" s="12"/>
      <c r="EG74" s="4" t="s">
        <v>7</v>
      </c>
      <c r="EH74" s="12"/>
      <c r="EI74" s="4" t="s">
        <v>7</v>
      </c>
      <c r="EJ74" s="12"/>
      <c r="EK74" s="11"/>
      <c r="EL74" s="12"/>
      <c r="EM74" s="11"/>
      <c r="EN74" s="12"/>
      <c r="EO74" s="4"/>
      <c r="EP74" s="12"/>
      <c r="EQ74" s="4" t="s">
        <v>7</v>
      </c>
      <c r="ER74" s="12"/>
      <c r="ES74" s="4"/>
      <c r="ET74" s="12"/>
      <c r="EU74" s="4" t="s">
        <v>7</v>
      </c>
      <c r="EV74" s="12"/>
      <c r="EW74" s="4" t="s">
        <v>7</v>
      </c>
      <c r="EX74" s="12"/>
      <c r="EY74" s="11"/>
      <c r="EZ74" s="12"/>
      <c r="FA74" s="11"/>
      <c r="FB74" s="12"/>
      <c r="FC74" s="4"/>
      <c r="FD74" s="12"/>
      <c r="FE74" s="4" t="s">
        <v>7</v>
      </c>
      <c r="FF74" s="12"/>
      <c r="FG74" s="4"/>
      <c r="FH74" s="12"/>
      <c r="FI74" s="4" t="s">
        <v>7</v>
      </c>
      <c r="FJ74" s="12"/>
      <c r="FK74" s="4" t="s">
        <v>7</v>
      </c>
      <c r="FL74" s="12"/>
      <c r="FM74" s="11"/>
      <c r="FN74" s="12"/>
      <c r="FO74" s="11"/>
      <c r="FP74" s="12"/>
      <c r="FQ74" s="4"/>
      <c r="FR74" s="12"/>
      <c r="FS74" s="4" t="s">
        <v>7</v>
      </c>
      <c r="FT74" s="12"/>
      <c r="FU74" s="4"/>
      <c r="FV74" s="12"/>
      <c r="FW74" s="4" t="s">
        <v>7</v>
      </c>
      <c r="FX74" s="12"/>
      <c r="FY74" s="4" t="s">
        <v>7</v>
      </c>
      <c r="FZ74" s="12"/>
      <c r="GA74" s="11"/>
      <c r="GB74" s="12"/>
      <c r="GC74" s="11"/>
      <c r="GD74" s="12"/>
      <c r="GE74" s="4"/>
      <c r="GF74" s="12"/>
      <c r="GG74" s="4" t="s">
        <v>7</v>
      </c>
      <c r="GH74" s="12"/>
      <c r="GI74" s="4"/>
      <c r="GJ74" s="12"/>
      <c r="GK74" s="4" t="s">
        <v>7</v>
      </c>
      <c r="GL74" s="12"/>
      <c r="GM74" s="4" t="s">
        <v>7</v>
      </c>
      <c r="GN74" s="12"/>
      <c r="GO74" s="11"/>
      <c r="GP74" s="12"/>
      <c r="GQ74" s="11"/>
      <c r="GR74" s="12"/>
      <c r="GS74" s="4"/>
      <c r="GT74" s="12"/>
      <c r="GU74" s="4" t="s">
        <v>7</v>
      </c>
      <c r="GV74" s="12"/>
      <c r="GW74" s="4"/>
      <c r="GX74" s="12"/>
      <c r="GY74" s="4" t="s">
        <v>7</v>
      </c>
      <c r="GZ74" s="12"/>
      <c r="HA74" s="4" t="s">
        <v>7</v>
      </c>
      <c r="HB74" s="12"/>
      <c r="HC74" s="11"/>
      <c r="HD74" s="12"/>
      <c r="HE74" s="11"/>
      <c r="HF74" s="12"/>
      <c r="HG74" s="4"/>
      <c r="HH74" s="12"/>
      <c r="HI74" s="4" t="s">
        <v>7</v>
      </c>
      <c r="HJ74" s="12"/>
      <c r="HK74" s="4"/>
      <c r="HL74" s="12"/>
      <c r="HM74" s="4" t="s">
        <v>7</v>
      </c>
      <c r="HN74" s="12"/>
      <c r="HO74" s="4" t="s">
        <v>7</v>
      </c>
      <c r="HP74" s="12"/>
      <c r="HQ74" s="11"/>
      <c r="HR74" s="12"/>
      <c r="HS74" s="11"/>
      <c r="HT74" s="12"/>
      <c r="HU74" s="4"/>
      <c r="HV74" s="12"/>
      <c r="HW74" s="4" t="s">
        <v>7</v>
      </c>
      <c r="HX74" s="12"/>
      <c r="HY74" s="4"/>
      <c r="HZ74" s="12"/>
      <c r="IA74" s="4" t="s">
        <v>7</v>
      </c>
      <c r="IB74" s="12"/>
      <c r="IC74" s="4" t="s">
        <v>7</v>
      </c>
      <c r="ID74" s="12"/>
      <c r="IE74" s="11"/>
      <c r="IF74" s="12"/>
      <c r="IG74" s="11"/>
      <c r="IH74" s="12"/>
      <c r="II74" s="4"/>
      <c r="IJ74" s="12"/>
      <c r="IK74" s="4" t="s">
        <v>7</v>
      </c>
      <c r="IL74" s="12"/>
      <c r="IM74" s="4"/>
      <c r="IN74" s="12"/>
      <c r="IO74" s="4" t="s">
        <v>7</v>
      </c>
      <c r="IP74" s="12"/>
      <c r="IQ74" s="4" t="s">
        <v>7</v>
      </c>
      <c r="IR74" s="12"/>
      <c r="IS74" s="11"/>
      <c r="IT74" s="12"/>
      <c r="IU74" s="11"/>
      <c r="IV74" s="12"/>
      <c r="IW74" s="4"/>
      <c r="IX74" s="12"/>
      <c r="IY74" s="4" t="s">
        <v>7</v>
      </c>
      <c r="IZ74" s="12"/>
      <c r="JA74" s="4"/>
      <c r="JB74" s="12"/>
      <c r="JC74" s="4" t="s">
        <v>7</v>
      </c>
      <c r="JD74" s="12"/>
      <c r="JE74" s="4" t="s">
        <v>7</v>
      </c>
      <c r="JF74" s="12"/>
      <c r="JG74" s="11"/>
      <c r="JH74" s="4"/>
      <c r="JI74" s="11"/>
      <c r="JJ74" s="3"/>
      <c r="JK74" s="4"/>
      <c r="JL74" s="3"/>
      <c r="JM74" s="4" t="s">
        <v>7</v>
      </c>
      <c r="JN74" s="3"/>
      <c r="JO74" s="4"/>
      <c r="JP74" s="3"/>
      <c r="JQ74" s="4" t="s">
        <v>7</v>
      </c>
      <c r="JR74" s="3"/>
      <c r="JS74" s="4" t="s">
        <v>7</v>
      </c>
      <c r="JT74" s="12"/>
      <c r="JU74" s="11"/>
      <c r="JV74" s="4"/>
      <c r="JW74" s="11"/>
      <c r="JX74" s="3"/>
      <c r="JY74" s="4"/>
      <c r="JZ74" s="3"/>
      <c r="KA74" s="4" t="s">
        <v>7</v>
      </c>
      <c r="KB74" s="3"/>
      <c r="KC74" s="4"/>
      <c r="KD74" s="3"/>
      <c r="KE74" s="4" t="s">
        <v>7</v>
      </c>
      <c r="KF74" s="3"/>
      <c r="KG74" s="4" t="s">
        <v>7</v>
      </c>
      <c r="KH74" s="12"/>
      <c r="KI74" s="11"/>
      <c r="KJ74" s="4"/>
      <c r="KK74" s="11"/>
      <c r="KL74" s="3"/>
      <c r="KM74" s="4"/>
      <c r="KN74" s="3"/>
      <c r="KO74" s="4" t="s">
        <v>7</v>
      </c>
      <c r="KP74" s="3"/>
      <c r="KQ74" s="4"/>
      <c r="KR74" s="3"/>
      <c r="KS74" s="4" t="s">
        <v>7</v>
      </c>
      <c r="KT74" s="3"/>
      <c r="KU74" s="4" t="s">
        <v>7</v>
      </c>
      <c r="KV74" s="12"/>
      <c r="KW74" s="11"/>
      <c r="KX74" s="4"/>
      <c r="KY74" s="11"/>
      <c r="KZ74" s="3"/>
      <c r="LA74" s="4"/>
      <c r="LB74" s="3"/>
      <c r="LC74" s="4" t="s">
        <v>7</v>
      </c>
      <c r="LD74" s="3"/>
      <c r="LE74" s="4"/>
      <c r="LF74" s="3"/>
      <c r="LG74" s="4" t="s">
        <v>7</v>
      </c>
      <c r="LH74" s="3"/>
      <c r="LI74" s="4" t="s">
        <v>7</v>
      </c>
      <c r="LJ74" s="12"/>
      <c r="LK74" s="11"/>
      <c r="LL74" s="4"/>
      <c r="LM74" s="11"/>
      <c r="LN74" s="3"/>
      <c r="LO74" s="4"/>
      <c r="LP74" s="3"/>
      <c r="LQ74" s="4" t="s">
        <v>7</v>
      </c>
      <c r="LR74" s="3"/>
      <c r="LS74" s="4"/>
      <c r="LT74" s="3"/>
      <c r="LU74" s="4" t="s">
        <v>7</v>
      </c>
      <c r="LV74" s="3"/>
      <c r="LW74" s="4" t="s">
        <v>7</v>
      </c>
      <c r="LX74" s="12"/>
      <c r="LY74" s="11"/>
      <c r="LZ74" s="4"/>
      <c r="MA74" s="11"/>
      <c r="MB74" s="3"/>
      <c r="MC74" s="4"/>
      <c r="MD74" s="3"/>
      <c r="ME74" s="4" t="s">
        <v>7</v>
      </c>
      <c r="MF74" s="3"/>
      <c r="MG74" s="4"/>
      <c r="MH74" s="3"/>
      <c r="MI74" s="4" t="s">
        <v>7</v>
      </c>
      <c r="MJ74" s="3"/>
      <c r="MK74" s="4" t="s">
        <v>7</v>
      </c>
      <c r="ML74" s="12"/>
      <c r="MM74" s="11"/>
      <c r="MN74" s="4"/>
      <c r="MO74" s="11"/>
      <c r="MP74" s="3"/>
      <c r="MQ74" s="4"/>
      <c r="MR74" s="3"/>
      <c r="MS74" s="4" t="s">
        <v>7</v>
      </c>
      <c r="MT74" s="3"/>
      <c r="MU74" s="4"/>
      <c r="MV74" s="3"/>
      <c r="MW74" s="4" t="s">
        <v>7</v>
      </c>
      <c r="MX74" s="3"/>
      <c r="MY74" s="4" t="s">
        <v>7</v>
      </c>
      <c r="MZ74" s="12"/>
      <c r="NA74" s="11"/>
      <c r="NB74" s="4"/>
      <c r="NC74" s="11"/>
      <c r="ND74" s="3"/>
      <c r="NE74" s="4"/>
      <c r="NF74" s="3"/>
      <c r="NG74" s="4" t="s">
        <v>7</v>
      </c>
      <c r="NH74" s="3"/>
      <c r="NI74" s="4"/>
      <c r="NJ74" s="3"/>
      <c r="NK74" s="4" t="s">
        <v>7</v>
      </c>
      <c r="NL74" s="3"/>
      <c r="NM74" s="4" t="s">
        <v>7</v>
      </c>
      <c r="NN74" s="12"/>
      <c r="NO74" s="11"/>
      <c r="NP74" s="4"/>
      <c r="NQ74" s="11"/>
      <c r="NR74" s="3"/>
      <c r="NS74" s="4"/>
      <c r="NT74" s="3"/>
      <c r="NU74" s="4" t="s">
        <v>7</v>
      </c>
      <c r="NV74" s="3"/>
      <c r="NW74" s="4"/>
      <c r="NX74" s="3"/>
      <c r="NY74" s="4" t="s">
        <v>7</v>
      </c>
      <c r="NZ74" s="3"/>
      <c r="OA74" s="4" t="s">
        <v>7</v>
      </c>
      <c r="OB74" s="12"/>
      <c r="OC74" s="11"/>
      <c r="OD74" s="4"/>
      <c r="OE74" s="11"/>
      <c r="OF74" s="3"/>
      <c r="OG74" s="4"/>
      <c r="OH74" s="3"/>
      <c r="OI74" s="4" t="s">
        <v>7</v>
      </c>
      <c r="OJ74" s="3"/>
      <c r="OK74" s="4"/>
      <c r="OL74" s="3"/>
      <c r="OM74" s="4" t="s">
        <v>7</v>
      </c>
      <c r="ON74" s="3"/>
      <c r="OO74" s="4" t="s">
        <v>7</v>
      </c>
      <c r="OP74" s="12"/>
      <c r="OQ74" s="11"/>
      <c r="OR74" s="4"/>
      <c r="OS74" s="11"/>
      <c r="OT74" s="3"/>
      <c r="OU74" s="4"/>
      <c r="OV74" s="3"/>
      <c r="OW74" s="4" t="s">
        <v>7</v>
      </c>
      <c r="OX74" s="3"/>
      <c r="OY74" s="4"/>
      <c r="OZ74" s="3"/>
      <c r="PA74" s="4"/>
      <c r="PB74" s="4"/>
      <c r="PC74" s="4" t="s">
        <v>7</v>
      </c>
      <c r="PD74" s="3"/>
      <c r="PE74" s="4" t="s">
        <v>7</v>
      </c>
      <c r="PF74" s="12"/>
      <c r="PG74" s="11"/>
      <c r="PH74" s="4"/>
      <c r="PI74" s="11"/>
      <c r="PJ74" s="3"/>
      <c r="PK74" s="4"/>
      <c r="PL74" s="3"/>
      <c r="PM74" s="4" t="s">
        <v>7</v>
      </c>
      <c r="PN74" s="3"/>
      <c r="PO74" s="4"/>
      <c r="PP74" s="3"/>
      <c r="PQ74" s="4" t="s">
        <v>7</v>
      </c>
      <c r="PR74" s="3"/>
      <c r="PS74" s="4" t="s">
        <v>7</v>
      </c>
      <c r="PT74" s="12"/>
      <c r="PU74" s="11"/>
      <c r="PV74" s="4"/>
      <c r="PW74" s="11"/>
      <c r="PX74" s="3"/>
      <c r="PY74" s="4"/>
      <c r="PZ74" s="3"/>
      <c r="QA74" s="4" t="s">
        <v>7</v>
      </c>
      <c r="QB74" s="3"/>
      <c r="QC74" s="4"/>
      <c r="QD74" s="3"/>
      <c r="QE74" s="4" t="s">
        <v>7</v>
      </c>
      <c r="QF74" s="3"/>
      <c r="QG74" s="4" t="s">
        <v>7</v>
      </c>
      <c r="QH74" s="12"/>
      <c r="QI74" s="11"/>
      <c r="QJ74" s="4"/>
      <c r="QK74" s="11"/>
      <c r="QL74" s="3"/>
      <c r="QM74" s="4"/>
      <c r="QN74" s="3"/>
      <c r="QO74" s="4" t="s">
        <v>7</v>
      </c>
      <c r="QP74" s="3"/>
      <c r="QQ74" s="4"/>
      <c r="QR74" s="3"/>
      <c r="QS74" s="4" t="s">
        <v>7</v>
      </c>
      <c r="QT74" s="3"/>
      <c r="QU74" s="4" t="s">
        <v>7</v>
      </c>
      <c r="QV74" s="12"/>
      <c r="QW74" s="11"/>
      <c r="QX74" s="4"/>
      <c r="QY74" s="11"/>
      <c r="QZ74" s="3"/>
      <c r="RA74" s="4"/>
      <c r="RB74" s="3"/>
      <c r="RC74" s="4" t="s">
        <v>7</v>
      </c>
      <c r="RD74" s="3"/>
      <c r="RE74" s="4"/>
      <c r="RF74" s="3"/>
      <c r="RG74" s="4" t="s">
        <v>7</v>
      </c>
      <c r="RH74" s="3"/>
      <c r="RI74" s="4" t="s">
        <v>7</v>
      </c>
      <c r="RJ74" s="12"/>
      <c r="RK74" s="11"/>
      <c r="RL74" s="4"/>
      <c r="RM74" s="11"/>
      <c r="RN74" s="3"/>
      <c r="RO74" s="4"/>
      <c r="RP74" s="3"/>
      <c r="RQ74" s="4" t="s">
        <v>7</v>
      </c>
      <c r="RR74" s="3"/>
      <c r="RS74" s="4"/>
      <c r="RT74" s="3"/>
      <c r="RU74" s="4" t="s">
        <v>7</v>
      </c>
      <c r="RV74" s="3"/>
      <c r="RW74" s="4" t="s">
        <v>7</v>
      </c>
      <c r="RX74" s="12"/>
      <c r="RY74" s="11"/>
      <c r="RZ74" s="4"/>
      <c r="SA74" s="11"/>
      <c r="SB74" s="3"/>
      <c r="SC74" s="4"/>
      <c r="SD74" s="3"/>
      <c r="SE74" s="4" t="s">
        <v>7</v>
      </c>
      <c r="SF74" s="3"/>
      <c r="SG74" s="4"/>
      <c r="SH74" s="3"/>
      <c r="SI74" s="4" t="s">
        <v>7</v>
      </c>
      <c r="SJ74" s="3"/>
      <c r="SK74" s="4" t="s">
        <v>7</v>
      </c>
      <c r="SL74" s="12"/>
      <c r="SM74" s="11"/>
      <c r="SN74" s="4"/>
      <c r="SO74" s="11"/>
      <c r="SP74" s="3"/>
      <c r="SQ74" s="4"/>
      <c r="SR74" s="3"/>
      <c r="SS74" s="4" t="s">
        <v>7</v>
      </c>
      <c r="ST74" s="3"/>
      <c r="SU74" s="4"/>
      <c r="SV74" s="3"/>
      <c r="SW74" s="4" t="s">
        <v>7</v>
      </c>
      <c r="SX74" s="3"/>
      <c r="SY74" s="4" t="s">
        <v>7</v>
      </c>
      <c r="SZ74" s="12"/>
      <c r="TA74" s="11"/>
      <c r="TB74" s="4"/>
      <c r="TC74" s="11"/>
      <c r="TD74" s="3"/>
      <c r="TE74" s="4"/>
      <c r="TF74" s="3"/>
      <c r="TG74" s="4" t="s">
        <v>7</v>
      </c>
      <c r="TH74" s="3"/>
      <c r="TI74" s="4"/>
      <c r="TJ74" s="3"/>
      <c r="TK74" s="4" t="s">
        <v>7</v>
      </c>
      <c r="TL74" s="3"/>
      <c r="TM74" s="4" t="s">
        <v>7</v>
      </c>
      <c r="TN74" s="12"/>
    </row>
    <row r="75" spans="1:535" x14ac:dyDescent="0.2">
      <c r="O75" s="9" t="s">
        <v>12</v>
      </c>
      <c r="P75" s="4"/>
      <c r="Q75" s="9" t="s">
        <v>12</v>
      </c>
      <c r="R75" s="3"/>
      <c r="S75" t="s">
        <v>12</v>
      </c>
      <c r="T75" s="3"/>
      <c r="U75" t="s">
        <v>12</v>
      </c>
      <c r="V75" s="3"/>
      <c r="W75" t="s">
        <v>12</v>
      </c>
      <c r="X75" s="3"/>
      <c r="Y75" t="s">
        <v>12</v>
      </c>
      <c r="Z75" s="3"/>
      <c r="AA75" t="s">
        <v>12</v>
      </c>
      <c r="AB75" s="12"/>
      <c r="AC75" s="9" t="s">
        <v>12</v>
      </c>
      <c r="AD75" s="4"/>
      <c r="AE75" s="9" t="s">
        <v>12</v>
      </c>
      <c r="AF75" s="3"/>
      <c r="AG75" t="s">
        <v>12</v>
      </c>
      <c r="AH75" s="3"/>
      <c r="AI75" t="s">
        <v>12</v>
      </c>
      <c r="AJ75" s="3"/>
      <c r="AK75" t="s">
        <v>12</v>
      </c>
      <c r="AL75" s="3"/>
      <c r="AM75" t="s">
        <v>12</v>
      </c>
      <c r="AN75" s="3"/>
      <c r="AO75" t="s">
        <v>12</v>
      </c>
      <c r="AP75" s="12"/>
      <c r="AQ75" s="9" t="s">
        <v>12</v>
      </c>
      <c r="AR75" s="4"/>
      <c r="AS75" s="9" t="s">
        <v>12</v>
      </c>
      <c r="AT75" s="3"/>
      <c r="AU75" t="s">
        <v>12</v>
      </c>
      <c r="AV75" s="3"/>
      <c r="AW75" t="s">
        <v>12</v>
      </c>
      <c r="AX75" s="3"/>
      <c r="AY75" t="s">
        <v>12</v>
      </c>
      <c r="AZ75" s="3"/>
      <c r="BA75" t="s">
        <v>12</v>
      </c>
      <c r="BB75" s="3"/>
      <c r="BC75" t="s">
        <v>12</v>
      </c>
      <c r="BD75" s="12"/>
      <c r="BE75" s="9" t="s">
        <v>12</v>
      </c>
      <c r="BF75" s="4"/>
      <c r="BG75" s="9" t="s">
        <v>12</v>
      </c>
      <c r="BH75" s="3"/>
      <c r="BI75" t="s">
        <v>12</v>
      </c>
      <c r="BJ75" s="3"/>
      <c r="BK75" t="s">
        <v>12</v>
      </c>
      <c r="BL75" s="3"/>
      <c r="BM75" t="s">
        <v>12</v>
      </c>
      <c r="BN75" s="3"/>
      <c r="BO75" t="s">
        <v>12</v>
      </c>
      <c r="BP75" s="3"/>
      <c r="BQ75" t="s">
        <v>12</v>
      </c>
      <c r="BR75" s="12"/>
      <c r="BS75" s="9" t="s">
        <v>12</v>
      </c>
      <c r="BT75" s="4"/>
      <c r="BU75" t="s">
        <v>12</v>
      </c>
      <c r="BV75"/>
      <c r="BW75" t="s">
        <v>12</v>
      </c>
      <c r="BX75"/>
      <c r="BY75" t="s">
        <v>12</v>
      </c>
      <c r="BZ75" s="3"/>
      <c r="CA75" t="s">
        <v>12</v>
      </c>
      <c r="CB75" s="3"/>
      <c r="CC75" t="s">
        <v>12</v>
      </c>
      <c r="CD75" s="3"/>
      <c r="CE75" t="s">
        <v>12</v>
      </c>
      <c r="CF75" s="12"/>
      <c r="CG75" s="9" t="s">
        <v>12</v>
      </c>
      <c r="CH75" s="4"/>
      <c r="CI75" s="9" t="s">
        <v>12</v>
      </c>
      <c r="CJ75" s="3"/>
      <c r="CK75" t="s">
        <v>12</v>
      </c>
      <c r="CL75" s="3"/>
      <c r="CM75" t="s">
        <v>12</v>
      </c>
      <c r="CN75" s="3"/>
      <c r="CO75" t="s">
        <v>12</v>
      </c>
      <c r="CP75" s="3"/>
      <c r="CQ75" t="s">
        <v>12</v>
      </c>
      <c r="CR75" s="3"/>
      <c r="CS75" t="s">
        <v>12</v>
      </c>
      <c r="CT75" s="12"/>
      <c r="CU75" s="9" t="s">
        <v>12</v>
      </c>
      <c r="CV75" s="4"/>
      <c r="CW75" s="9" t="s">
        <v>12</v>
      </c>
      <c r="CX75" s="3"/>
      <c r="CY75" t="s">
        <v>12</v>
      </c>
      <c r="CZ75" s="3"/>
      <c r="DA75" t="s">
        <v>12</v>
      </c>
      <c r="DB75" s="3"/>
      <c r="DC75" t="s">
        <v>12</v>
      </c>
      <c r="DD75" s="12"/>
      <c r="DE75" t="s">
        <v>12</v>
      </c>
      <c r="DF75" s="12"/>
      <c r="DG75" t="s">
        <v>12</v>
      </c>
      <c r="DH75" s="12"/>
      <c r="DI75" s="9" t="s">
        <v>12</v>
      </c>
      <c r="DJ75" s="12"/>
      <c r="DK75" s="9" t="s">
        <v>12</v>
      </c>
      <c r="DL75" s="12"/>
      <c r="DM75" t="s">
        <v>12</v>
      </c>
      <c r="DN75" s="12"/>
      <c r="DO75" t="s">
        <v>12</v>
      </c>
      <c r="DP75" s="12"/>
      <c r="DQ75" t="s">
        <v>12</v>
      </c>
      <c r="DR75" s="12"/>
      <c r="DS75" t="s">
        <v>12</v>
      </c>
      <c r="DT75" s="12"/>
      <c r="DU75" t="s">
        <v>12</v>
      </c>
      <c r="DV75" s="12"/>
      <c r="DW75" s="9" t="s">
        <v>12</v>
      </c>
      <c r="DX75" s="12"/>
      <c r="DY75" s="9" t="s">
        <v>12</v>
      </c>
      <c r="DZ75" s="12"/>
      <c r="EA75" t="s">
        <v>12</v>
      </c>
      <c r="EB75" s="12"/>
      <c r="EC75" t="s">
        <v>12</v>
      </c>
      <c r="ED75" s="12"/>
      <c r="EE75" t="s">
        <v>12</v>
      </c>
      <c r="EF75" s="12"/>
      <c r="EG75" t="s">
        <v>12</v>
      </c>
      <c r="EH75" s="12"/>
      <c r="EI75" t="s">
        <v>12</v>
      </c>
      <c r="EJ75" s="12"/>
      <c r="EK75" s="9" t="s">
        <v>12</v>
      </c>
      <c r="EL75" s="12"/>
      <c r="EM75" s="9" t="s">
        <v>12</v>
      </c>
      <c r="EN75" s="12"/>
      <c r="EO75" t="s">
        <v>12</v>
      </c>
      <c r="EP75" s="12"/>
      <c r="EQ75" t="s">
        <v>12</v>
      </c>
      <c r="ER75" s="12"/>
      <c r="ES75" t="s">
        <v>12</v>
      </c>
      <c r="ET75" s="12"/>
      <c r="EU75" t="s">
        <v>12</v>
      </c>
      <c r="EV75" s="12"/>
      <c r="EW75" t="s">
        <v>12</v>
      </c>
      <c r="EX75" s="12"/>
      <c r="EY75" s="9" t="s">
        <v>12</v>
      </c>
      <c r="EZ75" s="12"/>
      <c r="FA75" s="9" t="s">
        <v>12</v>
      </c>
      <c r="FB75" s="12"/>
      <c r="FC75" t="s">
        <v>12</v>
      </c>
      <c r="FD75" s="12"/>
      <c r="FE75" t="s">
        <v>12</v>
      </c>
      <c r="FF75" s="12"/>
      <c r="FG75" t="s">
        <v>12</v>
      </c>
      <c r="FH75" s="12"/>
      <c r="FI75" t="s">
        <v>12</v>
      </c>
      <c r="FJ75" s="12"/>
      <c r="FK75" t="s">
        <v>12</v>
      </c>
      <c r="FL75" s="12"/>
      <c r="FM75" s="9" t="s">
        <v>12</v>
      </c>
      <c r="FN75" s="12"/>
      <c r="FO75" s="9" t="s">
        <v>12</v>
      </c>
      <c r="FP75" s="12"/>
      <c r="FQ75" t="s">
        <v>12</v>
      </c>
      <c r="FR75" s="12"/>
      <c r="FS75" t="s">
        <v>12</v>
      </c>
      <c r="FT75" s="12"/>
      <c r="FU75" t="s">
        <v>12</v>
      </c>
      <c r="FV75" s="12"/>
      <c r="FW75" t="s">
        <v>12</v>
      </c>
      <c r="FX75" s="12"/>
      <c r="FY75" t="s">
        <v>12</v>
      </c>
      <c r="FZ75" s="12"/>
      <c r="GA75" s="9" t="s">
        <v>12</v>
      </c>
      <c r="GB75" s="12"/>
      <c r="GC75" s="9" t="s">
        <v>12</v>
      </c>
      <c r="GD75" s="12"/>
      <c r="GE75" t="s">
        <v>12</v>
      </c>
      <c r="GF75" s="12"/>
      <c r="GG75" t="s">
        <v>12</v>
      </c>
      <c r="GH75" s="12"/>
      <c r="GI75" t="s">
        <v>12</v>
      </c>
      <c r="GJ75" s="12"/>
      <c r="GK75" t="s">
        <v>12</v>
      </c>
      <c r="GL75" s="12"/>
      <c r="GM75" t="s">
        <v>12</v>
      </c>
      <c r="GN75" s="12"/>
      <c r="GO75" s="9" t="s">
        <v>12</v>
      </c>
      <c r="GP75" s="12"/>
      <c r="GQ75" s="9" t="s">
        <v>12</v>
      </c>
      <c r="GR75" s="12"/>
      <c r="GS75" t="s">
        <v>12</v>
      </c>
      <c r="GT75" s="12"/>
      <c r="GU75" t="s">
        <v>12</v>
      </c>
      <c r="GV75" s="12"/>
      <c r="GW75" t="s">
        <v>12</v>
      </c>
      <c r="GX75" s="12"/>
      <c r="GY75" t="s">
        <v>12</v>
      </c>
      <c r="GZ75" s="12"/>
      <c r="HA75" t="s">
        <v>12</v>
      </c>
      <c r="HB75" s="12"/>
      <c r="HC75" s="9" t="s">
        <v>12</v>
      </c>
      <c r="HD75" s="12"/>
      <c r="HE75" s="9" t="s">
        <v>12</v>
      </c>
      <c r="HF75" s="12"/>
      <c r="HG75" t="s">
        <v>12</v>
      </c>
      <c r="HH75" s="12"/>
      <c r="HI75" t="s">
        <v>12</v>
      </c>
      <c r="HJ75" s="12"/>
      <c r="HK75" t="s">
        <v>12</v>
      </c>
      <c r="HL75" s="12"/>
      <c r="HM75" t="s">
        <v>12</v>
      </c>
      <c r="HN75" s="12"/>
      <c r="HO75" t="s">
        <v>12</v>
      </c>
      <c r="HP75" s="12"/>
      <c r="HQ75" s="9" t="s">
        <v>12</v>
      </c>
      <c r="HR75" s="12"/>
      <c r="HS75" s="9" t="s">
        <v>12</v>
      </c>
      <c r="HT75" s="12"/>
      <c r="HU75" t="s">
        <v>12</v>
      </c>
      <c r="HV75" s="12"/>
      <c r="HW75" t="s">
        <v>12</v>
      </c>
      <c r="HX75" s="12"/>
      <c r="HY75" t="s">
        <v>12</v>
      </c>
      <c r="HZ75" s="12"/>
      <c r="IA75" t="s">
        <v>12</v>
      </c>
      <c r="IB75" s="12"/>
      <c r="IC75" t="s">
        <v>12</v>
      </c>
      <c r="ID75" s="12"/>
      <c r="IE75" s="9" t="s">
        <v>12</v>
      </c>
      <c r="IF75" s="12"/>
      <c r="IG75" s="9" t="s">
        <v>12</v>
      </c>
      <c r="IH75" s="12"/>
      <c r="II75" t="s">
        <v>12</v>
      </c>
      <c r="IJ75" s="12"/>
      <c r="IK75" t="s">
        <v>12</v>
      </c>
      <c r="IL75" s="12"/>
      <c r="IM75" t="s">
        <v>12</v>
      </c>
      <c r="IN75" s="12"/>
      <c r="IO75" t="s">
        <v>12</v>
      </c>
      <c r="IP75" s="12"/>
      <c r="IQ75" t="s">
        <v>12</v>
      </c>
      <c r="IR75" s="12"/>
      <c r="IS75" s="9" t="s">
        <v>12</v>
      </c>
      <c r="IT75" s="12"/>
      <c r="IU75" s="9" t="s">
        <v>12</v>
      </c>
      <c r="IV75" s="12"/>
      <c r="IW75" t="s">
        <v>12</v>
      </c>
      <c r="IX75" s="12"/>
      <c r="IY75" t="s">
        <v>12</v>
      </c>
      <c r="IZ75" s="12"/>
      <c r="JA75" t="s">
        <v>12</v>
      </c>
      <c r="JB75" s="12"/>
      <c r="JC75" t="s">
        <v>12</v>
      </c>
      <c r="JD75" s="12"/>
      <c r="JE75" t="s">
        <v>12</v>
      </c>
      <c r="JF75" s="12"/>
      <c r="JG75" s="9" t="s">
        <v>12</v>
      </c>
      <c r="JH75" s="4"/>
      <c r="JI75" s="9" t="s">
        <v>12</v>
      </c>
      <c r="JJ75" s="3"/>
      <c r="JK75" t="s">
        <v>12</v>
      </c>
      <c r="JL75" s="3"/>
      <c r="JM75" t="s">
        <v>12</v>
      </c>
      <c r="JN75" s="3"/>
      <c r="JO75" t="s">
        <v>12</v>
      </c>
      <c r="JP75" s="3"/>
      <c r="JQ75" t="s">
        <v>12</v>
      </c>
      <c r="JR75" s="3"/>
      <c r="JS75" t="s">
        <v>12</v>
      </c>
      <c r="JT75" s="12"/>
      <c r="JU75" s="9" t="s">
        <v>12</v>
      </c>
      <c r="JV75" s="4"/>
      <c r="JW75" s="9" t="s">
        <v>12</v>
      </c>
      <c r="JX75" s="3"/>
      <c r="JY75" t="s">
        <v>12</v>
      </c>
      <c r="JZ75" s="3"/>
      <c r="KA75" t="s">
        <v>12</v>
      </c>
      <c r="KB75" s="3"/>
      <c r="KC75" t="s">
        <v>12</v>
      </c>
      <c r="KD75" s="3"/>
      <c r="KE75" t="s">
        <v>12</v>
      </c>
      <c r="KF75" s="3"/>
      <c r="KG75" t="s">
        <v>12</v>
      </c>
      <c r="KH75" s="12"/>
      <c r="KI75" s="9" t="s">
        <v>12</v>
      </c>
      <c r="KJ75" s="4"/>
      <c r="KK75" s="9" t="s">
        <v>12</v>
      </c>
      <c r="KL75" s="3"/>
      <c r="KM75" t="s">
        <v>12</v>
      </c>
      <c r="KN75" s="3"/>
      <c r="KO75" t="s">
        <v>12</v>
      </c>
      <c r="KP75" s="3"/>
      <c r="KQ75" t="s">
        <v>12</v>
      </c>
      <c r="KR75" s="3"/>
      <c r="KS75" t="s">
        <v>12</v>
      </c>
      <c r="KT75" s="3"/>
      <c r="KU75" t="s">
        <v>12</v>
      </c>
      <c r="KV75" s="12"/>
      <c r="KW75" s="9" t="s">
        <v>12</v>
      </c>
      <c r="KX75" s="4"/>
      <c r="KY75" s="9" t="s">
        <v>12</v>
      </c>
      <c r="KZ75" s="3"/>
      <c r="LA75" t="s">
        <v>12</v>
      </c>
      <c r="LB75" s="3"/>
      <c r="LC75" t="s">
        <v>12</v>
      </c>
      <c r="LD75" s="3"/>
      <c r="LE75" t="s">
        <v>12</v>
      </c>
      <c r="LF75" s="3"/>
      <c r="LG75" t="s">
        <v>12</v>
      </c>
      <c r="LH75" s="3"/>
      <c r="LI75" t="s">
        <v>12</v>
      </c>
      <c r="LJ75" s="12"/>
      <c r="LK75" s="9" t="s">
        <v>12</v>
      </c>
      <c r="LL75" s="4"/>
      <c r="LM75" s="9" t="s">
        <v>12</v>
      </c>
      <c r="LN75" s="3"/>
      <c r="LO75" t="s">
        <v>12</v>
      </c>
      <c r="LP75" s="3"/>
      <c r="LQ75" t="s">
        <v>12</v>
      </c>
      <c r="LR75" s="3"/>
      <c r="LS75" t="s">
        <v>12</v>
      </c>
      <c r="LT75" s="3"/>
      <c r="LU75" t="s">
        <v>12</v>
      </c>
      <c r="LV75" s="3"/>
      <c r="LW75" t="s">
        <v>12</v>
      </c>
      <c r="LX75" s="12"/>
      <c r="LY75" s="9" t="s">
        <v>12</v>
      </c>
      <c r="LZ75" s="4"/>
      <c r="MA75" s="9" t="s">
        <v>12</v>
      </c>
      <c r="MB75" s="3"/>
      <c r="MC75" t="s">
        <v>12</v>
      </c>
      <c r="MD75" s="3"/>
      <c r="ME75" t="s">
        <v>12</v>
      </c>
      <c r="MF75" s="3"/>
      <c r="MG75" t="s">
        <v>12</v>
      </c>
      <c r="MH75" s="3"/>
      <c r="MI75" t="s">
        <v>12</v>
      </c>
      <c r="MJ75" s="3"/>
      <c r="MK75" t="s">
        <v>12</v>
      </c>
      <c r="ML75" s="12"/>
      <c r="MM75" s="9" t="s">
        <v>12</v>
      </c>
      <c r="MN75" s="4"/>
      <c r="MO75" s="9" t="s">
        <v>12</v>
      </c>
      <c r="MP75" s="3"/>
      <c r="MQ75" t="s">
        <v>12</v>
      </c>
      <c r="MR75" s="3"/>
      <c r="MS75" t="s">
        <v>12</v>
      </c>
      <c r="MT75" s="3"/>
      <c r="MU75" t="s">
        <v>12</v>
      </c>
      <c r="MV75" s="3"/>
      <c r="MW75" t="s">
        <v>12</v>
      </c>
      <c r="MX75" s="3"/>
      <c r="MY75" t="s">
        <v>12</v>
      </c>
      <c r="MZ75" s="12"/>
      <c r="NA75" s="9" t="s">
        <v>12</v>
      </c>
      <c r="NB75" s="4"/>
      <c r="NC75" s="9" t="s">
        <v>12</v>
      </c>
      <c r="ND75" s="3"/>
      <c r="NE75" t="s">
        <v>12</v>
      </c>
      <c r="NF75" s="3"/>
      <c r="NG75" t="s">
        <v>12</v>
      </c>
      <c r="NH75" s="3"/>
      <c r="NI75" t="s">
        <v>12</v>
      </c>
      <c r="NJ75" s="3"/>
      <c r="NK75" t="s">
        <v>12</v>
      </c>
      <c r="NL75" s="3"/>
      <c r="NM75" t="s">
        <v>12</v>
      </c>
      <c r="NN75" s="12"/>
      <c r="NO75" s="9" t="s">
        <v>12</v>
      </c>
      <c r="NP75" s="4"/>
      <c r="NQ75" s="9" t="s">
        <v>12</v>
      </c>
      <c r="NR75" s="3"/>
      <c r="NS75" t="s">
        <v>12</v>
      </c>
      <c r="NT75" s="3"/>
      <c r="NU75" t="s">
        <v>12</v>
      </c>
      <c r="NV75" s="3"/>
      <c r="NW75" t="s">
        <v>12</v>
      </c>
      <c r="NX75" s="3"/>
      <c r="NY75" t="s">
        <v>12</v>
      </c>
      <c r="NZ75" s="3"/>
      <c r="OA75" t="s">
        <v>12</v>
      </c>
      <c r="OB75" s="12"/>
      <c r="OC75" s="9" t="s">
        <v>12</v>
      </c>
      <c r="OD75" s="4"/>
      <c r="OE75" s="9" t="s">
        <v>12</v>
      </c>
      <c r="OF75" s="3"/>
      <c r="OG75" t="s">
        <v>12</v>
      </c>
      <c r="OH75" s="3"/>
      <c r="OI75" t="s">
        <v>12</v>
      </c>
      <c r="OJ75" s="3"/>
      <c r="OK75" t="s">
        <v>12</v>
      </c>
      <c r="OL75" s="3"/>
      <c r="OM75" t="s">
        <v>12</v>
      </c>
      <c r="ON75" s="3"/>
      <c r="OO75" t="s">
        <v>12</v>
      </c>
      <c r="OP75" s="12"/>
      <c r="OQ75" s="9" t="s">
        <v>12</v>
      </c>
      <c r="OR75" s="4"/>
      <c r="OS75" s="9" t="s">
        <v>12</v>
      </c>
      <c r="OT75" s="3"/>
      <c r="OU75" t="s">
        <v>12</v>
      </c>
      <c r="OV75" s="3"/>
      <c r="OW75" t="s">
        <v>12</v>
      </c>
      <c r="OX75" s="3"/>
      <c r="OY75" t="s">
        <v>12</v>
      </c>
      <c r="OZ75" s="3"/>
      <c r="PA75" t="s">
        <v>12</v>
      </c>
      <c r="PB75" s="3"/>
      <c r="PC75" t="s">
        <v>12</v>
      </c>
      <c r="PD75" s="3"/>
      <c r="PE75" t="s">
        <v>12</v>
      </c>
      <c r="PF75" s="12"/>
      <c r="PG75" s="9" t="s">
        <v>12</v>
      </c>
      <c r="PH75" s="4"/>
      <c r="PI75" s="9" t="s">
        <v>12</v>
      </c>
      <c r="PJ75" s="3"/>
      <c r="PK75" t="s">
        <v>12</v>
      </c>
      <c r="PL75" s="3"/>
      <c r="PM75" t="s">
        <v>12</v>
      </c>
      <c r="PN75" s="3"/>
      <c r="PO75" t="s">
        <v>12</v>
      </c>
      <c r="PP75" s="3"/>
      <c r="PQ75" t="s">
        <v>12</v>
      </c>
      <c r="PR75" s="3"/>
      <c r="PS75" t="s">
        <v>12</v>
      </c>
      <c r="PT75" s="12"/>
      <c r="PU75" s="9" t="s">
        <v>12</v>
      </c>
      <c r="PV75" s="4"/>
      <c r="PW75" s="9" t="s">
        <v>12</v>
      </c>
      <c r="PX75" s="3"/>
      <c r="PY75" t="s">
        <v>12</v>
      </c>
      <c r="PZ75" s="3"/>
      <c r="QA75" t="s">
        <v>12</v>
      </c>
      <c r="QB75" s="3"/>
      <c r="QC75" t="s">
        <v>12</v>
      </c>
      <c r="QD75" s="3"/>
      <c r="QE75" t="s">
        <v>12</v>
      </c>
      <c r="QF75" s="3"/>
      <c r="QG75" t="s">
        <v>12</v>
      </c>
      <c r="QH75" s="12"/>
      <c r="QI75" s="9" t="s">
        <v>12</v>
      </c>
      <c r="QJ75" s="4"/>
      <c r="QK75" s="9" t="s">
        <v>12</v>
      </c>
      <c r="QL75" s="3"/>
      <c r="QM75" t="s">
        <v>12</v>
      </c>
      <c r="QN75" s="3"/>
      <c r="QO75" t="s">
        <v>12</v>
      </c>
      <c r="QP75" s="3"/>
      <c r="QQ75" t="s">
        <v>12</v>
      </c>
      <c r="QR75" s="3"/>
      <c r="QS75" t="s">
        <v>12</v>
      </c>
      <c r="QT75" s="3"/>
      <c r="QU75" t="s">
        <v>12</v>
      </c>
      <c r="QV75" s="12"/>
      <c r="QW75" s="9" t="s">
        <v>12</v>
      </c>
      <c r="QX75" s="4"/>
      <c r="QY75" s="9" t="s">
        <v>12</v>
      </c>
      <c r="QZ75" s="3"/>
      <c r="RA75" t="s">
        <v>12</v>
      </c>
      <c r="RB75" s="3"/>
      <c r="RC75" t="s">
        <v>12</v>
      </c>
      <c r="RD75" s="3"/>
      <c r="RE75" t="s">
        <v>12</v>
      </c>
      <c r="RF75" s="3"/>
      <c r="RG75" t="s">
        <v>12</v>
      </c>
      <c r="RH75" s="3"/>
      <c r="RI75" t="s">
        <v>12</v>
      </c>
      <c r="RJ75" s="12"/>
      <c r="RK75" s="9" t="s">
        <v>12</v>
      </c>
      <c r="RL75" s="4"/>
      <c r="RM75" s="9" t="s">
        <v>12</v>
      </c>
      <c r="RN75" s="3"/>
      <c r="RO75" t="s">
        <v>12</v>
      </c>
      <c r="RP75" s="3"/>
      <c r="RQ75" t="s">
        <v>12</v>
      </c>
      <c r="RR75" s="3"/>
      <c r="RS75" t="s">
        <v>12</v>
      </c>
      <c r="RT75" s="3"/>
      <c r="RU75" t="s">
        <v>12</v>
      </c>
      <c r="RV75" s="3"/>
      <c r="RW75" t="s">
        <v>12</v>
      </c>
      <c r="RX75" s="12"/>
      <c r="RY75" s="9" t="s">
        <v>12</v>
      </c>
      <c r="RZ75" s="4"/>
      <c r="SA75" s="9" t="s">
        <v>12</v>
      </c>
      <c r="SB75" s="3"/>
      <c r="SC75" t="s">
        <v>12</v>
      </c>
      <c r="SD75" s="3"/>
      <c r="SE75" t="s">
        <v>12</v>
      </c>
      <c r="SF75" s="3"/>
      <c r="SG75" t="s">
        <v>12</v>
      </c>
      <c r="SH75" s="3"/>
      <c r="SI75" t="s">
        <v>12</v>
      </c>
      <c r="SJ75" s="3"/>
      <c r="SK75" t="s">
        <v>12</v>
      </c>
      <c r="SL75" s="12"/>
      <c r="SM75" s="9" t="s">
        <v>12</v>
      </c>
      <c r="SN75" s="4"/>
      <c r="SO75" s="9" t="s">
        <v>12</v>
      </c>
      <c r="SP75" s="3"/>
      <c r="SQ75" t="s">
        <v>12</v>
      </c>
      <c r="SR75" s="3"/>
      <c r="SS75" t="s">
        <v>12</v>
      </c>
      <c r="ST75" s="3"/>
      <c r="SU75" t="s">
        <v>12</v>
      </c>
      <c r="SV75" s="3"/>
      <c r="SW75" t="s">
        <v>12</v>
      </c>
      <c r="SX75" s="3"/>
      <c r="SY75" t="s">
        <v>12</v>
      </c>
      <c r="SZ75" s="12"/>
      <c r="TA75" s="9" t="s">
        <v>12</v>
      </c>
      <c r="TB75" s="4"/>
      <c r="TC75" s="9" t="s">
        <v>12</v>
      </c>
      <c r="TD75" s="3"/>
      <c r="TE75" t="s">
        <v>12</v>
      </c>
      <c r="TF75" s="3"/>
      <c r="TG75" t="s">
        <v>12</v>
      </c>
      <c r="TH75" s="3"/>
      <c r="TI75" t="s">
        <v>12</v>
      </c>
      <c r="TJ75" s="3"/>
      <c r="TK75" t="s">
        <v>12</v>
      </c>
      <c r="TL75" s="3"/>
      <c r="TM75" t="s">
        <v>12</v>
      </c>
      <c r="TN75" s="12"/>
    </row>
    <row r="76" spans="1:535" x14ac:dyDescent="0.2">
      <c r="A76">
        <f>COUNTA(A38:A65)</f>
        <v>24</v>
      </c>
      <c r="O76" s="9" t="s">
        <v>14</v>
      </c>
      <c r="P76" s="4"/>
      <c r="Q76" s="9" t="s">
        <v>14</v>
      </c>
      <c r="R76" s="3"/>
      <c r="S76" t="s">
        <v>14</v>
      </c>
      <c r="T76" s="3"/>
      <c r="U76" t="s">
        <v>14</v>
      </c>
      <c r="V76" s="3"/>
      <c r="W76" t="s">
        <v>14</v>
      </c>
      <c r="X76" s="3"/>
      <c r="Y76" t="s">
        <v>14</v>
      </c>
      <c r="Z76" s="3"/>
      <c r="AA76" t="s">
        <v>14</v>
      </c>
      <c r="AB76" s="12"/>
      <c r="AC76" s="9" t="s">
        <v>14</v>
      </c>
      <c r="AD76" s="4"/>
      <c r="AE76" s="9" t="s">
        <v>14</v>
      </c>
      <c r="AF76" s="3"/>
      <c r="AG76" t="s">
        <v>14</v>
      </c>
      <c r="AH76" s="3"/>
      <c r="AI76" t="s">
        <v>14</v>
      </c>
      <c r="AJ76" s="3"/>
      <c r="AK76" t="s">
        <v>14</v>
      </c>
      <c r="AL76" s="3"/>
      <c r="AM76" t="s">
        <v>14</v>
      </c>
      <c r="AN76" s="3"/>
      <c r="AO76" t="s">
        <v>14</v>
      </c>
      <c r="AP76" s="12"/>
      <c r="AQ76" s="9" t="s">
        <v>14</v>
      </c>
      <c r="AR76" s="4"/>
      <c r="AS76" s="9" t="s">
        <v>14</v>
      </c>
      <c r="AT76" s="3"/>
      <c r="AU76" t="s">
        <v>14</v>
      </c>
      <c r="AV76" s="3"/>
      <c r="AW76" t="s">
        <v>14</v>
      </c>
      <c r="AX76" s="3"/>
      <c r="AY76" t="s">
        <v>14</v>
      </c>
      <c r="AZ76" s="3"/>
      <c r="BA76" t="s">
        <v>14</v>
      </c>
      <c r="BB76" s="3"/>
      <c r="BC76" t="s">
        <v>14</v>
      </c>
      <c r="BD76" s="12"/>
      <c r="BE76" s="9" t="s">
        <v>14</v>
      </c>
      <c r="BF76" s="4"/>
      <c r="BG76" s="9" t="s">
        <v>14</v>
      </c>
      <c r="BH76" s="3"/>
      <c r="BI76" t="s">
        <v>14</v>
      </c>
      <c r="BJ76" s="3"/>
      <c r="BK76" t="s">
        <v>14</v>
      </c>
      <c r="BL76" s="3"/>
      <c r="BM76" t="s">
        <v>14</v>
      </c>
      <c r="BN76" s="3"/>
      <c r="BO76" t="s">
        <v>14</v>
      </c>
      <c r="BP76" s="3"/>
      <c r="BQ76" t="s">
        <v>14</v>
      </c>
      <c r="BR76" s="12"/>
      <c r="BS76" s="9" t="s">
        <v>14</v>
      </c>
      <c r="BT76" s="4"/>
      <c r="BU76" t="s">
        <v>14</v>
      </c>
      <c r="BV76"/>
      <c r="BW76" t="s">
        <v>14</v>
      </c>
      <c r="BX76"/>
      <c r="BY76" t="s">
        <v>14</v>
      </c>
      <c r="BZ76" s="3"/>
      <c r="CA76" t="s">
        <v>14</v>
      </c>
      <c r="CB76" s="3"/>
      <c r="CC76" t="s">
        <v>14</v>
      </c>
      <c r="CD76" s="3"/>
      <c r="CE76" t="s">
        <v>14</v>
      </c>
      <c r="CF76" s="12"/>
      <c r="CG76" s="9" t="s">
        <v>14</v>
      </c>
      <c r="CH76" s="4"/>
      <c r="CI76" s="9" t="s">
        <v>14</v>
      </c>
      <c r="CJ76" s="3"/>
      <c r="CK76" t="s">
        <v>14</v>
      </c>
      <c r="CL76" s="3"/>
      <c r="CM76" t="s">
        <v>14</v>
      </c>
      <c r="CN76" s="3"/>
      <c r="CO76" t="s">
        <v>14</v>
      </c>
      <c r="CP76" s="3"/>
      <c r="CQ76" t="s">
        <v>14</v>
      </c>
      <c r="CR76" s="3"/>
      <c r="CS76" t="s">
        <v>14</v>
      </c>
      <c r="CT76" s="12"/>
      <c r="CU76" s="9" t="s">
        <v>14</v>
      </c>
      <c r="CV76" s="4"/>
      <c r="CW76" s="9" t="s">
        <v>14</v>
      </c>
      <c r="CX76" s="3"/>
      <c r="CY76" t="s">
        <v>14</v>
      </c>
      <c r="CZ76" s="3"/>
      <c r="DA76" t="s">
        <v>14</v>
      </c>
      <c r="DB76" s="3"/>
      <c r="DC76" t="s">
        <v>14</v>
      </c>
      <c r="DD76" s="12"/>
      <c r="DE76" t="s">
        <v>14</v>
      </c>
      <c r="DF76" s="12"/>
      <c r="DG76" t="s">
        <v>14</v>
      </c>
      <c r="DH76" s="12"/>
      <c r="DI76" s="9" t="s">
        <v>14</v>
      </c>
      <c r="DJ76" s="12"/>
      <c r="DK76" s="9" t="s">
        <v>14</v>
      </c>
      <c r="DL76" s="12"/>
      <c r="DM76" t="s">
        <v>14</v>
      </c>
      <c r="DN76" s="12"/>
      <c r="DO76" t="s">
        <v>14</v>
      </c>
      <c r="DP76" s="12"/>
      <c r="DQ76" t="s">
        <v>14</v>
      </c>
      <c r="DR76" s="12"/>
      <c r="DS76" t="s">
        <v>14</v>
      </c>
      <c r="DT76" s="12"/>
      <c r="DU76" t="s">
        <v>14</v>
      </c>
      <c r="DV76" s="12"/>
      <c r="DW76" s="9" t="s">
        <v>14</v>
      </c>
      <c r="DX76" s="12"/>
      <c r="DY76" s="9" t="s">
        <v>14</v>
      </c>
      <c r="DZ76" s="12"/>
      <c r="EA76" t="s">
        <v>14</v>
      </c>
      <c r="EB76" s="12"/>
      <c r="EC76" t="s">
        <v>14</v>
      </c>
      <c r="ED76" s="12"/>
      <c r="EE76" t="s">
        <v>14</v>
      </c>
      <c r="EF76" s="12"/>
      <c r="EG76" t="s">
        <v>14</v>
      </c>
      <c r="EH76" s="12"/>
      <c r="EI76" t="s">
        <v>14</v>
      </c>
      <c r="EJ76" s="12"/>
      <c r="EK76" s="9" t="s">
        <v>14</v>
      </c>
      <c r="EL76" s="12"/>
      <c r="EM76" s="9" t="s">
        <v>14</v>
      </c>
      <c r="EN76" s="12"/>
      <c r="EO76" t="s">
        <v>14</v>
      </c>
      <c r="EP76" s="12"/>
      <c r="EQ76" t="s">
        <v>14</v>
      </c>
      <c r="ER76" s="12"/>
      <c r="ES76" t="s">
        <v>14</v>
      </c>
      <c r="ET76" s="12"/>
      <c r="EU76" t="s">
        <v>14</v>
      </c>
      <c r="EV76" s="12"/>
      <c r="EW76" t="s">
        <v>14</v>
      </c>
      <c r="EX76" s="12"/>
      <c r="EY76" s="9" t="s">
        <v>14</v>
      </c>
      <c r="EZ76" s="12"/>
      <c r="FA76" s="9" t="s">
        <v>14</v>
      </c>
      <c r="FB76" s="12"/>
      <c r="FC76" t="s">
        <v>14</v>
      </c>
      <c r="FD76" s="12"/>
      <c r="FE76" t="s">
        <v>14</v>
      </c>
      <c r="FF76" s="12"/>
      <c r="FG76" t="s">
        <v>14</v>
      </c>
      <c r="FH76" s="12"/>
      <c r="FI76" t="s">
        <v>14</v>
      </c>
      <c r="FJ76" s="12"/>
      <c r="FK76" t="s">
        <v>14</v>
      </c>
      <c r="FL76" s="12"/>
      <c r="FM76" s="9" t="s">
        <v>14</v>
      </c>
      <c r="FN76" s="12"/>
      <c r="FO76" s="9" t="s">
        <v>14</v>
      </c>
      <c r="FP76" s="12"/>
      <c r="FQ76" t="s">
        <v>14</v>
      </c>
      <c r="FR76" s="12"/>
      <c r="FS76" t="s">
        <v>14</v>
      </c>
      <c r="FT76" s="12"/>
      <c r="FU76" t="s">
        <v>14</v>
      </c>
      <c r="FV76" s="12"/>
      <c r="FW76" t="s">
        <v>14</v>
      </c>
      <c r="FX76" s="12"/>
      <c r="FY76" t="s">
        <v>14</v>
      </c>
      <c r="FZ76" s="12"/>
      <c r="GA76" s="9" t="s">
        <v>14</v>
      </c>
      <c r="GB76" s="12"/>
      <c r="GC76" s="9" t="s">
        <v>14</v>
      </c>
      <c r="GD76" s="12"/>
      <c r="GE76" t="s">
        <v>14</v>
      </c>
      <c r="GF76" s="12"/>
      <c r="GG76" t="s">
        <v>14</v>
      </c>
      <c r="GH76" s="12"/>
      <c r="GI76" t="s">
        <v>14</v>
      </c>
      <c r="GJ76" s="12"/>
      <c r="GK76" t="s">
        <v>14</v>
      </c>
      <c r="GL76" s="12"/>
      <c r="GM76" t="s">
        <v>14</v>
      </c>
      <c r="GN76" s="12"/>
      <c r="GO76" s="9" t="s">
        <v>14</v>
      </c>
      <c r="GP76" s="12"/>
      <c r="GQ76" s="9" t="s">
        <v>14</v>
      </c>
      <c r="GR76" s="12"/>
      <c r="GS76" t="s">
        <v>14</v>
      </c>
      <c r="GT76" s="12"/>
      <c r="GU76" t="s">
        <v>14</v>
      </c>
      <c r="GV76" s="12"/>
      <c r="GW76" t="s">
        <v>14</v>
      </c>
      <c r="GX76" s="12"/>
      <c r="GY76" t="s">
        <v>14</v>
      </c>
      <c r="GZ76" s="12"/>
      <c r="HA76" t="s">
        <v>14</v>
      </c>
      <c r="HB76" s="12"/>
      <c r="HC76" s="9" t="s">
        <v>14</v>
      </c>
      <c r="HD76" s="12"/>
      <c r="HE76" s="9" t="s">
        <v>14</v>
      </c>
      <c r="HF76" s="12"/>
      <c r="HG76" t="s">
        <v>14</v>
      </c>
      <c r="HH76" s="12"/>
      <c r="HI76" t="s">
        <v>14</v>
      </c>
      <c r="HJ76" s="12"/>
      <c r="HK76" t="s">
        <v>14</v>
      </c>
      <c r="HL76" s="12"/>
      <c r="HM76" t="s">
        <v>14</v>
      </c>
      <c r="HN76" s="12"/>
      <c r="HO76" t="s">
        <v>14</v>
      </c>
      <c r="HP76" s="12"/>
      <c r="HQ76" s="9" t="s">
        <v>14</v>
      </c>
      <c r="HR76" s="12"/>
      <c r="HS76" s="9" t="s">
        <v>14</v>
      </c>
      <c r="HT76" s="12"/>
      <c r="HU76" t="s">
        <v>14</v>
      </c>
      <c r="HV76" s="12"/>
      <c r="HW76" t="s">
        <v>14</v>
      </c>
      <c r="HX76" s="12"/>
      <c r="HY76" t="s">
        <v>14</v>
      </c>
      <c r="HZ76" s="12"/>
      <c r="IA76" t="s">
        <v>14</v>
      </c>
      <c r="IB76" s="12"/>
      <c r="IC76" t="s">
        <v>14</v>
      </c>
      <c r="ID76" s="12"/>
      <c r="IE76" s="9" t="s">
        <v>14</v>
      </c>
      <c r="IF76" s="12"/>
      <c r="IG76" s="9" t="s">
        <v>14</v>
      </c>
      <c r="IH76" s="12"/>
      <c r="II76" t="s">
        <v>14</v>
      </c>
      <c r="IJ76" s="12"/>
      <c r="IK76" t="s">
        <v>14</v>
      </c>
      <c r="IL76" s="12"/>
      <c r="IM76" t="s">
        <v>14</v>
      </c>
      <c r="IN76" s="12"/>
      <c r="IO76" t="s">
        <v>14</v>
      </c>
      <c r="IP76" s="12"/>
      <c r="IQ76" t="s">
        <v>14</v>
      </c>
      <c r="IR76" s="12"/>
      <c r="IS76" s="9" t="s">
        <v>14</v>
      </c>
      <c r="IT76" s="12"/>
      <c r="IU76" s="9" t="s">
        <v>14</v>
      </c>
      <c r="IV76" s="12"/>
      <c r="IW76" t="s">
        <v>14</v>
      </c>
      <c r="IX76" s="12"/>
      <c r="IY76" t="s">
        <v>14</v>
      </c>
      <c r="IZ76" s="12"/>
      <c r="JA76" t="s">
        <v>14</v>
      </c>
      <c r="JB76" s="12"/>
      <c r="JC76" t="s">
        <v>14</v>
      </c>
      <c r="JD76" s="12"/>
      <c r="JE76" t="s">
        <v>14</v>
      </c>
      <c r="JF76" s="12"/>
      <c r="JG76" s="9" t="s">
        <v>14</v>
      </c>
      <c r="JH76" s="4"/>
      <c r="JI76" s="9" t="s">
        <v>14</v>
      </c>
      <c r="JJ76" s="3"/>
      <c r="JK76" t="s">
        <v>14</v>
      </c>
      <c r="JL76" s="3"/>
      <c r="JM76" t="s">
        <v>14</v>
      </c>
      <c r="JN76" s="3"/>
      <c r="JO76" t="s">
        <v>14</v>
      </c>
      <c r="JP76" s="3"/>
      <c r="JQ76" t="s">
        <v>14</v>
      </c>
      <c r="JR76" s="3"/>
      <c r="JS76" t="s">
        <v>14</v>
      </c>
      <c r="JT76" s="12"/>
      <c r="JU76" s="9" t="s">
        <v>14</v>
      </c>
      <c r="JV76" s="4"/>
      <c r="JW76" s="9" t="s">
        <v>14</v>
      </c>
      <c r="JX76" s="3"/>
      <c r="JY76" t="s">
        <v>14</v>
      </c>
      <c r="JZ76" s="3"/>
      <c r="KA76" t="s">
        <v>14</v>
      </c>
      <c r="KB76" s="3"/>
      <c r="KC76" t="s">
        <v>14</v>
      </c>
      <c r="KD76" s="3"/>
      <c r="KE76" t="s">
        <v>14</v>
      </c>
      <c r="KF76" s="3"/>
      <c r="KG76" t="s">
        <v>14</v>
      </c>
      <c r="KH76" s="12"/>
      <c r="KI76" s="9" t="s">
        <v>14</v>
      </c>
      <c r="KJ76" s="4"/>
      <c r="KK76" s="9" t="s">
        <v>14</v>
      </c>
      <c r="KL76" s="3"/>
      <c r="KM76" t="s">
        <v>14</v>
      </c>
      <c r="KN76" s="3"/>
      <c r="KO76" t="s">
        <v>14</v>
      </c>
      <c r="KP76" s="3"/>
      <c r="KQ76" t="s">
        <v>14</v>
      </c>
      <c r="KR76" s="3"/>
      <c r="KS76" t="s">
        <v>14</v>
      </c>
      <c r="KT76"/>
      <c r="KU76" t="s">
        <v>14</v>
      </c>
      <c r="KV76" s="12"/>
      <c r="KW76" s="9" t="s">
        <v>14</v>
      </c>
      <c r="KX76" s="4"/>
      <c r="KY76" s="9" t="s">
        <v>14</v>
      </c>
      <c r="KZ76" s="3"/>
      <c r="LA76" t="s">
        <v>14</v>
      </c>
      <c r="LB76" s="3"/>
      <c r="LC76" t="s">
        <v>14</v>
      </c>
      <c r="LD76" s="3"/>
      <c r="LE76" t="s">
        <v>14</v>
      </c>
      <c r="LF76" s="3"/>
      <c r="LG76" t="s">
        <v>14</v>
      </c>
      <c r="LH76" s="3"/>
      <c r="LI76" t="s">
        <v>14</v>
      </c>
      <c r="LJ76" s="12"/>
      <c r="LK76" s="9" t="s">
        <v>14</v>
      </c>
      <c r="LL76" s="4"/>
      <c r="LM76" s="9" t="s">
        <v>14</v>
      </c>
      <c r="LN76" s="3"/>
      <c r="LO76" t="s">
        <v>14</v>
      </c>
      <c r="LP76" s="3"/>
      <c r="LQ76" t="s">
        <v>14</v>
      </c>
      <c r="LR76" s="3"/>
      <c r="LS76" t="s">
        <v>14</v>
      </c>
      <c r="LT76" s="3"/>
      <c r="LU76" t="s">
        <v>14</v>
      </c>
      <c r="LV76" s="3"/>
      <c r="LW76" t="s">
        <v>14</v>
      </c>
      <c r="LX76" s="12"/>
      <c r="LY76" s="9" t="s">
        <v>14</v>
      </c>
      <c r="LZ76" s="4"/>
      <c r="MA76" s="9" t="s">
        <v>14</v>
      </c>
      <c r="MB76" s="3"/>
      <c r="MC76" t="s">
        <v>14</v>
      </c>
      <c r="MD76" s="3"/>
      <c r="ME76" t="s">
        <v>14</v>
      </c>
      <c r="MF76" s="3"/>
      <c r="MG76" t="s">
        <v>14</v>
      </c>
      <c r="MH76" s="3"/>
      <c r="MI76" t="s">
        <v>14</v>
      </c>
      <c r="MJ76" s="3"/>
      <c r="MK76" t="s">
        <v>14</v>
      </c>
      <c r="ML76" s="12"/>
      <c r="MM76" s="9" t="s">
        <v>14</v>
      </c>
      <c r="MN76" s="4"/>
      <c r="MO76" s="9" t="s">
        <v>14</v>
      </c>
      <c r="MP76" s="3"/>
      <c r="MQ76" t="s">
        <v>14</v>
      </c>
      <c r="MR76" s="3"/>
      <c r="MS76" t="s">
        <v>14</v>
      </c>
      <c r="MT76" s="3"/>
      <c r="MU76" t="s">
        <v>14</v>
      </c>
      <c r="MV76" s="3"/>
      <c r="MW76" t="s">
        <v>14</v>
      </c>
      <c r="MX76" s="3"/>
      <c r="MY76" t="s">
        <v>14</v>
      </c>
      <c r="MZ76" s="12"/>
      <c r="NA76" s="9" t="s">
        <v>14</v>
      </c>
      <c r="NB76" s="4"/>
      <c r="NC76" s="9" t="s">
        <v>14</v>
      </c>
      <c r="ND76" s="3"/>
      <c r="NE76" t="s">
        <v>14</v>
      </c>
      <c r="NF76" s="3"/>
      <c r="NG76" t="s">
        <v>14</v>
      </c>
      <c r="NH76" s="3"/>
      <c r="NI76" t="s">
        <v>14</v>
      </c>
      <c r="NJ76" s="3"/>
      <c r="NK76" t="s">
        <v>14</v>
      </c>
      <c r="NL76" s="3"/>
      <c r="NM76" t="s">
        <v>14</v>
      </c>
      <c r="NN76" s="12"/>
      <c r="NO76" s="9" t="s">
        <v>14</v>
      </c>
      <c r="NP76" s="4"/>
      <c r="NQ76" s="9" t="s">
        <v>14</v>
      </c>
      <c r="NR76" s="3"/>
      <c r="NS76" t="s">
        <v>14</v>
      </c>
      <c r="NT76" s="3"/>
      <c r="NU76" t="s">
        <v>14</v>
      </c>
      <c r="NV76" s="3"/>
      <c r="NW76" t="s">
        <v>14</v>
      </c>
      <c r="NX76" s="3"/>
      <c r="NY76" t="s">
        <v>14</v>
      </c>
      <c r="NZ76" s="3"/>
      <c r="OA76" t="s">
        <v>14</v>
      </c>
      <c r="OB76" s="12"/>
      <c r="OC76" s="9" t="s">
        <v>14</v>
      </c>
      <c r="OD76" s="4"/>
      <c r="OE76" s="9" t="s">
        <v>14</v>
      </c>
      <c r="OF76" s="3"/>
      <c r="OG76" t="s">
        <v>14</v>
      </c>
      <c r="OH76" s="3"/>
      <c r="OI76" t="s">
        <v>14</v>
      </c>
      <c r="OJ76" s="3"/>
      <c r="OK76" t="s">
        <v>14</v>
      </c>
      <c r="OL76" s="3"/>
      <c r="OM76" t="s">
        <v>14</v>
      </c>
      <c r="ON76" s="3"/>
      <c r="OO76" t="s">
        <v>14</v>
      </c>
      <c r="OP76" s="12"/>
      <c r="OQ76" s="9" t="s">
        <v>14</v>
      </c>
      <c r="OR76">
        <f t="shared" ref="OR76:OR94" si="13">COUNTIF(OQ$5:OQ$73,OQ76)</f>
        <v>5</v>
      </c>
      <c r="OS76" s="9" t="s">
        <v>14</v>
      </c>
      <c r="OT76" s="3"/>
      <c r="OU76" t="s">
        <v>14</v>
      </c>
      <c r="OV76" s="3"/>
      <c r="OW76" t="s">
        <v>14</v>
      </c>
      <c r="OX76" s="3"/>
      <c r="OY76" t="s">
        <v>14</v>
      </c>
      <c r="OZ76" s="3"/>
      <c r="PA76" t="s">
        <v>14</v>
      </c>
      <c r="PB76" s="3"/>
      <c r="PC76" t="s">
        <v>14</v>
      </c>
      <c r="PD76" s="3"/>
      <c r="PE76" t="s">
        <v>14</v>
      </c>
      <c r="PF76" s="12"/>
      <c r="PG76" s="9" t="s">
        <v>14</v>
      </c>
      <c r="PH76" s="4"/>
      <c r="PI76" s="9" t="s">
        <v>14</v>
      </c>
      <c r="PJ76" s="3"/>
      <c r="PK76" t="s">
        <v>14</v>
      </c>
      <c r="PL76" s="3"/>
      <c r="PM76" t="s">
        <v>14</v>
      </c>
      <c r="PN76" s="3"/>
      <c r="PO76" t="s">
        <v>14</v>
      </c>
      <c r="PP76" s="3"/>
      <c r="PQ76" t="s">
        <v>14</v>
      </c>
      <c r="PR76" s="3"/>
      <c r="PS76" t="s">
        <v>14</v>
      </c>
      <c r="PT76" s="12"/>
      <c r="PU76" s="9" t="s">
        <v>14</v>
      </c>
      <c r="PV76" s="4"/>
      <c r="PW76" s="9" t="s">
        <v>14</v>
      </c>
      <c r="PX76" s="3"/>
      <c r="PY76" t="s">
        <v>14</v>
      </c>
      <c r="PZ76" s="3"/>
      <c r="QA76" t="s">
        <v>14</v>
      </c>
      <c r="QB76" s="3"/>
      <c r="QC76" t="s">
        <v>14</v>
      </c>
      <c r="QD76" s="3"/>
      <c r="QE76" t="s">
        <v>14</v>
      </c>
      <c r="QF76" s="3"/>
      <c r="QG76" t="s">
        <v>14</v>
      </c>
      <c r="QH76" s="12"/>
      <c r="QI76" s="9" t="s">
        <v>14</v>
      </c>
      <c r="QJ76" s="4"/>
      <c r="QK76" s="9" t="s">
        <v>14</v>
      </c>
      <c r="QL76" s="3"/>
      <c r="QM76" t="s">
        <v>14</v>
      </c>
      <c r="QN76" s="3"/>
      <c r="QO76" t="s">
        <v>14</v>
      </c>
      <c r="QP76" s="3"/>
      <c r="QQ76" t="s">
        <v>14</v>
      </c>
      <c r="QR76" s="3"/>
      <c r="QS76" t="s">
        <v>14</v>
      </c>
      <c r="QT76" s="3"/>
      <c r="QU76" t="s">
        <v>14</v>
      </c>
      <c r="QV76" s="12"/>
      <c r="QW76" s="9" t="s">
        <v>14</v>
      </c>
      <c r="QX76" s="4"/>
      <c r="QY76" s="9" t="s">
        <v>14</v>
      </c>
      <c r="QZ76" s="3"/>
      <c r="RA76" t="s">
        <v>14</v>
      </c>
      <c r="RB76" s="3"/>
      <c r="RC76" t="s">
        <v>14</v>
      </c>
      <c r="RD76" s="3"/>
      <c r="RE76" t="s">
        <v>14</v>
      </c>
      <c r="RF76" s="3"/>
      <c r="RG76" t="s">
        <v>14</v>
      </c>
      <c r="RH76" s="3"/>
      <c r="RI76" t="s">
        <v>14</v>
      </c>
      <c r="RJ76" s="12"/>
      <c r="RK76" s="9" t="s">
        <v>14</v>
      </c>
      <c r="RL76" s="4"/>
      <c r="RM76" s="9" t="s">
        <v>14</v>
      </c>
      <c r="RN76" s="3"/>
      <c r="RO76" t="s">
        <v>14</v>
      </c>
      <c r="RP76" s="3"/>
      <c r="RQ76" t="s">
        <v>14</v>
      </c>
      <c r="RR76" s="3"/>
      <c r="RS76" t="s">
        <v>14</v>
      </c>
      <c r="RT76" s="3"/>
      <c r="RU76" t="s">
        <v>14</v>
      </c>
      <c r="RV76" s="3"/>
      <c r="RW76" t="s">
        <v>14</v>
      </c>
      <c r="RX76" s="12"/>
      <c r="RY76" s="9" t="s">
        <v>14</v>
      </c>
      <c r="RZ76" s="4"/>
      <c r="SA76" s="9" t="s">
        <v>14</v>
      </c>
      <c r="SB76" s="3"/>
      <c r="SC76" t="s">
        <v>14</v>
      </c>
      <c r="SD76" s="3"/>
      <c r="SE76" t="s">
        <v>14</v>
      </c>
      <c r="SF76" s="3"/>
      <c r="SG76" t="s">
        <v>14</v>
      </c>
      <c r="SH76" s="3"/>
      <c r="SI76" t="s">
        <v>14</v>
      </c>
      <c r="SJ76" s="3"/>
      <c r="SK76" t="s">
        <v>14</v>
      </c>
      <c r="SL76" s="12"/>
      <c r="SM76" s="9" t="s">
        <v>14</v>
      </c>
      <c r="SN76" s="4"/>
      <c r="SO76" s="9" t="s">
        <v>14</v>
      </c>
      <c r="SP76" s="3"/>
      <c r="SQ76" t="s">
        <v>14</v>
      </c>
      <c r="SR76" s="3"/>
      <c r="SS76" t="s">
        <v>14</v>
      </c>
      <c r="ST76" s="3"/>
      <c r="SU76" t="s">
        <v>14</v>
      </c>
      <c r="SV76" s="3"/>
      <c r="SW76" t="s">
        <v>14</v>
      </c>
      <c r="SX76" s="3"/>
      <c r="SY76" t="s">
        <v>14</v>
      </c>
      <c r="SZ76" s="12"/>
      <c r="TA76" s="9" t="s">
        <v>14</v>
      </c>
      <c r="TB76" s="4"/>
      <c r="TC76" s="9" t="s">
        <v>14</v>
      </c>
      <c r="TD76" s="3"/>
      <c r="TE76" t="s">
        <v>14</v>
      </c>
      <c r="TF76" s="3"/>
      <c r="TG76" t="s">
        <v>14</v>
      </c>
      <c r="TH76" s="3"/>
      <c r="TI76" t="s">
        <v>14</v>
      </c>
      <c r="TJ76" s="3"/>
      <c r="TK76" t="s">
        <v>14</v>
      </c>
      <c r="TL76" s="3"/>
      <c r="TM76" t="s">
        <v>14</v>
      </c>
      <c r="TN76" s="12"/>
    </row>
    <row r="77" spans="1:535" x14ac:dyDescent="0.2">
      <c r="P77" s="10">
        <f t="shared" ref="P77:P94" si="14">COUNTIF(O$38:O$73,O77)</f>
        <v>0</v>
      </c>
      <c r="Q77"/>
      <c r="R77" s="10">
        <f t="shared" ref="R77:R94" si="15">COUNTIF(Q$38:Q$73,Q77)</f>
        <v>0</v>
      </c>
      <c r="T77" s="10">
        <f t="shared" ref="T77:T94" si="16">COUNTIF(S$38:S$73,S77)</f>
        <v>0</v>
      </c>
      <c r="V77" s="10">
        <f t="shared" ref="V77:V94" si="17">COUNTIF(U$38:U$73,U77)</f>
        <v>0</v>
      </c>
      <c r="X77" s="10">
        <f t="shared" ref="X77:X94" si="18">COUNTIF(W$38:W$73,W77)</f>
        <v>0</v>
      </c>
      <c r="Z77" s="10">
        <f t="shared" ref="Z77:Z94" si="19">COUNTIF(Y$38:Y$73,Y77)</f>
        <v>0</v>
      </c>
      <c r="AB77" s="10">
        <f t="shared" ref="AB77:AB94" si="20">COUNTIF(AA$38:AA$73,AA77)</f>
        <v>0</v>
      </c>
      <c r="AD77" s="1">
        <f t="shared" ref="AD77:AD94" si="21">COUNTIF(AC$38:AC$73,AC77)</f>
        <v>0</v>
      </c>
      <c r="AE77"/>
      <c r="AF77" s="1">
        <f t="shared" ref="AF77:AF84" si="22">COUNTIF(AE$38:AE$73,AE77)</f>
        <v>0</v>
      </c>
      <c r="AH77" s="1">
        <f t="shared" ref="AH77:AH94" si="23">COUNTIF(AG$38:AG$73,AG77)</f>
        <v>0</v>
      </c>
      <c r="AJ77" s="10">
        <f t="shared" ref="AJ77:AJ94" si="24">COUNTIF(AI$38:AI$73,AI77)</f>
        <v>0</v>
      </c>
      <c r="AL77" s="10">
        <f t="shared" ref="AL77:AL94" si="25">COUNTIF(AK$38:AK$73,AK77)</f>
        <v>0</v>
      </c>
      <c r="AN77" s="10">
        <f t="shared" ref="AN77:AN94" si="26">COUNTIF(AM$38:AM$73,AM77)</f>
        <v>0</v>
      </c>
      <c r="AP77" s="10">
        <f t="shared" ref="AP77:AP94" si="27">COUNTIF(AO$38:AO$73,AO77)</f>
        <v>0</v>
      </c>
      <c r="AR77" s="1">
        <f t="shared" ref="AR77:AR94" si="28">COUNTIF(AQ$38:AQ$73,AQ77)</f>
        <v>0</v>
      </c>
      <c r="AS77"/>
      <c r="AT77" s="1">
        <f t="shared" ref="AT77:AT86" si="29">COUNTIF(AS$38:AS$73,AS77)</f>
        <v>0</v>
      </c>
      <c r="AV77" s="1">
        <f t="shared" ref="AV77:AV94" si="30">COUNTIF(AU$38:AU$73,AU77)</f>
        <v>0</v>
      </c>
      <c r="AX77" s="1">
        <f t="shared" ref="AX77:AX94" si="31">COUNTIF(AW$38:AW$73,AW77)</f>
        <v>0</v>
      </c>
      <c r="AZ77">
        <f t="shared" ref="AZ77:AZ94" si="32">COUNTIF(AY$38:AY$73,AY77)</f>
        <v>0</v>
      </c>
      <c r="BB77" s="1">
        <f t="shared" ref="BB77:BB94" si="33">COUNTIF(BA$38:BA$73,BA77)</f>
        <v>0</v>
      </c>
      <c r="BC77" t="s">
        <v>182</v>
      </c>
      <c r="BD77">
        <f t="shared" ref="BD77:BD94" si="34">COUNTIF(BC$5:BC$73,BC77)</f>
        <v>1</v>
      </c>
      <c r="BE77"/>
      <c r="BF77">
        <f t="shared" ref="BF77:BF94" si="35">COUNTIF(BE$5:BE$73,BE77)</f>
        <v>0</v>
      </c>
      <c r="BG77"/>
      <c r="BH77">
        <f t="shared" ref="BH77:BH94" si="36">COUNTIF(BG$5:BG$73,BG77)</f>
        <v>0</v>
      </c>
      <c r="BI77" t="s">
        <v>183</v>
      </c>
      <c r="BJ77">
        <f t="shared" ref="BJ77:BJ94" si="37">COUNTIF(BI$5:BI$73,BI77)</f>
        <v>1</v>
      </c>
      <c r="BK77" t="s">
        <v>94</v>
      </c>
      <c r="BL77">
        <f t="shared" ref="BL77:BL94" si="38">COUNTIF(BK$5:BK$73,BK77)</f>
        <v>1</v>
      </c>
      <c r="BM77" t="s">
        <v>85</v>
      </c>
      <c r="BN77">
        <f t="shared" ref="BN77:BN94" si="39">COUNTIF(BM$5:BM$73,BM77)</f>
        <v>1</v>
      </c>
      <c r="BO77" t="s">
        <v>85</v>
      </c>
      <c r="BP77">
        <f t="shared" ref="BP77:BP94" si="40">COUNTIF(BO$5:BO$73,BO77)</f>
        <v>1</v>
      </c>
      <c r="BR77">
        <f t="shared" ref="BR77:BR94" si="41">COUNTIF(BQ$5:BQ$73,BQ77)</f>
        <v>0</v>
      </c>
      <c r="BS77" t="s">
        <v>162</v>
      </c>
      <c r="BT77">
        <f t="shared" ref="BT77:BT94" si="42">COUNTIF(BS$5:BS$73,BS77)</f>
        <v>1</v>
      </c>
      <c r="BU77" t="s">
        <v>147</v>
      </c>
      <c r="BV77">
        <f t="shared" ref="BV77:BV94" si="43">COUNTIF(BU$5:BU$73,BU77)</f>
        <v>0</v>
      </c>
      <c r="BW77" t="s">
        <v>62</v>
      </c>
      <c r="BX77">
        <f t="shared" ref="BX77:BX94" si="44">COUNTIF(BW$5:BW$73,BW77)</f>
        <v>1</v>
      </c>
      <c r="BY77" t="s">
        <v>94</v>
      </c>
      <c r="BZ77">
        <f t="shared" ref="BZ77:BZ94" si="45">COUNTIF(BY$5:BY$73,BY77)</f>
        <v>1</v>
      </c>
      <c r="CA77" t="s">
        <v>85</v>
      </c>
      <c r="CB77">
        <f t="shared" ref="CB77:CB93" si="46">COUNTIF(CA$5:CA$73,CA77)</f>
        <v>1</v>
      </c>
      <c r="CC77" t="s">
        <v>85</v>
      </c>
      <c r="CD77">
        <f t="shared" ref="CD77:CD94" si="47">COUNTIF(CC$5:CC$73,CC77)</f>
        <v>1</v>
      </c>
      <c r="CF77">
        <f t="shared" ref="CF77:CF94" si="48">COUNTIF(CE$5:CE$73,CE77)</f>
        <v>0</v>
      </c>
      <c r="CG77" t="s">
        <v>162</v>
      </c>
      <c r="CH77">
        <f t="shared" ref="CH77:CH94" si="49">COUNTIF(CG$5:CG$73,CG77)</f>
        <v>1</v>
      </c>
      <c r="CI77" t="s">
        <v>147</v>
      </c>
      <c r="CJ77">
        <f t="shared" ref="CJ77:CJ94" si="50">COUNTIF(CI$5:CI$73,CI77)</f>
        <v>0</v>
      </c>
      <c r="CK77" t="s">
        <v>62</v>
      </c>
      <c r="CL77">
        <f t="shared" ref="CL77:CL93" si="51">COUNTIF(CK$5:CK$73,CK77)</f>
        <v>1</v>
      </c>
      <c r="CM77" t="s">
        <v>94</v>
      </c>
      <c r="CN77">
        <f t="shared" ref="CN77:CN93" si="52">COUNTIF(CM$5:CM$73,CM77)</f>
        <v>2</v>
      </c>
      <c r="CO77" t="s">
        <v>85</v>
      </c>
      <c r="CP77">
        <f t="shared" ref="CP77:CP93" si="53">COUNTIF(CO$5:CO$73,CO77)</f>
        <v>2</v>
      </c>
      <c r="CQ77" t="s">
        <v>85</v>
      </c>
      <c r="CR77">
        <f t="shared" ref="CR77:CR93" si="54">COUNTIF(CQ$5:CQ$73,CQ77)</f>
        <v>2</v>
      </c>
      <c r="CT77">
        <f t="shared" ref="CT77:CT93" si="55">COUNTIF(CS$5:CS$73,CS77)</f>
        <v>0</v>
      </c>
      <c r="CU77" t="s">
        <v>98</v>
      </c>
      <c r="CV77">
        <f t="shared" ref="CV77:CV93" si="56">COUNTIF(CU$5:CU$73,CU77)</f>
        <v>2</v>
      </c>
      <c r="CW77" t="s">
        <v>147</v>
      </c>
      <c r="CX77">
        <f t="shared" ref="CX77:CX94" si="57">COUNTIF(CW$5:CW$73,CW77)</f>
        <v>1</v>
      </c>
      <c r="CY77" t="s">
        <v>62</v>
      </c>
      <c r="CZ77">
        <f t="shared" ref="CZ77:CZ93" si="58">COUNTIF(CY$5:CY$73,CY77)</f>
        <v>1</v>
      </c>
      <c r="DA77" t="s">
        <v>94</v>
      </c>
      <c r="DB77">
        <f t="shared" ref="DB77:DB93" si="59">COUNTIF(DA$5:DA$73,DA77)</f>
        <v>2</v>
      </c>
      <c r="DC77" t="s">
        <v>85</v>
      </c>
      <c r="DD77">
        <f t="shared" ref="DD77:DD93" si="60">COUNTIF(DC$5:DC$73,DC77)</f>
        <v>2</v>
      </c>
      <c r="DE77" t="s">
        <v>85</v>
      </c>
      <c r="DF77">
        <f t="shared" ref="DF77:DF93" si="61">COUNTIF(DE$5:DE$73,DE77)</f>
        <v>2</v>
      </c>
      <c r="DH77">
        <f t="shared" ref="DH77:DH93" si="62">COUNTIF(DG$5:DG$73,DG77)</f>
        <v>0</v>
      </c>
      <c r="DI77" t="s">
        <v>98</v>
      </c>
      <c r="DJ77">
        <f t="shared" ref="DJ77:DJ94" si="63">COUNTIF(DI$5:DI$73,DI77)</f>
        <v>2</v>
      </c>
      <c r="DK77" t="s">
        <v>147</v>
      </c>
      <c r="DL77">
        <f t="shared" ref="DL77:DL94" si="64">COUNTIF(DK$5:DK$73,DK77)</f>
        <v>2</v>
      </c>
      <c r="DM77" t="s">
        <v>62</v>
      </c>
      <c r="DN77">
        <f t="shared" ref="DN77:DN94" si="65">COUNTIF(DM$5:DM$73,DM77)</f>
        <v>2</v>
      </c>
      <c r="DO77" t="s">
        <v>94</v>
      </c>
      <c r="DP77">
        <f t="shared" ref="DP77:DP94" si="66">COUNTIF(DO$5:DO$73,DO77)</f>
        <v>2</v>
      </c>
      <c r="DQ77" t="s">
        <v>85</v>
      </c>
      <c r="DR77">
        <f t="shared" ref="DR77:DR94" si="67">COUNTIF(DQ$5:DQ$73,DQ77)</f>
        <v>1</v>
      </c>
      <c r="DS77" t="s">
        <v>85</v>
      </c>
      <c r="DT77">
        <f t="shared" ref="DT77:DT94" si="68">COUNTIF(DS$5:DS$73,DS77)</f>
        <v>2</v>
      </c>
      <c r="DV77">
        <f t="shared" ref="DV77:DV94" si="69">COUNTIF(DU$5:DU$73,DU77)</f>
        <v>0</v>
      </c>
      <c r="DW77" t="s">
        <v>216</v>
      </c>
      <c r="DX77">
        <f t="shared" ref="DX77:DX94" si="70">COUNTIF(DW$5:DW$73,DW77)</f>
        <v>1</v>
      </c>
      <c r="DY77"/>
      <c r="DZ77">
        <f>COUNTIF(DY$5:DY$73,#REF!)</f>
        <v>0</v>
      </c>
      <c r="EA77" t="s">
        <v>62</v>
      </c>
      <c r="EB77">
        <f t="shared" ref="EB77:EB94" si="71">COUNTIF(EA$5:EA$73,EA77)</f>
        <v>2</v>
      </c>
      <c r="EC77" t="s">
        <v>94</v>
      </c>
      <c r="ED77">
        <f t="shared" ref="ED77:ED94" si="72">COUNTIF(EC$5:EC$73,EC77)</f>
        <v>2</v>
      </c>
      <c r="EE77" t="s">
        <v>85</v>
      </c>
      <c r="EF77">
        <f t="shared" ref="EF77:EF94" si="73">COUNTIF(EE$5:EE$73,EE77)</f>
        <v>1</v>
      </c>
      <c r="EG77" t="s">
        <v>85</v>
      </c>
      <c r="EH77">
        <f t="shared" ref="EH77:EH94" si="74">COUNTIF(EG$5:EG$73,EG77)</f>
        <v>2</v>
      </c>
      <c r="EJ77">
        <f t="shared" ref="EJ77:EJ94" si="75">COUNTIF(EI$5:EI$73,EI77)</f>
        <v>0</v>
      </c>
      <c r="EK77" t="s">
        <v>98</v>
      </c>
      <c r="EL77">
        <f t="shared" ref="EL77:EL94" si="76">COUNTIF(EK$5:EK$73,EK77)</f>
        <v>2</v>
      </c>
      <c r="EM77" t="s">
        <v>147</v>
      </c>
      <c r="EN77">
        <f t="shared" ref="EN77:EN94" si="77">COUNTIF(EM$5:EM$73,EM77)</f>
        <v>2</v>
      </c>
      <c r="EO77" t="s">
        <v>62</v>
      </c>
      <c r="EP77">
        <f t="shared" ref="EP77:EP94" si="78">COUNTIF(EO$5:EO$73,EO77)</f>
        <v>2</v>
      </c>
      <c r="EQ77" t="s">
        <v>94</v>
      </c>
      <c r="ER77">
        <f t="shared" ref="ER77:ER94" si="79">COUNTIF(EQ$5:EQ$73,EQ77)</f>
        <v>2</v>
      </c>
      <c r="ES77" t="s">
        <v>85</v>
      </c>
      <c r="ET77">
        <f t="shared" ref="ET77:ET94" si="80">COUNTIF(ES$5:ES$73,ES77)</f>
        <v>1</v>
      </c>
      <c r="EU77" t="s">
        <v>85</v>
      </c>
      <c r="EV77">
        <f t="shared" ref="EV77:EV94" si="81">COUNTIF(EU$5:EU$73,EU77)</f>
        <v>2</v>
      </c>
      <c r="EX77">
        <f t="shared" ref="EX77:EX94" si="82">COUNTIF(EW$5:EW$73,EW77)</f>
        <v>0</v>
      </c>
      <c r="EY77" t="s">
        <v>98</v>
      </c>
      <c r="EZ77">
        <f t="shared" ref="EZ77:EZ94" si="83">COUNTIF(EY$5:EY$73,EY77)</f>
        <v>1</v>
      </c>
      <c r="FA77" t="s">
        <v>147</v>
      </c>
      <c r="FB77">
        <f t="shared" ref="FB77:FB94" si="84">COUNTIF(FA$5:FA$73,FA77)</f>
        <v>1</v>
      </c>
      <c r="FC77" t="s">
        <v>62</v>
      </c>
      <c r="FD77">
        <f t="shared" ref="FD77:FD94" si="85">COUNTIF(FC$5:FC$73,FC77)</f>
        <v>2</v>
      </c>
      <c r="FE77" t="s">
        <v>94</v>
      </c>
      <c r="FF77">
        <f t="shared" ref="FF77:FF94" si="86">COUNTIF(FE$5:FE$73,FE77)</f>
        <v>2</v>
      </c>
      <c r="FG77" t="s">
        <v>85</v>
      </c>
      <c r="FH77">
        <f t="shared" ref="FH77:FH94" si="87">COUNTIF(FG$5:FG$73,FG77)</f>
        <v>1</v>
      </c>
      <c r="FI77" t="s">
        <v>85</v>
      </c>
      <c r="FJ77">
        <f t="shared" ref="FJ77:FJ94" si="88">COUNTIF(FI$5:FI$73,FI77)</f>
        <v>2</v>
      </c>
      <c r="FL77">
        <f t="shared" ref="FL77:FL94" si="89">COUNTIF(FK$5:FK$73,FK77)</f>
        <v>0</v>
      </c>
      <c r="FM77" t="s">
        <v>96</v>
      </c>
      <c r="FN77">
        <f t="shared" ref="FN77:FN94" si="90">COUNTIF(FM$5:FM$73,FM77)</f>
        <v>1</v>
      </c>
      <c r="FO77" t="s">
        <v>147</v>
      </c>
      <c r="FP77">
        <f t="shared" ref="FP77:FP94" si="91">COUNTIF(FO$5:FO$73,FO77)</f>
        <v>2</v>
      </c>
      <c r="FQ77" t="s">
        <v>62</v>
      </c>
      <c r="FR77">
        <f t="shared" ref="FR77:FR94" si="92">COUNTIF(FQ$5:FQ$73,FQ77)</f>
        <v>2</v>
      </c>
      <c r="FS77" t="s">
        <v>94</v>
      </c>
      <c r="FT77">
        <f t="shared" ref="FT77:FT94" si="93">COUNTIF(FS$5:FS$73,FS77)</f>
        <v>2</v>
      </c>
      <c r="FU77" t="s">
        <v>85</v>
      </c>
      <c r="FV77">
        <f t="shared" ref="FV77:FV94" si="94">COUNTIF(FU$5:FU$73,FU77)</f>
        <v>1</v>
      </c>
      <c r="FW77" t="s">
        <v>85</v>
      </c>
      <c r="FX77">
        <f t="shared" ref="FX77:FX94" si="95">COUNTIF(FW$5:FW$73,FW77)</f>
        <v>2</v>
      </c>
      <c r="FZ77">
        <f t="shared" ref="FZ77:FZ94" si="96">COUNTIF(FY$5:FY$73,FY77)</f>
        <v>0</v>
      </c>
      <c r="GA77" t="s">
        <v>98</v>
      </c>
      <c r="GB77">
        <f t="shared" ref="GB77:GB94" si="97">COUNTIF(GA$5:GA$73,GA77)</f>
        <v>1</v>
      </c>
      <c r="GC77" t="s">
        <v>147</v>
      </c>
      <c r="GD77">
        <f t="shared" ref="GD77:GD94" si="98">COUNTIF(GC$5:GC$73,GC77)</f>
        <v>1</v>
      </c>
      <c r="GE77" t="s">
        <v>150</v>
      </c>
      <c r="GF77">
        <f t="shared" ref="GF77:GF94" si="99">COUNTIF(GE$5:GE$73,GE77)</f>
        <v>2</v>
      </c>
      <c r="GH77">
        <f t="shared" ref="GH77:GH94" si="100">COUNTIF(GG$5:GG$73,GG77)</f>
        <v>0</v>
      </c>
      <c r="GI77" t="s">
        <v>85</v>
      </c>
      <c r="GJ77">
        <f t="shared" ref="GJ77:GJ94" si="101">COUNTIF(GI$5:GI$73,GI77)</f>
        <v>1</v>
      </c>
      <c r="GK77" t="s">
        <v>85</v>
      </c>
      <c r="GL77">
        <f t="shared" ref="GL77:GL94" si="102">COUNTIF(GK$5:GK$73,GK77)</f>
        <v>2</v>
      </c>
      <c r="GN77">
        <f t="shared" ref="GN77:GN94" si="103">COUNTIF(GM$5:GM$73,GM77)</f>
        <v>0</v>
      </c>
      <c r="GO77" t="s">
        <v>96</v>
      </c>
      <c r="GP77">
        <f t="shared" ref="GP77:GP94" si="104">COUNTIF(GO$5:GO$73,GO77)</f>
        <v>1</v>
      </c>
      <c r="GQ77" t="s">
        <v>154</v>
      </c>
      <c r="GR77">
        <f t="shared" ref="GR77:GR94" si="105">COUNTIF(GQ$5:GQ$73,GQ77)</f>
        <v>2</v>
      </c>
      <c r="GS77" t="s">
        <v>150</v>
      </c>
      <c r="GT77">
        <f t="shared" ref="GT77:GT94" si="106">COUNTIF(GS$5:GS$73,GS77)</f>
        <v>2</v>
      </c>
      <c r="GV77">
        <f t="shared" ref="GV77:GV94" si="107">COUNTIF(GU$5:GU$73,GU77)</f>
        <v>0</v>
      </c>
      <c r="GW77" t="s">
        <v>85</v>
      </c>
      <c r="GX77">
        <f t="shared" ref="GX77:GX94" si="108">COUNTIF(GW$5:GW$73,GW77)</f>
        <v>1</v>
      </c>
      <c r="GY77" t="s">
        <v>85</v>
      </c>
      <c r="GZ77">
        <f t="shared" ref="GZ77:GZ94" si="109">COUNTIF(GY$5:GY$73,GY77)</f>
        <v>2</v>
      </c>
      <c r="HB77">
        <f t="shared" ref="HB77:HB94" si="110">COUNTIF(HA$5:HA$73,HA77)</f>
        <v>0</v>
      </c>
      <c r="HC77" t="s">
        <v>95</v>
      </c>
      <c r="HD77">
        <f t="shared" ref="HD77:HD94" si="111">COUNTIF(HC$5:HC$73,HC77)</f>
        <v>2</v>
      </c>
      <c r="HE77" t="s">
        <v>159</v>
      </c>
      <c r="HF77">
        <f t="shared" ref="HF77:HF94" si="112">COUNTIF(HE$5:HE$73,HE77)</f>
        <v>1</v>
      </c>
      <c r="HG77" t="s">
        <v>150</v>
      </c>
      <c r="HH77">
        <f t="shared" ref="HH77:HH94" si="113">COUNTIF(HG$5:HG$73,HG77)</f>
        <v>2</v>
      </c>
      <c r="HJ77">
        <f t="shared" ref="HJ77:HJ94" si="114">COUNTIF(HI$5:HI$73,HI77)</f>
        <v>0</v>
      </c>
      <c r="HK77" t="s">
        <v>85</v>
      </c>
      <c r="HL77">
        <f t="shared" ref="HL77:HL94" si="115">COUNTIF(HK$5:HK$73,HK77)</f>
        <v>1</v>
      </c>
      <c r="HM77" t="s">
        <v>85</v>
      </c>
      <c r="HN77">
        <f t="shared" ref="HN77:HN94" si="116">COUNTIF(HM$5:HM$73,HM77)</f>
        <v>2</v>
      </c>
      <c r="HP77">
        <f t="shared" ref="HP77:HP94" si="117">COUNTIF(HO$5:HO$73,HO77)</f>
        <v>0</v>
      </c>
      <c r="HQ77" t="s">
        <v>98</v>
      </c>
      <c r="HR77">
        <f t="shared" ref="HR77:HR94" si="118">COUNTIF(HQ$5:HQ$73,HQ77)</f>
        <v>2</v>
      </c>
      <c r="HS77" t="s">
        <v>154</v>
      </c>
      <c r="HT77">
        <f t="shared" ref="HT77:HT94" si="119">COUNTIF(HS$5:HS$73,HS77)</f>
        <v>1</v>
      </c>
      <c r="HU77" t="s">
        <v>150</v>
      </c>
      <c r="HV77">
        <f t="shared" ref="HV77:HV94" si="120">COUNTIF(HU$5:HU$73,HU77)</f>
        <v>2</v>
      </c>
      <c r="HX77">
        <f t="shared" ref="HX77:HX94" si="121">COUNTIF(HW$5:HW$73,HW77)</f>
        <v>0</v>
      </c>
      <c r="HY77" t="s">
        <v>85</v>
      </c>
      <c r="HZ77">
        <f t="shared" ref="HZ77:HZ94" si="122">COUNTIF(HY$5:HY$73,HY77)</f>
        <v>1</v>
      </c>
      <c r="IA77" t="s">
        <v>85</v>
      </c>
      <c r="IB77">
        <f t="shared" ref="IB77:IB94" si="123">COUNTIF(IA$5:IA$73,IA77)</f>
        <v>2</v>
      </c>
      <c r="ID77">
        <f t="shared" ref="ID77:ID94" si="124">COUNTIF(IC$5:IC$73,IC77)</f>
        <v>0</v>
      </c>
      <c r="IE77" t="s">
        <v>96</v>
      </c>
      <c r="IF77">
        <f t="shared" ref="IF77:IF94" si="125">COUNTIF(IE$5:IE$73,IE77)</f>
        <v>1</v>
      </c>
      <c r="IG77" t="s">
        <v>154</v>
      </c>
      <c r="IH77">
        <f t="shared" ref="IH77:IH94" si="126">COUNTIF(IG$5:IG$73,IG77)</f>
        <v>2</v>
      </c>
      <c r="II77" t="s">
        <v>150</v>
      </c>
      <c r="IJ77">
        <f t="shared" ref="IJ77:IJ94" si="127">COUNTIF(II$5:II$73,II77)</f>
        <v>2</v>
      </c>
      <c r="IL77">
        <f t="shared" ref="IL77:IL94" si="128">COUNTIF(IK$5:IK$73,IK77)</f>
        <v>0</v>
      </c>
      <c r="IM77" t="s">
        <v>85</v>
      </c>
      <c r="IN77">
        <f t="shared" ref="IN77:IN94" si="129">COUNTIF(IM$5:IM$73,IM77)</f>
        <v>1</v>
      </c>
      <c r="IO77" t="s">
        <v>85</v>
      </c>
      <c r="IP77">
        <f t="shared" ref="IP77:IP94" si="130">COUNTIF(IO$5:IO$73,IO77)</f>
        <v>2</v>
      </c>
      <c r="IR77">
        <f t="shared" ref="IR77:IR94" si="131">COUNTIF(IQ$5:IQ$73,IQ77)</f>
        <v>0</v>
      </c>
      <c r="IS77" t="s">
        <v>98</v>
      </c>
      <c r="IT77">
        <f t="shared" ref="IT77:IT94" si="132">COUNTIF(IS$5:IS$73,IS77)</f>
        <v>2</v>
      </c>
      <c r="IU77" t="s">
        <v>154</v>
      </c>
      <c r="IV77">
        <f t="shared" ref="IV77:IV94" si="133">COUNTIF(IU$5:IU$73,IU77)</f>
        <v>1</v>
      </c>
      <c r="IW77" t="s">
        <v>150</v>
      </c>
      <c r="IX77">
        <f t="shared" ref="IX77:IX94" si="134">COUNTIF(IW$5:IW$73,IW77)</f>
        <v>2</v>
      </c>
      <c r="IY77" t="s">
        <v>242</v>
      </c>
      <c r="IZ77">
        <f t="shared" ref="IZ77:IZ94" si="135">COUNTIF(IY$5:IY$73,IY77)</f>
        <v>0</v>
      </c>
      <c r="JA77" t="s">
        <v>85</v>
      </c>
      <c r="JB77">
        <f t="shared" ref="JB77:JB94" si="136">COUNTIF(JA$5:JA$73,JA77)</f>
        <v>1</v>
      </c>
      <c r="JC77" t="s">
        <v>85</v>
      </c>
      <c r="JD77">
        <f t="shared" ref="JD77:JD94" si="137">COUNTIF(JC$5:JC$73,JC77)</f>
        <v>1</v>
      </c>
      <c r="JF77">
        <f t="shared" ref="JF77:JF94" si="138">COUNTIF(JE$5:JE$73,JE77)</f>
        <v>0</v>
      </c>
      <c r="JG77" t="s">
        <v>98</v>
      </c>
      <c r="JH77">
        <f t="shared" ref="JH77:JH94" si="139">COUNTIF(JG$5:JG$73,JG77)</f>
        <v>2</v>
      </c>
      <c r="JI77" t="s">
        <v>154</v>
      </c>
      <c r="JJ77">
        <f t="shared" ref="JJ77:JJ94" si="140">COUNTIF(JI$5:JI$73,JI77)</f>
        <v>1</v>
      </c>
      <c r="JK77" t="s">
        <v>150</v>
      </c>
      <c r="JL77">
        <f t="shared" ref="JL77:JL94" si="141">COUNTIF(JK$5:JK$73,JK77)</f>
        <v>2</v>
      </c>
      <c r="JN77">
        <f t="shared" ref="JN77:JN94" si="142">COUNTIF(JM$5:JM$73,JM77)</f>
        <v>0</v>
      </c>
      <c r="JO77" t="s">
        <v>85</v>
      </c>
      <c r="JP77">
        <f t="shared" ref="JP77:JP94" si="143">COUNTIF(JO$5:JO$73,JO77)</f>
        <v>1</v>
      </c>
      <c r="JQ77" t="s">
        <v>85</v>
      </c>
      <c r="JR77">
        <f t="shared" ref="JR77:JR94" si="144">COUNTIF(JQ$5:JQ$73,JQ77)</f>
        <v>1</v>
      </c>
      <c r="JT77">
        <f t="shared" ref="JT77:JT94" si="145">COUNTIF(JS$5:JS$73,JS77)</f>
        <v>0</v>
      </c>
      <c r="JU77" t="s">
        <v>160</v>
      </c>
      <c r="JV77">
        <f t="shared" ref="JV77:JV94" si="146">COUNTIF(JU$5:JU$73,JU77)</f>
        <v>0</v>
      </c>
      <c r="JW77"/>
      <c r="JX77">
        <f t="shared" ref="JX77:JX94" si="147">COUNTIF(JW$5:JW$73,JW77)</f>
        <v>0</v>
      </c>
      <c r="JZ77">
        <f t="shared" ref="JZ77:JZ94" si="148">COUNTIF(JY$5:JY$73,JY77)</f>
        <v>0</v>
      </c>
      <c r="KB77">
        <f t="shared" ref="KB77:KB94" si="149">COUNTIF(KA$5:KA$73,KA77)</f>
        <v>0</v>
      </c>
      <c r="KD77">
        <f t="shared" ref="KD77:KD94" si="150">COUNTIF(KC$5:KC$73,KC77)</f>
        <v>0</v>
      </c>
      <c r="KF77">
        <f t="shared" ref="KF77:KF94" si="151">COUNTIF(KE$5:KE$73,KE77)</f>
        <v>0</v>
      </c>
      <c r="KH77">
        <f t="shared" ref="KH77:KH94" si="152">COUNTIF(KG$5:KG$73,KG77)</f>
        <v>0</v>
      </c>
      <c r="KI77"/>
      <c r="KJ77">
        <f t="shared" ref="KJ77:KJ94" si="153">COUNTIF(KI$5:KI$73,KI77)</f>
        <v>0</v>
      </c>
      <c r="KK77"/>
      <c r="KL77">
        <f t="shared" ref="KL77:KL94" si="154">COUNTIF(KK$5:KK$73,KK77)</f>
        <v>0</v>
      </c>
      <c r="KN77">
        <f t="shared" ref="KN77:KN94" si="155">COUNTIF(KM$5:KM$73,KM77)</f>
        <v>0</v>
      </c>
      <c r="KO77" t="s">
        <v>243</v>
      </c>
      <c r="KP77">
        <f t="shared" ref="KP77:KP94" si="156">COUNTIF(KO$5:KO$73,KO77)</f>
        <v>1</v>
      </c>
      <c r="KQ77" t="s">
        <v>85</v>
      </c>
      <c r="KR77">
        <f t="shared" ref="KR77:KR94" si="157">COUNTIF(KQ$5:KQ$73,KQ77)</f>
        <v>2</v>
      </c>
      <c r="KS77" t="s">
        <v>85</v>
      </c>
      <c r="KT77">
        <f t="shared" ref="KT77:KT94" si="158">COUNTIF(KS$5:KS$73,KS77)</f>
        <v>2</v>
      </c>
      <c r="KV77">
        <f t="shared" ref="KV77:KV94" si="159">COUNTIF(KU$5:KU$73,KU77)</f>
        <v>0</v>
      </c>
      <c r="KW77" t="s">
        <v>98</v>
      </c>
      <c r="KX77">
        <f t="shared" ref="KX77:KX94" si="160">COUNTIF(KW$5:KW$73,KW77)</f>
        <v>1</v>
      </c>
      <c r="KY77" t="s">
        <v>154</v>
      </c>
      <c r="KZ77">
        <f t="shared" ref="KZ77:KZ94" si="161">COUNTIF(KY$5:KY$73,KY77)</f>
        <v>2</v>
      </c>
      <c r="LA77" t="s">
        <v>150</v>
      </c>
      <c r="LB77">
        <f t="shared" ref="LB77:LB94" si="162">COUNTIF(LA$5:LA$73,LA77)</f>
        <v>2</v>
      </c>
      <c r="LD77">
        <f t="shared" ref="LD77:LD94" si="163">COUNTIF(LC$5:LC$73,LC77)</f>
        <v>0</v>
      </c>
      <c r="LE77" t="s">
        <v>85</v>
      </c>
      <c r="LF77">
        <f t="shared" ref="LF77:LF94" si="164">COUNTIF(LE$5:LE$73,LE77)</f>
        <v>1</v>
      </c>
      <c r="LG77" t="s">
        <v>85</v>
      </c>
      <c r="LH77">
        <f t="shared" ref="LH77:LH94" si="165">COUNTIF(LG$5:LG$73,LG77)</f>
        <v>2</v>
      </c>
      <c r="LJ77">
        <f t="shared" ref="LJ77:LJ94" si="166">COUNTIF(LI$5:LI$73,LI77)</f>
        <v>0</v>
      </c>
      <c r="LK77" t="s">
        <v>98</v>
      </c>
      <c r="LL77">
        <f t="shared" ref="LL77:LL94" si="167">COUNTIF(LK$5:LK$73,LK77)</f>
        <v>1</v>
      </c>
      <c r="LM77" t="s">
        <v>154</v>
      </c>
      <c r="LN77">
        <f t="shared" ref="LN77:LN94" si="168">COUNTIF(LM$5:LM$73,LM77)</f>
        <v>1</v>
      </c>
      <c r="LO77" t="s">
        <v>150</v>
      </c>
      <c r="LP77">
        <f t="shared" ref="LP77:LP94" si="169">COUNTIF(LO$5:LO$73,LO77)</f>
        <v>2</v>
      </c>
      <c r="LR77">
        <f t="shared" ref="LR77:LR94" si="170">COUNTIF(LQ$5:LQ$73,LQ77)</f>
        <v>0</v>
      </c>
      <c r="LS77" t="s">
        <v>85</v>
      </c>
      <c r="LT77">
        <f t="shared" ref="LT77:LT94" si="171">COUNTIF(LS$5:LS$73,LS77)</f>
        <v>1</v>
      </c>
      <c r="LU77" t="s">
        <v>85</v>
      </c>
      <c r="LV77">
        <f t="shared" ref="LV77:LV94" si="172">COUNTIF(LU$5:LU$73,LU77)</f>
        <v>2</v>
      </c>
      <c r="LX77">
        <f t="shared" ref="LX77:LX94" si="173">COUNTIF(LW$5:LW$73,LW77)</f>
        <v>0</v>
      </c>
      <c r="LY77" t="s">
        <v>98</v>
      </c>
      <c r="LZ77">
        <f t="shared" ref="LZ77:LZ94" si="174">COUNTIF(LY$5:LY$73,LY77)</f>
        <v>2</v>
      </c>
      <c r="MA77" t="s">
        <v>154</v>
      </c>
      <c r="MB77">
        <f>COUNTIF(MA$5:MA$73,MA77)</f>
        <v>1</v>
      </c>
      <c r="MC77" t="s">
        <v>150</v>
      </c>
      <c r="MD77">
        <f>COUNTIF(MC$5:MC$73,MC77)</f>
        <v>2</v>
      </c>
      <c r="MF77">
        <f t="shared" ref="MF77:MF94" si="175">COUNTIF(ME$5:ME$73,ME77)</f>
        <v>0</v>
      </c>
      <c r="MG77" t="s">
        <v>85</v>
      </c>
      <c r="MH77">
        <f t="shared" ref="MH77:MH94" si="176">COUNTIF(MG$5:MG$73,MG77)</f>
        <v>1</v>
      </c>
      <c r="MI77" t="s">
        <v>85</v>
      </c>
      <c r="MJ77">
        <f t="shared" ref="MJ77:MJ94" si="177">COUNTIF(MI$5:MI$73,MI77)</f>
        <v>2</v>
      </c>
      <c r="ML77">
        <f t="shared" ref="ML77:ML94" si="178">COUNTIF(MK$5:MK$73,MK77)</f>
        <v>0</v>
      </c>
      <c r="MM77" t="s">
        <v>98</v>
      </c>
      <c r="MN77">
        <f t="shared" ref="MN77:MN94" si="179">COUNTIF(MM$5:MM$73,MM77)</f>
        <v>0</v>
      </c>
      <c r="MO77" t="s">
        <v>154</v>
      </c>
      <c r="MP77">
        <f t="shared" ref="MP77:MP94" si="180">COUNTIF(MO$5:MO$73,MO77)</f>
        <v>1</v>
      </c>
      <c r="MQ77" t="s">
        <v>150</v>
      </c>
      <c r="MR77">
        <f t="shared" ref="MR77:MR94" si="181">COUNTIF(MQ$5:MQ$73,MQ77)</f>
        <v>0</v>
      </c>
      <c r="MT77">
        <f t="shared" ref="MT77:MT94" si="182">COUNTIF(MS$5:MS$73,MS77)</f>
        <v>0</v>
      </c>
      <c r="MU77" t="s">
        <v>85</v>
      </c>
      <c r="MV77">
        <f t="shared" ref="MV77:MV94" si="183">COUNTIF(MU$5:MU$73,MU77)</f>
        <v>1</v>
      </c>
      <c r="MW77" t="s">
        <v>85</v>
      </c>
      <c r="MX77">
        <f t="shared" ref="MX77:MX94" si="184">COUNTIF(MW$5:MW$73,MW77)</f>
        <v>0</v>
      </c>
      <c r="MZ77">
        <f t="shared" ref="MZ77:MZ94" si="185">COUNTIF(MY$5:MY$73,MY77)</f>
        <v>0</v>
      </c>
      <c r="NA77" t="s">
        <v>96</v>
      </c>
      <c r="NB77">
        <f>COUNTIF(NA$5:NA$73,NA77)</f>
        <v>1</v>
      </c>
      <c r="NC77" t="s">
        <v>154</v>
      </c>
      <c r="ND77">
        <f>COUNTIF(NC$5:NC$73,NC77)</f>
        <v>1</v>
      </c>
      <c r="NE77" t="s">
        <v>150</v>
      </c>
      <c r="NF77">
        <f>COUNTIF(NE$5:NE$73,NE77)</f>
        <v>0</v>
      </c>
      <c r="NH77">
        <f t="shared" ref="NH77:NH94" si="186">COUNTIF(NG$5:NG$73,NG77)</f>
        <v>0</v>
      </c>
      <c r="NI77" t="s">
        <v>85</v>
      </c>
      <c r="NJ77">
        <f t="shared" ref="NJ77:NJ94" si="187">COUNTIF(NI$5:NI$73,NI77)</f>
        <v>1</v>
      </c>
      <c r="NK77" t="s">
        <v>85</v>
      </c>
      <c r="NL77">
        <f t="shared" ref="NL77:NL94" si="188">COUNTIF(NK$5:NK$73,NK77)</f>
        <v>0</v>
      </c>
      <c r="NN77">
        <f t="shared" ref="NN77:NN94" si="189">COUNTIF(NM$5:NM$73,NM77)</f>
        <v>0</v>
      </c>
      <c r="NO77" t="s">
        <v>98</v>
      </c>
      <c r="NP77">
        <f t="shared" ref="NP77:NP94" si="190">COUNTIF(NO$5:NO$73,NO77)</f>
        <v>0</v>
      </c>
      <c r="NQ77" t="s">
        <v>154</v>
      </c>
      <c r="NR77">
        <f t="shared" ref="NR77:NR94" si="191">COUNTIF(NQ$5:NQ$73,NQ77)</f>
        <v>1</v>
      </c>
      <c r="NS77" t="s">
        <v>150</v>
      </c>
      <c r="NT77">
        <f t="shared" ref="NT77:NT94" si="192">COUNTIF(NS$5:NS$73,NS77)</f>
        <v>0</v>
      </c>
      <c r="NV77">
        <f t="shared" ref="NV77:NV94" si="193">COUNTIF(NU$5:NU$73,NU77)</f>
        <v>0</v>
      </c>
      <c r="NW77" t="s">
        <v>85</v>
      </c>
      <c r="NX77">
        <f t="shared" ref="NX77:NX94" si="194">COUNTIF(NW$5:NW$73,NW77)</f>
        <v>1</v>
      </c>
      <c r="NY77" t="s">
        <v>85</v>
      </c>
      <c r="NZ77">
        <f t="shared" ref="NZ77:NZ94" si="195">COUNTIF(NY$5:NY$73,NY77)</f>
        <v>0</v>
      </c>
      <c r="OB77">
        <f t="shared" ref="OB77:OB94" si="196">COUNTIF(OA$5:OA$73,OA77)</f>
        <v>0</v>
      </c>
      <c r="OC77" t="s">
        <v>98</v>
      </c>
      <c r="OD77">
        <f t="shared" ref="OD77:OD94" si="197">COUNTIF(OC$5:OC$73,OC77)</f>
        <v>0</v>
      </c>
      <c r="OE77" t="s">
        <v>159</v>
      </c>
      <c r="OF77">
        <f>COUNTIF(OE$5:OE$73,#REF!)</f>
        <v>0</v>
      </c>
      <c r="OG77" t="s">
        <v>150</v>
      </c>
      <c r="OH77">
        <f t="shared" ref="OH77:OH94" si="198">COUNTIF(OG$5:OG$73,OG77)</f>
        <v>0</v>
      </c>
      <c r="OJ77">
        <f t="shared" ref="OJ77:OJ94" si="199">COUNTIF(OI$5:OI$73,OI77)</f>
        <v>0</v>
      </c>
      <c r="OK77" t="s">
        <v>85</v>
      </c>
      <c r="OL77">
        <f t="shared" ref="OL77:OL94" si="200">COUNTIF(OK$5:OK$73,OK77)</f>
        <v>1</v>
      </c>
      <c r="OM77" t="s">
        <v>85</v>
      </c>
      <c r="ON77">
        <f t="shared" ref="ON77:ON94" si="201">COUNTIF(OM$5:OM$73,OM77)</f>
        <v>0</v>
      </c>
      <c r="OP77">
        <f t="shared" ref="OP77:OP94" si="202">COUNTIF(OO$5:OO$73,OO77)</f>
        <v>0</v>
      </c>
      <c r="OQ77" t="s">
        <v>98</v>
      </c>
      <c r="OR77">
        <f t="shared" si="13"/>
        <v>0</v>
      </c>
      <c r="OS77" t="s">
        <v>154</v>
      </c>
      <c r="OT77">
        <f t="shared" ref="OT77:OT94" si="203">COUNTIF(OS$5:OS$73,OS77)</f>
        <v>1</v>
      </c>
      <c r="OU77" t="s">
        <v>150</v>
      </c>
      <c r="OV77">
        <f t="shared" ref="OV77:OV94" si="204">COUNTIF(OU$5:OU$73,OU77)</f>
        <v>0</v>
      </c>
      <c r="OX77">
        <f t="shared" ref="OX77:OX94" si="205">COUNTIF(OW$5:OW$73,OW77)</f>
        <v>0</v>
      </c>
      <c r="OY77" t="s">
        <v>85</v>
      </c>
      <c r="OZ77">
        <f t="shared" ref="OZ77:OZ94" si="206">COUNTIF(OY$5:OY$73,OY77)</f>
        <v>1</v>
      </c>
      <c r="PA77" t="s">
        <v>85</v>
      </c>
      <c r="PB77">
        <f t="shared" ref="PB77:PB94" si="207">COUNTIF(PA$5:PA$73,PA77)</f>
        <v>0</v>
      </c>
      <c r="PD77">
        <f t="shared" ref="PD77:PD94" si="208">COUNTIF(PC$5:PC$73,PC77)</f>
        <v>0</v>
      </c>
      <c r="PE77" t="s">
        <v>96</v>
      </c>
      <c r="PF77">
        <f>COUNTIF(PE$5:PE$73,#REF!)</f>
        <v>0</v>
      </c>
      <c r="PG77" t="s">
        <v>154</v>
      </c>
      <c r="PH77">
        <f>COUNTIF(PG$5:PG$73,PG77)</f>
        <v>1</v>
      </c>
      <c r="PI77" t="s">
        <v>150</v>
      </c>
      <c r="PJ77">
        <f>COUNTIF(PI$5:PI$73,PI77)</f>
        <v>0</v>
      </c>
      <c r="PL77">
        <f>COUNTIF(PK$5:PK$73,#REF!)</f>
        <v>0</v>
      </c>
      <c r="PM77" t="s">
        <v>85</v>
      </c>
      <c r="PN77">
        <f>COUNTIF(PM$5:PM$73,PK77)</f>
        <v>0</v>
      </c>
      <c r="PO77" t="s">
        <v>85</v>
      </c>
      <c r="PP77">
        <f>COUNTIF(PO$5:PO$73,PM77)</f>
        <v>0</v>
      </c>
      <c r="PR77">
        <f t="shared" ref="PR77:PR94" si="209">COUNTIF(PQ$5:PQ$73,PQ77)</f>
        <v>0</v>
      </c>
      <c r="PS77" t="s">
        <v>159</v>
      </c>
      <c r="PT77">
        <f t="shared" ref="PT77:PT94" si="210">COUNTIF(PS$5:PS$73,PS77)</f>
        <v>0</v>
      </c>
      <c r="PU77" t="s">
        <v>159</v>
      </c>
      <c r="PV77">
        <f t="shared" ref="PV77:PV94" si="211">COUNTIF(PU$5:PU$73,PU77)</f>
        <v>0</v>
      </c>
      <c r="PW77"/>
      <c r="PX77">
        <f t="shared" ref="PX77:PX94" si="212">COUNTIF(PW$5:PW$73,PW77)</f>
        <v>0</v>
      </c>
      <c r="PZ77">
        <f t="shared" ref="PZ77:PZ94" si="213">COUNTIF(PY$5:PY$73,PY77)</f>
        <v>0</v>
      </c>
      <c r="QB77">
        <f t="shared" ref="QB77:QB94" si="214">COUNTIF(QA$5:QA$73,QA77)</f>
        <v>0</v>
      </c>
      <c r="QD77">
        <f t="shared" ref="QD77:QD94" si="215">COUNTIF(QC$5:QC$73,QC77)</f>
        <v>0</v>
      </c>
      <c r="QF77">
        <f t="shared" ref="QF77:QF94" si="216">COUNTIF(QE$5:QE$73,QE77)</f>
        <v>0</v>
      </c>
      <c r="QH77">
        <f t="shared" ref="QH77:QH94" si="217">COUNTIF(QG$5:QG$73,QG77)</f>
        <v>0</v>
      </c>
      <c r="QI77"/>
      <c r="QJ77">
        <f t="shared" ref="QJ77:QJ94" si="218">COUNTIF(QI$5:QI$73,QI77)</f>
        <v>0</v>
      </c>
      <c r="QK77" t="s">
        <v>156</v>
      </c>
      <c r="QL77">
        <f>COUNTIF(QK$5:QK$73,#REF!)</f>
        <v>0</v>
      </c>
      <c r="QN77">
        <f t="shared" ref="QN77:QN94" si="219">COUNTIF(QM$5:QM$73,QM77)</f>
        <v>0</v>
      </c>
      <c r="QO77" t="s">
        <v>85</v>
      </c>
      <c r="QP77">
        <f t="shared" ref="QP77:QP94" si="220">COUNTIF(QO$5:QO$73,QO77)</f>
        <v>0</v>
      </c>
      <c r="QQ77" t="s">
        <v>85</v>
      </c>
      <c r="QR77">
        <f t="shared" ref="QR77:QR94" si="221">COUNTIF(QQ$5:QQ$73,QQ77)</f>
        <v>0</v>
      </c>
      <c r="QT77">
        <f t="shared" ref="QT77:QT94" si="222">COUNTIF(QS$5:QS$73,QS77)</f>
        <v>0</v>
      </c>
      <c r="QV77">
        <f t="shared" ref="QV77:QV94" si="223">COUNTIF(QU$5:QU$73,QU77)</f>
        <v>0</v>
      </c>
      <c r="QW77"/>
      <c r="QX77">
        <f t="shared" ref="QX77:QX94" si="224">COUNTIF(QW$5:QW$73,QW77)</f>
        <v>0</v>
      </c>
      <c r="QY77" t="s">
        <v>62</v>
      </c>
      <c r="QZ77">
        <f t="shared" ref="QZ77:QZ94" si="225">COUNTIF(QY$5:QY$73,QY77)</f>
        <v>0</v>
      </c>
      <c r="RB77">
        <f t="shared" ref="RB77:RB94" si="226">COUNTIF(RA$5:RA$73,RA77)</f>
        <v>0</v>
      </c>
      <c r="RC77" t="s">
        <v>165</v>
      </c>
      <c r="RD77">
        <f t="shared" ref="RD77:RD94" si="227">COUNTIF(RC$5:RC$73,RC77)</f>
        <v>0</v>
      </c>
      <c r="RF77">
        <f t="shared" ref="RF77:RF94" si="228">COUNTIF(RE$5:RE$73,RE77)</f>
        <v>0</v>
      </c>
      <c r="RH77">
        <f t="shared" ref="RH77:RH94" si="229">COUNTIF(RG$5:RG$73,RG77)</f>
        <v>0</v>
      </c>
      <c r="RJ77">
        <f t="shared" ref="RJ77:RJ94" si="230">COUNTIF(RI$5:RI$73,RI77)</f>
        <v>0</v>
      </c>
      <c r="RK77"/>
      <c r="RL77">
        <f t="shared" ref="RL77:RL94" si="231">COUNTIF(RK$5:RK$73,RK77)</f>
        <v>0</v>
      </c>
      <c r="RM77"/>
      <c r="RN77">
        <f t="shared" ref="RN77:RN94" si="232">COUNTIF(RM$5:RM$73,RM77)</f>
        <v>0</v>
      </c>
      <c r="RP77">
        <f t="shared" ref="RP77:RP94" si="233">COUNTIF(RO$5:RO$73,RO77)</f>
        <v>0</v>
      </c>
      <c r="RR77">
        <f t="shared" ref="RR77:RR94" si="234">COUNTIF(RQ$5:RQ$73,RQ77)</f>
        <v>0</v>
      </c>
      <c r="RT77">
        <f t="shared" ref="RT77:RT94" si="235">COUNTIF(RS$5:RS$73,RS77)</f>
        <v>0</v>
      </c>
      <c r="RV77">
        <f t="shared" ref="RV77:RV94" si="236">COUNTIF(RU$5:RU$73,RU77)</f>
        <v>0</v>
      </c>
      <c r="RX77">
        <f t="shared" ref="RX77:RX94" si="237">COUNTIF(RW$5:RW$73,RW77)</f>
        <v>0</v>
      </c>
      <c r="RY77"/>
      <c r="RZ77">
        <f t="shared" ref="RZ77:RZ94" si="238">COUNTIF(RY$5:RY$73,RY77)</f>
        <v>0</v>
      </c>
      <c r="SA77"/>
      <c r="SB77">
        <f t="shared" ref="SB77:SB94" si="239">COUNTIF(SA$5:SA$73,SA77)</f>
        <v>0</v>
      </c>
      <c r="SC77"/>
      <c r="SD77">
        <f t="shared" ref="SD77:SD94" si="240">COUNTIF(SC$5:SC$73,SC77)</f>
        <v>0</v>
      </c>
      <c r="SE77"/>
      <c r="SF77">
        <f t="shared" ref="SF77:SF94" si="241">COUNTIF(SE$5:SE$73,SE77)</f>
        <v>0</v>
      </c>
      <c r="SG77"/>
      <c r="SH77">
        <f t="shared" ref="SH77:SH94" si="242">COUNTIF(SG$5:SG$73,SG77)</f>
        <v>0</v>
      </c>
      <c r="SI77"/>
      <c r="SJ77">
        <f t="shared" ref="SJ77:SJ94" si="243">COUNTIF(SI$5:SI$73,SI77)</f>
        <v>0</v>
      </c>
      <c r="SK77"/>
      <c r="SL77">
        <f t="shared" ref="SL77:SL94" si="244">COUNTIF(SK$5:SK$73,SK77)</f>
        <v>0</v>
      </c>
      <c r="SM77"/>
      <c r="SN77">
        <f t="shared" ref="SN77:SN94" si="245">COUNTIF(SM$5:SM$73,SM77)</f>
        <v>0</v>
      </c>
      <c r="SO77"/>
      <c r="SP77">
        <f t="shared" ref="SP77:SP94" si="246">COUNTIF(SO$5:SO$73,SO77)</f>
        <v>0</v>
      </c>
      <c r="SQ77"/>
      <c r="SR77">
        <f t="shared" ref="SR77:SR94" si="247">COUNTIF(SQ$5:SQ$73,SQ77)</f>
        <v>0</v>
      </c>
      <c r="SS77"/>
      <c r="ST77">
        <f t="shared" ref="ST77:ST94" si="248">COUNTIF(SS$5:SS$73,SS77)</f>
        <v>0</v>
      </c>
      <c r="SU77"/>
      <c r="SV77">
        <f t="shared" ref="SV77:SV94" si="249">COUNTIF(SU$5:SU$73,SU77)</f>
        <v>0</v>
      </c>
      <c r="SW77"/>
      <c r="SX77">
        <f t="shared" ref="SX77:SX94" si="250">COUNTIF(SW$5:SW$73,SW77)</f>
        <v>0</v>
      </c>
      <c r="SY77"/>
      <c r="SZ77">
        <f t="shared" ref="SZ77:SZ94" si="251">COUNTIF(SY$5:SY$73,SY77)</f>
        <v>0</v>
      </c>
      <c r="TA77"/>
      <c r="TB77">
        <f t="shared" ref="TB77:TB94" si="252">COUNTIF(TA$5:TA$73,TA77)</f>
        <v>0</v>
      </c>
      <c r="TC77"/>
      <c r="TD77">
        <f t="shared" ref="TD77:TD94" si="253">COUNTIF(TC$5:TC$73,TC77)</f>
        <v>0</v>
      </c>
      <c r="TE77"/>
      <c r="TF77">
        <f t="shared" ref="TF77:TF94" si="254">COUNTIF(TE$5:TE$73,TE77)</f>
        <v>0</v>
      </c>
      <c r="TG77"/>
      <c r="TH77">
        <f t="shared" ref="TH77:TH94" si="255">COUNTIF(TG$5:TG$73,TG77)</f>
        <v>0</v>
      </c>
      <c r="TI77"/>
      <c r="TJ77">
        <f t="shared" ref="TJ77:TJ94" si="256">COUNTIF(TI$5:TI$73,TI77)</f>
        <v>0</v>
      </c>
      <c r="TK77"/>
      <c r="TL77">
        <f t="shared" ref="TL77:TL94" si="257">COUNTIF(TK$5:TK$73,TK77)</f>
        <v>0</v>
      </c>
      <c r="TM77"/>
      <c r="TN77">
        <f t="shared" ref="TN77:TN94" si="258">COUNTIF(TM$5:TM$73,TM77)</f>
        <v>0</v>
      </c>
    </row>
    <row r="78" spans="1:535" x14ac:dyDescent="0.2">
      <c r="B78" t="s">
        <v>11</v>
      </c>
      <c r="P78" s="10">
        <f t="shared" si="14"/>
        <v>0</v>
      </c>
      <c r="Q78"/>
      <c r="R78" s="10">
        <f t="shared" si="15"/>
        <v>0</v>
      </c>
      <c r="T78" s="10">
        <f t="shared" si="16"/>
        <v>0</v>
      </c>
      <c r="V78" s="10">
        <f t="shared" si="17"/>
        <v>0</v>
      </c>
      <c r="X78" s="10">
        <f t="shared" si="18"/>
        <v>0</v>
      </c>
      <c r="Z78" s="10">
        <f t="shared" si="19"/>
        <v>0</v>
      </c>
      <c r="AB78" s="10">
        <f t="shared" si="20"/>
        <v>0</v>
      </c>
      <c r="AD78">
        <f t="shared" si="21"/>
        <v>0</v>
      </c>
      <c r="AE78"/>
      <c r="AF78" s="1">
        <f t="shared" si="22"/>
        <v>0</v>
      </c>
      <c r="AH78" s="1">
        <f t="shared" si="23"/>
        <v>0</v>
      </c>
      <c r="AJ78" s="10">
        <f t="shared" si="24"/>
        <v>0</v>
      </c>
      <c r="AL78" s="10">
        <f t="shared" si="25"/>
        <v>0</v>
      </c>
      <c r="AN78" s="10">
        <f t="shared" si="26"/>
        <v>0</v>
      </c>
      <c r="AP78" s="10">
        <f t="shared" si="27"/>
        <v>0</v>
      </c>
      <c r="AR78">
        <f t="shared" si="28"/>
        <v>0</v>
      </c>
      <c r="AS78"/>
      <c r="AT78" s="1">
        <f t="shared" si="29"/>
        <v>0</v>
      </c>
      <c r="AV78" s="1">
        <f t="shared" si="30"/>
        <v>0</v>
      </c>
      <c r="AX78" s="1">
        <f t="shared" si="31"/>
        <v>0</v>
      </c>
      <c r="AZ78">
        <f t="shared" si="32"/>
        <v>0</v>
      </c>
      <c r="BB78" s="1">
        <f t="shared" si="33"/>
        <v>0</v>
      </c>
      <c r="BD78">
        <f t="shared" si="34"/>
        <v>0</v>
      </c>
      <c r="BE78"/>
      <c r="BF78">
        <f t="shared" si="35"/>
        <v>0</v>
      </c>
      <c r="BG78"/>
      <c r="BH78">
        <f t="shared" si="36"/>
        <v>0</v>
      </c>
      <c r="BI78" t="s">
        <v>184</v>
      </c>
      <c r="BJ78">
        <f t="shared" si="37"/>
        <v>1</v>
      </c>
      <c r="BL78">
        <f t="shared" si="38"/>
        <v>0</v>
      </c>
      <c r="BM78" t="s">
        <v>87</v>
      </c>
      <c r="BN78">
        <f t="shared" si="39"/>
        <v>1</v>
      </c>
      <c r="BO78" t="s">
        <v>87</v>
      </c>
      <c r="BP78">
        <f t="shared" si="40"/>
        <v>1</v>
      </c>
      <c r="BR78">
        <f t="shared" si="41"/>
        <v>0</v>
      </c>
      <c r="BS78" t="s">
        <v>163</v>
      </c>
      <c r="BT78">
        <f t="shared" si="42"/>
        <v>1</v>
      </c>
      <c r="BU78" t="s">
        <v>148</v>
      </c>
      <c r="BV78">
        <f t="shared" si="43"/>
        <v>2</v>
      </c>
      <c r="BW78" t="s">
        <v>63</v>
      </c>
      <c r="BX78">
        <f t="shared" si="44"/>
        <v>1</v>
      </c>
      <c r="BZ78">
        <f t="shared" si="45"/>
        <v>0</v>
      </c>
      <c r="CA78" t="s">
        <v>87</v>
      </c>
      <c r="CB78">
        <f t="shared" si="46"/>
        <v>1</v>
      </c>
      <c r="CC78" t="s">
        <v>87</v>
      </c>
      <c r="CD78">
        <f t="shared" si="47"/>
        <v>1</v>
      </c>
      <c r="CF78">
        <f t="shared" si="48"/>
        <v>0</v>
      </c>
      <c r="CG78" t="s">
        <v>163</v>
      </c>
      <c r="CH78">
        <f t="shared" si="49"/>
        <v>1</v>
      </c>
      <c r="CI78" t="s">
        <v>148</v>
      </c>
      <c r="CJ78">
        <f t="shared" si="50"/>
        <v>1</v>
      </c>
      <c r="CK78" t="s">
        <v>63</v>
      </c>
      <c r="CL78">
        <f t="shared" si="51"/>
        <v>1</v>
      </c>
      <c r="CN78">
        <f t="shared" si="52"/>
        <v>0</v>
      </c>
      <c r="CO78" t="s">
        <v>87</v>
      </c>
      <c r="CP78">
        <f t="shared" si="53"/>
        <v>1</v>
      </c>
      <c r="CQ78" t="s">
        <v>87</v>
      </c>
      <c r="CR78">
        <f t="shared" si="54"/>
        <v>2</v>
      </c>
      <c r="CT78">
        <f t="shared" si="55"/>
        <v>0</v>
      </c>
      <c r="CU78" t="s">
        <v>95</v>
      </c>
      <c r="CV78">
        <f t="shared" si="56"/>
        <v>2</v>
      </c>
      <c r="CW78" t="s">
        <v>148</v>
      </c>
      <c r="CX78">
        <f t="shared" si="57"/>
        <v>1</v>
      </c>
      <c r="CY78" t="s">
        <v>63</v>
      </c>
      <c r="CZ78">
        <f t="shared" si="58"/>
        <v>2</v>
      </c>
      <c r="DB78">
        <f t="shared" si="59"/>
        <v>0</v>
      </c>
      <c r="DC78" t="s">
        <v>87</v>
      </c>
      <c r="DD78">
        <f t="shared" si="60"/>
        <v>2</v>
      </c>
      <c r="DE78" t="s">
        <v>87</v>
      </c>
      <c r="DF78">
        <f t="shared" si="61"/>
        <v>2</v>
      </c>
      <c r="DH78">
        <f t="shared" si="62"/>
        <v>0</v>
      </c>
      <c r="DI78" t="s">
        <v>95</v>
      </c>
      <c r="DJ78">
        <f t="shared" si="63"/>
        <v>2</v>
      </c>
      <c r="DK78" t="s">
        <v>148</v>
      </c>
      <c r="DL78">
        <f t="shared" si="64"/>
        <v>2</v>
      </c>
      <c r="DM78" t="s">
        <v>63</v>
      </c>
      <c r="DN78">
        <f t="shared" si="65"/>
        <v>2</v>
      </c>
      <c r="DP78">
        <f t="shared" si="66"/>
        <v>0</v>
      </c>
      <c r="DQ78" t="s">
        <v>87</v>
      </c>
      <c r="DR78">
        <f t="shared" si="67"/>
        <v>1</v>
      </c>
      <c r="DS78" t="s">
        <v>87</v>
      </c>
      <c r="DT78">
        <f t="shared" si="68"/>
        <v>2</v>
      </c>
      <c r="DV78">
        <f t="shared" si="69"/>
        <v>0</v>
      </c>
      <c r="DW78"/>
      <c r="DX78">
        <f t="shared" si="70"/>
        <v>0</v>
      </c>
      <c r="DY78"/>
      <c r="DZ78">
        <f>COUNTIF(DY$5:DY$73,#REF!)</f>
        <v>0</v>
      </c>
      <c r="EA78" t="s">
        <v>63</v>
      </c>
      <c r="EB78">
        <f t="shared" si="71"/>
        <v>2</v>
      </c>
      <c r="ED78">
        <f t="shared" si="72"/>
        <v>0</v>
      </c>
      <c r="EE78" t="s">
        <v>87</v>
      </c>
      <c r="EF78">
        <f t="shared" si="73"/>
        <v>1</v>
      </c>
      <c r="EG78" t="s">
        <v>87</v>
      </c>
      <c r="EH78">
        <f t="shared" si="74"/>
        <v>1</v>
      </c>
      <c r="EJ78">
        <f t="shared" si="75"/>
        <v>0</v>
      </c>
      <c r="EK78" t="s">
        <v>95</v>
      </c>
      <c r="EL78">
        <f t="shared" si="76"/>
        <v>2</v>
      </c>
      <c r="EM78" t="s">
        <v>148</v>
      </c>
      <c r="EN78">
        <f t="shared" si="77"/>
        <v>2</v>
      </c>
      <c r="EO78" t="s">
        <v>63</v>
      </c>
      <c r="EP78">
        <f t="shared" si="78"/>
        <v>2</v>
      </c>
      <c r="ER78">
        <f t="shared" si="79"/>
        <v>0</v>
      </c>
      <c r="ES78" t="s">
        <v>87</v>
      </c>
      <c r="ET78">
        <f t="shared" si="80"/>
        <v>1</v>
      </c>
      <c r="EU78" t="s">
        <v>87</v>
      </c>
      <c r="EV78">
        <f t="shared" si="81"/>
        <v>2</v>
      </c>
      <c r="EX78">
        <f t="shared" si="82"/>
        <v>0</v>
      </c>
      <c r="EY78" t="s">
        <v>95</v>
      </c>
      <c r="EZ78">
        <f t="shared" si="83"/>
        <v>2</v>
      </c>
      <c r="FA78" t="s">
        <v>148</v>
      </c>
      <c r="FB78">
        <f t="shared" si="84"/>
        <v>1</v>
      </c>
      <c r="FC78" t="s">
        <v>63</v>
      </c>
      <c r="FD78">
        <f t="shared" si="85"/>
        <v>2</v>
      </c>
      <c r="FF78">
        <f t="shared" si="86"/>
        <v>0</v>
      </c>
      <c r="FG78" t="s">
        <v>87</v>
      </c>
      <c r="FH78">
        <f t="shared" si="87"/>
        <v>1</v>
      </c>
      <c r="FI78" t="s">
        <v>87</v>
      </c>
      <c r="FJ78">
        <f t="shared" si="88"/>
        <v>1</v>
      </c>
      <c r="FL78">
        <f t="shared" si="89"/>
        <v>0</v>
      </c>
      <c r="FM78" t="s">
        <v>97</v>
      </c>
      <c r="FN78">
        <f t="shared" si="90"/>
        <v>2</v>
      </c>
      <c r="FO78" t="s">
        <v>148</v>
      </c>
      <c r="FP78">
        <f t="shared" si="91"/>
        <v>2</v>
      </c>
      <c r="FQ78" t="s">
        <v>63</v>
      </c>
      <c r="FR78">
        <f t="shared" si="92"/>
        <v>2</v>
      </c>
      <c r="FT78">
        <f t="shared" si="93"/>
        <v>0</v>
      </c>
      <c r="FU78" t="s">
        <v>87</v>
      </c>
      <c r="FV78">
        <f t="shared" si="94"/>
        <v>1</v>
      </c>
      <c r="FW78" t="s">
        <v>87</v>
      </c>
      <c r="FX78">
        <f t="shared" si="95"/>
        <v>1</v>
      </c>
      <c r="FZ78">
        <f t="shared" si="96"/>
        <v>0</v>
      </c>
      <c r="GA78" t="s">
        <v>95</v>
      </c>
      <c r="GB78">
        <f t="shared" si="97"/>
        <v>2</v>
      </c>
      <c r="GC78" t="s">
        <v>148</v>
      </c>
      <c r="GD78">
        <f t="shared" si="98"/>
        <v>1</v>
      </c>
      <c r="GE78" t="s">
        <v>151</v>
      </c>
      <c r="GF78">
        <f t="shared" si="99"/>
        <v>2</v>
      </c>
      <c r="GH78">
        <f t="shared" si="100"/>
        <v>0</v>
      </c>
      <c r="GI78" t="s">
        <v>87</v>
      </c>
      <c r="GJ78">
        <f t="shared" si="101"/>
        <v>1</v>
      </c>
      <c r="GK78" t="s">
        <v>87</v>
      </c>
      <c r="GL78">
        <f t="shared" si="102"/>
        <v>1</v>
      </c>
      <c r="GN78">
        <f t="shared" si="103"/>
        <v>0</v>
      </c>
      <c r="GO78" t="s">
        <v>97</v>
      </c>
      <c r="GP78">
        <f t="shared" si="104"/>
        <v>2</v>
      </c>
      <c r="GQ78" t="s">
        <v>146</v>
      </c>
      <c r="GR78">
        <f t="shared" si="105"/>
        <v>1</v>
      </c>
      <c r="GS78" t="s">
        <v>151</v>
      </c>
      <c r="GT78">
        <f t="shared" si="106"/>
        <v>2</v>
      </c>
      <c r="GV78">
        <f t="shared" si="107"/>
        <v>0</v>
      </c>
      <c r="GW78" t="s">
        <v>87</v>
      </c>
      <c r="GX78">
        <f t="shared" si="108"/>
        <v>1</v>
      </c>
      <c r="GY78" t="s">
        <v>87</v>
      </c>
      <c r="GZ78">
        <f t="shared" si="109"/>
        <v>2</v>
      </c>
      <c r="HB78">
        <f t="shared" si="110"/>
        <v>0</v>
      </c>
      <c r="HC78" t="s">
        <v>96</v>
      </c>
      <c r="HD78">
        <f t="shared" si="111"/>
        <v>1</v>
      </c>
      <c r="HE78" t="s">
        <v>160</v>
      </c>
      <c r="HF78">
        <f t="shared" si="112"/>
        <v>2</v>
      </c>
      <c r="HG78" t="s">
        <v>151</v>
      </c>
      <c r="HH78">
        <f t="shared" si="113"/>
        <v>2</v>
      </c>
      <c r="HJ78">
        <f t="shared" si="114"/>
        <v>0</v>
      </c>
      <c r="HK78" t="s">
        <v>87</v>
      </c>
      <c r="HL78">
        <f t="shared" si="115"/>
        <v>1</v>
      </c>
      <c r="HM78" t="s">
        <v>87</v>
      </c>
      <c r="HN78">
        <f t="shared" si="116"/>
        <v>1</v>
      </c>
      <c r="HP78">
        <f t="shared" si="117"/>
        <v>0</v>
      </c>
      <c r="HQ78" t="s">
        <v>95</v>
      </c>
      <c r="HR78">
        <f t="shared" si="118"/>
        <v>2</v>
      </c>
      <c r="HS78" t="s">
        <v>146</v>
      </c>
      <c r="HT78">
        <f t="shared" si="119"/>
        <v>1</v>
      </c>
      <c r="HU78" t="s">
        <v>151</v>
      </c>
      <c r="HV78">
        <f t="shared" si="120"/>
        <v>2</v>
      </c>
      <c r="HX78">
        <f t="shared" si="121"/>
        <v>0</v>
      </c>
      <c r="HY78" t="s">
        <v>87</v>
      </c>
      <c r="HZ78">
        <f t="shared" si="122"/>
        <v>1</v>
      </c>
      <c r="IA78" t="s">
        <v>87</v>
      </c>
      <c r="IB78">
        <f t="shared" si="123"/>
        <v>1</v>
      </c>
      <c r="ID78">
        <f t="shared" si="124"/>
        <v>0</v>
      </c>
      <c r="IE78" t="s">
        <v>97</v>
      </c>
      <c r="IF78">
        <f t="shared" si="125"/>
        <v>2</v>
      </c>
      <c r="IG78" t="s">
        <v>146</v>
      </c>
      <c r="IH78">
        <f t="shared" si="126"/>
        <v>1</v>
      </c>
      <c r="II78" t="s">
        <v>151</v>
      </c>
      <c r="IJ78">
        <f t="shared" si="127"/>
        <v>2</v>
      </c>
      <c r="IL78">
        <f t="shared" si="128"/>
        <v>0</v>
      </c>
      <c r="IM78" t="s">
        <v>87</v>
      </c>
      <c r="IN78">
        <f t="shared" si="129"/>
        <v>1</v>
      </c>
      <c r="IO78" t="s">
        <v>87</v>
      </c>
      <c r="IP78">
        <f t="shared" si="130"/>
        <v>1</v>
      </c>
      <c r="IR78">
        <f t="shared" si="131"/>
        <v>0</v>
      </c>
      <c r="IS78" t="s">
        <v>95</v>
      </c>
      <c r="IT78">
        <f t="shared" si="132"/>
        <v>2</v>
      </c>
      <c r="IU78" t="s">
        <v>146</v>
      </c>
      <c r="IV78">
        <f t="shared" si="133"/>
        <v>1</v>
      </c>
      <c r="IW78" t="s">
        <v>151</v>
      </c>
      <c r="IX78">
        <f t="shared" si="134"/>
        <v>2</v>
      </c>
      <c r="IZ78">
        <f t="shared" si="135"/>
        <v>0</v>
      </c>
      <c r="JA78" t="s">
        <v>87</v>
      </c>
      <c r="JB78">
        <f t="shared" si="136"/>
        <v>1</v>
      </c>
      <c r="JC78" t="s">
        <v>87</v>
      </c>
      <c r="JD78">
        <f t="shared" si="137"/>
        <v>1</v>
      </c>
      <c r="JF78">
        <f t="shared" si="138"/>
        <v>0</v>
      </c>
      <c r="JG78" t="s">
        <v>95</v>
      </c>
      <c r="JH78">
        <f t="shared" si="139"/>
        <v>2</v>
      </c>
      <c r="JI78" t="s">
        <v>146</v>
      </c>
      <c r="JJ78">
        <f t="shared" si="140"/>
        <v>1</v>
      </c>
      <c r="JK78" t="s">
        <v>151</v>
      </c>
      <c r="JL78">
        <f t="shared" si="141"/>
        <v>2</v>
      </c>
      <c r="JN78">
        <f t="shared" si="142"/>
        <v>0</v>
      </c>
      <c r="JO78" t="s">
        <v>87</v>
      </c>
      <c r="JP78">
        <f t="shared" si="143"/>
        <v>1</v>
      </c>
      <c r="JQ78" t="s">
        <v>87</v>
      </c>
      <c r="JR78">
        <f t="shared" si="144"/>
        <v>1</v>
      </c>
      <c r="JT78">
        <f t="shared" si="145"/>
        <v>0</v>
      </c>
      <c r="JU78" t="s">
        <v>161</v>
      </c>
      <c r="JV78">
        <f t="shared" si="146"/>
        <v>0</v>
      </c>
      <c r="JW78"/>
      <c r="JX78">
        <f t="shared" si="147"/>
        <v>0</v>
      </c>
      <c r="JZ78">
        <f t="shared" si="148"/>
        <v>0</v>
      </c>
      <c r="KB78">
        <f t="shared" si="149"/>
        <v>0</v>
      </c>
      <c r="KD78">
        <f t="shared" si="150"/>
        <v>0</v>
      </c>
      <c r="KF78">
        <f t="shared" si="151"/>
        <v>0</v>
      </c>
      <c r="KH78">
        <f t="shared" si="152"/>
        <v>0</v>
      </c>
      <c r="KI78"/>
      <c r="KJ78">
        <f t="shared" si="153"/>
        <v>0</v>
      </c>
      <c r="KK78"/>
      <c r="KL78">
        <f t="shared" si="154"/>
        <v>0</v>
      </c>
      <c r="KN78">
        <f t="shared" si="155"/>
        <v>0</v>
      </c>
      <c r="KP78">
        <f t="shared" si="156"/>
        <v>0</v>
      </c>
      <c r="KQ78" t="s">
        <v>87</v>
      </c>
      <c r="KR78">
        <f t="shared" si="157"/>
        <v>1</v>
      </c>
      <c r="KS78" t="s">
        <v>87</v>
      </c>
      <c r="KT78">
        <f t="shared" si="158"/>
        <v>1</v>
      </c>
      <c r="KV78">
        <f t="shared" si="159"/>
        <v>0</v>
      </c>
      <c r="KW78" t="s">
        <v>95</v>
      </c>
      <c r="KX78">
        <f t="shared" si="160"/>
        <v>2</v>
      </c>
      <c r="KY78" t="s">
        <v>146</v>
      </c>
      <c r="KZ78">
        <f t="shared" si="161"/>
        <v>1</v>
      </c>
      <c r="LA78" t="s">
        <v>151</v>
      </c>
      <c r="LB78">
        <f t="shared" si="162"/>
        <v>2</v>
      </c>
      <c r="LD78">
        <f t="shared" si="163"/>
        <v>0</v>
      </c>
      <c r="LE78" t="s">
        <v>87</v>
      </c>
      <c r="LF78">
        <f t="shared" si="164"/>
        <v>1</v>
      </c>
      <c r="LG78" t="s">
        <v>87</v>
      </c>
      <c r="LH78">
        <f t="shared" si="165"/>
        <v>1</v>
      </c>
      <c r="LJ78">
        <f t="shared" si="166"/>
        <v>0</v>
      </c>
      <c r="LK78" t="s">
        <v>95</v>
      </c>
      <c r="LL78">
        <f t="shared" si="167"/>
        <v>2</v>
      </c>
      <c r="LM78" t="s">
        <v>146</v>
      </c>
      <c r="LN78">
        <f t="shared" si="168"/>
        <v>2</v>
      </c>
      <c r="LO78" t="s">
        <v>151</v>
      </c>
      <c r="LP78">
        <f t="shared" si="169"/>
        <v>2</v>
      </c>
      <c r="LR78">
        <f t="shared" si="170"/>
        <v>0</v>
      </c>
      <c r="LS78" t="s">
        <v>87</v>
      </c>
      <c r="LT78">
        <f t="shared" si="171"/>
        <v>1</v>
      </c>
      <c r="LU78" t="s">
        <v>87</v>
      </c>
      <c r="LV78">
        <f t="shared" si="172"/>
        <v>1</v>
      </c>
      <c r="LX78">
        <f t="shared" si="173"/>
        <v>0</v>
      </c>
      <c r="LY78" t="s">
        <v>95</v>
      </c>
      <c r="LZ78">
        <f t="shared" si="174"/>
        <v>2</v>
      </c>
      <c r="MA78" t="s">
        <v>146</v>
      </c>
      <c r="MB78">
        <f t="shared" ref="MB78:MB94" si="259">COUNTIF(MA$5:MA$73,MA78)</f>
        <v>2</v>
      </c>
      <c r="MC78" t="s">
        <v>151</v>
      </c>
      <c r="MD78">
        <f t="shared" ref="MD78:MD94" si="260">COUNTIF(MC$5:MC$73,MC78)</f>
        <v>2</v>
      </c>
      <c r="MF78">
        <f t="shared" si="175"/>
        <v>0</v>
      </c>
      <c r="MG78" t="s">
        <v>87</v>
      </c>
      <c r="MH78">
        <f t="shared" si="176"/>
        <v>1</v>
      </c>
      <c r="MI78" t="s">
        <v>87</v>
      </c>
      <c r="MJ78">
        <f t="shared" si="177"/>
        <v>1</v>
      </c>
      <c r="ML78">
        <f t="shared" si="178"/>
        <v>0</v>
      </c>
      <c r="MM78" t="s">
        <v>95</v>
      </c>
      <c r="MN78">
        <f t="shared" si="179"/>
        <v>0</v>
      </c>
      <c r="MO78" t="s">
        <v>146</v>
      </c>
      <c r="MP78">
        <f t="shared" si="180"/>
        <v>0</v>
      </c>
      <c r="MQ78" t="s">
        <v>151</v>
      </c>
      <c r="MR78">
        <f t="shared" si="181"/>
        <v>0</v>
      </c>
      <c r="MT78">
        <f t="shared" si="182"/>
        <v>0</v>
      </c>
      <c r="MU78" t="s">
        <v>87</v>
      </c>
      <c r="MV78">
        <f t="shared" si="183"/>
        <v>1</v>
      </c>
      <c r="MW78" t="s">
        <v>87</v>
      </c>
      <c r="MX78">
        <f t="shared" si="184"/>
        <v>0</v>
      </c>
      <c r="MZ78">
        <f t="shared" si="185"/>
        <v>0</v>
      </c>
      <c r="NA78" t="s">
        <v>97</v>
      </c>
      <c r="NB78">
        <f>COUNTIF(NA$5:NA$73,NA78)</f>
        <v>2</v>
      </c>
      <c r="NC78" t="s">
        <v>146</v>
      </c>
      <c r="ND78">
        <f>COUNTIF(NC$5:NC$73,NC78)</f>
        <v>0</v>
      </c>
      <c r="NE78" t="s">
        <v>151</v>
      </c>
      <c r="NF78">
        <f>COUNTIF(NE$5:NE$73,NE78)</f>
        <v>0</v>
      </c>
      <c r="NH78">
        <f t="shared" si="186"/>
        <v>0</v>
      </c>
      <c r="NI78" t="s">
        <v>87</v>
      </c>
      <c r="NJ78">
        <f t="shared" si="187"/>
        <v>1</v>
      </c>
      <c r="NK78" t="s">
        <v>87</v>
      </c>
      <c r="NL78">
        <f t="shared" si="188"/>
        <v>0</v>
      </c>
      <c r="NN78">
        <f t="shared" si="189"/>
        <v>0</v>
      </c>
      <c r="NO78" t="s">
        <v>95</v>
      </c>
      <c r="NP78">
        <f t="shared" si="190"/>
        <v>0</v>
      </c>
      <c r="NQ78" t="s">
        <v>146</v>
      </c>
      <c r="NR78">
        <f t="shared" si="191"/>
        <v>0</v>
      </c>
      <c r="NS78" t="s">
        <v>151</v>
      </c>
      <c r="NT78">
        <f t="shared" si="192"/>
        <v>0</v>
      </c>
      <c r="NV78">
        <f t="shared" si="193"/>
        <v>0</v>
      </c>
      <c r="NW78" t="s">
        <v>87</v>
      </c>
      <c r="NX78">
        <f t="shared" si="194"/>
        <v>1</v>
      </c>
      <c r="NY78" t="s">
        <v>87</v>
      </c>
      <c r="NZ78">
        <f t="shared" si="195"/>
        <v>0</v>
      </c>
      <c r="OB78">
        <f t="shared" si="196"/>
        <v>0</v>
      </c>
      <c r="OC78" t="s">
        <v>95</v>
      </c>
      <c r="OD78">
        <f t="shared" si="197"/>
        <v>0</v>
      </c>
      <c r="OE78" t="s">
        <v>160</v>
      </c>
      <c r="OF78">
        <f>COUNTIF(OE$5:OE$73,#REF!)</f>
        <v>0</v>
      </c>
      <c r="OG78" t="s">
        <v>151</v>
      </c>
      <c r="OH78">
        <f t="shared" si="198"/>
        <v>0</v>
      </c>
      <c r="OJ78">
        <f t="shared" si="199"/>
        <v>0</v>
      </c>
      <c r="OK78" t="s">
        <v>87</v>
      </c>
      <c r="OL78">
        <f t="shared" si="200"/>
        <v>1</v>
      </c>
      <c r="OM78" t="s">
        <v>87</v>
      </c>
      <c r="ON78">
        <f t="shared" si="201"/>
        <v>0</v>
      </c>
      <c r="OP78">
        <f t="shared" si="202"/>
        <v>0</v>
      </c>
      <c r="OQ78" t="s">
        <v>95</v>
      </c>
      <c r="OR78">
        <f t="shared" si="13"/>
        <v>0</v>
      </c>
      <c r="OS78" t="s">
        <v>146</v>
      </c>
      <c r="OT78">
        <f t="shared" si="203"/>
        <v>0</v>
      </c>
      <c r="OU78" t="s">
        <v>151</v>
      </c>
      <c r="OV78">
        <f t="shared" si="204"/>
        <v>0</v>
      </c>
      <c r="OX78">
        <f t="shared" si="205"/>
        <v>0</v>
      </c>
      <c r="OY78" t="s">
        <v>87</v>
      </c>
      <c r="OZ78">
        <f t="shared" si="206"/>
        <v>1</v>
      </c>
      <c r="PA78" t="s">
        <v>87</v>
      </c>
      <c r="PB78">
        <f t="shared" si="207"/>
        <v>0</v>
      </c>
      <c r="PD78">
        <f t="shared" si="208"/>
        <v>0</v>
      </c>
      <c r="PE78" t="s">
        <v>97</v>
      </c>
      <c r="PF78">
        <f>COUNTIF(PE$5:PE$73,#REF!)</f>
        <v>0</v>
      </c>
      <c r="PG78" t="s">
        <v>146</v>
      </c>
      <c r="PH78">
        <f>COUNTIF(PG$5:PG$73,PG78)</f>
        <v>0</v>
      </c>
      <c r="PI78" t="s">
        <v>151</v>
      </c>
      <c r="PJ78">
        <f>COUNTIF(PI$5:PI$73,PI78)</f>
        <v>0</v>
      </c>
      <c r="PL78">
        <f t="shared" ref="PL78:PL94" si="261">COUNTIF(PK$5:PK$73,PK78)</f>
        <v>0</v>
      </c>
      <c r="PM78" t="s">
        <v>87</v>
      </c>
      <c r="PN78">
        <f>COUNTIF(PM$5:PM$73,#REF!)</f>
        <v>0</v>
      </c>
      <c r="PO78" t="s">
        <v>87</v>
      </c>
      <c r="PP78">
        <f>COUNTIF(PO$5:PO$73,PM78)</f>
        <v>0</v>
      </c>
      <c r="PR78">
        <f t="shared" si="209"/>
        <v>0</v>
      </c>
      <c r="PS78" t="s">
        <v>160</v>
      </c>
      <c r="PT78">
        <f t="shared" si="210"/>
        <v>0</v>
      </c>
      <c r="PU78" t="s">
        <v>160</v>
      </c>
      <c r="PV78">
        <f t="shared" si="211"/>
        <v>0</v>
      </c>
      <c r="PW78"/>
      <c r="PX78">
        <f t="shared" si="212"/>
        <v>0</v>
      </c>
      <c r="PZ78">
        <f t="shared" si="213"/>
        <v>0</v>
      </c>
      <c r="QB78">
        <f t="shared" si="214"/>
        <v>0</v>
      </c>
      <c r="QD78">
        <f t="shared" si="215"/>
        <v>0</v>
      </c>
      <c r="QF78">
        <f t="shared" si="216"/>
        <v>0</v>
      </c>
      <c r="QH78">
        <f t="shared" si="217"/>
        <v>0</v>
      </c>
      <c r="QI78"/>
      <c r="QJ78">
        <f t="shared" si="218"/>
        <v>0</v>
      </c>
      <c r="QK78" t="s">
        <v>157</v>
      </c>
      <c r="QL78">
        <f>COUNTIF(QK$5:QK$73,#REF!)</f>
        <v>0</v>
      </c>
      <c r="QN78">
        <f t="shared" si="219"/>
        <v>0</v>
      </c>
      <c r="QO78" t="s">
        <v>87</v>
      </c>
      <c r="QP78">
        <f t="shared" si="220"/>
        <v>0</v>
      </c>
      <c r="QQ78" t="s">
        <v>87</v>
      </c>
      <c r="QR78">
        <f t="shared" si="221"/>
        <v>0</v>
      </c>
      <c r="QT78">
        <f t="shared" si="222"/>
        <v>0</v>
      </c>
      <c r="QV78">
        <f t="shared" si="223"/>
        <v>0</v>
      </c>
      <c r="QW78"/>
      <c r="QX78">
        <f t="shared" si="224"/>
        <v>0</v>
      </c>
      <c r="QY78" t="s">
        <v>63</v>
      </c>
      <c r="QZ78">
        <f t="shared" si="225"/>
        <v>0</v>
      </c>
      <c r="RB78">
        <f t="shared" si="226"/>
        <v>0</v>
      </c>
      <c r="RC78" t="s">
        <v>166</v>
      </c>
      <c r="RD78">
        <f t="shared" si="227"/>
        <v>0</v>
      </c>
      <c r="RF78">
        <f t="shared" si="228"/>
        <v>0</v>
      </c>
      <c r="RH78">
        <f t="shared" si="229"/>
        <v>0</v>
      </c>
      <c r="RJ78">
        <f t="shared" si="230"/>
        <v>0</v>
      </c>
      <c r="RK78"/>
      <c r="RL78">
        <f t="shared" si="231"/>
        <v>0</v>
      </c>
      <c r="RM78"/>
      <c r="RN78">
        <f t="shared" si="232"/>
        <v>0</v>
      </c>
      <c r="RP78">
        <f t="shared" si="233"/>
        <v>0</v>
      </c>
      <c r="RR78">
        <f t="shared" si="234"/>
        <v>0</v>
      </c>
      <c r="RT78">
        <f t="shared" si="235"/>
        <v>0</v>
      </c>
      <c r="RV78">
        <f t="shared" si="236"/>
        <v>0</v>
      </c>
      <c r="RX78">
        <f t="shared" si="237"/>
        <v>0</v>
      </c>
      <c r="RY78"/>
      <c r="RZ78">
        <f t="shared" si="238"/>
        <v>0</v>
      </c>
      <c r="SA78"/>
      <c r="SB78">
        <f t="shared" si="239"/>
        <v>0</v>
      </c>
      <c r="SC78"/>
      <c r="SD78">
        <f t="shared" si="240"/>
        <v>0</v>
      </c>
      <c r="SE78"/>
      <c r="SF78">
        <f t="shared" si="241"/>
        <v>0</v>
      </c>
      <c r="SG78"/>
      <c r="SH78">
        <f t="shared" si="242"/>
        <v>0</v>
      </c>
      <c r="SI78"/>
      <c r="SJ78">
        <f t="shared" si="243"/>
        <v>0</v>
      </c>
      <c r="SK78"/>
      <c r="SL78">
        <f t="shared" si="244"/>
        <v>0</v>
      </c>
      <c r="SM78"/>
      <c r="SN78">
        <f t="shared" si="245"/>
        <v>0</v>
      </c>
      <c r="SO78"/>
      <c r="SP78">
        <f t="shared" si="246"/>
        <v>0</v>
      </c>
      <c r="SQ78"/>
      <c r="SR78">
        <f t="shared" si="247"/>
        <v>0</v>
      </c>
      <c r="SS78"/>
      <c r="ST78">
        <f t="shared" si="248"/>
        <v>0</v>
      </c>
      <c r="SU78"/>
      <c r="SV78">
        <f t="shared" si="249"/>
        <v>0</v>
      </c>
      <c r="SW78"/>
      <c r="SX78">
        <f t="shared" si="250"/>
        <v>0</v>
      </c>
      <c r="SY78"/>
      <c r="SZ78">
        <f t="shared" si="251"/>
        <v>0</v>
      </c>
      <c r="TA78"/>
      <c r="TB78">
        <f t="shared" si="252"/>
        <v>0</v>
      </c>
      <c r="TC78"/>
      <c r="TD78">
        <f t="shared" si="253"/>
        <v>0</v>
      </c>
      <c r="TE78"/>
      <c r="TF78">
        <f t="shared" si="254"/>
        <v>0</v>
      </c>
      <c r="TG78"/>
      <c r="TH78">
        <f t="shared" si="255"/>
        <v>0</v>
      </c>
      <c r="TI78"/>
      <c r="TJ78">
        <f t="shared" si="256"/>
        <v>0</v>
      </c>
      <c r="TK78"/>
      <c r="TL78">
        <f t="shared" si="257"/>
        <v>0</v>
      </c>
      <c r="TM78"/>
      <c r="TN78">
        <f t="shared" si="258"/>
        <v>0</v>
      </c>
    </row>
    <row r="79" spans="1:535" x14ac:dyDescent="0.2">
      <c r="B79" s="20">
        <v>1</v>
      </c>
      <c r="C79" s="20"/>
      <c r="D79" s="20"/>
      <c r="E79" s="20"/>
      <c r="F79" s="20"/>
      <c r="G79" s="20"/>
      <c r="H79" s="20"/>
      <c r="I79" s="20"/>
      <c r="P79" s="10">
        <f t="shared" si="14"/>
        <v>0</v>
      </c>
      <c r="Q79"/>
      <c r="R79" s="10">
        <f t="shared" si="15"/>
        <v>0</v>
      </c>
      <c r="T79" s="10">
        <f t="shared" si="16"/>
        <v>0</v>
      </c>
      <c r="V79" s="10">
        <f t="shared" si="17"/>
        <v>0</v>
      </c>
      <c r="X79" s="10">
        <f t="shared" si="18"/>
        <v>0</v>
      </c>
      <c r="Z79" s="10">
        <f t="shared" si="19"/>
        <v>0</v>
      </c>
      <c r="AB79" s="10">
        <f t="shared" si="20"/>
        <v>0</v>
      </c>
      <c r="AD79">
        <f t="shared" si="21"/>
        <v>0</v>
      </c>
      <c r="AE79"/>
      <c r="AF79" s="1">
        <f t="shared" si="22"/>
        <v>0</v>
      </c>
      <c r="AH79" s="1">
        <f t="shared" si="23"/>
        <v>0</v>
      </c>
      <c r="AJ79" s="10">
        <f t="shared" si="24"/>
        <v>0</v>
      </c>
      <c r="AL79" s="10">
        <f t="shared" si="25"/>
        <v>0</v>
      </c>
      <c r="AN79" s="10">
        <f t="shared" si="26"/>
        <v>0</v>
      </c>
      <c r="AP79" s="10">
        <f t="shared" si="27"/>
        <v>0</v>
      </c>
      <c r="AR79">
        <f t="shared" si="28"/>
        <v>0</v>
      </c>
      <c r="AS79"/>
      <c r="AT79" s="1">
        <f t="shared" si="29"/>
        <v>0</v>
      </c>
      <c r="AV79" s="10">
        <f t="shared" si="30"/>
        <v>0</v>
      </c>
      <c r="AX79" s="1">
        <f t="shared" si="31"/>
        <v>0</v>
      </c>
      <c r="AZ79">
        <f t="shared" si="32"/>
        <v>0</v>
      </c>
      <c r="BB79" s="1">
        <f t="shared" si="33"/>
        <v>0</v>
      </c>
      <c r="BD79">
        <f t="shared" si="34"/>
        <v>0</v>
      </c>
      <c r="BE79"/>
      <c r="BF79">
        <f t="shared" si="35"/>
        <v>0</v>
      </c>
      <c r="BG79"/>
      <c r="BH79">
        <f t="shared" si="36"/>
        <v>0</v>
      </c>
      <c r="BI79" t="s">
        <v>185</v>
      </c>
      <c r="BJ79">
        <f t="shared" si="37"/>
        <v>1</v>
      </c>
      <c r="BL79">
        <f t="shared" si="38"/>
        <v>0</v>
      </c>
      <c r="BM79" t="s">
        <v>88</v>
      </c>
      <c r="BN79">
        <f t="shared" si="39"/>
        <v>0</v>
      </c>
      <c r="BO79" t="s">
        <v>88</v>
      </c>
      <c r="BP79">
        <f t="shared" si="40"/>
        <v>1</v>
      </c>
      <c r="BR79">
        <f t="shared" si="41"/>
        <v>0</v>
      </c>
      <c r="BS79" t="s">
        <v>164</v>
      </c>
      <c r="BT79">
        <f t="shared" si="42"/>
        <v>1</v>
      </c>
      <c r="BU79" t="s">
        <v>149</v>
      </c>
      <c r="BV79">
        <f t="shared" si="43"/>
        <v>1</v>
      </c>
      <c r="BW79" t="s">
        <v>64</v>
      </c>
      <c r="BX79">
        <f t="shared" si="44"/>
        <v>1</v>
      </c>
      <c r="BZ79">
        <f t="shared" si="45"/>
        <v>0</v>
      </c>
      <c r="CA79" t="s">
        <v>88</v>
      </c>
      <c r="CB79">
        <f t="shared" si="46"/>
        <v>0</v>
      </c>
      <c r="CC79" t="s">
        <v>88</v>
      </c>
      <c r="CD79">
        <f t="shared" si="47"/>
        <v>1</v>
      </c>
      <c r="CF79">
        <f t="shared" si="48"/>
        <v>0</v>
      </c>
      <c r="CG79" t="s">
        <v>164</v>
      </c>
      <c r="CH79">
        <f t="shared" si="49"/>
        <v>1</v>
      </c>
      <c r="CI79" t="s">
        <v>149</v>
      </c>
      <c r="CJ79">
        <f t="shared" si="50"/>
        <v>1</v>
      </c>
      <c r="CK79" t="s">
        <v>64</v>
      </c>
      <c r="CL79">
        <f t="shared" si="51"/>
        <v>1</v>
      </c>
      <c r="CN79">
        <f t="shared" si="52"/>
        <v>0</v>
      </c>
      <c r="CO79" t="s">
        <v>88</v>
      </c>
      <c r="CP79">
        <f t="shared" si="53"/>
        <v>2</v>
      </c>
      <c r="CQ79" t="s">
        <v>88</v>
      </c>
      <c r="CR79">
        <f t="shared" si="54"/>
        <v>2</v>
      </c>
      <c r="CT79">
        <f t="shared" si="55"/>
        <v>0</v>
      </c>
      <c r="CU79" t="s">
        <v>96</v>
      </c>
      <c r="CV79">
        <f t="shared" si="56"/>
        <v>1</v>
      </c>
      <c r="CW79" t="s">
        <v>149</v>
      </c>
      <c r="CX79">
        <f t="shared" si="57"/>
        <v>2</v>
      </c>
      <c r="CY79" t="s">
        <v>64</v>
      </c>
      <c r="CZ79">
        <f t="shared" si="58"/>
        <v>1</v>
      </c>
      <c r="DB79">
        <f t="shared" si="59"/>
        <v>0</v>
      </c>
      <c r="DC79" t="s">
        <v>88</v>
      </c>
      <c r="DD79">
        <f t="shared" si="60"/>
        <v>2</v>
      </c>
      <c r="DE79" t="s">
        <v>88</v>
      </c>
      <c r="DF79">
        <f t="shared" si="61"/>
        <v>2</v>
      </c>
      <c r="DH79">
        <f t="shared" si="62"/>
        <v>0</v>
      </c>
      <c r="DI79" t="s">
        <v>96</v>
      </c>
      <c r="DJ79">
        <f t="shared" si="63"/>
        <v>1</v>
      </c>
      <c r="DK79" t="s">
        <v>149</v>
      </c>
      <c r="DL79">
        <f t="shared" si="64"/>
        <v>1</v>
      </c>
      <c r="DM79" t="s">
        <v>64</v>
      </c>
      <c r="DN79">
        <f t="shared" si="65"/>
        <v>2</v>
      </c>
      <c r="DP79">
        <f t="shared" si="66"/>
        <v>0</v>
      </c>
      <c r="DQ79" t="s">
        <v>88</v>
      </c>
      <c r="DR79">
        <f t="shared" si="67"/>
        <v>1</v>
      </c>
      <c r="DS79" t="s">
        <v>88</v>
      </c>
      <c r="DT79">
        <f t="shared" si="68"/>
        <v>2</v>
      </c>
      <c r="DV79">
        <f t="shared" si="69"/>
        <v>0</v>
      </c>
      <c r="DW79"/>
      <c r="DX79">
        <f t="shared" si="70"/>
        <v>0</v>
      </c>
      <c r="DY79"/>
      <c r="DZ79">
        <f>COUNTIF(DY$5:DY$73,#REF!)</f>
        <v>0</v>
      </c>
      <c r="EA79" t="s">
        <v>64</v>
      </c>
      <c r="EB79">
        <f t="shared" si="71"/>
        <v>2</v>
      </c>
      <c r="ED79">
        <f t="shared" si="72"/>
        <v>0</v>
      </c>
      <c r="EE79" t="s">
        <v>88</v>
      </c>
      <c r="EF79">
        <f t="shared" si="73"/>
        <v>1</v>
      </c>
      <c r="EG79" t="s">
        <v>88</v>
      </c>
      <c r="EH79">
        <f t="shared" si="74"/>
        <v>1</v>
      </c>
      <c r="EJ79">
        <f t="shared" si="75"/>
        <v>0</v>
      </c>
      <c r="EK79" t="s">
        <v>96</v>
      </c>
      <c r="EL79">
        <f t="shared" si="76"/>
        <v>1</v>
      </c>
      <c r="EM79" t="s">
        <v>149</v>
      </c>
      <c r="EN79">
        <f t="shared" si="77"/>
        <v>1</v>
      </c>
      <c r="EO79" t="s">
        <v>64</v>
      </c>
      <c r="EP79">
        <f t="shared" si="78"/>
        <v>1</v>
      </c>
      <c r="ER79">
        <f t="shared" si="79"/>
        <v>0</v>
      </c>
      <c r="ES79" t="s">
        <v>88</v>
      </c>
      <c r="ET79">
        <f t="shared" si="80"/>
        <v>1</v>
      </c>
      <c r="EU79" t="s">
        <v>88</v>
      </c>
      <c r="EV79">
        <f t="shared" si="81"/>
        <v>2</v>
      </c>
      <c r="EX79">
        <f t="shared" si="82"/>
        <v>0</v>
      </c>
      <c r="EY79" t="s">
        <v>96</v>
      </c>
      <c r="EZ79">
        <f t="shared" si="83"/>
        <v>1</v>
      </c>
      <c r="FA79" t="s">
        <v>149</v>
      </c>
      <c r="FB79">
        <f t="shared" si="84"/>
        <v>1</v>
      </c>
      <c r="FC79" t="s">
        <v>64</v>
      </c>
      <c r="FD79">
        <f t="shared" si="85"/>
        <v>2</v>
      </c>
      <c r="FF79">
        <f t="shared" si="86"/>
        <v>0</v>
      </c>
      <c r="FG79" t="s">
        <v>88</v>
      </c>
      <c r="FH79">
        <f t="shared" si="87"/>
        <v>1</v>
      </c>
      <c r="FI79" t="s">
        <v>88</v>
      </c>
      <c r="FJ79">
        <f t="shared" si="88"/>
        <v>1</v>
      </c>
      <c r="FL79">
        <f t="shared" si="89"/>
        <v>0</v>
      </c>
      <c r="FM79" t="s">
        <v>162</v>
      </c>
      <c r="FN79">
        <f t="shared" si="90"/>
        <v>2</v>
      </c>
      <c r="FO79" t="s">
        <v>149</v>
      </c>
      <c r="FP79">
        <f t="shared" si="91"/>
        <v>1</v>
      </c>
      <c r="FQ79" t="s">
        <v>64</v>
      </c>
      <c r="FR79">
        <f t="shared" si="92"/>
        <v>2</v>
      </c>
      <c r="FT79">
        <f t="shared" si="93"/>
        <v>0</v>
      </c>
      <c r="FU79" t="s">
        <v>88</v>
      </c>
      <c r="FV79">
        <f t="shared" si="94"/>
        <v>1</v>
      </c>
      <c r="FW79" t="s">
        <v>88</v>
      </c>
      <c r="FX79">
        <f t="shared" si="95"/>
        <v>2</v>
      </c>
      <c r="FZ79">
        <f t="shared" si="96"/>
        <v>0</v>
      </c>
      <c r="GA79" t="s">
        <v>96</v>
      </c>
      <c r="GB79">
        <f t="shared" si="97"/>
        <v>1</v>
      </c>
      <c r="GC79" t="s">
        <v>149</v>
      </c>
      <c r="GD79">
        <f t="shared" si="98"/>
        <v>1</v>
      </c>
      <c r="GE79" t="s">
        <v>152</v>
      </c>
      <c r="GF79">
        <f t="shared" si="99"/>
        <v>2</v>
      </c>
      <c r="GH79">
        <f t="shared" si="100"/>
        <v>0</v>
      </c>
      <c r="GI79" t="s">
        <v>88</v>
      </c>
      <c r="GJ79">
        <f t="shared" si="101"/>
        <v>1</v>
      </c>
      <c r="GK79" t="s">
        <v>88</v>
      </c>
      <c r="GL79">
        <f t="shared" si="102"/>
        <v>1</v>
      </c>
      <c r="GN79">
        <f t="shared" si="103"/>
        <v>0</v>
      </c>
      <c r="GO79" t="s">
        <v>159</v>
      </c>
      <c r="GP79">
        <f t="shared" si="104"/>
        <v>1</v>
      </c>
      <c r="GQ79" t="s">
        <v>159</v>
      </c>
      <c r="GR79">
        <f t="shared" si="105"/>
        <v>1</v>
      </c>
      <c r="GS79" t="s">
        <v>152</v>
      </c>
      <c r="GT79">
        <f t="shared" si="106"/>
        <v>2</v>
      </c>
      <c r="GV79">
        <f t="shared" si="107"/>
        <v>0</v>
      </c>
      <c r="GW79" t="s">
        <v>88</v>
      </c>
      <c r="GX79">
        <f t="shared" si="108"/>
        <v>1</v>
      </c>
      <c r="GY79" t="s">
        <v>88</v>
      </c>
      <c r="GZ79">
        <f t="shared" si="109"/>
        <v>2</v>
      </c>
      <c r="HB79">
        <f t="shared" si="110"/>
        <v>0</v>
      </c>
      <c r="HC79" t="s">
        <v>97</v>
      </c>
      <c r="HD79">
        <f t="shared" si="111"/>
        <v>2</v>
      </c>
      <c r="HE79" t="s">
        <v>161</v>
      </c>
      <c r="HF79">
        <f t="shared" si="112"/>
        <v>1</v>
      </c>
      <c r="HG79" t="s">
        <v>152</v>
      </c>
      <c r="HH79">
        <f t="shared" si="113"/>
        <v>2</v>
      </c>
      <c r="HJ79">
        <f t="shared" si="114"/>
        <v>0</v>
      </c>
      <c r="HK79" t="s">
        <v>88</v>
      </c>
      <c r="HL79">
        <f t="shared" si="115"/>
        <v>1</v>
      </c>
      <c r="HM79" t="s">
        <v>88</v>
      </c>
      <c r="HN79">
        <f t="shared" si="116"/>
        <v>1</v>
      </c>
      <c r="HP79">
        <f t="shared" si="117"/>
        <v>0</v>
      </c>
      <c r="HQ79" t="s">
        <v>96</v>
      </c>
      <c r="HR79">
        <f t="shared" si="118"/>
        <v>0</v>
      </c>
      <c r="HS79" t="s">
        <v>159</v>
      </c>
      <c r="HT79">
        <f t="shared" si="119"/>
        <v>1</v>
      </c>
      <c r="HU79" t="s">
        <v>152</v>
      </c>
      <c r="HV79">
        <f t="shared" si="120"/>
        <v>2</v>
      </c>
      <c r="HX79">
        <f t="shared" si="121"/>
        <v>0</v>
      </c>
      <c r="HY79" t="s">
        <v>88</v>
      </c>
      <c r="HZ79">
        <f t="shared" si="122"/>
        <v>1</v>
      </c>
      <c r="IA79" t="s">
        <v>88</v>
      </c>
      <c r="IB79">
        <f t="shared" si="123"/>
        <v>2</v>
      </c>
      <c r="ID79">
        <f t="shared" si="124"/>
        <v>0</v>
      </c>
      <c r="IE79" t="s">
        <v>153</v>
      </c>
      <c r="IF79">
        <f t="shared" si="125"/>
        <v>2</v>
      </c>
      <c r="IG79" t="s">
        <v>159</v>
      </c>
      <c r="IH79">
        <f t="shared" si="126"/>
        <v>1</v>
      </c>
      <c r="II79" t="s">
        <v>152</v>
      </c>
      <c r="IJ79">
        <f t="shared" si="127"/>
        <v>2</v>
      </c>
      <c r="IL79">
        <f t="shared" si="128"/>
        <v>0</v>
      </c>
      <c r="IM79" t="s">
        <v>88</v>
      </c>
      <c r="IN79">
        <f t="shared" si="129"/>
        <v>1</v>
      </c>
      <c r="IO79" t="s">
        <v>88</v>
      </c>
      <c r="IP79">
        <f t="shared" si="130"/>
        <v>1</v>
      </c>
      <c r="IR79">
        <f t="shared" si="131"/>
        <v>0</v>
      </c>
      <c r="IS79" t="s">
        <v>96</v>
      </c>
      <c r="IT79">
        <f t="shared" si="132"/>
        <v>1</v>
      </c>
      <c r="IU79" t="s">
        <v>159</v>
      </c>
      <c r="IV79">
        <f t="shared" si="133"/>
        <v>1</v>
      </c>
      <c r="IW79" t="s">
        <v>152</v>
      </c>
      <c r="IX79">
        <f t="shared" si="134"/>
        <v>2</v>
      </c>
      <c r="IZ79">
        <f t="shared" si="135"/>
        <v>0</v>
      </c>
      <c r="JA79" t="s">
        <v>88</v>
      </c>
      <c r="JB79">
        <f t="shared" si="136"/>
        <v>1</v>
      </c>
      <c r="JC79" t="s">
        <v>88</v>
      </c>
      <c r="JD79">
        <f t="shared" si="137"/>
        <v>2</v>
      </c>
      <c r="JF79">
        <f t="shared" si="138"/>
        <v>0</v>
      </c>
      <c r="JG79" t="s">
        <v>96</v>
      </c>
      <c r="JH79">
        <f t="shared" si="139"/>
        <v>1</v>
      </c>
      <c r="JI79" t="s">
        <v>159</v>
      </c>
      <c r="JJ79">
        <f t="shared" si="140"/>
        <v>1</v>
      </c>
      <c r="JK79" t="s">
        <v>152</v>
      </c>
      <c r="JL79">
        <f t="shared" si="141"/>
        <v>2</v>
      </c>
      <c r="JN79">
        <f t="shared" si="142"/>
        <v>0</v>
      </c>
      <c r="JO79" t="s">
        <v>88</v>
      </c>
      <c r="JP79">
        <f t="shared" si="143"/>
        <v>1</v>
      </c>
      <c r="JQ79" t="s">
        <v>88</v>
      </c>
      <c r="JR79">
        <f t="shared" si="144"/>
        <v>1</v>
      </c>
      <c r="JT79">
        <f t="shared" si="145"/>
        <v>0</v>
      </c>
      <c r="JU79"/>
      <c r="JV79">
        <f t="shared" si="146"/>
        <v>0</v>
      </c>
      <c r="JW79"/>
      <c r="JX79">
        <f t="shared" si="147"/>
        <v>0</v>
      </c>
      <c r="JZ79">
        <f t="shared" si="148"/>
        <v>0</v>
      </c>
      <c r="KB79">
        <f t="shared" si="149"/>
        <v>0</v>
      </c>
      <c r="KD79">
        <f t="shared" si="150"/>
        <v>0</v>
      </c>
      <c r="KF79">
        <f t="shared" si="151"/>
        <v>0</v>
      </c>
      <c r="KH79">
        <f t="shared" si="152"/>
        <v>0</v>
      </c>
      <c r="KI79"/>
      <c r="KJ79">
        <f t="shared" si="153"/>
        <v>0</v>
      </c>
      <c r="KK79"/>
      <c r="KL79">
        <f t="shared" si="154"/>
        <v>0</v>
      </c>
      <c r="KN79">
        <f t="shared" si="155"/>
        <v>0</v>
      </c>
      <c r="KP79">
        <f t="shared" si="156"/>
        <v>0</v>
      </c>
      <c r="KQ79" t="s">
        <v>88</v>
      </c>
      <c r="KR79">
        <f t="shared" si="157"/>
        <v>2</v>
      </c>
      <c r="KS79" t="s">
        <v>88</v>
      </c>
      <c r="KT79">
        <f t="shared" si="158"/>
        <v>1</v>
      </c>
      <c r="KV79">
        <f t="shared" si="159"/>
        <v>0</v>
      </c>
      <c r="KW79" t="s">
        <v>96</v>
      </c>
      <c r="KX79">
        <f t="shared" si="160"/>
        <v>1</v>
      </c>
      <c r="KY79" t="s">
        <v>159</v>
      </c>
      <c r="KZ79">
        <f t="shared" si="161"/>
        <v>1</v>
      </c>
      <c r="LA79" t="s">
        <v>152</v>
      </c>
      <c r="LB79">
        <f t="shared" si="162"/>
        <v>2</v>
      </c>
      <c r="LD79">
        <f t="shared" si="163"/>
        <v>0</v>
      </c>
      <c r="LE79" t="s">
        <v>88</v>
      </c>
      <c r="LF79">
        <f t="shared" si="164"/>
        <v>1</v>
      </c>
      <c r="LG79" t="s">
        <v>88</v>
      </c>
      <c r="LH79">
        <f t="shared" si="165"/>
        <v>1</v>
      </c>
      <c r="LJ79">
        <f t="shared" si="166"/>
        <v>0</v>
      </c>
      <c r="LK79" t="s">
        <v>96</v>
      </c>
      <c r="LL79">
        <f t="shared" si="167"/>
        <v>1</v>
      </c>
      <c r="LM79" t="s">
        <v>159</v>
      </c>
      <c r="LN79">
        <f t="shared" si="168"/>
        <v>1</v>
      </c>
      <c r="LO79" t="s">
        <v>152</v>
      </c>
      <c r="LP79">
        <f t="shared" si="169"/>
        <v>2</v>
      </c>
      <c r="LR79">
        <f t="shared" si="170"/>
        <v>0</v>
      </c>
      <c r="LS79" t="s">
        <v>88</v>
      </c>
      <c r="LT79">
        <f t="shared" si="171"/>
        <v>1</v>
      </c>
      <c r="LU79" t="s">
        <v>88</v>
      </c>
      <c r="LV79">
        <f t="shared" si="172"/>
        <v>1</v>
      </c>
      <c r="LX79">
        <f t="shared" si="173"/>
        <v>0</v>
      </c>
      <c r="LY79" t="s">
        <v>96</v>
      </c>
      <c r="LZ79">
        <f t="shared" si="174"/>
        <v>1</v>
      </c>
      <c r="MA79" t="s">
        <v>159</v>
      </c>
      <c r="MB79">
        <f t="shared" si="259"/>
        <v>1</v>
      </c>
      <c r="MC79" t="s">
        <v>152</v>
      </c>
      <c r="MD79">
        <f t="shared" si="260"/>
        <v>2</v>
      </c>
      <c r="MF79">
        <f t="shared" si="175"/>
        <v>0</v>
      </c>
      <c r="MG79" t="s">
        <v>88</v>
      </c>
      <c r="MH79">
        <f t="shared" si="176"/>
        <v>1</v>
      </c>
      <c r="MI79" t="s">
        <v>88</v>
      </c>
      <c r="MJ79">
        <f t="shared" si="177"/>
        <v>1</v>
      </c>
      <c r="ML79">
        <f t="shared" si="178"/>
        <v>0</v>
      </c>
      <c r="MM79" t="s">
        <v>96</v>
      </c>
      <c r="MN79">
        <f t="shared" si="179"/>
        <v>1</v>
      </c>
      <c r="MO79" t="s">
        <v>159</v>
      </c>
      <c r="MP79">
        <f t="shared" si="180"/>
        <v>1</v>
      </c>
      <c r="MQ79" t="s">
        <v>152</v>
      </c>
      <c r="MR79">
        <f t="shared" si="181"/>
        <v>0</v>
      </c>
      <c r="MT79">
        <f t="shared" si="182"/>
        <v>0</v>
      </c>
      <c r="MU79" t="s">
        <v>88</v>
      </c>
      <c r="MV79">
        <f t="shared" si="183"/>
        <v>1</v>
      </c>
      <c r="MW79" t="s">
        <v>88</v>
      </c>
      <c r="MX79">
        <f t="shared" si="184"/>
        <v>0</v>
      </c>
      <c r="MZ79">
        <f t="shared" si="185"/>
        <v>0</v>
      </c>
      <c r="NA79" t="s">
        <v>159</v>
      </c>
      <c r="NB79">
        <f>COUNTIF(NA$5:NA$73,NA79)</f>
        <v>1</v>
      </c>
      <c r="NC79" t="s">
        <v>167</v>
      </c>
      <c r="ND79">
        <f>COUNTIF(NC$5:NC$73,#REF!)</f>
        <v>0</v>
      </c>
      <c r="NE79" t="s">
        <v>152</v>
      </c>
      <c r="NF79">
        <f>COUNTIF(NE$5:NE$73,NE79)</f>
        <v>0</v>
      </c>
      <c r="NH79">
        <f t="shared" si="186"/>
        <v>0</v>
      </c>
      <c r="NI79" t="s">
        <v>88</v>
      </c>
      <c r="NJ79">
        <f t="shared" si="187"/>
        <v>1</v>
      </c>
      <c r="NK79" t="s">
        <v>88</v>
      </c>
      <c r="NL79">
        <f t="shared" si="188"/>
        <v>0</v>
      </c>
      <c r="NN79">
        <f t="shared" si="189"/>
        <v>0</v>
      </c>
      <c r="NO79" t="s">
        <v>96</v>
      </c>
      <c r="NP79">
        <f t="shared" si="190"/>
        <v>1</v>
      </c>
      <c r="NQ79" t="s">
        <v>159</v>
      </c>
      <c r="NR79">
        <f t="shared" si="191"/>
        <v>1</v>
      </c>
      <c r="NS79" t="s">
        <v>152</v>
      </c>
      <c r="NT79">
        <f t="shared" si="192"/>
        <v>0</v>
      </c>
      <c r="NV79">
        <f t="shared" si="193"/>
        <v>0</v>
      </c>
      <c r="NW79" t="s">
        <v>88</v>
      </c>
      <c r="NX79">
        <f t="shared" si="194"/>
        <v>1</v>
      </c>
      <c r="NY79" t="s">
        <v>88</v>
      </c>
      <c r="NZ79">
        <f t="shared" si="195"/>
        <v>0</v>
      </c>
      <c r="OB79">
        <f t="shared" si="196"/>
        <v>0</v>
      </c>
      <c r="OC79" t="s">
        <v>96</v>
      </c>
      <c r="OD79">
        <f t="shared" si="197"/>
        <v>1</v>
      </c>
      <c r="OE79" t="s">
        <v>161</v>
      </c>
      <c r="OF79">
        <f t="shared" ref="OF79:OF84" si="262">COUNTIF(OE$5:OE$73,OE77)</f>
        <v>1</v>
      </c>
      <c r="OG79" t="s">
        <v>152</v>
      </c>
      <c r="OH79">
        <f t="shared" si="198"/>
        <v>0</v>
      </c>
      <c r="OJ79">
        <f t="shared" si="199"/>
        <v>0</v>
      </c>
      <c r="OK79" t="s">
        <v>88</v>
      </c>
      <c r="OL79">
        <f t="shared" si="200"/>
        <v>1</v>
      </c>
      <c r="OM79" t="s">
        <v>88</v>
      </c>
      <c r="ON79">
        <f t="shared" si="201"/>
        <v>0</v>
      </c>
      <c r="OP79">
        <f t="shared" si="202"/>
        <v>0</v>
      </c>
      <c r="OQ79" t="s">
        <v>96</v>
      </c>
      <c r="OR79">
        <f t="shared" si="13"/>
        <v>1</v>
      </c>
      <c r="OS79" t="s">
        <v>159</v>
      </c>
      <c r="OT79">
        <f t="shared" si="203"/>
        <v>1</v>
      </c>
      <c r="OU79" t="s">
        <v>152</v>
      </c>
      <c r="OV79">
        <f t="shared" si="204"/>
        <v>0</v>
      </c>
      <c r="OX79">
        <f t="shared" si="205"/>
        <v>0</v>
      </c>
      <c r="OY79" t="s">
        <v>88</v>
      </c>
      <c r="OZ79">
        <f t="shared" si="206"/>
        <v>0</v>
      </c>
      <c r="PA79" t="s">
        <v>88</v>
      </c>
      <c r="PB79">
        <f t="shared" si="207"/>
        <v>0</v>
      </c>
      <c r="PD79">
        <f t="shared" si="208"/>
        <v>0</v>
      </c>
      <c r="PE79" t="s">
        <v>153</v>
      </c>
      <c r="PF79">
        <f t="shared" ref="PF79:PF84" si="263">COUNTIF(PE$5:PE$73,PE77)</f>
        <v>1</v>
      </c>
      <c r="PG79" t="s">
        <v>159</v>
      </c>
      <c r="PH79">
        <f>COUNTIF(PG$5:PG$73,PG79)</f>
        <v>1</v>
      </c>
      <c r="PI79" t="s">
        <v>152</v>
      </c>
      <c r="PJ79">
        <f>COUNTIF(PI$5:PI$73,PI79)</f>
        <v>0</v>
      </c>
      <c r="PL79">
        <f t="shared" si="261"/>
        <v>0</v>
      </c>
      <c r="PM79" t="s">
        <v>88</v>
      </c>
      <c r="PN79">
        <f t="shared" ref="PN79:PN94" si="264">COUNTIF(PM$5:PM$73,PM79)</f>
        <v>0</v>
      </c>
      <c r="PO79" t="s">
        <v>88</v>
      </c>
      <c r="PP79">
        <f t="shared" ref="PP79:PP94" si="265">COUNTIF(PO$5:PO$73,PO79)</f>
        <v>0</v>
      </c>
      <c r="PR79">
        <f t="shared" si="209"/>
        <v>0</v>
      </c>
      <c r="PS79" t="s">
        <v>161</v>
      </c>
      <c r="PT79">
        <f t="shared" si="210"/>
        <v>0</v>
      </c>
      <c r="PU79" t="s">
        <v>161</v>
      </c>
      <c r="PV79">
        <f t="shared" si="211"/>
        <v>0</v>
      </c>
      <c r="PW79"/>
      <c r="PX79">
        <f t="shared" si="212"/>
        <v>0</v>
      </c>
      <c r="PZ79">
        <f t="shared" si="213"/>
        <v>0</v>
      </c>
      <c r="QB79">
        <f t="shared" si="214"/>
        <v>0</v>
      </c>
      <c r="QD79">
        <f t="shared" si="215"/>
        <v>0</v>
      </c>
      <c r="QF79">
        <f t="shared" si="216"/>
        <v>0</v>
      </c>
      <c r="QH79">
        <f t="shared" si="217"/>
        <v>0</v>
      </c>
      <c r="QI79"/>
      <c r="QJ79">
        <f t="shared" si="218"/>
        <v>0</v>
      </c>
      <c r="QK79" t="s">
        <v>62</v>
      </c>
      <c r="QL79">
        <f>COUNTIF(QK$5:QK$73,#REF!)</f>
        <v>0</v>
      </c>
      <c r="QN79">
        <f t="shared" si="219"/>
        <v>0</v>
      </c>
      <c r="QO79" t="s">
        <v>165</v>
      </c>
      <c r="QP79">
        <f t="shared" si="220"/>
        <v>0</v>
      </c>
      <c r="QQ79" t="s">
        <v>89</v>
      </c>
      <c r="QR79">
        <f t="shared" si="221"/>
        <v>1</v>
      </c>
      <c r="QT79">
        <f t="shared" si="222"/>
        <v>0</v>
      </c>
      <c r="QV79">
        <f t="shared" si="223"/>
        <v>0</v>
      </c>
      <c r="QW79"/>
      <c r="QX79">
        <f t="shared" si="224"/>
        <v>0</v>
      </c>
      <c r="QY79"/>
      <c r="QZ79">
        <f t="shared" si="225"/>
        <v>0</v>
      </c>
      <c r="RB79">
        <f t="shared" si="226"/>
        <v>0</v>
      </c>
      <c r="RD79">
        <f t="shared" si="227"/>
        <v>0</v>
      </c>
      <c r="RF79">
        <f t="shared" si="228"/>
        <v>0</v>
      </c>
      <c r="RH79">
        <f t="shared" si="229"/>
        <v>0</v>
      </c>
      <c r="RJ79">
        <f t="shared" si="230"/>
        <v>0</v>
      </c>
      <c r="RK79"/>
      <c r="RL79">
        <f t="shared" si="231"/>
        <v>0</v>
      </c>
      <c r="RM79"/>
      <c r="RN79">
        <f t="shared" si="232"/>
        <v>0</v>
      </c>
      <c r="RP79">
        <f t="shared" si="233"/>
        <v>0</v>
      </c>
      <c r="RR79">
        <f t="shared" si="234"/>
        <v>0</v>
      </c>
      <c r="RT79">
        <f t="shared" si="235"/>
        <v>0</v>
      </c>
      <c r="RV79">
        <f t="shared" si="236"/>
        <v>0</v>
      </c>
      <c r="RX79">
        <f t="shared" si="237"/>
        <v>0</v>
      </c>
      <c r="RY79"/>
      <c r="RZ79">
        <f t="shared" si="238"/>
        <v>0</v>
      </c>
      <c r="SA79"/>
      <c r="SB79">
        <f t="shared" si="239"/>
        <v>0</v>
      </c>
      <c r="SC79"/>
      <c r="SD79">
        <f t="shared" si="240"/>
        <v>0</v>
      </c>
      <c r="SE79"/>
      <c r="SF79">
        <f t="shared" si="241"/>
        <v>0</v>
      </c>
      <c r="SG79"/>
      <c r="SH79">
        <f t="shared" si="242"/>
        <v>0</v>
      </c>
      <c r="SI79"/>
      <c r="SJ79">
        <f t="shared" si="243"/>
        <v>0</v>
      </c>
      <c r="SK79"/>
      <c r="SL79">
        <f t="shared" si="244"/>
        <v>0</v>
      </c>
      <c r="SM79"/>
      <c r="SN79">
        <f t="shared" si="245"/>
        <v>0</v>
      </c>
      <c r="SO79"/>
      <c r="SP79">
        <f t="shared" si="246"/>
        <v>0</v>
      </c>
      <c r="SQ79"/>
      <c r="SR79">
        <f t="shared" si="247"/>
        <v>0</v>
      </c>
      <c r="SS79"/>
      <c r="ST79">
        <f t="shared" si="248"/>
        <v>0</v>
      </c>
      <c r="SU79"/>
      <c r="SV79">
        <f t="shared" si="249"/>
        <v>0</v>
      </c>
      <c r="SW79"/>
      <c r="SX79">
        <f t="shared" si="250"/>
        <v>0</v>
      </c>
      <c r="SY79"/>
      <c r="SZ79">
        <f t="shared" si="251"/>
        <v>0</v>
      </c>
      <c r="TA79"/>
      <c r="TB79">
        <f t="shared" si="252"/>
        <v>0</v>
      </c>
      <c r="TC79"/>
      <c r="TD79">
        <f t="shared" si="253"/>
        <v>0</v>
      </c>
      <c r="TE79"/>
      <c r="TF79">
        <f t="shared" si="254"/>
        <v>0</v>
      </c>
      <c r="TG79"/>
      <c r="TH79">
        <f t="shared" si="255"/>
        <v>0</v>
      </c>
      <c r="TI79"/>
      <c r="TJ79">
        <f t="shared" si="256"/>
        <v>0</v>
      </c>
      <c r="TK79"/>
      <c r="TL79">
        <f t="shared" si="257"/>
        <v>0</v>
      </c>
      <c r="TM79"/>
      <c r="TN79">
        <f t="shared" si="258"/>
        <v>0</v>
      </c>
    </row>
    <row r="80" spans="1:535" x14ac:dyDescent="0.2">
      <c r="B80" s="20">
        <v>0.5</v>
      </c>
      <c r="C80" s="20"/>
      <c r="D80" s="20"/>
      <c r="E80" s="20"/>
      <c r="F80" s="20"/>
      <c r="G80" s="20"/>
      <c r="H80" s="20"/>
      <c r="I80" s="20"/>
      <c r="P80" s="10">
        <f t="shared" si="14"/>
        <v>0</v>
      </c>
      <c r="Q80"/>
      <c r="R80" s="10">
        <f t="shared" si="15"/>
        <v>0</v>
      </c>
      <c r="T80" s="10">
        <f t="shared" si="16"/>
        <v>0</v>
      </c>
      <c r="V80" s="10">
        <f t="shared" si="17"/>
        <v>0</v>
      </c>
      <c r="X80" s="10">
        <f t="shared" si="18"/>
        <v>0</v>
      </c>
      <c r="Z80" s="10">
        <f t="shared" si="19"/>
        <v>0</v>
      </c>
      <c r="AB80" s="10">
        <f t="shared" si="20"/>
        <v>0</v>
      </c>
      <c r="AD80">
        <f t="shared" si="21"/>
        <v>0</v>
      </c>
      <c r="AE80"/>
      <c r="AF80" s="1">
        <f t="shared" si="22"/>
        <v>0</v>
      </c>
      <c r="AH80" s="1">
        <f t="shared" si="23"/>
        <v>0</v>
      </c>
      <c r="AJ80" s="10">
        <f t="shared" si="24"/>
        <v>0</v>
      </c>
      <c r="AL80" s="10">
        <f t="shared" si="25"/>
        <v>0</v>
      </c>
      <c r="AN80" s="10">
        <f t="shared" si="26"/>
        <v>0</v>
      </c>
      <c r="AP80" s="10">
        <f t="shared" si="27"/>
        <v>0</v>
      </c>
      <c r="AR80">
        <f t="shared" si="28"/>
        <v>0</v>
      </c>
      <c r="AS80"/>
      <c r="AT80" s="1">
        <f t="shared" si="29"/>
        <v>0</v>
      </c>
      <c r="AV80" s="1">
        <f t="shared" si="30"/>
        <v>0</v>
      </c>
      <c r="AX80" s="1">
        <f t="shared" si="31"/>
        <v>0</v>
      </c>
      <c r="AZ80">
        <f t="shared" si="32"/>
        <v>0</v>
      </c>
      <c r="BB80" s="1">
        <f t="shared" si="33"/>
        <v>0</v>
      </c>
      <c r="BD80">
        <f t="shared" si="34"/>
        <v>0</v>
      </c>
      <c r="BE80"/>
      <c r="BF80">
        <f t="shared" si="35"/>
        <v>0</v>
      </c>
      <c r="BG80"/>
      <c r="BH80">
        <f t="shared" si="36"/>
        <v>0</v>
      </c>
      <c r="BI80" t="s">
        <v>187</v>
      </c>
      <c r="BJ80">
        <f t="shared" si="37"/>
        <v>1</v>
      </c>
      <c r="BL80">
        <f t="shared" si="38"/>
        <v>0</v>
      </c>
      <c r="BM80" t="s">
        <v>133</v>
      </c>
      <c r="BN80">
        <f t="shared" si="39"/>
        <v>1</v>
      </c>
      <c r="BO80" t="s">
        <v>89</v>
      </c>
      <c r="BP80">
        <f t="shared" si="40"/>
        <v>1</v>
      </c>
      <c r="BR80">
        <f t="shared" si="41"/>
        <v>0</v>
      </c>
      <c r="BS80" t="s">
        <v>65</v>
      </c>
      <c r="BT80">
        <f t="shared" si="42"/>
        <v>1</v>
      </c>
      <c r="BU80" t="s">
        <v>190</v>
      </c>
      <c r="BV80">
        <f t="shared" si="43"/>
        <v>1</v>
      </c>
      <c r="BW80" t="s">
        <v>177</v>
      </c>
      <c r="BX80">
        <f t="shared" si="44"/>
        <v>2</v>
      </c>
      <c r="BZ80">
        <f t="shared" si="45"/>
        <v>0</v>
      </c>
      <c r="CA80" t="s">
        <v>133</v>
      </c>
      <c r="CB80">
        <f t="shared" si="46"/>
        <v>0</v>
      </c>
      <c r="CC80" t="s">
        <v>89</v>
      </c>
      <c r="CD80">
        <f t="shared" si="47"/>
        <v>1</v>
      </c>
      <c r="CF80">
        <f t="shared" si="48"/>
        <v>0</v>
      </c>
      <c r="CG80" t="s">
        <v>65</v>
      </c>
      <c r="CH80">
        <f t="shared" si="49"/>
        <v>0</v>
      </c>
      <c r="CI80" t="s">
        <v>190</v>
      </c>
      <c r="CJ80">
        <f t="shared" si="50"/>
        <v>1</v>
      </c>
      <c r="CK80" t="s">
        <v>177</v>
      </c>
      <c r="CL80">
        <f t="shared" si="51"/>
        <v>2</v>
      </c>
      <c r="CN80">
        <f t="shared" si="52"/>
        <v>0</v>
      </c>
      <c r="CO80" t="s">
        <v>133</v>
      </c>
      <c r="CP80">
        <f t="shared" si="53"/>
        <v>2</v>
      </c>
      <c r="CQ80" t="s">
        <v>89</v>
      </c>
      <c r="CR80">
        <f t="shared" si="54"/>
        <v>1</v>
      </c>
      <c r="CT80">
        <f t="shared" si="55"/>
        <v>0</v>
      </c>
      <c r="CU80" t="s">
        <v>97</v>
      </c>
      <c r="CV80">
        <f t="shared" si="56"/>
        <v>1</v>
      </c>
      <c r="CW80" t="s">
        <v>190</v>
      </c>
      <c r="CX80">
        <f t="shared" si="57"/>
        <v>2</v>
      </c>
      <c r="CY80" t="s">
        <v>177</v>
      </c>
      <c r="CZ80">
        <f t="shared" si="58"/>
        <v>2</v>
      </c>
      <c r="DB80">
        <f t="shared" si="59"/>
        <v>0</v>
      </c>
      <c r="DC80" t="s">
        <v>133</v>
      </c>
      <c r="DD80">
        <f t="shared" si="60"/>
        <v>2</v>
      </c>
      <c r="DE80" t="s">
        <v>89</v>
      </c>
      <c r="DF80">
        <f t="shared" si="61"/>
        <v>1</v>
      </c>
      <c r="DH80">
        <f t="shared" si="62"/>
        <v>0</v>
      </c>
      <c r="DI80" t="s">
        <v>97</v>
      </c>
      <c r="DJ80">
        <f t="shared" si="63"/>
        <v>2</v>
      </c>
      <c r="DK80" t="s">
        <v>190</v>
      </c>
      <c r="DL80">
        <f t="shared" si="64"/>
        <v>1</v>
      </c>
      <c r="DM80" t="s">
        <v>177</v>
      </c>
      <c r="DN80">
        <f t="shared" si="65"/>
        <v>2</v>
      </c>
      <c r="DP80">
        <f t="shared" si="66"/>
        <v>0</v>
      </c>
      <c r="DQ80" t="s">
        <v>133</v>
      </c>
      <c r="DR80">
        <f t="shared" si="67"/>
        <v>1</v>
      </c>
      <c r="DS80" t="s">
        <v>89</v>
      </c>
      <c r="DT80">
        <f t="shared" si="68"/>
        <v>1</v>
      </c>
      <c r="DV80">
        <f t="shared" si="69"/>
        <v>0</v>
      </c>
      <c r="DW80"/>
      <c r="DX80">
        <f t="shared" si="70"/>
        <v>0</v>
      </c>
      <c r="DY80"/>
      <c r="DZ80">
        <f>COUNTIF(DY$5:DY$73,#REF!)</f>
        <v>0</v>
      </c>
      <c r="EA80" t="s">
        <v>177</v>
      </c>
      <c r="EB80">
        <f t="shared" si="71"/>
        <v>2</v>
      </c>
      <c r="ED80">
        <f t="shared" si="72"/>
        <v>0</v>
      </c>
      <c r="EE80" t="s">
        <v>133</v>
      </c>
      <c r="EF80">
        <f t="shared" si="73"/>
        <v>1</v>
      </c>
      <c r="EG80" t="s">
        <v>89</v>
      </c>
      <c r="EH80">
        <f t="shared" si="74"/>
        <v>1</v>
      </c>
      <c r="EJ80">
        <f t="shared" si="75"/>
        <v>0</v>
      </c>
      <c r="EK80" t="s">
        <v>97</v>
      </c>
      <c r="EL80">
        <f t="shared" si="76"/>
        <v>2</v>
      </c>
      <c r="EM80" t="s">
        <v>190</v>
      </c>
      <c r="EN80">
        <f t="shared" si="77"/>
        <v>2</v>
      </c>
      <c r="EO80" t="s">
        <v>177</v>
      </c>
      <c r="EP80">
        <f t="shared" si="78"/>
        <v>2</v>
      </c>
      <c r="ER80">
        <f t="shared" si="79"/>
        <v>0</v>
      </c>
      <c r="ES80" t="s">
        <v>133</v>
      </c>
      <c r="ET80">
        <f t="shared" si="80"/>
        <v>1</v>
      </c>
      <c r="EU80" t="s">
        <v>89</v>
      </c>
      <c r="EV80">
        <f t="shared" si="81"/>
        <v>1</v>
      </c>
      <c r="EX80">
        <f t="shared" si="82"/>
        <v>0</v>
      </c>
      <c r="EY80" t="s">
        <v>97</v>
      </c>
      <c r="EZ80">
        <f t="shared" si="83"/>
        <v>2</v>
      </c>
      <c r="FA80" t="s">
        <v>190</v>
      </c>
      <c r="FB80">
        <f t="shared" si="84"/>
        <v>1</v>
      </c>
      <c r="FC80" t="s">
        <v>177</v>
      </c>
      <c r="FD80">
        <f t="shared" si="85"/>
        <v>2</v>
      </c>
      <c r="FF80">
        <f t="shared" si="86"/>
        <v>0</v>
      </c>
      <c r="FG80" t="s">
        <v>133</v>
      </c>
      <c r="FH80">
        <f t="shared" si="87"/>
        <v>1</v>
      </c>
      <c r="FJ80">
        <f t="shared" si="88"/>
        <v>0</v>
      </c>
      <c r="FL80">
        <f t="shared" si="89"/>
        <v>0</v>
      </c>
      <c r="FM80" t="s">
        <v>163</v>
      </c>
      <c r="FN80">
        <f t="shared" si="90"/>
        <v>1</v>
      </c>
      <c r="FO80" t="s">
        <v>190</v>
      </c>
      <c r="FP80">
        <f t="shared" si="91"/>
        <v>1</v>
      </c>
      <c r="FQ80" t="s">
        <v>177</v>
      </c>
      <c r="FR80">
        <f t="shared" si="92"/>
        <v>2</v>
      </c>
      <c r="FT80">
        <f t="shared" si="93"/>
        <v>0</v>
      </c>
      <c r="FU80" t="s">
        <v>133</v>
      </c>
      <c r="FV80">
        <f t="shared" si="94"/>
        <v>1</v>
      </c>
      <c r="FW80" t="s">
        <v>89</v>
      </c>
      <c r="FX80">
        <f t="shared" si="95"/>
        <v>1</v>
      </c>
      <c r="FZ80">
        <f t="shared" si="96"/>
        <v>0</v>
      </c>
      <c r="GA80" t="s">
        <v>97</v>
      </c>
      <c r="GB80">
        <f t="shared" si="97"/>
        <v>2</v>
      </c>
      <c r="GC80" t="s">
        <v>190</v>
      </c>
      <c r="GD80">
        <f t="shared" si="98"/>
        <v>1</v>
      </c>
      <c r="GE80" t="s">
        <v>156</v>
      </c>
      <c r="GF80">
        <f t="shared" si="99"/>
        <v>2</v>
      </c>
      <c r="GH80">
        <f t="shared" si="100"/>
        <v>0</v>
      </c>
      <c r="GI80" t="s">
        <v>165</v>
      </c>
      <c r="GJ80">
        <f t="shared" si="101"/>
        <v>1</v>
      </c>
      <c r="GK80" t="s">
        <v>89</v>
      </c>
      <c r="GL80">
        <f t="shared" si="102"/>
        <v>1</v>
      </c>
      <c r="GN80">
        <f t="shared" si="103"/>
        <v>0</v>
      </c>
      <c r="GO80" t="s">
        <v>160</v>
      </c>
      <c r="GP80">
        <f t="shared" si="104"/>
        <v>2</v>
      </c>
      <c r="GQ80" t="s">
        <v>160</v>
      </c>
      <c r="GR80">
        <f t="shared" si="105"/>
        <v>1</v>
      </c>
      <c r="GS80" t="s">
        <v>155</v>
      </c>
      <c r="GT80">
        <f t="shared" si="106"/>
        <v>2</v>
      </c>
      <c r="GV80">
        <f t="shared" si="107"/>
        <v>0</v>
      </c>
      <c r="GW80" t="s">
        <v>165</v>
      </c>
      <c r="GX80">
        <f t="shared" si="108"/>
        <v>1</v>
      </c>
      <c r="GZ80">
        <f t="shared" si="109"/>
        <v>0</v>
      </c>
      <c r="HB80">
        <f t="shared" si="110"/>
        <v>0</v>
      </c>
      <c r="HC80" s="55" t="s">
        <v>159</v>
      </c>
      <c r="HD80">
        <f t="shared" si="111"/>
        <v>0</v>
      </c>
      <c r="HE80" t="s">
        <v>168</v>
      </c>
      <c r="HF80">
        <f t="shared" si="112"/>
        <v>1</v>
      </c>
      <c r="HG80" t="s">
        <v>156</v>
      </c>
      <c r="HH80">
        <f t="shared" si="113"/>
        <v>2</v>
      </c>
      <c r="HJ80">
        <f t="shared" si="114"/>
        <v>0</v>
      </c>
      <c r="HK80" t="s">
        <v>165</v>
      </c>
      <c r="HL80">
        <f t="shared" si="115"/>
        <v>1</v>
      </c>
      <c r="HM80" t="s">
        <v>89</v>
      </c>
      <c r="HN80">
        <f t="shared" si="116"/>
        <v>1</v>
      </c>
      <c r="HP80">
        <f t="shared" si="117"/>
        <v>0</v>
      </c>
      <c r="HQ80" t="s">
        <v>97</v>
      </c>
      <c r="HR80">
        <f t="shared" si="118"/>
        <v>1</v>
      </c>
      <c r="HS80" t="s">
        <v>160</v>
      </c>
      <c r="HT80">
        <f t="shared" si="119"/>
        <v>1</v>
      </c>
      <c r="HU80" t="s">
        <v>156</v>
      </c>
      <c r="HV80">
        <f t="shared" si="120"/>
        <v>2</v>
      </c>
      <c r="HX80">
        <f t="shared" si="121"/>
        <v>0</v>
      </c>
      <c r="HY80" t="s">
        <v>165</v>
      </c>
      <c r="HZ80">
        <f t="shared" si="122"/>
        <v>1</v>
      </c>
      <c r="IA80" t="s">
        <v>89</v>
      </c>
      <c r="IB80">
        <f t="shared" si="123"/>
        <v>1</v>
      </c>
      <c r="ID80">
        <f t="shared" si="124"/>
        <v>0</v>
      </c>
      <c r="IE80" t="s">
        <v>159</v>
      </c>
      <c r="IF80">
        <f t="shared" si="125"/>
        <v>2</v>
      </c>
      <c r="IG80" t="s">
        <v>160</v>
      </c>
      <c r="IH80">
        <f t="shared" si="126"/>
        <v>1</v>
      </c>
      <c r="II80" t="s">
        <v>156</v>
      </c>
      <c r="IJ80">
        <f t="shared" si="127"/>
        <v>2</v>
      </c>
      <c r="IL80">
        <f t="shared" si="128"/>
        <v>0</v>
      </c>
      <c r="IM80" t="s">
        <v>165</v>
      </c>
      <c r="IN80">
        <f t="shared" si="129"/>
        <v>1</v>
      </c>
      <c r="IO80" t="s">
        <v>89</v>
      </c>
      <c r="IP80">
        <f t="shared" si="130"/>
        <v>1</v>
      </c>
      <c r="IR80">
        <f t="shared" si="131"/>
        <v>0</v>
      </c>
      <c r="IS80" t="s">
        <v>97</v>
      </c>
      <c r="IT80">
        <f t="shared" si="132"/>
        <v>2</v>
      </c>
      <c r="IU80" t="s">
        <v>160</v>
      </c>
      <c r="IV80">
        <f t="shared" si="133"/>
        <v>1</v>
      </c>
      <c r="IW80" t="s">
        <v>155</v>
      </c>
      <c r="IX80">
        <f t="shared" si="134"/>
        <v>2</v>
      </c>
      <c r="IZ80">
        <f t="shared" si="135"/>
        <v>0</v>
      </c>
      <c r="JA80" t="s">
        <v>165</v>
      </c>
      <c r="JB80">
        <f t="shared" si="136"/>
        <v>1</v>
      </c>
      <c r="JD80">
        <f t="shared" si="137"/>
        <v>0</v>
      </c>
      <c r="JF80">
        <f t="shared" si="138"/>
        <v>0</v>
      </c>
      <c r="JG80" t="s">
        <v>97</v>
      </c>
      <c r="JH80">
        <f t="shared" si="139"/>
        <v>1</v>
      </c>
      <c r="JI80" t="s">
        <v>160</v>
      </c>
      <c r="JJ80">
        <f t="shared" si="140"/>
        <v>1</v>
      </c>
      <c r="JK80" t="s">
        <v>156</v>
      </c>
      <c r="JL80">
        <f t="shared" si="141"/>
        <v>2</v>
      </c>
      <c r="JN80">
        <f t="shared" si="142"/>
        <v>0</v>
      </c>
      <c r="JO80" t="s">
        <v>165</v>
      </c>
      <c r="JP80">
        <f t="shared" si="143"/>
        <v>1</v>
      </c>
      <c r="JQ80" t="s">
        <v>89</v>
      </c>
      <c r="JR80">
        <f t="shared" si="144"/>
        <v>1</v>
      </c>
      <c r="JT80">
        <f t="shared" si="145"/>
        <v>0</v>
      </c>
      <c r="JU80"/>
      <c r="JV80">
        <f t="shared" si="146"/>
        <v>0</v>
      </c>
      <c r="JW80"/>
      <c r="JX80">
        <f t="shared" si="147"/>
        <v>0</v>
      </c>
      <c r="JZ80">
        <f t="shared" si="148"/>
        <v>0</v>
      </c>
      <c r="KB80">
        <f t="shared" si="149"/>
        <v>0</v>
      </c>
      <c r="KD80">
        <f t="shared" si="150"/>
        <v>0</v>
      </c>
      <c r="KF80">
        <f t="shared" si="151"/>
        <v>0</v>
      </c>
      <c r="KH80">
        <f t="shared" si="152"/>
        <v>0</v>
      </c>
      <c r="KI80"/>
      <c r="KJ80">
        <f t="shared" si="153"/>
        <v>0</v>
      </c>
      <c r="KK80"/>
      <c r="KL80">
        <f t="shared" si="154"/>
        <v>0</v>
      </c>
      <c r="KN80">
        <f t="shared" si="155"/>
        <v>0</v>
      </c>
      <c r="KP80">
        <f t="shared" si="156"/>
        <v>0</v>
      </c>
      <c r="KQ80" t="s">
        <v>165</v>
      </c>
      <c r="KR80">
        <f t="shared" si="157"/>
        <v>1</v>
      </c>
      <c r="KS80" t="s">
        <v>89</v>
      </c>
      <c r="KT80">
        <f t="shared" si="158"/>
        <v>1</v>
      </c>
      <c r="KV80">
        <f t="shared" si="159"/>
        <v>0</v>
      </c>
      <c r="KW80" t="s">
        <v>97</v>
      </c>
      <c r="KX80">
        <f t="shared" si="160"/>
        <v>1</v>
      </c>
      <c r="KY80" t="s">
        <v>160</v>
      </c>
      <c r="KZ80">
        <f t="shared" si="161"/>
        <v>1</v>
      </c>
      <c r="LA80" t="s">
        <v>155</v>
      </c>
      <c r="LB80">
        <f t="shared" si="162"/>
        <v>2</v>
      </c>
      <c r="LD80">
        <f t="shared" si="163"/>
        <v>0</v>
      </c>
      <c r="LE80" t="s">
        <v>165</v>
      </c>
      <c r="LF80">
        <f t="shared" si="164"/>
        <v>1</v>
      </c>
      <c r="LG80" t="s">
        <v>89</v>
      </c>
      <c r="LH80">
        <f t="shared" si="165"/>
        <v>1</v>
      </c>
      <c r="LJ80">
        <f t="shared" si="166"/>
        <v>0</v>
      </c>
      <c r="LK80" t="s">
        <v>97</v>
      </c>
      <c r="LL80">
        <f t="shared" si="167"/>
        <v>2</v>
      </c>
      <c r="LM80" t="s">
        <v>160</v>
      </c>
      <c r="LN80">
        <f t="shared" si="168"/>
        <v>1</v>
      </c>
      <c r="LO80" t="s">
        <v>156</v>
      </c>
      <c r="LP80">
        <f t="shared" si="169"/>
        <v>2</v>
      </c>
      <c r="LR80">
        <f t="shared" si="170"/>
        <v>0</v>
      </c>
      <c r="LS80" t="s">
        <v>165</v>
      </c>
      <c r="LT80">
        <f t="shared" si="171"/>
        <v>1</v>
      </c>
      <c r="LU80" t="s">
        <v>89</v>
      </c>
      <c r="LV80">
        <f t="shared" si="172"/>
        <v>1</v>
      </c>
      <c r="LX80">
        <f t="shared" si="173"/>
        <v>0</v>
      </c>
      <c r="LY80" t="s">
        <v>97</v>
      </c>
      <c r="LZ80">
        <f t="shared" si="174"/>
        <v>2</v>
      </c>
      <c r="MA80" t="s">
        <v>160</v>
      </c>
      <c r="MB80">
        <f t="shared" si="259"/>
        <v>1</v>
      </c>
      <c r="MC80" t="s">
        <v>156</v>
      </c>
      <c r="MD80">
        <f t="shared" si="260"/>
        <v>2</v>
      </c>
      <c r="MF80">
        <f t="shared" si="175"/>
        <v>0</v>
      </c>
      <c r="MG80" t="s">
        <v>165</v>
      </c>
      <c r="MH80">
        <f t="shared" si="176"/>
        <v>1</v>
      </c>
      <c r="MI80" t="s">
        <v>89</v>
      </c>
      <c r="MJ80">
        <f t="shared" si="177"/>
        <v>1</v>
      </c>
      <c r="ML80">
        <f t="shared" si="178"/>
        <v>0</v>
      </c>
      <c r="MM80" t="s">
        <v>97</v>
      </c>
      <c r="MN80">
        <f t="shared" si="179"/>
        <v>2</v>
      </c>
      <c r="MO80" t="s">
        <v>160</v>
      </c>
      <c r="MP80">
        <f t="shared" si="180"/>
        <v>1</v>
      </c>
      <c r="MQ80" t="s">
        <v>156</v>
      </c>
      <c r="MR80">
        <f t="shared" si="181"/>
        <v>0</v>
      </c>
      <c r="MT80">
        <f t="shared" si="182"/>
        <v>0</v>
      </c>
      <c r="MU80" t="s">
        <v>165</v>
      </c>
      <c r="MV80">
        <f t="shared" si="183"/>
        <v>1</v>
      </c>
      <c r="MX80">
        <f t="shared" si="184"/>
        <v>0</v>
      </c>
      <c r="MZ80">
        <f t="shared" si="185"/>
        <v>0</v>
      </c>
      <c r="NA80" t="s">
        <v>160</v>
      </c>
      <c r="NB80">
        <f t="shared" ref="NB80:NB94" si="266">COUNTIF(NA$5:NA$73,NA80)</f>
        <v>1</v>
      </c>
      <c r="NC80" t="s">
        <v>168</v>
      </c>
      <c r="ND80">
        <f>COUNTIF(NC$5:NC$73,#REF!)</f>
        <v>0</v>
      </c>
      <c r="NE80" t="s">
        <v>156</v>
      </c>
      <c r="NF80">
        <f>COUNTIF(NE$5:NE$73,#REF!)</f>
        <v>0</v>
      </c>
      <c r="NH80">
        <f t="shared" si="186"/>
        <v>0</v>
      </c>
      <c r="NI80" t="s">
        <v>165</v>
      </c>
      <c r="NJ80">
        <f t="shared" si="187"/>
        <v>1</v>
      </c>
      <c r="NK80" t="s">
        <v>89</v>
      </c>
      <c r="NL80">
        <f t="shared" si="188"/>
        <v>1</v>
      </c>
      <c r="NN80">
        <f t="shared" si="189"/>
        <v>0</v>
      </c>
      <c r="NO80" t="s">
        <v>97</v>
      </c>
      <c r="NP80">
        <f t="shared" si="190"/>
        <v>2</v>
      </c>
      <c r="NQ80" t="s">
        <v>160</v>
      </c>
      <c r="NR80">
        <f t="shared" si="191"/>
        <v>1</v>
      </c>
      <c r="NS80" t="s">
        <v>156</v>
      </c>
      <c r="NT80">
        <f t="shared" si="192"/>
        <v>0</v>
      </c>
      <c r="NV80">
        <f t="shared" si="193"/>
        <v>0</v>
      </c>
      <c r="NW80" t="s">
        <v>165</v>
      </c>
      <c r="NX80">
        <f t="shared" si="194"/>
        <v>1</v>
      </c>
      <c r="NY80" t="s">
        <v>89</v>
      </c>
      <c r="NZ80">
        <f t="shared" si="195"/>
        <v>1</v>
      </c>
      <c r="OB80">
        <f t="shared" si="196"/>
        <v>0</v>
      </c>
      <c r="OC80" t="s">
        <v>97</v>
      </c>
      <c r="OD80">
        <f t="shared" si="197"/>
        <v>2</v>
      </c>
      <c r="OE80" t="s">
        <v>90</v>
      </c>
      <c r="OF80">
        <f t="shared" si="262"/>
        <v>2</v>
      </c>
      <c r="OG80" t="s">
        <v>155</v>
      </c>
      <c r="OH80">
        <f t="shared" si="198"/>
        <v>0</v>
      </c>
      <c r="OJ80">
        <f t="shared" si="199"/>
        <v>0</v>
      </c>
      <c r="OK80" t="s">
        <v>165</v>
      </c>
      <c r="OL80">
        <f t="shared" si="200"/>
        <v>1</v>
      </c>
      <c r="ON80">
        <f t="shared" si="201"/>
        <v>0</v>
      </c>
      <c r="OP80">
        <f t="shared" si="202"/>
        <v>0</v>
      </c>
      <c r="OQ80" t="s">
        <v>97</v>
      </c>
      <c r="OR80">
        <f t="shared" si="13"/>
        <v>1</v>
      </c>
      <c r="OS80" t="s">
        <v>160</v>
      </c>
      <c r="OT80">
        <f t="shared" si="203"/>
        <v>1</v>
      </c>
      <c r="OU80" t="s">
        <v>156</v>
      </c>
      <c r="OV80">
        <f t="shared" si="204"/>
        <v>0</v>
      </c>
      <c r="OX80">
        <f t="shared" si="205"/>
        <v>0</v>
      </c>
      <c r="OY80" t="s">
        <v>165</v>
      </c>
      <c r="OZ80">
        <f t="shared" si="206"/>
        <v>1</v>
      </c>
      <c r="PA80" t="s">
        <v>89</v>
      </c>
      <c r="PB80">
        <f t="shared" si="207"/>
        <v>1</v>
      </c>
      <c r="PD80">
        <f t="shared" si="208"/>
        <v>0</v>
      </c>
      <c r="PE80" t="s">
        <v>159</v>
      </c>
      <c r="PF80">
        <f t="shared" si="263"/>
        <v>1</v>
      </c>
      <c r="PG80" t="s">
        <v>160</v>
      </c>
      <c r="PH80">
        <f>COUNTIF(PG$5:PG$73,PG80)</f>
        <v>1</v>
      </c>
      <c r="PI80" t="s">
        <v>157</v>
      </c>
      <c r="PJ80">
        <f>COUNTIF(PI$5:PI$73,#REF!)</f>
        <v>0</v>
      </c>
      <c r="PL80">
        <f t="shared" si="261"/>
        <v>0</v>
      </c>
      <c r="PM80" t="s">
        <v>165</v>
      </c>
      <c r="PN80">
        <f t="shared" si="264"/>
        <v>0</v>
      </c>
      <c r="PP80">
        <f t="shared" si="265"/>
        <v>0</v>
      </c>
      <c r="PR80">
        <f t="shared" si="209"/>
        <v>0</v>
      </c>
      <c r="PT80">
        <f t="shared" si="210"/>
        <v>0</v>
      </c>
      <c r="PU80"/>
      <c r="PV80">
        <f t="shared" si="211"/>
        <v>0</v>
      </c>
      <c r="PW80"/>
      <c r="PX80">
        <f t="shared" si="212"/>
        <v>0</v>
      </c>
      <c r="PZ80">
        <f t="shared" si="213"/>
        <v>0</v>
      </c>
      <c r="QB80">
        <f t="shared" si="214"/>
        <v>0</v>
      </c>
      <c r="QD80">
        <f t="shared" si="215"/>
        <v>0</v>
      </c>
      <c r="QF80">
        <f t="shared" si="216"/>
        <v>0</v>
      </c>
      <c r="QH80">
        <f t="shared" si="217"/>
        <v>0</v>
      </c>
      <c r="QI80"/>
      <c r="QJ80">
        <f t="shared" si="218"/>
        <v>0</v>
      </c>
      <c r="QK80" t="s">
        <v>63</v>
      </c>
      <c r="QL80">
        <f>COUNTIF(QK$5:QK$73,QK77)</f>
        <v>0</v>
      </c>
      <c r="QN80">
        <f t="shared" si="219"/>
        <v>0</v>
      </c>
      <c r="QO80" t="s">
        <v>166</v>
      </c>
      <c r="QP80">
        <f t="shared" si="220"/>
        <v>0</v>
      </c>
      <c r="QR80">
        <f t="shared" si="221"/>
        <v>0</v>
      </c>
      <c r="QT80">
        <f t="shared" si="222"/>
        <v>0</v>
      </c>
      <c r="QV80">
        <f t="shared" si="223"/>
        <v>0</v>
      </c>
      <c r="QW80"/>
      <c r="QX80">
        <f t="shared" si="224"/>
        <v>0</v>
      </c>
      <c r="QY80"/>
      <c r="QZ80">
        <f t="shared" si="225"/>
        <v>0</v>
      </c>
      <c r="RB80">
        <f t="shared" si="226"/>
        <v>0</v>
      </c>
      <c r="RD80">
        <f t="shared" si="227"/>
        <v>0</v>
      </c>
      <c r="RF80">
        <f t="shared" si="228"/>
        <v>0</v>
      </c>
      <c r="RH80">
        <f t="shared" si="229"/>
        <v>0</v>
      </c>
      <c r="RJ80">
        <f t="shared" si="230"/>
        <v>0</v>
      </c>
      <c r="RK80"/>
      <c r="RL80">
        <f t="shared" si="231"/>
        <v>0</v>
      </c>
      <c r="RM80"/>
      <c r="RN80">
        <f t="shared" si="232"/>
        <v>0</v>
      </c>
      <c r="RP80">
        <f t="shared" si="233"/>
        <v>0</v>
      </c>
      <c r="RR80">
        <f t="shared" si="234"/>
        <v>0</v>
      </c>
      <c r="RT80">
        <f t="shared" si="235"/>
        <v>0</v>
      </c>
      <c r="RV80">
        <f t="shared" si="236"/>
        <v>0</v>
      </c>
      <c r="RX80">
        <f t="shared" si="237"/>
        <v>0</v>
      </c>
      <c r="RY80"/>
      <c r="RZ80">
        <f t="shared" si="238"/>
        <v>0</v>
      </c>
      <c r="SA80"/>
      <c r="SB80">
        <f t="shared" si="239"/>
        <v>0</v>
      </c>
      <c r="SC80"/>
      <c r="SD80">
        <f t="shared" si="240"/>
        <v>0</v>
      </c>
      <c r="SE80"/>
      <c r="SF80">
        <f t="shared" si="241"/>
        <v>0</v>
      </c>
      <c r="SG80"/>
      <c r="SH80">
        <f t="shared" si="242"/>
        <v>0</v>
      </c>
      <c r="SI80"/>
      <c r="SJ80">
        <f t="shared" si="243"/>
        <v>0</v>
      </c>
      <c r="SK80"/>
      <c r="SL80">
        <f t="shared" si="244"/>
        <v>0</v>
      </c>
      <c r="SM80"/>
      <c r="SN80">
        <f t="shared" si="245"/>
        <v>0</v>
      </c>
      <c r="SO80"/>
      <c r="SP80">
        <f t="shared" si="246"/>
        <v>0</v>
      </c>
      <c r="SQ80"/>
      <c r="SR80">
        <f t="shared" si="247"/>
        <v>0</v>
      </c>
      <c r="SS80"/>
      <c r="ST80">
        <f t="shared" si="248"/>
        <v>0</v>
      </c>
      <c r="SU80"/>
      <c r="SV80">
        <f t="shared" si="249"/>
        <v>0</v>
      </c>
      <c r="SW80"/>
      <c r="SX80">
        <f t="shared" si="250"/>
        <v>0</v>
      </c>
      <c r="SY80"/>
      <c r="SZ80">
        <f t="shared" si="251"/>
        <v>0</v>
      </c>
      <c r="TA80"/>
      <c r="TB80">
        <f t="shared" si="252"/>
        <v>0</v>
      </c>
      <c r="TC80"/>
      <c r="TD80">
        <f t="shared" si="253"/>
        <v>0</v>
      </c>
      <c r="TE80"/>
      <c r="TF80">
        <f t="shared" si="254"/>
        <v>0</v>
      </c>
      <c r="TG80"/>
      <c r="TH80">
        <f t="shared" si="255"/>
        <v>0</v>
      </c>
      <c r="TI80"/>
      <c r="TJ80">
        <f t="shared" si="256"/>
        <v>0</v>
      </c>
      <c r="TK80"/>
      <c r="TL80">
        <f t="shared" si="257"/>
        <v>0</v>
      </c>
      <c r="TM80"/>
      <c r="TN80">
        <f t="shared" si="258"/>
        <v>0</v>
      </c>
    </row>
    <row r="81" spans="2:534" x14ac:dyDescent="0.2">
      <c r="B81" s="20" t="s">
        <v>8</v>
      </c>
      <c r="C81" s="20"/>
      <c r="D81" s="20"/>
      <c r="E81" s="20"/>
      <c r="F81" s="20"/>
      <c r="G81" s="20"/>
      <c r="H81" s="20"/>
      <c r="I81" s="20"/>
      <c r="P81" s="10">
        <f t="shared" si="14"/>
        <v>0</v>
      </c>
      <c r="Q81"/>
      <c r="R81" s="10">
        <f t="shared" si="15"/>
        <v>0</v>
      </c>
      <c r="T81" s="10">
        <f t="shared" si="16"/>
        <v>0</v>
      </c>
      <c r="V81" s="10">
        <f t="shared" si="17"/>
        <v>0</v>
      </c>
      <c r="X81" s="10">
        <f t="shared" si="18"/>
        <v>0</v>
      </c>
      <c r="Z81" s="10">
        <f t="shared" si="19"/>
        <v>0</v>
      </c>
      <c r="AB81" s="10">
        <f t="shared" si="20"/>
        <v>0</v>
      </c>
      <c r="AD81">
        <f t="shared" si="21"/>
        <v>0</v>
      </c>
      <c r="AE81"/>
      <c r="AF81" s="1">
        <f t="shared" si="22"/>
        <v>0</v>
      </c>
      <c r="AH81" s="1">
        <f t="shared" si="23"/>
        <v>0</v>
      </c>
      <c r="AJ81" s="10">
        <f t="shared" si="24"/>
        <v>0</v>
      </c>
      <c r="AL81" s="10">
        <f t="shared" si="25"/>
        <v>0</v>
      </c>
      <c r="AN81" s="10">
        <f t="shared" si="26"/>
        <v>0</v>
      </c>
      <c r="AP81" s="10">
        <f t="shared" si="27"/>
        <v>0</v>
      </c>
      <c r="AR81">
        <f t="shared" si="28"/>
        <v>0</v>
      </c>
      <c r="AS81"/>
      <c r="AT81" s="1">
        <f t="shared" si="29"/>
        <v>0</v>
      </c>
      <c r="AV81" s="1">
        <f t="shared" si="30"/>
        <v>0</v>
      </c>
      <c r="AX81" s="1">
        <f t="shared" si="31"/>
        <v>0</v>
      </c>
      <c r="AZ81">
        <f t="shared" si="32"/>
        <v>0</v>
      </c>
      <c r="BB81" s="1">
        <f t="shared" si="33"/>
        <v>0</v>
      </c>
      <c r="BD81">
        <f t="shared" si="34"/>
        <v>0</v>
      </c>
      <c r="BE81"/>
      <c r="BF81">
        <f t="shared" si="35"/>
        <v>0</v>
      </c>
      <c r="BG81"/>
      <c r="BH81">
        <f t="shared" si="36"/>
        <v>0</v>
      </c>
      <c r="BI81" t="s">
        <v>188</v>
      </c>
      <c r="BJ81">
        <f t="shared" si="37"/>
        <v>1</v>
      </c>
      <c r="BL81">
        <f t="shared" si="38"/>
        <v>0</v>
      </c>
      <c r="BM81" t="s">
        <v>94</v>
      </c>
      <c r="BN81">
        <f t="shared" si="39"/>
        <v>1</v>
      </c>
      <c r="BP81">
        <f t="shared" si="40"/>
        <v>0</v>
      </c>
      <c r="BR81">
        <f t="shared" si="41"/>
        <v>0</v>
      </c>
      <c r="BS81" t="s">
        <v>66</v>
      </c>
      <c r="BT81">
        <f t="shared" si="42"/>
        <v>1</v>
      </c>
      <c r="BU81" t="s">
        <v>65</v>
      </c>
      <c r="BV81">
        <f t="shared" si="43"/>
        <v>1</v>
      </c>
      <c r="BX81">
        <f t="shared" si="44"/>
        <v>0</v>
      </c>
      <c r="BZ81">
        <f t="shared" si="45"/>
        <v>0</v>
      </c>
      <c r="CA81" t="s">
        <v>94</v>
      </c>
      <c r="CB81">
        <f t="shared" si="46"/>
        <v>1</v>
      </c>
      <c r="CD81">
        <f t="shared" si="47"/>
        <v>0</v>
      </c>
      <c r="CF81">
        <f t="shared" si="48"/>
        <v>0</v>
      </c>
      <c r="CG81" t="s">
        <v>66</v>
      </c>
      <c r="CH81">
        <f t="shared" si="49"/>
        <v>1</v>
      </c>
      <c r="CI81" t="s">
        <v>65</v>
      </c>
      <c r="CJ81">
        <f t="shared" si="50"/>
        <v>1</v>
      </c>
      <c r="CL81">
        <f t="shared" si="51"/>
        <v>0</v>
      </c>
      <c r="CN81">
        <f t="shared" si="52"/>
        <v>0</v>
      </c>
      <c r="CO81" t="s">
        <v>94</v>
      </c>
      <c r="CP81">
        <f t="shared" si="53"/>
        <v>2</v>
      </c>
      <c r="CR81">
        <f t="shared" si="54"/>
        <v>0</v>
      </c>
      <c r="CT81">
        <f t="shared" si="55"/>
        <v>0</v>
      </c>
      <c r="CU81" t="s">
        <v>162</v>
      </c>
      <c r="CV81">
        <f t="shared" si="56"/>
        <v>1</v>
      </c>
      <c r="CW81" t="s">
        <v>65</v>
      </c>
      <c r="CX81">
        <f t="shared" si="57"/>
        <v>1</v>
      </c>
      <c r="CZ81">
        <f t="shared" si="58"/>
        <v>0</v>
      </c>
      <c r="DB81">
        <f t="shared" si="59"/>
        <v>0</v>
      </c>
      <c r="DC81" t="s">
        <v>94</v>
      </c>
      <c r="DD81">
        <f t="shared" si="60"/>
        <v>2</v>
      </c>
      <c r="DF81">
        <f t="shared" si="61"/>
        <v>0</v>
      </c>
      <c r="DH81">
        <f t="shared" si="62"/>
        <v>0</v>
      </c>
      <c r="DI81" t="s">
        <v>172</v>
      </c>
      <c r="DJ81">
        <f t="shared" si="63"/>
        <v>1</v>
      </c>
      <c r="DK81" t="s">
        <v>66</v>
      </c>
      <c r="DL81">
        <f t="shared" si="64"/>
        <v>1</v>
      </c>
      <c r="DN81">
        <f t="shared" si="65"/>
        <v>0</v>
      </c>
      <c r="DP81">
        <f t="shared" si="66"/>
        <v>0</v>
      </c>
      <c r="DQ81" t="s">
        <v>94</v>
      </c>
      <c r="DR81">
        <f t="shared" si="67"/>
        <v>1</v>
      </c>
      <c r="DT81">
        <f t="shared" si="68"/>
        <v>0</v>
      </c>
      <c r="DV81">
        <f t="shared" si="69"/>
        <v>0</v>
      </c>
      <c r="DW81"/>
      <c r="DX81">
        <f t="shared" si="70"/>
        <v>0</v>
      </c>
      <c r="DY81"/>
      <c r="DZ81">
        <f t="shared" ref="DZ81:DZ88" si="267">COUNTIF(DY$5:DY$73,DY77)</f>
        <v>0</v>
      </c>
      <c r="EB81">
        <f t="shared" si="71"/>
        <v>0</v>
      </c>
      <c r="ED81">
        <f t="shared" si="72"/>
        <v>0</v>
      </c>
      <c r="EE81" t="s">
        <v>94</v>
      </c>
      <c r="EF81">
        <f t="shared" si="73"/>
        <v>1</v>
      </c>
      <c r="EH81">
        <f t="shared" si="74"/>
        <v>0</v>
      </c>
      <c r="EJ81">
        <f t="shared" si="75"/>
        <v>0</v>
      </c>
      <c r="EK81" t="s">
        <v>162</v>
      </c>
      <c r="EL81">
        <f t="shared" si="76"/>
        <v>1</v>
      </c>
      <c r="EM81" t="s">
        <v>65</v>
      </c>
      <c r="EN81">
        <f t="shared" si="77"/>
        <v>1</v>
      </c>
      <c r="EP81">
        <f t="shared" si="78"/>
        <v>0</v>
      </c>
      <c r="ER81">
        <f t="shared" si="79"/>
        <v>0</v>
      </c>
      <c r="ES81" t="s">
        <v>94</v>
      </c>
      <c r="ET81">
        <f t="shared" si="80"/>
        <v>1</v>
      </c>
      <c r="EV81">
        <f t="shared" si="81"/>
        <v>0</v>
      </c>
      <c r="EX81">
        <f t="shared" si="82"/>
        <v>0</v>
      </c>
      <c r="EY81" t="s">
        <v>162</v>
      </c>
      <c r="EZ81">
        <f t="shared" si="83"/>
        <v>1</v>
      </c>
      <c r="FA81" t="s">
        <v>65</v>
      </c>
      <c r="FB81">
        <f t="shared" si="84"/>
        <v>1</v>
      </c>
      <c r="FD81">
        <f t="shared" si="85"/>
        <v>0</v>
      </c>
      <c r="FF81">
        <f t="shared" si="86"/>
        <v>0</v>
      </c>
      <c r="FG81" t="s">
        <v>94</v>
      </c>
      <c r="FH81">
        <f t="shared" si="87"/>
        <v>1</v>
      </c>
      <c r="FJ81">
        <f t="shared" si="88"/>
        <v>0</v>
      </c>
      <c r="FL81">
        <f t="shared" si="89"/>
        <v>0</v>
      </c>
      <c r="FM81" t="s">
        <v>164</v>
      </c>
      <c r="FN81">
        <f t="shared" si="90"/>
        <v>1</v>
      </c>
      <c r="FO81" t="s">
        <v>65</v>
      </c>
      <c r="FP81">
        <f t="shared" si="91"/>
        <v>1</v>
      </c>
      <c r="FR81">
        <f t="shared" si="92"/>
        <v>0</v>
      </c>
      <c r="FT81">
        <f t="shared" si="93"/>
        <v>0</v>
      </c>
      <c r="FU81" t="s">
        <v>94</v>
      </c>
      <c r="FV81">
        <f t="shared" si="94"/>
        <v>1</v>
      </c>
      <c r="FW81" t="s">
        <v>166</v>
      </c>
      <c r="FX81">
        <f t="shared" si="95"/>
        <v>1</v>
      </c>
      <c r="FZ81">
        <f t="shared" si="96"/>
        <v>0</v>
      </c>
      <c r="GA81" t="s">
        <v>162</v>
      </c>
      <c r="GB81">
        <f t="shared" si="97"/>
        <v>2</v>
      </c>
      <c r="GC81" t="s">
        <v>65</v>
      </c>
      <c r="GD81">
        <f t="shared" si="98"/>
        <v>1</v>
      </c>
      <c r="GE81" t="s">
        <v>157</v>
      </c>
      <c r="GF81">
        <f t="shared" si="99"/>
        <v>2</v>
      </c>
      <c r="GH81">
        <f t="shared" si="100"/>
        <v>0</v>
      </c>
      <c r="GI81" t="s">
        <v>166</v>
      </c>
      <c r="GJ81">
        <f t="shared" si="101"/>
        <v>1</v>
      </c>
      <c r="GL81">
        <f t="shared" si="102"/>
        <v>0</v>
      </c>
      <c r="GN81">
        <f t="shared" si="103"/>
        <v>0</v>
      </c>
      <c r="GO81" t="s">
        <v>161</v>
      </c>
      <c r="GP81">
        <f t="shared" si="104"/>
        <v>1</v>
      </c>
      <c r="GQ81" t="s">
        <v>161</v>
      </c>
      <c r="GR81">
        <f t="shared" si="105"/>
        <v>1</v>
      </c>
      <c r="GS81" t="s">
        <v>156</v>
      </c>
      <c r="GT81">
        <f t="shared" si="106"/>
        <v>2</v>
      </c>
      <c r="GV81">
        <f t="shared" si="107"/>
        <v>0</v>
      </c>
      <c r="GW81" t="s">
        <v>166</v>
      </c>
      <c r="GX81">
        <f t="shared" si="108"/>
        <v>1</v>
      </c>
      <c r="GZ81">
        <f t="shared" si="109"/>
        <v>0</v>
      </c>
      <c r="HB81">
        <f t="shared" si="110"/>
        <v>0</v>
      </c>
      <c r="HC81" s="55" t="s">
        <v>160</v>
      </c>
      <c r="HD81">
        <f t="shared" si="111"/>
        <v>0</v>
      </c>
      <c r="HE81" t="s">
        <v>165</v>
      </c>
      <c r="HF81">
        <f t="shared" si="112"/>
        <v>1</v>
      </c>
      <c r="HG81" t="s">
        <v>157</v>
      </c>
      <c r="HH81">
        <f t="shared" si="113"/>
        <v>2</v>
      </c>
      <c r="HJ81">
        <f t="shared" si="114"/>
        <v>0</v>
      </c>
      <c r="HK81" t="s">
        <v>166</v>
      </c>
      <c r="HL81">
        <f t="shared" si="115"/>
        <v>1</v>
      </c>
      <c r="HN81">
        <f t="shared" si="116"/>
        <v>0</v>
      </c>
      <c r="HP81">
        <f t="shared" si="117"/>
        <v>0</v>
      </c>
      <c r="HQ81" t="s">
        <v>153</v>
      </c>
      <c r="HR81">
        <f t="shared" si="118"/>
        <v>1</v>
      </c>
      <c r="HS81" t="s">
        <v>161</v>
      </c>
      <c r="HT81">
        <f t="shared" si="119"/>
        <v>1</v>
      </c>
      <c r="HU81" t="s">
        <v>157</v>
      </c>
      <c r="HV81">
        <f t="shared" si="120"/>
        <v>2</v>
      </c>
      <c r="HX81">
        <f t="shared" si="121"/>
        <v>0</v>
      </c>
      <c r="HY81" t="s">
        <v>166</v>
      </c>
      <c r="HZ81">
        <f t="shared" si="122"/>
        <v>1</v>
      </c>
      <c r="IB81">
        <f t="shared" si="123"/>
        <v>0</v>
      </c>
      <c r="ID81">
        <f t="shared" si="124"/>
        <v>0</v>
      </c>
      <c r="IE81" t="s">
        <v>160</v>
      </c>
      <c r="IF81">
        <f t="shared" si="125"/>
        <v>2</v>
      </c>
      <c r="IG81" t="s">
        <v>165</v>
      </c>
      <c r="IH81">
        <f t="shared" si="126"/>
        <v>1</v>
      </c>
      <c r="II81" t="s">
        <v>157</v>
      </c>
      <c r="IJ81">
        <f t="shared" si="127"/>
        <v>2</v>
      </c>
      <c r="IL81">
        <f t="shared" si="128"/>
        <v>0</v>
      </c>
      <c r="IM81" t="s">
        <v>166</v>
      </c>
      <c r="IN81">
        <f t="shared" si="129"/>
        <v>1</v>
      </c>
      <c r="IP81">
        <f t="shared" si="130"/>
        <v>0</v>
      </c>
      <c r="IR81">
        <f t="shared" si="131"/>
        <v>0</v>
      </c>
      <c r="IS81" t="s">
        <v>153</v>
      </c>
      <c r="IT81">
        <f t="shared" si="132"/>
        <v>1</v>
      </c>
      <c r="IU81" t="s">
        <v>161</v>
      </c>
      <c r="IV81">
        <f t="shared" si="133"/>
        <v>1</v>
      </c>
      <c r="IW81" t="s">
        <v>156</v>
      </c>
      <c r="IX81">
        <f t="shared" si="134"/>
        <v>2</v>
      </c>
      <c r="IZ81">
        <f t="shared" si="135"/>
        <v>0</v>
      </c>
      <c r="JA81" t="s">
        <v>166</v>
      </c>
      <c r="JB81">
        <f t="shared" si="136"/>
        <v>1</v>
      </c>
      <c r="JD81">
        <f t="shared" si="137"/>
        <v>0</v>
      </c>
      <c r="JF81">
        <f t="shared" si="138"/>
        <v>0</v>
      </c>
      <c r="JG81" t="s">
        <v>153</v>
      </c>
      <c r="JH81">
        <f t="shared" si="139"/>
        <v>2</v>
      </c>
      <c r="JI81" t="s">
        <v>161</v>
      </c>
      <c r="JJ81">
        <f t="shared" si="140"/>
        <v>1</v>
      </c>
      <c r="JK81" t="s">
        <v>157</v>
      </c>
      <c r="JL81">
        <f t="shared" si="141"/>
        <v>2</v>
      </c>
      <c r="JN81">
        <f t="shared" si="142"/>
        <v>0</v>
      </c>
      <c r="JO81" t="s">
        <v>166</v>
      </c>
      <c r="JP81">
        <f t="shared" si="143"/>
        <v>1</v>
      </c>
      <c r="JR81">
        <f t="shared" si="144"/>
        <v>0</v>
      </c>
      <c r="JT81">
        <f t="shared" si="145"/>
        <v>0</v>
      </c>
      <c r="JU81"/>
      <c r="JV81">
        <f t="shared" si="146"/>
        <v>0</v>
      </c>
      <c r="JW81"/>
      <c r="JX81">
        <f t="shared" si="147"/>
        <v>0</v>
      </c>
      <c r="JZ81">
        <f t="shared" si="148"/>
        <v>0</v>
      </c>
      <c r="KB81">
        <f t="shared" si="149"/>
        <v>0</v>
      </c>
      <c r="KD81">
        <f t="shared" si="150"/>
        <v>0</v>
      </c>
      <c r="KF81">
        <f t="shared" si="151"/>
        <v>0</v>
      </c>
      <c r="KH81">
        <f t="shared" si="152"/>
        <v>0</v>
      </c>
      <c r="KI81"/>
      <c r="KJ81">
        <f t="shared" si="153"/>
        <v>0</v>
      </c>
      <c r="KK81"/>
      <c r="KL81">
        <f t="shared" si="154"/>
        <v>0</v>
      </c>
      <c r="KN81">
        <f t="shared" si="155"/>
        <v>0</v>
      </c>
      <c r="KP81">
        <f t="shared" si="156"/>
        <v>0</v>
      </c>
      <c r="KQ81" t="s">
        <v>166</v>
      </c>
      <c r="KR81">
        <f t="shared" si="157"/>
        <v>2</v>
      </c>
      <c r="KS81" t="s">
        <v>238</v>
      </c>
      <c r="KT81">
        <f t="shared" si="158"/>
        <v>1</v>
      </c>
      <c r="KV81">
        <f t="shared" si="159"/>
        <v>0</v>
      </c>
      <c r="KW81" t="s">
        <v>153</v>
      </c>
      <c r="KX81">
        <f t="shared" si="160"/>
        <v>1</v>
      </c>
      <c r="KY81" t="s">
        <v>161</v>
      </c>
      <c r="KZ81">
        <f t="shared" si="161"/>
        <v>1</v>
      </c>
      <c r="LA81" t="s">
        <v>156</v>
      </c>
      <c r="LB81">
        <f t="shared" si="162"/>
        <v>2</v>
      </c>
      <c r="LD81">
        <f t="shared" si="163"/>
        <v>0</v>
      </c>
      <c r="LE81" t="s">
        <v>166</v>
      </c>
      <c r="LF81">
        <f t="shared" si="164"/>
        <v>1</v>
      </c>
      <c r="LH81">
        <f t="shared" si="165"/>
        <v>0</v>
      </c>
      <c r="LJ81">
        <f t="shared" si="166"/>
        <v>0</v>
      </c>
      <c r="LK81" t="s">
        <v>153</v>
      </c>
      <c r="LL81">
        <f t="shared" si="167"/>
        <v>1</v>
      </c>
      <c r="LM81" t="s">
        <v>161</v>
      </c>
      <c r="LN81">
        <f t="shared" si="168"/>
        <v>1</v>
      </c>
      <c r="LO81" t="s">
        <v>157</v>
      </c>
      <c r="LP81">
        <f t="shared" si="169"/>
        <v>2</v>
      </c>
      <c r="LR81">
        <f t="shared" si="170"/>
        <v>0</v>
      </c>
      <c r="LS81" t="s">
        <v>166</v>
      </c>
      <c r="LT81">
        <f t="shared" si="171"/>
        <v>1</v>
      </c>
      <c r="LV81">
        <f t="shared" si="172"/>
        <v>0</v>
      </c>
      <c r="LX81">
        <f t="shared" si="173"/>
        <v>0</v>
      </c>
      <c r="LY81" t="s">
        <v>153</v>
      </c>
      <c r="LZ81">
        <f t="shared" si="174"/>
        <v>1</v>
      </c>
      <c r="MA81" t="s">
        <v>161</v>
      </c>
      <c r="MB81">
        <f t="shared" si="259"/>
        <v>1</v>
      </c>
      <c r="MC81" t="s">
        <v>157</v>
      </c>
      <c r="MD81">
        <f t="shared" si="260"/>
        <v>2</v>
      </c>
      <c r="MF81">
        <f t="shared" si="175"/>
        <v>0</v>
      </c>
      <c r="MG81" t="s">
        <v>166</v>
      </c>
      <c r="MH81">
        <f t="shared" si="176"/>
        <v>1</v>
      </c>
      <c r="MJ81">
        <f t="shared" si="177"/>
        <v>0</v>
      </c>
      <c r="ML81">
        <f t="shared" si="178"/>
        <v>0</v>
      </c>
      <c r="MM81" t="s">
        <v>153</v>
      </c>
      <c r="MN81">
        <f t="shared" si="179"/>
        <v>0</v>
      </c>
      <c r="MO81" t="s">
        <v>161</v>
      </c>
      <c r="MP81">
        <f t="shared" si="180"/>
        <v>1</v>
      </c>
      <c r="MQ81" t="s">
        <v>157</v>
      </c>
      <c r="MR81">
        <f t="shared" si="181"/>
        <v>0</v>
      </c>
      <c r="MT81">
        <f t="shared" si="182"/>
        <v>0</v>
      </c>
      <c r="MU81" t="s">
        <v>166</v>
      </c>
      <c r="MV81">
        <f t="shared" si="183"/>
        <v>1</v>
      </c>
      <c r="MX81">
        <f t="shared" si="184"/>
        <v>0</v>
      </c>
      <c r="MZ81">
        <f t="shared" si="185"/>
        <v>0</v>
      </c>
      <c r="NA81" t="s">
        <v>161</v>
      </c>
      <c r="NB81">
        <f t="shared" si="266"/>
        <v>1</v>
      </c>
      <c r="NC81" t="s">
        <v>165</v>
      </c>
      <c r="ND81">
        <f>COUNTIF(NC$5:NC$73,#REF!)</f>
        <v>0</v>
      </c>
      <c r="NE81" t="s">
        <v>157</v>
      </c>
      <c r="NF81">
        <f t="shared" ref="NF81:NF86" si="268">COUNTIF(NE$5:NE$73,NE80)</f>
        <v>0</v>
      </c>
      <c r="NH81">
        <f t="shared" si="186"/>
        <v>0</v>
      </c>
      <c r="NI81" t="s">
        <v>166</v>
      </c>
      <c r="NJ81">
        <f t="shared" si="187"/>
        <v>1</v>
      </c>
      <c r="NL81">
        <f t="shared" si="188"/>
        <v>0</v>
      </c>
      <c r="NN81">
        <f t="shared" si="189"/>
        <v>0</v>
      </c>
      <c r="NO81" t="s">
        <v>153</v>
      </c>
      <c r="NP81">
        <f t="shared" si="190"/>
        <v>1</v>
      </c>
      <c r="NQ81" t="s">
        <v>161</v>
      </c>
      <c r="NR81">
        <f t="shared" si="191"/>
        <v>1</v>
      </c>
      <c r="NS81" t="s">
        <v>157</v>
      </c>
      <c r="NT81">
        <f t="shared" si="192"/>
        <v>0</v>
      </c>
      <c r="NV81">
        <f t="shared" si="193"/>
        <v>0</v>
      </c>
      <c r="NW81" t="s">
        <v>166</v>
      </c>
      <c r="NX81">
        <f t="shared" si="194"/>
        <v>1</v>
      </c>
      <c r="NZ81">
        <f t="shared" si="195"/>
        <v>0</v>
      </c>
      <c r="OB81">
        <f t="shared" si="196"/>
        <v>0</v>
      </c>
      <c r="OC81" t="s">
        <v>153</v>
      </c>
      <c r="OD81">
        <f t="shared" si="197"/>
        <v>0</v>
      </c>
      <c r="OE81" t="s">
        <v>91</v>
      </c>
      <c r="OF81">
        <f t="shared" si="262"/>
        <v>1</v>
      </c>
      <c r="OG81" t="s">
        <v>156</v>
      </c>
      <c r="OH81">
        <f t="shared" si="198"/>
        <v>0</v>
      </c>
      <c r="OJ81">
        <f t="shared" si="199"/>
        <v>0</v>
      </c>
      <c r="OK81" t="s">
        <v>166</v>
      </c>
      <c r="OL81">
        <f t="shared" si="200"/>
        <v>1</v>
      </c>
      <c r="ON81">
        <f t="shared" si="201"/>
        <v>0</v>
      </c>
      <c r="OP81">
        <f t="shared" si="202"/>
        <v>0</v>
      </c>
      <c r="OQ81" t="s">
        <v>153</v>
      </c>
      <c r="OR81">
        <f t="shared" si="13"/>
        <v>1</v>
      </c>
      <c r="OS81" t="s">
        <v>161</v>
      </c>
      <c r="OT81">
        <f t="shared" si="203"/>
        <v>1</v>
      </c>
      <c r="OU81" t="s">
        <v>157</v>
      </c>
      <c r="OV81">
        <f t="shared" si="204"/>
        <v>0</v>
      </c>
      <c r="OX81">
        <f t="shared" si="205"/>
        <v>0</v>
      </c>
      <c r="OY81" t="s">
        <v>166</v>
      </c>
      <c r="OZ81">
        <f t="shared" si="206"/>
        <v>1</v>
      </c>
      <c r="PB81">
        <f t="shared" si="207"/>
        <v>0</v>
      </c>
      <c r="PD81">
        <f t="shared" si="208"/>
        <v>0</v>
      </c>
      <c r="PE81" t="s">
        <v>160</v>
      </c>
      <c r="PF81">
        <f t="shared" si="263"/>
        <v>0</v>
      </c>
      <c r="PG81" t="s">
        <v>161</v>
      </c>
      <c r="PH81">
        <f>COUNTIF(PG$5:PG$73,PG81)</f>
        <v>0</v>
      </c>
      <c r="PI81" t="s">
        <v>158</v>
      </c>
      <c r="PJ81">
        <f>COUNTIF(PI$5:PI$73,#REF!)</f>
        <v>0</v>
      </c>
      <c r="PL81">
        <f t="shared" si="261"/>
        <v>0</v>
      </c>
      <c r="PM81" t="s">
        <v>166</v>
      </c>
      <c r="PN81">
        <f t="shared" si="264"/>
        <v>0</v>
      </c>
      <c r="PP81">
        <f t="shared" si="265"/>
        <v>0</v>
      </c>
      <c r="PR81">
        <f t="shared" si="209"/>
        <v>0</v>
      </c>
      <c r="PT81">
        <f t="shared" si="210"/>
        <v>0</v>
      </c>
      <c r="PU81"/>
      <c r="PV81">
        <f t="shared" si="211"/>
        <v>0</v>
      </c>
      <c r="PW81"/>
      <c r="PX81">
        <f t="shared" si="212"/>
        <v>0</v>
      </c>
      <c r="PZ81">
        <f t="shared" si="213"/>
        <v>0</v>
      </c>
      <c r="QB81">
        <f t="shared" si="214"/>
        <v>0</v>
      </c>
      <c r="QD81">
        <f t="shared" si="215"/>
        <v>0</v>
      </c>
      <c r="QF81">
        <f t="shared" si="216"/>
        <v>0</v>
      </c>
      <c r="QH81">
        <f t="shared" si="217"/>
        <v>0</v>
      </c>
      <c r="QI81"/>
      <c r="QJ81">
        <f t="shared" si="218"/>
        <v>0</v>
      </c>
      <c r="QK81" t="s">
        <v>64</v>
      </c>
      <c r="QL81">
        <f>COUNTIF(QK$5:QK$73,QK78)</f>
        <v>0</v>
      </c>
      <c r="QN81">
        <f t="shared" si="219"/>
        <v>0</v>
      </c>
      <c r="QP81">
        <f t="shared" si="220"/>
        <v>0</v>
      </c>
      <c r="QR81">
        <f t="shared" si="221"/>
        <v>0</v>
      </c>
      <c r="QT81">
        <f t="shared" si="222"/>
        <v>0</v>
      </c>
      <c r="QV81">
        <f t="shared" si="223"/>
        <v>0</v>
      </c>
      <c r="QW81"/>
      <c r="QX81">
        <f t="shared" si="224"/>
        <v>0</v>
      </c>
      <c r="QY81"/>
      <c r="QZ81">
        <f t="shared" si="225"/>
        <v>0</v>
      </c>
      <c r="RB81">
        <f t="shared" si="226"/>
        <v>0</v>
      </c>
      <c r="RD81">
        <f t="shared" si="227"/>
        <v>0</v>
      </c>
      <c r="RF81">
        <f t="shared" si="228"/>
        <v>0</v>
      </c>
      <c r="RH81">
        <f t="shared" si="229"/>
        <v>0</v>
      </c>
      <c r="RJ81">
        <f t="shared" si="230"/>
        <v>0</v>
      </c>
      <c r="RK81"/>
      <c r="RL81">
        <f t="shared" si="231"/>
        <v>0</v>
      </c>
      <c r="RM81"/>
      <c r="RN81">
        <f t="shared" si="232"/>
        <v>0</v>
      </c>
      <c r="RP81">
        <f t="shared" si="233"/>
        <v>0</v>
      </c>
      <c r="RR81">
        <f t="shared" si="234"/>
        <v>0</v>
      </c>
      <c r="RT81">
        <f t="shared" si="235"/>
        <v>0</v>
      </c>
      <c r="RV81">
        <f t="shared" si="236"/>
        <v>0</v>
      </c>
      <c r="RX81">
        <f t="shared" si="237"/>
        <v>0</v>
      </c>
      <c r="RY81"/>
      <c r="RZ81">
        <f t="shared" si="238"/>
        <v>0</v>
      </c>
      <c r="SA81"/>
      <c r="SB81">
        <f t="shared" si="239"/>
        <v>0</v>
      </c>
      <c r="SC81"/>
      <c r="SD81">
        <f t="shared" si="240"/>
        <v>0</v>
      </c>
      <c r="SE81"/>
      <c r="SF81">
        <f t="shared" si="241"/>
        <v>0</v>
      </c>
      <c r="SG81"/>
      <c r="SH81">
        <f t="shared" si="242"/>
        <v>0</v>
      </c>
      <c r="SI81"/>
      <c r="SJ81">
        <f t="shared" si="243"/>
        <v>0</v>
      </c>
      <c r="SK81"/>
      <c r="SL81">
        <f t="shared" si="244"/>
        <v>0</v>
      </c>
      <c r="SM81"/>
      <c r="SN81">
        <f t="shared" si="245"/>
        <v>0</v>
      </c>
      <c r="SO81"/>
      <c r="SP81">
        <f t="shared" si="246"/>
        <v>0</v>
      </c>
      <c r="SQ81"/>
      <c r="SR81">
        <f t="shared" si="247"/>
        <v>0</v>
      </c>
      <c r="SS81"/>
      <c r="ST81">
        <f t="shared" si="248"/>
        <v>0</v>
      </c>
      <c r="SU81"/>
      <c r="SV81">
        <f t="shared" si="249"/>
        <v>0</v>
      </c>
      <c r="SW81"/>
      <c r="SX81">
        <f t="shared" si="250"/>
        <v>0</v>
      </c>
      <c r="SY81"/>
      <c r="SZ81">
        <f t="shared" si="251"/>
        <v>0</v>
      </c>
      <c r="TA81"/>
      <c r="TB81">
        <f t="shared" si="252"/>
        <v>0</v>
      </c>
      <c r="TC81"/>
      <c r="TD81">
        <f t="shared" si="253"/>
        <v>0</v>
      </c>
      <c r="TE81"/>
      <c r="TF81">
        <f t="shared" si="254"/>
        <v>0</v>
      </c>
      <c r="TG81"/>
      <c r="TH81">
        <f t="shared" si="255"/>
        <v>0</v>
      </c>
      <c r="TI81"/>
      <c r="TJ81">
        <f t="shared" si="256"/>
        <v>0</v>
      </c>
      <c r="TK81"/>
      <c r="TL81">
        <f t="shared" si="257"/>
        <v>0</v>
      </c>
      <c r="TM81"/>
      <c r="TN81">
        <f t="shared" si="258"/>
        <v>0</v>
      </c>
    </row>
    <row r="82" spans="2:534" x14ac:dyDescent="0.2">
      <c r="B82" s="20" t="s">
        <v>9</v>
      </c>
      <c r="C82" s="20"/>
      <c r="D82" s="20"/>
      <c r="E82" s="20"/>
      <c r="F82" s="20"/>
      <c r="G82" s="20"/>
      <c r="H82" s="20"/>
      <c r="I82" s="20"/>
      <c r="P82" s="10">
        <f t="shared" si="14"/>
        <v>0</v>
      </c>
      <c r="Q82"/>
      <c r="R82" s="10">
        <f t="shared" si="15"/>
        <v>0</v>
      </c>
      <c r="T82" s="10">
        <f t="shared" si="16"/>
        <v>0</v>
      </c>
      <c r="V82" s="10">
        <f t="shared" si="17"/>
        <v>0</v>
      </c>
      <c r="X82" s="10">
        <f t="shared" si="18"/>
        <v>0</v>
      </c>
      <c r="Z82" s="10">
        <f t="shared" si="19"/>
        <v>0</v>
      </c>
      <c r="AB82" s="10">
        <f t="shared" si="20"/>
        <v>0</v>
      </c>
      <c r="AD82">
        <f t="shared" si="21"/>
        <v>0</v>
      </c>
      <c r="AE82"/>
      <c r="AF82" s="1">
        <f t="shared" si="22"/>
        <v>0</v>
      </c>
      <c r="AH82" s="1">
        <f t="shared" si="23"/>
        <v>0</v>
      </c>
      <c r="AJ82" s="10">
        <f t="shared" si="24"/>
        <v>0</v>
      </c>
      <c r="AL82" s="10">
        <f t="shared" si="25"/>
        <v>0</v>
      </c>
      <c r="AN82" s="10">
        <f t="shared" si="26"/>
        <v>0</v>
      </c>
      <c r="AP82" s="10">
        <f t="shared" si="27"/>
        <v>0</v>
      </c>
      <c r="AR82">
        <f t="shared" si="28"/>
        <v>0</v>
      </c>
      <c r="AS82"/>
      <c r="AT82" s="1">
        <f t="shared" si="29"/>
        <v>0</v>
      </c>
      <c r="AV82" s="1">
        <f t="shared" si="30"/>
        <v>0</v>
      </c>
      <c r="AX82" s="1">
        <f t="shared" si="31"/>
        <v>0</v>
      </c>
      <c r="AZ82">
        <f t="shared" si="32"/>
        <v>0</v>
      </c>
      <c r="BB82" s="1">
        <f t="shared" si="33"/>
        <v>0</v>
      </c>
      <c r="BD82">
        <f t="shared" si="34"/>
        <v>0</v>
      </c>
      <c r="BE82"/>
      <c r="BF82">
        <f t="shared" si="35"/>
        <v>0</v>
      </c>
      <c r="BG82"/>
      <c r="BH82">
        <f t="shared" si="36"/>
        <v>0</v>
      </c>
      <c r="BI82" t="s">
        <v>189</v>
      </c>
      <c r="BJ82">
        <f t="shared" si="37"/>
        <v>1</v>
      </c>
      <c r="BL82">
        <f t="shared" si="38"/>
        <v>0</v>
      </c>
      <c r="BM82" t="s">
        <v>177</v>
      </c>
      <c r="BN82">
        <f t="shared" si="39"/>
        <v>1</v>
      </c>
      <c r="BP82">
        <f t="shared" si="40"/>
        <v>0</v>
      </c>
      <c r="BR82">
        <f t="shared" si="41"/>
        <v>0</v>
      </c>
      <c r="BS82" t="s">
        <v>67</v>
      </c>
      <c r="BT82">
        <f t="shared" si="42"/>
        <v>1</v>
      </c>
      <c r="BU82" t="s">
        <v>66</v>
      </c>
      <c r="BV82">
        <f t="shared" si="43"/>
        <v>1</v>
      </c>
      <c r="BX82">
        <f t="shared" si="44"/>
        <v>0</v>
      </c>
      <c r="BZ82">
        <f t="shared" si="45"/>
        <v>0</v>
      </c>
      <c r="CA82" t="s">
        <v>177</v>
      </c>
      <c r="CB82">
        <f t="shared" si="46"/>
        <v>1</v>
      </c>
      <c r="CD82">
        <f t="shared" si="47"/>
        <v>0</v>
      </c>
      <c r="CF82">
        <f t="shared" si="48"/>
        <v>0</v>
      </c>
      <c r="CG82" t="s">
        <v>67</v>
      </c>
      <c r="CH82">
        <f t="shared" si="49"/>
        <v>1</v>
      </c>
      <c r="CI82" t="s">
        <v>66</v>
      </c>
      <c r="CJ82">
        <f t="shared" si="50"/>
        <v>1</v>
      </c>
      <c r="CL82">
        <f t="shared" si="51"/>
        <v>0</v>
      </c>
      <c r="CN82">
        <f t="shared" si="52"/>
        <v>0</v>
      </c>
      <c r="CO82" t="s">
        <v>177</v>
      </c>
      <c r="CP82">
        <f t="shared" si="53"/>
        <v>1</v>
      </c>
      <c r="CR82">
        <f t="shared" si="54"/>
        <v>0</v>
      </c>
      <c r="CT82">
        <f t="shared" si="55"/>
        <v>0</v>
      </c>
      <c r="CU82" t="s">
        <v>163</v>
      </c>
      <c r="CV82">
        <f t="shared" si="56"/>
        <v>1</v>
      </c>
      <c r="CW82" t="s">
        <v>66</v>
      </c>
      <c r="CX82">
        <f t="shared" si="57"/>
        <v>1</v>
      </c>
      <c r="CZ82">
        <f t="shared" si="58"/>
        <v>0</v>
      </c>
      <c r="DB82">
        <f t="shared" si="59"/>
        <v>0</v>
      </c>
      <c r="DC82" t="s">
        <v>177</v>
      </c>
      <c r="DD82">
        <f t="shared" si="60"/>
        <v>2</v>
      </c>
      <c r="DF82">
        <f t="shared" si="61"/>
        <v>0</v>
      </c>
      <c r="DH82">
        <f t="shared" si="62"/>
        <v>0</v>
      </c>
      <c r="DI82" t="s">
        <v>173</v>
      </c>
      <c r="DJ82">
        <f t="shared" si="63"/>
        <v>2</v>
      </c>
      <c r="DK82" t="s">
        <v>67</v>
      </c>
      <c r="DL82">
        <f t="shared" si="64"/>
        <v>1</v>
      </c>
      <c r="DN82">
        <f t="shared" si="65"/>
        <v>0</v>
      </c>
      <c r="DP82">
        <f t="shared" si="66"/>
        <v>0</v>
      </c>
      <c r="DQ82" t="s">
        <v>177</v>
      </c>
      <c r="DR82">
        <f t="shared" si="67"/>
        <v>1</v>
      </c>
      <c r="DT82">
        <f t="shared" si="68"/>
        <v>0</v>
      </c>
      <c r="DV82">
        <f t="shared" si="69"/>
        <v>0</v>
      </c>
      <c r="DW82"/>
      <c r="DX82">
        <f t="shared" si="70"/>
        <v>0</v>
      </c>
      <c r="DY82"/>
      <c r="DZ82">
        <f t="shared" si="267"/>
        <v>0</v>
      </c>
      <c r="EB82">
        <f t="shared" si="71"/>
        <v>0</v>
      </c>
      <c r="ED82">
        <f t="shared" si="72"/>
        <v>0</v>
      </c>
      <c r="EE82" t="s">
        <v>177</v>
      </c>
      <c r="EF82">
        <f t="shared" si="73"/>
        <v>2</v>
      </c>
      <c r="EH82">
        <f t="shared" si="74"/>
        <v>0</v>
      </c>
      <c r="EJ82">
        <f t="shared" si="75"/>
        <v>0</v>
      </c>
      <c r="EK82" t="s">
        <v>163</v>
      </c>
      <c r="EL82">
        <f t="shared" si="76"/>
        <v>1</v>
      </c>
      <c r="EM82" t="s">
        <v>66</v>
      </c>
      <c r="EN82">
        <f t="shared" si="77"/>
        <v>1</v>
      </c>
      <c r="EP82">
        <f t="shared" si="78"/>
        <v>0</v>
      </c>
      <c r="ER82">
        <f t="shared" si="79"/>
        <v>0</v>
      </c>
      <c r="ES82" t="s">
        <v>177</v>
      </c>
      <c r="ET82">
        <f t="shared" si="80"/>
        <v>1</v>
      </c>
      <c r="EV82">
        <f t="shared" si="81"/>
        <v>0</v>
      </c>
      <c r="EX82">
        <f t="shared" si="82"/>
        <v>0</v>
      </c>
      <c r="EY82" t="s">
        <v>163</v>
      </c>
      <c r="EZ82">
        <f t="shared" si="83"/>
        <v>1</v>
      </c>
      <c r="FA82" t="s">
        <v>66</v>
      </c>
      <c r="FB82">
        <f t="shared" si="84"/>
        <v>1</v>
      </c>
      <c r="FD82">
        <f t="shared" si="85"/>
        <v>0</v>
      </c>
      <c r="FF82">
        <f t="shared" si="86"/>
        <v>0</v>
      </c>
      <c r="FG82" t="s">
        <v>177</v>
      </c>
      <c r="FH82">
        <f t="shared" si="87"/>
        <v>1</v>
      </c>
      <c r="FJ82">
        <f t="shared" si="88"/>
        <v>0</v>
      </c>
      <c r="FL82">
        <f t="shared" si="89"/>
        <v>0</v>
      </c>
      <c r="FM82" t="s">
        <v>65</v>
      </c>
      <c r="FN82">
        <f t="shared" si="90"/>
        <v>1</v>
      </c>
      <c r="FO82" t="s">
        <v>66</v>
      </c>
      <c r="FP82">
        <f t="shared" si="91"/>
        <v>1</v>
      </c>
      <c r="FR82">
        <f t="shared" si="92"/>
        <v>0</v>
      </c>
      <c r="FT82">
        <f t="shared" si="93"/>
        <v>0</v>
      </c>
      <c r="FU82" t="s">
        <v>177</v>
      </c>
      <c r="FV82">
        <f t="shared" si="94"/>
        <v>1</v>
      </c>
      <c r="FX82">
        <f t="shared" si="95"/>
        <v>0</v>
      </c>
      <c r="FZ82">
        <f t="shared" si="96"/>
        <v>0</v>
      </c>
      <c r="GA82" t="s">
        <v>163</v>
      </c>
      <c r="GB82">
        <f t="shared" si="97"/>
        <v>1</v>
      </c>
      <c r="GC82" t="s">
        <v>66</v>
      </c>
      <c r="GD82">
        <f t="shared" si="98"/>
        <v>1</v>
      </c>
      <c r="GE82" t="s">
        <v>158</v>
      </c>
      <c r="GF82">
        <f t="shared" si="99"/>
        <v>2</v>
      </c>
      <c r="GH82">
        <f t="shared" si="100"/>
        <v>0</v>
      </c>
      <c r="GI82" t="s">
        <v>177</v>
      </c>
      <c r="GJ82">
        <f t="shared" si="101"/>
        <v>2</v>
      </c>
      <c r="GL82">
        <f t="shared" si="102"/>
        <v>0</v>
      </c>
      <c r="GN82">
        <f t="shared" si="103"/>
        <v>0</v>
      </c>
      <c r="GO82" t="s">
        <v>178</v>
      </c>
      <c r="GP82">
        <f t="shared" si="104"/>
        <v>2</v>
      </c>
      <c r="GQ82" t="s">
        <v>167</v>
      </c>
      <c r="GR82">
        <f t="shared" si="105"/>
        <v>1</v>
      </c>
      <c r="GS82" t="s">
        <v>157</v>
      </c>
      <c r="GT82">
        <f t="shared" si="106"/>
        <v>2</v>
      </c>
      <c r="GV82">
        <f t="shared" si="107"/>
        <v>0</v>
      </c>
      <c r="GW82" t="s">
        <v>177</v>
      </c>
      <c r="GX82">
        <f t="shared" si="108"/>
        <v>1</v>
      </c>
      <c r="GZ82">
        <f t="shared" si="109"/>
        <v>0</v>
      </c>
      <c r="HB82">
        <f t="shared" si="110"/>
        <v>0</v>
      </c>
      <c r="HC82" s="55" t="s">
        <v>161</v>
      </c>
      <c r="HD82">
        <f t="shared" si="111"/>
        <v>0</v>
      </c>
      <c r="HE82" t="s">
        <v>190</v>
      </c>
      <c r="HF82">
        <f t="shared" si="112"/>
        <v>1</v>
      </c>
      <c r="HG82" t="s">
        <v>158</v>
      </c>
      <c r="HH82">
        <f t="shared" si="113"/>
        <v>2</v>
      </c>
      <c r="HJ82">
        <f t="shared" si="114"/>
        <v>0</v>
      </c>
      <c r="HK82" t="s">
        <v>177</v>
      </c>
      <c r="HL82">
        <f t="shared" si="115"/>
        <v>1</v>
      </c>
      <c r="HN82">
        <f t="shared" si="116"/>
        <v>0</v>
      </c>
      <c r="HP82">
        <f t="shared" si="117"/>
        <v>0</v>
      </c>
      <c r="HQ82" t="s">
        <v>159</v>
      </c>
      <c r="HR82">
        <f t="shared" si="118"/>
        <v>1</v>
      </c>
      <c r="HS82" t="s">
        <v>90</v>
      </c>
      <c r="HT82">
        <f t="shared" si="119"/>
        <v>2</v>
      </c>
      <c r="HU82" t="s">
        <v>158</v>
      </c>
      <c r="HV82">
        <f t="shared" si="120"/>
        <v>2</v>
      </c>
      <c r="HX82">
        <f t="shared" si="121"/>
        <v>0</v>
      </c>
      <c r="HY82" t="s">
        <v>177</v>
      </c>
      <c r="HZ82">
        <f t="shared" si="122"/>
        <v>1</v>
      </c>
      <c r="IB82">
        <f t="shared" si="123"/>
        <v>0</v>
      </c>
      <c r="ID82">
        <f t="shared" si="124"/>
        <v>0</v>
      </c>
      <c r="IE82"/>
      <c r="IF82">
        <f t="shared" si="125"/>
        <v>0</v>
      </c>
      <c r="IG82" t="s">
        <v>190</v>
      </c>
      <c r="IH82">
        <f t="shared" si="126"/>
        <v>1</v>
      </c>
      <c r="II82" t="s">
        <v>158</v>
      </c>
      <c r="IJ82">
        <f t="shared" si="127"/>
        <v>2</v>
      </c>
      <c r="IL82">
        <f t="shared" si="128"/>
        <v>0</v>
      </c>
      <c r="IM82" t="s">
        <v>177</v>
      </c>
      <c r="IN82">
        <f t="shared" si="129"/>
        <v>1</v>
      </c>
      <c r="IP82">
        <f t="shared" si="130"/>
        <v>0</v>
      </c>
      <c r="IR82">
        <f t="shared" si="131"/>
        <v>0</v>
      </c>
      <c r="IS82" t="s">
        <v>160</v>
      </c>
      <c r="IT82">
        <f t="shared" si="132"/>
        <v>1</v>
      </c>
      <c r="IU82" t="s">
        <v>90</v>
      </c>
      <c r="IV82">
        <f t="shared" si="133"/>
        <v>2</v>
      </c>
      <c r="IW82" t="s">
        <v>157</v>
      </c>
      <c r="IX82">
        <f t="shared" si="134"/>
        <v>2</v>
      </c>
      <c r="IZ82">
        <f t="shared" si="135"/>
        <v>0</v>
      </c>
      <c r="JA82" t="s">
        <v>177</v>
      </c>
      <c r="JB82">
        <f t="shared" si="136"/>
        <v>1</v>
      </c>
      <c r="JD82">
        <f t="shared" si="137"/>
        <v>0</v>
      </c>
      <c r="JF82">
        <f t="shared" si="138"/>
        <v>0</v>
      </c>
      <c r="JG82" t="s">
        <v>159</v>
      </c>
      <c r="JH82">
        <f t="shared" si="139"/>
        <v>1</v>
      </c>
      <c r="JI82" t="s">
        <v>90</v>
      </c>
      <c r="JJ82">
        <f t="shared" si="140"/>
        <v>2</v>
      </c>
      <c r="JK82" t="s">
        <v>158</v>
      </c>
      <c r="JL82">
        <f t="shared" si="141"/>
        <v>2</v>
      </c>
      <c r="JN82">
        <f t="shared" si="142"/>
        <v>0</v>
      </c>
      <c r="JO82" t="s">
        <v>177</v>
      </c>
      <c r="JP82">
        <f t="shared" si="143"/>
        <v>1</v>
      </c>
      <c r="JR82">
        <f t="shared" si="144"/>
        <v>0</v>
      </c>
      <c r="JT82">
        <f t="shared" si="145"/>
        <v>0</v>
      </c>
      <c r="JU82"/>
      <c r="JV82">
        <f t="shared" si="146"/>
        <v>0</v>
      </c>
      <c r="JW82"/>
      <c r="JX82">
        <f t="shared" si="147"/>
        <v>0</v>
      </c>
      <c r="JZ82">
        <f t="shared" si="148"/>
        <v>0</v>
      </c>
      <c r="KB82">
        <f t="shared" si="149"/>
        <v>0</v>
      </c>
      <c r="KD82">
        <f t="shared" si="150"/>
        <v>0</v>
      </c>
      <c r="KF82">
        <f t="shared" si="151"/>
        <v>0</v>
      </c>
      <c r="KH82">
        <f t="shared" si="152"/>
        <v>0</v>
      </c>
      <c r="KI82"/>
      <c r="KJ82">
        <f t="shared" si="153"/>
        <v>0</v>
      </c>
      <c r="KK82"/>
      <c r="KL82">
        <f t="shared" si="154"/>
        <v>0</v>
      </c>
      <c r="KN82">
        <f t="shared" si="155"/>
        <v>0</v>
      </c>
      <c r="KP82">
        <f t="shared" si="156"/>
        <v>0</v>
      </c>
      <c r="KQ82" t="s">
        <v>177</v>
      </c>
      <c r="KR82">
        <f t="shared" si="157"/>
        <v>1</v>
      </c>
      <c r="KT82">
        <f t="shared" si="158"/>
        <v>0</v>
      </c>
      <c r="KV82">
        <f t="shared" si="159"/>
        <v>0</v>
      </c>
      <c r="KW82" t="s">
        <v>159</v>
      </c>
      <c r="KX82">
        <f t="shared" si="160"/>
        <v>1</v>
      </c>
      <c r="KY82" t="s">
        <v>90</v>
      </c>
      <c r="KZ82">
        <f t="shared" si="161"/>
        <v>2</v>
      </c>
      <c r="LA82" t="s">
        <v>157</v>
      </c>
      <c r="LB82">
        <f t="shared" si="162"/>
        <v>2</v>
      </c>
      <c r="LD82">
        <f t="shared" si="163"/>
        <v>0</v>
      </c>
      <c r="LE82" t="s">
        <v>177</v>
      </c>
      <c r="LF82">
        <f t="shared" si="164"/>
        <v>1</v>
      </c>
      <c r="LH82">
        <f t="shared" si="165"/>
        <v>0</v>
      </c>
      <c r="LJ82">
        <f t="shared" si="166"/>
        <v>0</v>
      </c>
      <c r="LK82" t="s">
        <v>150</v>
      </c>
      <c r="LL82">
        <f t="shared" si="167"/>
        <v>1</v>
      </c>
      <c r="LM82" t="s">
        <v>90</v>
      </c>
      <c r="LN82">
        <f t="shared" si="168"/>
        <v>2</v>
      </c>
      <c r="LO82" t="s">
        <v>158</v>
      </c>
      <c r="LP82">
        <f t="shared" si="169"/>
        <v>2</v>
      </c>
      <c r="LR82">
        <f t="shared" si="170"/>
        <v>0</v>
      </c>
      <c r="LS82" t="s">
        <v>177</v>
      </c>
      <c r="LT82">
        <f t="shared" si="171"/>
        <v>1</v>
      </c>
      <c r="LV82">
        <f t="shared" si="172"/>
        <v>0</v>
      </c>
      <c r="LX82">
        <f t="shared" si="173"/>
        <v>0</v>
      </c>
      <c r="LY82" t="s">
        <v>159</v>
      </c>
      <c r="LZ82">
        <f t="shared" si="174"/>
        <v>2</v>
      </c>
      <c r="MA82" t="s">
        <v>167</v>
      </c>
      <c r="MB82">
        <f t="shared" si="259"/>
        <v>2</v>
      </c>
      <c r="MC82" t="s">
        <v>158</v>
      </c>
      <c r="MD82">
        <f t="shared" si="260"/>
        <v>2</v>
      </c>
      <c r="MF82">
        <f t="shared" si="175"/>
        <v>0</v>
      </c>
      <c r="MG82" t="s">
        <v>177</v>
      </c>
      <c r="MH82">
        <f t="shared" si="176"/>
        <v>1</v>
      </c>
      <c r="MJ82">
        <f t="shared" si="177"/>
        <v>0</v>
      </c>
      <c r="ML82">
        <f t="shared" si="178"/>
        <v>0</v>
      </c>
      <c r="MM82" t="s">
        <v>159</v>
      </c>
      <c r="MN82">
        <f t="shared" si="179"/>
        <v>1</v>
      </c>
      <c r="MO82" t="s">
        <v>90</v>
      </c>
      <c r="MP82">
        <f t="shared" si="180"/>
        <v>0</v>
      </c>
      <c r="MQ82" t="s">
        <v>158</v>
      </c>
      <c r="MR82">
        <f t="shared" si="181"/>
        <v>2</v>
      </c>
      <c r="MT82">
        <f t="shared" si="182"/>
        <v>0</v>
      </c>
      <c r="MU82" t="s">
        <v>177</v>
      </c>
      <c r="MV82">
        <f t="shared" si="183"/>
        <v>1</v>
      </c>
      <c r="MX82">
        <f t="shared" si="184"/>
        <v>0</v>
      </c>
      <c r="MZ82">
        <f t="shared" si="185"/>
        <v>0</v>
      </c>
      <c r="NA82"/>
      <c r="NB82">
        <f t="shared" si="266"/>
        <v>0</v>
      </c>
      <c r="NC82" t="s">
        <v>190</v>
      </c>
      <c r="ND82">
        <f>COUNTIF(NC$5:NC$73,#REF!)</f>
        <v>0</v>
      </c>
      <c r="NE82" t="s">
        <v>158</v>
      </c>
      <c r="NF82">
        <f t="shared" si="268"/>
        <v>0</v>
      </c>
      <c r="NH82">
        <f t="shared" si="186"/>
        <v>0</v>
      </c>
      <c r="NI82" t="s">
        <v>177</v>
      </c>
      <c r="NJ82">
        <f t="shared" si="187"/>
        <v>1</v>
      </c>
      <c r="NL82">
        <f t="shared" si="188"/>
        <v>0</v>
      </c>
      <c r="NN82">
        <f t="shared" si="189"/>
        <v>0</v>
      </c>
      <c r="NO82" t="s">
        <v>159</v>
      </c>
      <c r="NP82">
        <f t="shared" si="190"/>
        <v>1</v>
      </c>
      <c r="NQ82" t="s">
        <v>92</v>
      </c>
      <c r="NR82">
        <f t="shared" si="191"/>
        <v>0</v>
      </c>
      <c r="NS82" t="s">
        <v>158</v>
      </c>
      <c r="NT82">
        <f t="shared" si="192"/>
        <v>2</v>
      </c>
      <c r="NV82">
        <f t="shared" si="193"/>
        <v>0</v>
      </c>
      <c r="NW82" t="s">
        <v>177</v>
      </c>
      <c r="NX82">
        <f t="shared" si="194"/>
        <v>1</v>
      </c>
      <c r="NZ82">
        <f t="shared" si="195"/>
        <v>0</v>
      </c>
      <c r="OB82">
        <f t="shared" si="196"/>
        <v>0</v>
      </c>
      <c r="OC82" t="s">
        <v>159</v>
      </c>
      <c r="OD82">
        <f t="shared" si="197"/>
        <v>1</v>
      </c>
      <c r="OE82" t="s">
        <v>92</v>
      </c>
      <c r="OF82">
        <f t="shared" si="262"/>
        <v>0</v>
      </c>
      <c r="OG82" t="s">
        <v>157</v>
      </c>
      <c r="OH82">
        <f t="shared" si="198"/>
        <v>0</v>
      </c>
      <c r="OJ82">
        <f t="shared" si="199"/>
        <v>0</v>
      </c>
      <c r="OK82" t="s">
        <v>177</v>
      </c>
      <c r="OL82">
        <f t="shared" si="200"/>
        <v>1</v>
      </c>
      <c r="ON82">
        <f t="shared" si="201"/>
        <v>0</v>
      </c>
      <c r="OP82">
        <f t="shared" si="202"/>
        <v>0</v>
      </c>
      <c r="OQ82" t="s">
        <v>159</v>
      </c>
      <c r="OR82">
        <f t="shared" si="13"/>
        <v>1</v>
      </c>
      <c r="OS82" t="s">
        <v>90</v>
      </c>
      <c r="OT82">
        <f t="shared" si="203"/>
        <v>0</v>
      </c>
      <c r="OU82" t="s">
        <v>158</v>
      </c>
      <c r="OV82">
        <f t="shared" si="204"/>
        <v>2</v>
      </c>
      <c r="OX82">
        <f t="shared" si="205"/>
        <v>0</v>
      </c>
      <c r="OZ82">
        <f t="shared" si="206"/>
        <v>0</v>
      </c>
      <c r="PB82">
        <f t="shared" si="207"/>
        <v>0</v>
      </c>
      <c r="PD82">
        <f t="shared" si="208"/>
        <v>0</v>
      </c>
      <c r="PE82" t="s">
        <v>161</v>
      </c>
      <c r="PF82">
        <f t="shared" si="263"/>
        <v>1</v>
      </c>
      <c r="PG82" t="s">
        <v>167</v>
      </c>
      <c r="PH82">
        <f>COUNTIF(PG$5:PG$73,#REF!)</f>
        <v>0</v>
      </c>
      <c r="PI82" t="s">
        <v>62</v>
      </c>
      <c r="PJ82">
        <f>COUNTIF(PI$5:PI$73,PI80)</f>
        <v>0</v>
      </c>
      <c r="PL82">
        <f t="shared" si="261"/>
        <v>0</v>
      </c>
      <c r="PM82" t="s">
        <v>177</v>
      </c>
      <c r="PN82">
        <f t="shared" si="264"/>
        <v>0</v>
      </c>
      <c r="PP82">
        <f t="shared" si="265"/>
        <v>0</v>
      </c>
      <c r="PR82">
        <f t="shared" si="209"/>
        <v>0</v>
      </c>
      <c r="PT82">
        <f t="shared" si="210"/>
        <v>0</v>
      </c>
      <c r="PU82"/>
      <c r="PV82">
        <f t="shared" si="211"/>
        <v>0</v>
      </c>
      <c r="PW82"/>
      <c r="PX82">
        <f t="shared" si="212"/>
        <v>0</v>
      </c>
      <c r="PZ82">
        <f t="shared" si="213"/>
        <v>0</v>
      </c>
      <c r="QB82">
        <f t="shared" si="214"/>
        <v>0</v>
      </c>
      <c r="QD82">
        <f t="shared" si="215"/>
        <v>0</v>
      </c>
      <c r="QF82">
        <f t="shared" si="216"/>
        <v>0</v>
      </c>
      <c r="QH82">
        <f t="shared" si="217"/>
        <v>0</v>
      </c>
      <c r="QI82"/>
      <c r="QJ82">
        <f t="shared" si="218"/>
        <v>0</v>
      </c>
      <c r="QK82"/>
      <c r="QL82">
        <f>COUNTIF(QK$5:QK$73,QK79)</f>
        <v>0</v>
      </c>
      <c r="QN82">
        <f t="shared" si="219"/>
        <v>0</v>
      </c>
      <c r="QP82">
        <f t="shared" si="220"/>
        <v>0</v>
      </c>
      <c r="QR82">
        <f t="shared" si="221"/>
        <v>0</v>
      </c>
      <c r="QT82">
        <f t="shared" si="222"/>
        <v>0</v>
      </c>
      <c r="QV82">
        <f t="shared" si="223"/>
        <v>0</v>
      </c>
      <c r="QW82"/>
      <c r="QX82">
        <f t="shared" si="224"/>
        <v>0</v>
      </c>
      <c r="QY82"/>
      <c r="QZ82">
        <f t="shared" si="225"/>
        <v>0</v>
      </c>
      <c r="RB82">
        <f t="shared" si="226"/>
        <v>0</v>
      </c>
      <c r="RD82">
        <f t="shared" si="227"/>
        <v>0</v>
      </c>
      <c r="RF82">
        <f t="shared" si="228"/>
        <v>0</v>
      </c>
      <c r="RH82">
        <f t="shared" si="229"/>
        <v>0</v>
      </c>
      <c r="RJ82">
        <f t="shared" si="230"/>
        <v>0</v>
      </c>
      <c r="RK82"/>
      <c r="RL82">
        <f t="shared" si="231"/>
        <v>0</v>
      </c>
      <c r="RM82"/>
      <c r="RN82">
        <f t="shared" si="232"/>
        <v>0</v>
      </c>
      <c r="RP82">
        <f t="shared" si="233"/>
        <v>0</v>
      </c>
      <c r="RR82">
        <f t="shared" si="234"/>
        <v>0</v>
      </c>
      <c r="RT82">
        <f t="shared" si="235"/>
        <v>0</v>
      </c>
      <c r="RV82">
        <f t="shared" si="236"/>
        <v>0</v>
      </c>
      <c r="RX82">
        <f t="shared" si="237"/>
        <v>0</v>
      </c>
      <c r="RY82"/>
      <c r="RZ82">
        <f t="shared" si="238"/>
        <v>0</v>
      </c>
      <c r="SA82"/>
      <c r="SB82">
        <f t="shared" si="239"/>
        <v>0</v>
      </c>
      <c r="SC82"/>
      <c r="SD82">
        <f t="shared" si="240"/>
        <v>0</v>
      </c>
      <c r="SE82"/>
      <c r="SF82">
        <f t="shared" si="241"/>
        <v>0</v>
      </c>
      <c r="SG82"/>
      <c r="SH82">
        <f t="shared" si="242"/>
        <v>0</v>
      </c>
      <c r="SI82"/>
      <c r="SJ82">
        <f t="shared" si="243"/>
        <v>0</v>
      </c>
      <c r="SK82"/>
      <c r="SL82">
        <f t="shared" si="244"/>
        <v>0</v>
      </c>
      <c r="SM82"/>
      <c r="SN82">
        <f t="shared" si="245"/>
        <v>0</v>
      </c>
      <c r="SO82"/>
      <c r="SP82">
        <f t="shared" si="246"/>
        <v>0</v>
      </c>
      <c r="SQ82"/>
      <c r="SR82">
        <f t="shared" si="247"/>
        <v>0</v>
      </c>
      <c r="SS82"/>
      <c r="ST82">
        <f t="shared" si="248"/>
        <v>0</v>
      </c>
      <c r="SU82"/>
      <c r="SV82">
        <f t="shared" si="249"/>
        <v>0</v>
      </c>
      <c r="SW82"/>
      <c r="SX82">
        <f t="shared" si="250"/>
        <v>0</v>
      </c>
      <c r="SY82"/>
      <c r="SZ82">
        <f t="shared" si="251"/>
        <v>0</v>
      </c>
      <c r="TA82"/>
      <c r="TB82">
        <f t="shared" si="252"/>
        <v>0</v>
      </c>
      <c r="TC82"/>
      <c r="TD82">
        <f t="shared" si="253"/>
        <v>0</v>
      </c>
      <c r="TE82"/>
      <c r="TF82">
        <f t="shared" si="254"/>
        <v>0</v>
      </c>
      <c r="TG82"/>
      <c r="TH82">
        <f t="shared" si="255"/>
        <v>0</v>
      </c>
      <c r="TI82"/>
      <c r="TJ82">
        <f t="shared" si="256"/>
        <v>0</v>
      </c>
      <c r="TK82"/>
      <c r="TL82">
        <f t="shared" si="257"/>
        <v>0</v>
      </c>
      <c r="TM82"/>
      <c r="TN82">
        <f t="shared" si="258"/>
        <v>0</v>
      </c>
    </row>
    <row r="83" spans="2:534" x14ac:dyDescent="0.2">
      <c r="B83" s="20" t="s">
        <v>10</v>
      </c>
      <c r="C83" s="20"/>
      <c r="D83" s="20"/>
      <c r="E83" s="20"/>
      <c r="F83" s="20"/>
      <c r="G83" s="20"/>
      <c r="H83" s="20"/>
      <c r="I83" s="20"/>
      <c r="P83" s="10">
        <f t="shared" si="14"/>
        <v>0</v>
      </c>
      <c r="Q83"/>
      <c r="R83" s="10">
        <f t="shared" si="15"/>
        <v>0</v>
      </c>
      <c r="T83" s="10">
        <f t="shared" si="16"/>
        <v>0</v>
      </c>
      <c r="V83" s="10">
        <f t="shared" si="17"/>
        <v>0</v>
      </c>
      <c r="X83" s="10">
        <f t="shared" si="18"/>
        <v>0</v>
      </c>
      <c r="Z83" s="10">
        <f t="shared" si="19"/>
        <v>0</v>
      </c>
      <c r="AB83" s="10">
        <f t="shared" si="20"/>
        <v>0</v>
      </c>
      <c r="AD83">
        <f t="shared" si="21"/>
        <v>0</v>
      </c>
      <c r="AE83"/>
      <c r="AF83" s="1">
        <f t="shared" si="22"/>
        <v>0</v>
      </c>
      <c r="AH83" s="1">
        <f t="shared" si="23"/>
        <v>0</v>
      </c>
      <c r="AJ83" s="10">
        <f t="shared" si="24"/>
        <v>0</v>
      </c>
      <c r="AL83" s="10">
        <f t="shared" si="25"/>
        <v>0</v>
      </c>
      <c r="AN83" s="10">
        <f t="shared" si="26"/>
        <v>0</v>
      </c>
      <c r="AP83" s="10">
        <f t="shared" si="27"/>
        <v>0</v>
      </c>
      <c r="AR83">
        <f t="shared" si="28"/>
        <v>0</v>
      </c>
      <c r="AS83"/>
      <c r="AT83" s="1">
        <f t="shared" si="29"/>
        <v>0</v>
      </c>
      <c r="AV83" s="1">
        <f t="shared" si="30"/>
        <v>0</v>
      </c>
      <c r="AX83" s="1">
        <f t="shared" si="31"/>
        <v>0</v>
      </c>
      <c r="AZ83">
        <f t="shared" si="32"/>
        <v>0</v>
      </c>
      <c r="BB83" s="1">
        <f t="shared" si="33"/>
        <v>0</v>
      </c>
      <c r="BD83">
        <f t="shared" si="34"/>
        <v>0</v>
      </c>
      <c r="BE83"/>
      <c r="BF83">
        <f t="shared" si="35"/>
        <v>0</v>
      </c>
      <c r="BG83"/>
      <c r="BH83">
        <f t="shared" si="36"/>
        <v>0</v>
      </c>
      <c r="BJ83">
        <f t="shared" si="37"/>
        <v>0</v>
      </c>
      <c r="BL83">
        <f t="shared" si="38"/>
        <v>0</v>
      </c>
      <c r="BM83" t="s">
        <v>186</v>
      </c>
      <c r="BN83">
        <f t="shared" si="39"/>
        <v>1</v>
      </c>
      <c r="BP83">
        <f t="shared" si="40"/>
        <v>0</v>
      </c>
      <c r="BR83">
        <f t="shared" si="41"/>
        <v>0</v>
      </c>
      <c r="BS83" t="s">
        <v>99</v>
      </c>
      <c r="BT83">
        <f t="shared" si="42"/>
        <v>1</v>
      </c>
      <c r="BU83" t="s">
        <v>67</v>
      </c>
      <c r="BV83">
        <f t="shared" si="43"/>
        <v>1</v>
      </c>
      <c r="BX83">
        <f t="shared" si="44"/>
        <v>0</v>
      </c>
      <c r="BZ83">
        <f t="shared" si="45"/>
        <v>0</v>
      </c>
      <c r="CB83">
        <f t="shared" si="46"/>
        <v>0</v>
      </c>
      <c r="CD83">
        <f t="shared" si="47"/>
        <v>0</v>
      </c>
      <c r="CF83">
        <f t="shared" si="48"/>
        <v>0</v>
      </c>
      <c r="CG83" t="s">
        <v>99</v>
      </c>
      <c r="CH83">
        <f t="shared" si="49"/>
        <v>1</v>
      </c>
      <c r="CI83" t="s">
        <v>67</v>
      </c>
      <c r="CJ83">
        <f t="shared" si="50"/>
        <v>1</v>
      </c>
      <c r="CL83">
        <f t="shared" si="51"/>
        <v>0</v>
      </c>
      <c r="CN83">
        <f t="shared" si="52"/>
        <v>0</v>
      </c>
      <c r="CP83">
        <f t="shared" si="53"/>
        <v>0</v>
      </c>
      <c r="CR83">
        <f t="shared" si="54"/>
        <v>0</v>
      </c>
      <c r="CT83">
        <f t="shared" si="55"/>
        <v>0</v>
      </c>
      <c r="CU83" t="s">
        <v>164</v>
      </c>
      <c r="CV83">
        <f t="shared" si="56"/>
        <v>1</v>
      </c>
      <c r="CW83" t="s">
        <v>67</v>
      </c>
      <c r="CX83">
        <f t="shared" si="57"/>
        <v>1</v>
      </c>
      <c r="CZ83">
        <f t="shared" si="58"/>
        <v>0</v>
      </c>
      <c r="DB83">
        <f t="shared" si="59"/>
        <v>0</v>
      </c>
      <c r="DD83">
        <f t="shared" si="60"/>
        <v>0</v>
      </c>
      <c r="DF83">
        <f t="shared" si="61"/>
        <v>0</v>
      </c>
      <c r="DH83">
        <f t="shared" si="62"/>
        <v>0</v>
      </c>
      <c r="DI83" t="s">
        <v>174</v>
      </c>
      <c r="DJ83">
        <f t="shared" si="63"/>
        <v>1</v>
      </c>
      <c r="DK83" t="s">
        <v>90</v>
      </c>
      <c r="DL83">
        <f t="shared" si="64"/>
        <v>2</v>
      </c>
      <c r="DN83">
        <f t="shared" si="65"/>
        <v>0</v>
      </c>
      <c r="DP83">
        <f t="shared" si="66"/>
        <v>0</v>
      </c>
      <c r="DR83">
        <f t="shared" si="67"/>
        <v>0</v>
      </c>
      <c r="DT83">
        <f t="shared" si="68"/>
        <v>0</v>
      </c>
      <c r="DV83">
        <f t="shared" si="69"/>
        <v>0</v>
      </c>
      <c r="DW83"/>
      <c r="DX83">
        <f t="shared" si="70"/>
        <v>0</v>
      </c>
      <c r="DY83"/>
      <c r="DZ83">
        <f t="shared" si="267"/>
        <v>0</v>
      </c>
      <c r="EB83">
        <f t="shared" si="71"/>
        <v>0</v>
      </c>
      <c r="ED83">
        <f t="shared" si="72"/>
        <v>0</v>
      </c>
      <c r="EF83">
        <f t="shared" si="73"/>
        <v>0</v>
      </c>
      <c r="EH83">
        <f t="shared" si="74"/>
        <v>0</v>
      </c>
      <c r="EJ83">
        <f t="shared" si="75"/>
        <v>0</v>
      </c>
      <c r="EK83" t="s">
        <v>164</v>
      </c>
      <c r="EL83">
        <f t="shared" si="76"/>
        <v>1</v>
      </c>
      <c r="EM83" t="s">
        <v>67</v>
      </c>
      <c r="EN83">
        <f t="shared" si="77"/>
        <v>1</v>
      </c>
      <c r="EP83">
        <f t="shared" si="78"/>
        <v>0</v>
      </c>
      <c r="ER83">
        <f t="shared" si="79"/>
        <v>0</v>
      </c>
      <c r="ET83">
        <f t="shared" si="80"/>
        <v>0</v>
      </c>
      <c r="EV83">
        <f t="shared" si="81"/>
        <v>0</v>
      </c>
      <c r="EX83">
        <f t="shared" si="82"/>
        <v>0</v>
      </c>
      <c r="EY83" t="s">
        <v>164</v>
      </c>
      <c r="EZ83">
        <f t="shared" si="83"/>
        <v>1</v>
      </c>
      <c r="FA83" t="s">
        <v>67</v>
      </c>
      <c r="FB83">
        <f t="shared" si="84"/>
        <v>2</v>
      </c>
      <c r="FD83">
        <f t="shared" si="85"/>
        <v>0</v>
      </c>
      <c r="FF83">
        <f t="shared" si="86"/>
        <v>0</v>
      </c>
      <c r="FH83">
        <f t="shared" si="87"/>
        <v>0</v>
      </c>
      <c r="FJ83">
        <f t="shared" si="88"/>
        <v>0</v>
      </c>
      <c r="FL83">
        <f t="shared" si="89"/>
        <v>0</v>
      </c>
      <c r="FM83" t="s">
        <v>66</v>
      </c>
      <c r="FN83">
        <f t="shared" si="90"/>
        <v>2</v>
      </c>
      <c r="FO83" t="s">
        <v>67</v>
      </c>
      <c r="FP83">
        <f t="shared" si="91"/>
        <v>1</v>
      </c>
      <c r="FR83">
        <f t="shared" si="92"/>
        <v>0</v>
      </c>
      <c r="FT83">
        <f t="shared" si="93"/>
        <v>0</v>
      </c>
      <c r="FV83">
        <f t="shared" si="94"/>
        <v>0</v>
      </c>
      <c r="FX83">
        <f t="shared" si="95"/>
        <v>0</v>
      </c>
      <c r="FZ83">
        <f t="shared" si="96"/>
        <v>0</v>
      </c>
      <c r="GA83" t="s">
        <v>164</v>
      </c>
      <c r="GB83">
        <f t="shared" si="97"/>
        <v>1</v>
      </c>
      <c r="GC83" t="s">
        <v>67</v>
      </c>
      <c r="GD83">
        <f t="shared" si="98"/>
        <v>1</v>
      </c>
      <c r="GE83" t="s">
        <v>62</v>
      </c>
      <c r="GF83">
        <f t="shared" si="99"/>
        <v>2</v>
      </c>
      <c r="GH83">
        <f t="shared" si="100"/>
        <v>0</v>
      </c>
      <c r="GJ83">
        <f t="shared" si="101"/>
        <v>0</v>
      </c>
      <c r="GL83">
        <f t="shared" si="102"/>
        <v>0</v>
      </c>
      <c r="GN83">
        <f t="shared" si="103"/>
        <v>0</v>
      </c>
      <c r="GO83" t="s">
        <v>179</v>
      </c>
      <c r="GP83">
        <f t="shared" si="104"/>
        <v>1</v>
      </c>
      <c r="GQ83" t="s">
        <v>168</v>
      </c>
      <c r="GR83">
        <f t="shared" si="105"/>
        <v>1</v>
      </c>
      <c r="GS83" t="s">
        <v>158</v>
      </c>
      <c r="GT83">
        <f t="shared" si="106"/>
        <v>2</v>
      </c>
      <c r="GV83">
        <f t="shared" si="107"/>
        <v>0</v>
      </c>
      <c r="GX83">
        <f t="shared" si="108"/>
        <v>0</v>
      </c>
      <c r="GZ83">
        <f t="shared" si="109"/>
        <v>0</v>
      </c>
      <c r="HB83">
        <f t="shared" si="110"/>
        <v>0</v>
      </c>
      <c r="HC83"/>
      <c r="HD83">
        <f t="shared" si="111"/>
        <v>0</v>
      </c>
      <c r="HE83"/>
      <c r="HF83">
        <f t="shared" si="112"/>
        <v>0</v>
      </c>
      <c r="HG83" t="s">
        <v>62</v>
      </c>
      <c r="HH83">
        <f t="shared" si="113"/>
        <v>2</v>
      </c>
      <c r="HJ83">
        <f t="shared" si="114"/>
        <v>0</v>
      </c>
      <c r="HL83">
        <f t="shared" si="115"/>
        <v>0</v>
      </c>
      <c r="HN83">
        <f t="shared" si="116"/>
        <v>0</v>
      </c>
      <c r="HP83">
        <f t="shared" si="117"/>
        <v>0</v>
      </c>
      <c r="HQ83" t="s">
        <v>160</v>
      </c>
      <c r="HR83">
        <f t="shared" si="118"/>
        <v>1</v>
      </c>
      <c r="HS83" t="s">
        <v>91</v>
      </c>
      <c r="HT83">
        <f t="shared" si="119"/>
        <v>2</v>
      </c>
      <c r="HU83" t="s">
        <v>62</v>
      </c>
      <c r="HV83">
        <f t="shared" si="120"/>
        <v>2</v>
      </c>
      <c r="HX83">
        <f t="shared" si="121"/>
        <v>0</v>
      </c>
      <c r="HZ83">
        <f t="shared" si="122"/>
        <v>0</v>
      </c>
      <c r="IB83">
        <f t="shared" si="123"/>
        <v>0</v>
      </c>
      <c r="ID83">
        <f t="shared" si="124"/>
        <v>0</v>
      </c>
      <c r="IE83"/>
      <c r="IF83">
        <f t="shared" si="125"/>
        <v>0</v>
      </c>
      <c r="IG83" t="s">
        <v>240</v>
      </c>
      <c r="IH83">
        <f t="shared" si="126"/>
        <v>1</v>
      </c>
      <c r="II83" t="s">
        <v>62</v>
      </c>
      <c r="IJ83">
        <f t="shared" si="127"/>
        <v>2</v>
      </c>
      <c r="IL83">
        <f t="shared" si="128"/>
        <v>0</v>
      </c>
      <c r="IN83">
        <f t="shared" si="129"/>
        <v>0</v>
      </c>
      <c r="IP83">
        <f t="shared" si="130"/>
        <v>0</v>
      </c>
      <c r="IR83">
        <f t="shared" si="131"/>
        <v>0</v>
      </c>
      <c r="IS83" t="s">
        <v>161</v>
      </c>
      <c r="IT83">
        <f t="shared" si="132"/>
        <v>1</v>
      </c>
      <c r="IU83" t="s">
        <v>91</v>
      </c>
      <c r="IV83">
        <f t="shared" si="133"/>
        <v>2</v>
      </c>
      <c r="IW83" t="s">
        <v>158</v>
      </c>
      <c r="IX83">
        <f t="shared" si="134"/>
        <v>2</v>
      </c>
      <c r="IZ83">
        <f t="shared" si="135"/>
        <v>0</v>
      </c>
      <c r="JB83">
        <f t="shared" si="136"/>
        <v>0</v>
      </c>
      <c r="JD83">
        <f t="shared" si="137"/>
        <v>0</v>
      </c>
      <c r="JF83">
        <f t="shared" si="138"/>
        <v>0</v>
      </c>
      <c r="JG83" t="s">
        <v>160</v>
      </c>
      <c r="JH83">
        <f t="shared" si="139"/>
        <v>1</v>
      </c>
      <c r="JI83" t="s">
        <v>91</v>
      </c>
      <c r="JJ83">
        <f t="shared" si="140"/>
        <v>2</v>
      </c>
      <c r="JK83" t="s">
        <v>62</v>
      </c>
      <c r="JL83">
        <f t="shared" si="141"/>
        <v>2</v>
      </c>
      <c r="JN83">
        <f t="shared" si="142"/>
        <v>0</v>
      </c>
      <c r="JP83">
        <f t="shared" si="143"/>
        <v>0</v>
      </c>
      <c r="JR83">
        <f t="shared" si="144"/>
        <v>0</v>
      </c>
      <c r="JT83">
        <f t="shared" si="145"/>
        <v>0</v>
      </c>
      <c r="JU83"/>
      <c r="JV83">
        <f t="shared" si="146"/>
        <v>0</v>
      </c>
      <c r="JW83"/>
      <c r="JX83">
        <f t="shared" si="147"/>
        <v>0</v>
      </c>
      <c r="JZ83">
        <f t="shared" si="148"/>
        <v>0</v>
      </c>
      <c r="KB83">
        <f t="shared" si="149"/>
        <v>0</v>
      </c>
      <c r="KD83">
        <f t="shared" si="150"/>
        <v>0</v>
      </c>
      <c r="KF83">
        <f t="shared" si="151"/>
        <v>0</v>
      </c>
      <c r="KH83">
        <f t="shared" si="152"/>
        <v>0</v>
      </c>
      <c r="KI83"/>
      <c r="KJ83">
        <f t="shared" si="153"/>
        <v>0</v>
      </c>
      <c r="KK83"/>
      <c r="KL83">
        <f t="shared" si="154"/>
        <v>0</v>
      </c>
      <c r="KN83">
        <f t="shared" si="155"/>
        <v>0</v>
      </c>
      <c r="KP83">
        <f t="shared" si="156"/>
        <v>0</v>
      </c>
      <c r="KR83">
        <f t="shared" si="157"/>
        <v>0</v>
      </c>
      <c r="KT83">
        <f t="shared" si="158"/>
        <v>0</v>
      </c>
      <c r="KV83">
        <f t="shared" si="159"/>
        <v>0</v>
      </c>
      <c r="KW83" t="s">
        <v>160</v>
      </c>
      <c r="KX83">
        <f t="shared" si="160"/>
        <v>1</v>
      </c>
      <c r="KY83" t="s">
        <v>91</v>
      </c>
      <c r="KZ83">
        <f t="shared" si="161"/>
        <v>2</v>
      </c>
      <c r="LA83" t="s">
        <v>158</v>
      </c>
      <c r="LB83">
        <f t="shared" si="162"/>
        <v>2</v>
      </c>
      <c r="LD83">
        <f t="shared" si="163"/>
        <v>0</v>
      </c>
      <c r="LF83">
        <f t="shared" si="164"/>
        <v>0</v>
      </c>
      <c r="LH83">
        <f t="shared" si="165"/>
        <v>0</v>
      </c>
      <c r="LJ83">
        <f t="shared" si="166"/>
        <v>0</v>
      </c>
      <c r="LK83" t="s">
        <v>170</v>
      </c>
      <c r="LL83">
        <f t="shared" si="167"/>
        <v>1</v>
      </c>
      <c r="LM83" t="s">
        <v>91</v>
      </c>
      <c r="LN83">
        <f t="shared" si="168"/>
        <v>1</v>
      </c>
      <c r="LO83" t="s">
        <v>62</v>
      </c>
      <c r="LP83">
        <f t="shared" si="169"/>
        <v>2</v>
      </c>
      <c r="LR83">
        <f t="shared" si="170"/>
        <v>0</v>
      </c>
      <c r="LT83">
        <f t="shared" si="171"/>
        <v>0</v>
      </c>
      <c r="LV83">
        <f t="shared" si="172"/>
        <v>0</v>
      </c>
      <c r="LX83">
        <f t="shared" si="173"/>
        <v>0</v>
      </c>
      <c r="LY83" t="s">
        <v>160</v>
      </c>
      <c r="LZ83">
        <f t="shared" si="174"/>
        <v>1</v>
      </c>
      <c r="MA83" t="s">
        <v>168</v>
      </c>
      <c r="MB83">
        <f t="shared" si="259"/>
        <v>1</v>
      </c>
      <c r="MC83" t="s">
        <v>62</v>
      </c>
      <c r="MD83">
        <f t="shared" si="260"/>
        <v>2</v>
      </c>
      <c r="MF83">
        <f t="shared" si="175"/>
        <v>0</v>
      </c>
      <c r="MH83">
        <f t="shared" si="176"/>
        <v>0</v>
      </c>
      <c r="MJ83">
        <f t="shared" si="177"/>
        <v>0</v>
      </c>
      <c r="ML83">
        <f t="shared" si="178"/>
        <v>0</v>
      </c>
      <c r="MM83" t="s">
        <v>160</v>
      </c>
      <c r="MN83">
        <f t="shared" si="179"/>
        <v>1</v>
      </c>
      <c r="MO83" t="s">
        <v>91</v>
      </c>
      <c r="MP83">
        <f t="shared" si="180"/>
        <v>0</v>
      </c>
      <c r="MQ83" t="s">
        <v>62</v>
      </c>
      <c r="MR83">
        <f t="shared" si="181"/>
        <v>0</v>
      </c>
      <c r="MT83">
        <f t="shared" si="182"/>
        <v>0</v>
      </c>
      <c r="MV83">
        <f t="shared" si="183"/>
        <v>0</v>
      </c>
      <c r="MX83">
        <f t="shared" si="184"/>
        <v>0</v>
      </c>
      <c r="MZ83">
        <f t="shared" si="185"/>
        <v>0</v>
      </c>
      <c r="NA83"/>
      <c r="NB83">
        <f t="shared" si="266"/>
        <v>0</v>
      </c>
      <c r="NC83"/>
      <c r="ND83">
        <f>COUNTIF(NC$5:NC$73,#REF!)</f>
        <v>0</v>
      </c>
      <c r="NE83" t="s">
        <v>62</v>
      </c>
      <c r="NF83">
        <f t="shared" si="268"/>
        <v>2</v>
      </c>
      <c r="NH83">
        <f t="shared" si="186"/>
        <v>0</v>
      </c>
      <c r="NJ83">
        <f t="shared" si="187"/>
        <v>0</v>
      </c>
      <c r="NL83">
        <f t="shared" si="188"/>
        <v>0</v>
      </c>
      <c r="NN83">
        <f t="shared" si="189"/>
        <v>0</v>
      </c>
      <c r="NO83" t="s">
        <v>160</v>
      </c>
      <c r="NP83">
        <f t="shared" si="190"/>
        <v>1</v>
      </c>
      <c r="NQ83" t="s">
        <v>165</v>
      </c>
      <c r="NR83">
        <f t="shared" si="191"/>
        <v>1</v>
      </c>
      <c r="NS83" t="s">
        <v>62</v>
      </c>
      <c r="NT83">
        <f t="shared" si="192"/>
        <v>0</v>
      </c>
      <c r="NV83">
        <f t="shared" si="193"/>
        <v>0</v>
      </c>
      <c r="NX83">
        <f t="shared" si="194"/>
        <v>0</v>
      </c>
      <c r="NZ83">
        <f t="shared" si="195"/>
        <v>0</v>
      </c>
      <c r="OB83">
        <f t="shared" si="196"/>
        <v>0</v>
      </c>
      <c r="OC83" t="s">
        <v>160</v>
      </c>
      <c r="OD83">
        <f t="shared" si="197"/>
        <v>2</v>
      </c>
      <c r="OE83" t="s">
        <v>167</v>
      </c>
      <c r="OF83">
        <f t="shared" si="262"/>
        <v>0</v>
      </c>
      <c r="OG83" t="s">
        <v>158</v>
      </c>
      <c r="OH83">
        <f t="shared" si="198"/>
        <v>2</v>
      </c>
      <c r="OJ83">
        <f t="shared" si="199"/>
        <v>0</v>
      </c>
      <c r="OL83">
        <f t="shared" si="200"/>
        <v>0</v>
      </c>
      <c r="ON83">
        <f t="shared" si="201"/>
        <v>0</v>
      </c>
      <c r="OP83">
        <f t="shared" si="202"/>
        <v>0</v>
      </c>
      <c r="OQ83" t="s">
        <v>160</v>
      </c>
      <c r="OR83">
        <f t="shared" si="13"/>
        <v>1</v>
      </c>
      <c r="OS83" t="s">
        <v>91</v>
      </c>
      <c r="OT83">
        <f t="shared" si="203"/>
        <v>0</v>
      </c>
      <c r="OU83" t="s">
        <v>62</v>
      </c>
      <c r="OV83">
        <f t="shared" si="204"/>
        <v>0</v>
      </c>
      <c r="OX83">
        <f t="shared" si="205"/>
        <v>0</v>
      </c>
      <c r="OZ83">
        <f t="shared" si="206"/>
        <v>0</v>
      </c>
      <c r="PB83">
        <f t="shared" si="207"/>
        <v>0</v>
      </c>
      <c r="PD83">
        <f t="shared" si="208"/>
        <v>0</v>
      </c>
      <c r="PE83" t="s">
        <v>178</v>
      </c>
      <c r="PF83">
        <f t="shared" si="263"/>
        <v>0</v>
      </c>
      <c r="PG83" t="s">
        <v>168</v>
      </c>
      <c r="PH83">
        <f>COUNTIF(PG$5:PG$73,#REF!)</f>
        <v>0</v>
      </c>
      <c r="PI83" t="s">
        <v>63</v>
      </c>
      <c r="PJ83">
        <f>COUNTIF(PI$5:PI$73,PI81)</f>
        <v>2</v>
      </c>
      <c r="PL83">
        <f t="shared" si="261"/>
        <v>0</v>
      </c>
      <c r="PN83">
        <f t="shared" si="264"/>
        <v>0</v>
      </c>
      <c r="PP83">
        <f t="shared" si="265"/>
        <v>0</v>
      </c>
      <c r="PR83">
        <f t="shared" si="209"/>
        <v>0</v>
      </c>
      <c r="PT83">
        <f t="shared" si="210"/>
        <v>0</v>
      </c>
      <c r="PU83"/>
      <c r="PV83">
        <f t="shared" si="211"/>
        <v>0</v>
      </c>
      <c r="PW83"/>
      <c r="PX83">
        <f t="shared" si="212"/>
        <v>0</v>
      </c>
      <c r="PZ83">
        <f t="shared" si="213"/>
        <v>0</v>
      </c>
      <c r="QB83">
        <f t="shared" si="214"/>
        <v>0</v>
      </c>
      <c r="QD83">
        <f t="shared" si="215"/>
        <v>0</v>
      </c>
      <c r="QF83">
        <f t="shared" si="216"/>
        <v>0</v>
      </c>
      <c r="QH83">
        <f t="shared" si="217"/>
        <v>0</v>
      </c>
      <c r="QI83"/>
      <c r="QJ83">
        <f t="shared" si="218"/>
        <v>0</v>
      </c>
      <c r="QK83"/>
      <c r="QL83">
        <f>COUNTIF(QK$5:QK$73,QK80)</f>
        <v>0</v>
      </c>
      <c r="QN83">
        <f t="shared" si="219"/>
        <v>0</v>
      </c>
      <c r="QP83">
        <f t="shared" si="220"/>
        <v>0</v>
      </c>
      <c r="QR83">
        <f t="shared" si="221"/>
        <v>0</v>
      </c>
      <c r="QT83">
        <f t="shared" si="222"/>
        <v>0</v>
      </c>
      <c r="QV83">
        <f t="shared" si="223"/>
        <v>0</v>
      </c>
      <c r="QW83"/>
      <c r="QX83">
        <f t="shared" si="224"/>
        <v>0</v>
      </c>
      <c r="QY83"/>
      <c r="QZ83">
        <f t="shared" si="225"/>
        <v>0</v>
      </c>
      <c r="RB83">
        <f t="shared" si="226"/>
        <v>0</v>
      </c>
      <c r="RD83">
        <f t="shared" si="227"/>
        <v>0</v>
      </c>
      <c r="RF83">
        <f t="shared" si="228"/>
        <v>0</v>
      </c>
      <c r="RH83">
        <f t="shared" si="229"/>
        <v>0</v>
      </c>
      <c r="RJ83">
        <f t="shared" si="230"/>
        <v>0</v>
      </c>
      <c r="RK83"/>
      <c r="RL83">
        <f t="shared" si="231"/>
        <v>0</v>
      </c>
      <c r="RM83"/>
      <c r="RN83">
        <f t="shared" si="232"/>
        <v>0</v>
      </c>
      <c r="RP83">
        <f t="shared" si="233"/>
        <v>0</v>
      </c>
      <c r="RR83">
        <f t="shared" si="234"/>
        <v>0</v>
      </c>
      <c r="RT83">
        <f t="shared" si="235"/>
        <v>0</v>
      </c>
      <c r="RV83">
        <f t="shared" si="236"/>
        <v>0</v>
      </c>
      <c r="RX83">
        <f t="shared" si="237"/>
        <v>0</v>
      </c>
      <c r="RY83"/>
      <c r="RZ83">
        <f t="shared" si="238"/>
        <v>0</v>
      </c>
      <c r="SA83"/>
      <c r="SB83">
        <f t="shared" si="239"/>
        <v>0</v>
      </c>
      <c r="SC83"/>
      <c r="SD83">
        <f t="shared" si="240"/>
        <v>0</v>
      </c>
      <c r="SE83"/>
      <c r="SF83">
        <f t="shared" si="241"/>
        <v>0</v>
      </c>
      <c r="SG83"/>
      <c r="SH83">
        <f t="shared" si="242"/>
        <v>0</v>
      </c>
      <c r="SI83"/>
      <c r="SJ83">
        <f t="shared" si="243"/>
        <v>0</v>
      </c>
      <c r="SK83"/>
      <c r="SL83">
        <f t="shared" si="244"/>
        <v>0</v>
      </c>
      <c r="SM83"/>
      <c r="SN83">
        <f t="shared" si="245"/>
        <v>0</v>
      </c>
      <c r="SO83"/>
      <c r="SP83">
        <f t="shared" si="246"/>
        <v>0</v>
      </c>
      <c r="SQ83"/>
      <c r="SR83">
        <f t="shared" si="247"/>
        <v>0</v>
      </c>
      <c r="SS83"/>
      <c r="ST83">
        <f t="shared" si="248"/>
        <v>0</v>
      </c>
      <c r="SU83"/>
      <c r="SV83">
        <f t="shared" si="249"/>
        <v>0</v>
      </c>
      <c r="SW83"/>
      <c r="SX83">
        <f t="shared" si="250"/>
        <v>0</v>
      </c>
      <c r="SY83"/>
      <c r="SZ83">
        <f t="shared" si="251"/>
        <v>0</v>
      </c>
      <c r="TA83"/>
      <c r="TB83">
        <f t="shared" si="252"/>
        <v>0</v>
      </c>
      <c r="TC83"/>
      <c r="TD83">
        <f t="shared" si="253"/>
        <v>0</v>
      </c>
      <c r="TE83"/>
      <c r="TF83">
        <f t="shared" si="254"/>
        <v>0</v>
      </c>
      <c r="TG83"/>
      <c r="TH83">
        <f t="shared" si="255"/>
        <v>0</v>
      </c>
      <c r="TI83"/>
      <c r="TJ83">
        <f t="shared" si="256"/>
        <v>0</v>
      </c>
      <c r="TK83"/>
      <c r="TL83">
        <f t="shared" si="257"/>
        <v>0</v>
      </c>
      <c r="TM83"/>
      <c r="TN83">
        <f t="shared" si="258"/>
        <v>0</v>
      </c>
    </row>
    <row r="84" spans="2:534" x14ac:dyDescent="0.2">
      <c r="B84" s="20" t="s">
        <v>58</v>
      </c>
      <c r="C84" s="20"/>
      <c r="D84" s="20"/>
      <c r="E84" s="20"/>
      <c r="F84" s="20"/>
      <c r="G84" s="20"/>
      <c r="H84" s="20"/>
      <c r="I84" s="20"/>
      <c r="P84" s="10">
        <f t="shared" si="14"/>
        <v>0</v>
      </c>
      <c r="Q84"/>
      <c r="R84" s="10">
        <f t="shared" si="15"/>
        <v>0</v>
      </c>
      <c r="T84" s="10">
        <f t="shared" si="16"/>
        <v>0</v>
      </c>
      <c r="V84" s="10">
        <f t="shared" si="17"/>
        <v>0</v>
      </c>
      <c r="X84" s="10">
        <f t="shared" si="18"/>
        <v>0</v>
      </c>
      <c r="Z84" s="10">
        <f t="shared" si="19"/>
        <v>0</v>
      </c>
      <c r="AB84" s="10">
        <f t="shared" si="20"/>
        <v>0</v>
      </c>
      <c r="AD84">
        <f t="shared" si="21"/>
        <v>0</v>
      </c>
      <c r="AE84"/>
      <c r="AF84" s="1">
        <f t="shared" si="22"/>
        <v>0</v>
      </c>
      <c r="AH84" s="1">
        <f t="shared" si="23"/>
        <v>0</v>
      </c>
      <c r="AJ84" s="10">
        <f t="shared" si="24"/>
        <v>0</v>
      </c>
      <c r="AL84" s="10">
        <f t="shared" si="25"/>
        <v>0</v>
      </c>
      <c r="AN84" s="10">
        <f t="shared" si="26"/>
        <v>0</v>
      </c>
      <c r="AP84" s="10">
        <f t="shared" si="27"/>
        <v>0</v>
      </c>
      <c r="AR84">
        <f t="shared" si="28"/>
        <v>0</v>
      </c>
      <c r="AS84"/>
      <c r="AT84" s="1">
        <f t="shared" si="29"/>
        <v>0</v>
      </c>
      <c r="AV84" s="1">
        <f t="shared" si="30"/>
        <v>0</v>
      </c>
      <c r="AX84" s="1">
        <f t="shared" si="31"/>
        <v>0</v>
      </c>
      <c r="AZ84">
        <f t="shared" si="32"/>
        <v>0</v>
      </c>
      <c r="BB84" s="1">
        <f t="shared" si="33"/>
        <v>0</v>
      </c>
      <c r="BD84">
        <f t="shared" si="34"/>
        <v>0</v>
      </c>
      <c r="BE84"/>
      <c r="BF84">
        <f t="shared" si="35"/>
        <v>0</v>
      </c>
      <c r="BG84"/>
      <c r="BH84">
        <f t="shared" si="36"/>
        <v>0</v>
      </c>
      <c r="BJ84">
        <f t="shared" si="37"/>
        <v>0</v>
      </c>
      <c r="BL84">
        <f t="shared" si="38"/>
        <v>0</v>
      </c>
      <c r="BN84">
        <f t="shared" si="39"/>
        <v>0</v>
      </c>
      <c r="BP84">
        <f t="shared" si="40"/>
        <v>0</v>
      </c>
      <c r="BR84">
        <f t="shared" si="41"/>
        <v>0</v>
      </c>
      <c r="BS84" t="s">
        <v>86</v>
      </c>
      <c r="BT84">
        <f t="shared" si="42"/>
        <v>1</v>
      </c>
      <c r="BU84" t="s">
        <v>90</v>
      </c>
      <c r="BV84">
        <f t="shared" si="43"/>
        <v>0</v>
      </c>
      <c r="BX84">
        <f t="shared" si="44"/>
        <v>0</v>
      </c>
      <c r="BZ84">
        <f t="shared" si="45"/>
        <v>0</v>
      </c>
      <c r="CB84">
        <f t="shared" si="46"/>
        <v>0</v>
      </c>
      <c r="CD84">
        <f t="shared" si="47"/>
        <v>0</v>
      </c>
      <c r="CF84">
        <f t="shared" si="48"/>
        <v>0</v>
      </c>
      <c r="CG84" t="s">
        <v>86</v>
      </c>
      <c r="CH84">
        <f t="shared" si="49"/>
        <v>2</v>
      </c>
      <c r="CI84" t="s">
        <v>90</v>
      </c>
      <c r="CJ84">
        <f t="shared" si="50"/>
        <v>0</v>
      </c>
      <c r="CL84">
        <f t="shared" si="51"/>
        <v>0</v>
      </c>
      <c r="CN84">
        <f t="shared" si="52"/>
        <v>0</v>
      </c>
      <c r="CP84">
        <f t="shared" si="53"/>
        <v>0</v>
      </c>
      <c r="CR84">
        <f t="shared" si="54"/>
        <v>0</v>
      </c>
      <c r="CT84">
        <f t="shared" si="55"/>
        <v>0</v>
      </c>
      <c r="CU84" t="s">
        <v>65</v>
      </c>
      <c r="CV84">
        <f t="shared" si="56"/>
        <v>1</v>
      </c>
      <c r="CW84" t="s">
        <v>90</v>
      </c>
      <c r="CX84">
        <f t="shared" si="57"/>
        <v>1</v>
      </c>
      <c r="CZ84">
        <f t="shared" si="58"/>
        <v>0</v>
      </c>
      <c r="DB84">
        <f t="shared" si="59"/>
        <v>0</v>
      </c>
      <c r="DD84">
        <f t="shared" si="60"/>
        <v>0</v>
      </c>
      <c r="DF84">
        <f t="shared" si="61"/>
        <v>0</v>
      </c>
      <c r="DH84">
        <f t="shared" si="62"/>
        <v>0</v>
      </c>
      <c r="DI84" t="s">
        <v>175</v>
      </c>
      <c r="DJ84">
        <f t="shared" si="63"/>
        <v>1</v>
      </c>
      <c r="DK84" t="s">
        <v>91</v>
      </c>
      <c r="DL84">
        <f t="shared" si="64"/>
        <v>2</v>
      </c>
      <c r="DN84">
        <f t="shared" si="65"/>
        <v>0</v>
      </c>
      <c r="DP84">
        <f t="shared" si="66"/>
        <v>0</v>
      </c>
      <c r="DR84">
        <f t="shared" si="67"/>
        <v>0</v>
      </c>
      <c r="DT84">
        <f t="shared" si="68"/>
        <v>0</v>
      </c>
      <c r="DV84">
        <f t="shared" si="69"/>
        <v>0</v>
      </c>
      <c r="DW84"/>
      <c r="DX84">
        <f t="shared" si="70"/>
        <v>0</v>
      </c>
      <c r="DY84"/>
      <c r="DZ84">
        <f t="shared" si="267"/>
        <v>0</v>
      </c>
      <c r="EB84">
        <f t="shared" si="71"/>
        <v>0</v>
      </c>
      <c r="ED84">
        <f t="shared" si="72"/>
        <v>0</v>
      </c>
      <c r="EF84">
        <f t="shared" si="73"/>
        <v>0</v>
      </c>
      <c r="EH84">
        <f t="shared" si="74"/>
        <v>0</v>
      </c>
      <c r="EJ84">
        <f t="shared" si="75"/>
        <v>0</v>
      </c>
      <c r="EK84" t="s">
        <v>65</v>
      </c>
      <c r="EL84">
        <f t="shared" si="76"/>
        <v>2</v>
      </c>
      <c r="EM84" t="s">
        <v>90</v>
      </c>
      <c r="EN84">
        <f t="shared" si="77"/>
        <v>1</v>
      </c>
      <c r="EP84">
        <f t="shared" si="78"/>
        <v>0</v>
      </c>
      <c r="ER84">
        <f t="shared" si="79"/>
        <v>0</v>
      </c>
      <c r="ET84">
        <f t="shared" si="80"/>
        <v>0</v>
      </c>
      <c r="EV84">
        <f t="shared" si="81"/>
        <v>0</v>
      </c>
      <c r="EX84">
        <f t="shared" si="82"/>
        <v>0</v>
      </c>
      <c r="EY84" t="s">
        <v>65</v>
      </c>
      <c r="EZ84">
        <f t="shared" si="83"/>
        <v>1</v>
      </c>
      <c r="FA84" t="s">
        <v>90</v>
      </c>
      <c r="FB84">
        <f t="shared" si="84"/>
        <v>1</v>
      </c>
      <c r="FD84">
        <f t="shared" si="85"/>
        <v>0</v>
      </c>
      <c r="FF84">
        <f t="shared" si="86"/>
        <v>0</v>
      </c>
      <c r="FH84">
        <f t="shared" si="87"/>
        <v>0</v>
      </c>
      <c r="FJ84">
        <f t="shared" si="88"/>
        <v>0</v>
      </c>
      <c r="FL84">
        <f t="shared" si="89"/>
        <v>0</v>
      </c>
      <c r="FM84" t="s">
        <v>67</v>
      </c>
      <c r="FN84">
        <f t="shared" si="90"/>
        <v>1</v>
      </c>
      <c r="FO84" t="s">
        <v>92</v>
      </c>
      <c r="FP84">
        <f t="shared" si="91"/>
        <v>2</v>
      </c>
      <c r="FR84">
        <f t="shared" si="92"/>
        <v>0</v>
      </c>
      <c r="FT84">
        <f t="shared" si="93"/>
        <v>0</v>
      </c>
      <c r="FV84">
        <f t="shared" si="94"/>
        <v>0</v>
      </c>
      <c r="FX84">
        <f t="shared" si="95"/>
        <v>0</v>
      </c>
      <c r="FZ84">
        <f t="shared" si="96"/>
        <v>0</v>
      </c>
      <c r="GA84" t="s">
        <v>65</v>
      </c>
      <c r="GB84">
        <f t="shared" si="97"/>
        <v>1</v>
      </c>
      <c r="GC84" t="s">
        <v>90</v>
      </c>
      <c r="GD84">
        <f t="shared" si="98"/>
        <v>1</v>
      </c>
      <c r="GE84" t="s">
        <v>63</v>
      </c>
      <c r="GF84">
        <f t="shared" si="99"/>
        <v>1</v>
      </c>
      <c r="GH84">
        <f t="shared" si="100"/>
        <v>0</v>
      </c>
      <c r="GJ84">
        <f t="shared" si="101"/>
        <v>0</v>
      </c>
      <c r="GL84">
        <f t="shared" si="102"/>
        <v>0</v>
      </c>
      <c r="GN84">
        <f t="shared" si="103"/>
        <v>0</v>
      </c>
      <c r="GO84" t="s">
        <v>220</v>
      </c>
      <c r="GP84">
        <f t="shared" si="104"/>
        <v>2</v>
      </c>
      <c r="GQ84" t="s">
        <v>165</v>
      </c>
      <c r="GR84">
        <f t="shared" si="105"/>
        <v>1</v>
      </c>
      <c r="GS84" t="s">
        <v>62</v>
      </c>
      <c r="GT84">
        <f t="shared" si="106"/>
        <v>2</v>
      </c>
      <c r="GV84">
        <f t="shared" si="107"/>
        <v>0</v>
      </c>
      <c r="GX84">
        <f t="shared" si="108"/>
        <v>0</v>
      </c>
      <c r="GZ84">
        <f t="shared" si="109"/>
        <v>0</v>
      </c>
      <c r="HB84">
        <f t="shared" si="110"/>
        <v>0</v>
      </c>
      <c r="HC84"/>
      <c r="HD84">
        <f t="shared" si="111"/>
        <v>0</v>
      </c>
      <c r="HE84"/>
      <c r="HF84">
        <f t="shared" si="112"/>
        <v>0</v>
      </c>
      <c r="HG84" t="s">
        <v>63</v>
      </c>
      <c r="HH84">
        <f t="shared" si="113"/>
        <v>2</v>
      </c>
      <c r="HJ84">
        <f t="shared" si="114"/>
        <v>0</v>
      </c>
      <c r="HL84">
        <f t="shared" si="115"/>
        <v>0</v>
      </c>
      <c r="HN84">
        <f t="shared" si="116"/>
        <v>0</v>
      </c>
      <c r="HP84">
        <f t="shared" si="117"/>
        <v>0</v>
      </c>
      <c r="HQ84" t="s">
        <v>161</v>
      </c>
      <c r="HR84">
        <f t="shared" si="118"/>
        <v>1</v>
      </c>
      <c r="HS84" t="s">
        <v>92</v>
      </c>
      <c r="HT84">
        <f t="shared" si="119"/>
        <v>1</v>
      </c>
      <c r="HU84" t="s">
        <v>63</v>
      </c>
      <c r="HV84">
        <f t="shared" si="120"/>
        <v>2</v>
      </c>
      <c r="HX84">
        <f t="shared" si="121"/>
        <v>0</v>
      </c>
      <c r="HZ84">
        <f t="shared" si="122"/>
        <v>0</v>
      </c>
      <c r="IB84">
        <f t="shared" si="123"/>
        <v>0</v>
      </c>
      <c r="ID84">
        <f t="shared" si="124"/>
        <v>0</v>
      </c>
      <c r="IE84"/>
      <c r="IF84">
        <f t="shared" si="125"/>
        <v>0</v>
      </c>
      <c r="IG84"/>
      <c r="IH84">
        <f t="shared" si="126"/>
        <v>0</v>
      </c>
      <c r="II84" t="s">
        <v>63</v>
      </c>
      <c r="IJ84">
        <f t="shared" si="127"/>
        <v>2</v>
      </c>
      <c r="IL84">
        <f t="shared" si="128"/>
        <v>0</v>
      </c>
      <c r="IN84">
        <f t="shared" si="129"/>
        <v>0</v>
      </c>
      <c r="IP84">
        <f t="shared" si="130"/>
        <v>0</v>
      </c>
      <c r="IR84">
        <f t="shared" si="131"/>
        <v>0</v>
      </c>
      <c r="IS84" t="s">
        <v>178</v>
      </c>
      <c r="IT84">
        <f t="shared" si="132"/>
        <v>1</v>
      </c>
      <c r="IU84" t="s">
        <v>92</v>
      </c>
      <c r="IV84">
        <f t="shared" si="133"/>
        <v>1</v>
      </c>
      <c r="IW84" t="s">
        <v>62</v>
      </c>
      <c r="IX84">
        <f t="shared" si="134"/>
        <v>2</v>
      </c>
      <c r="IZ84">
        <f t="shared" si="135"/>
        <v>0</v>
      </c>
      <c r="JB84">
        <f t="shared" si="136"/>
        <v>0</v>
      </c>
      <c r="JD84">
        <f t="shared" si="137"/>
        <v>0</v>
      </c>
      <c r="JF84">
        <f t="shared" si="138"/>
        <v>0</v>
      </c>
      <c r="JG84" t="s">
        <v>161</v>
      </c>
      <c r="JH84">
        <f t="shared" si="139"/>
        <v>1</v>
      </c>
      <c r="JI84" t="s">
        <v>92</v>
      </c>
      <c r="JJ84">
        <f t="shared" si="140"/>
        <v>1</v>
      </c>
      <c r="JK84" t="s">
        <v>63</v>
      </c>
      <c r="JL84">
        <f t="shared" si="141"/>
        <v>2</v>
      </c>
      <c r="JN84">
        <f t="shared" si="142"/>
        <v>0</v>
      </c>
      <c r="JP84">
        <f t="shared" si="143"/>
        <v>0</v>
      </c>
      <c r="JR84">
        <f t="shared" si="144"/>
        <v>0</v>
      </c>
      <c r="JT84">
        <f t="shared" si="145"/>
        <v>0</v>
      </c>
      <c r="JU84"/>
      <c r="JV84">
        <f t="shared" si="146"/>
        <v>0</v>
      </c>
      <c r="JW84"/>
      <c r="JX84">
        <f t="shared" si="147"/>
        <v>0</v>
      </c>
      <c r="JZ84">
        <f t="shared" si="148"/>
        <v>0</v>
      </c>
      <c r="KB84">
        <f t="shared" si="149"/>
        <v>0</v>
      </c>
      <c r="KD84">
        <f t="shared" si="150"/>
        <v>0</v>
      </c>
      <c r="KF84">
        <f t="shared" si="151"/>
        <v>0</v>
      </c>
      <c r="KH84">
        <f t="shared" si="152"/>
        <v>0</v>
      </c>
      <c r="KI84"/>
      <c r="KJ84">
        <f t="shared" si="153"/>
        <v>0</v>
      </c>
      <c r="KK84"/>
      <c r="KL84">
        <f t="shared" si="154"/>
        <v>0</v>
      </c>
      <c r="KN84">
        <f t="shared" si="155"/>
        <v>0</v>
      </c>
      <c r="KP84">
        <f t="shared" si="156"/>
        <v>0</v>
      </c>
      <c r="KR84">
        <f t="shared" si="157"/>
        <v>0</v>
      </c>
      <c r="KT84">
        <f t="shared" si="158"/>
        <v>0</v>
      </c>
      <c r="KV84">
        <f t="shared" si="159"/>
        <v>0</v>
      </c>
      <c r="KW84" t="s">
        <v>161</v>
      </c>
      <c r="KX84">
        <f t="shared" si="160"/>
        <v>1</v>
      </c>
      <c r="KY84" t="s">
        <v>92</v>
      </c>
      <c r="KZ84">
        <f t="shared" si="161"/>
        <v>2</v>
      </c>
      <c r="LA84" t="s">
        <v>62</v>
      </c>
      <c r="LB84">
        <f t="shared" si="162"/>
        <v>2</v>
      </c>
      <c r="LD84">
        <f t="shared" si="163"/>
        <v>0</v>
      </c>
      <c r="LF84">
        <f t="shared" si="164"/>
        <v>0</v>
      </c>
      <c r="LH84">
        <f t="shared" si="165"/>
        <v>0</v>
      </c>
      <c r="LJ84">
        <f t="shared" si="166"/>
        <v>0</v>
      </c>
      <c r="LK84" t="s">
        <v>171</v>
      </c>
      <c r="LL84">
        <f t="shared" si="167"/>
        <v>1</v>
      </c>
      <c r="LM84" t="s">
        <v>92</v>
      </c>
      <c r="LN84">
        <f t="shared" si="168"/>
        <v>1</v>
      </c>
      <c r="LO84" t="s">
        <v>63</v>
      </c>
      <c r="LP84">
        <f t="shared" si="169"/>
        <v>2</v>
      </c>
      <c r="LR84">
        <f t="shared" si="170"/>
        <v>0</v>
      </c>
      <c r="LT84">
        <f t="shared" si="171"/>
        <v>0</v>
      </c>
      <c r="LV84">
        <f t="shared" si="172"/>
        <v>0</v>
      </c>
      <c r="LX84">
        <f t="shared" si="173"/>
        <v>0</v>
      </c>
      <c r="LY84" t="s">
        <v>161</v>
      </c>
      <c r="LZ84">
        <f t="shared" si="174"/>
        <v>1</v>
      </c>
      <c r="MA84" t="s">
        <v>165</v>
      </c>
      <c r="MB84">
        <f t="shared" si="259"/>
        <v>1</v>
      </c>
      <c r="MC84" t="s">
        <v>63</v>
      </c>
      <c r="MD84">
        <f t="shared" si="260"/>
        <v>2</v>
      </c>
      <c r="MF84">
        <f t="shared" si="175"/>
        <v>0</v>
      </c>
      <c r="MH84">
        <f t="shared" si="176"/>
        <v>0</v>
      </c>
      <c r="MJ84">
        <f t="shared" si="177"/>
        <v>0</v>
      </c>
      <c r="ML84">
        <f t="shared" si="178"/>
        <v>0</v>
      </c>
      <c r="MM84" t="s">
        <v>161</v>
      </c>
      <c r="MN84">
        <f t="shared" si="179"/>
        <v>1</v>
      </c>
      <c r="MO84" t="s">
        <v>92</v>
      </c>
      <c r="MP84">
        <f t="shared" si="180"/>
        <v>0</v>
      </c>
      <c r="MQ84" t="s">
        <v>63</v>
      </c>
      <c r="MR84">
        <f t="shared" si="181"/>
        <v>0</v>
      </c>
      <c r="MT84">
        <f t="shared" si="182"/>
        <v>0</v>
      </c>
      <c r="MV84">
        <f t="shared" si="183"/>
        <v>0</v>
      </c>
      <c r="MX84">
        <f t="shared" si="184"/>
        <v>0</v>
      </c>
      <c r="MZ84">
        <f t="shared" si="185"/>
        <v>0</v>
      </c>
      <c r="NA84"/>
      <c r="NB84">
        <f t="shared" si="266"/>
        <v>0</v>
      </c>
      <c r="NC84"/>
      <c r="ND84">
        <f>COUNTIF(NC$5:NC$73,#REF!)</f>
        <v>0</v>
      </c>
      <c r="NE84" t="s">
        <v>63</v>
      </c>
      <c r="NF84">
        <f t="shared" si="268"/>
        <v>0</v>
      </c>
      <c r="NH84">
        <f t="shared" si="186"/>
        <v>0</v>
      </c>
      <c r="NJ84">
        <f t="shared" si="187"/>
        <v>0</v>
      </c>
      <c r="NL84">
        <f t="shared" si="188"/>
        <v>0</v>
      </c>
      <c r="NN84">
        <f t="shared" si="189"/>
        <v>0</v>
      </c>
      <c r="NO84" t="s">
        <v>161</v>
      </c>
      <c r="NP84">
        <f t="shared" si="190"/>
        <v>1</v>
      </c>
      <c r="NQ84" t="s">
        <v>190</v>
      </c>
      <c r="NR84">
        <f t="shared" si="191"/>
        <v>1</v>
      </c>
      <c r="NS84" t="s">
        <v>63</v>
      </c>
      <c r="NT84">
        <f t="shared" si="192"/>
        <v>0</v>
      </c>
      <c r="NV84">
        <f t="shared" si="193"/>
        <v>0</v>
      </c>
      <c r="NX84">
        <f t="shared" si="194"/>
        <v>0</v>
      </c>
      <c r="NZ84">
        <f t="shared" si="195"/>
        <v>0</v>
      </c>
      <c r="OB84">
        <f t="shared" si="196"/>
        <v>0</v>
      </c>
      <c r="OC84" t="s">
        <v>161</v>
      </c>
      <c r="OD84">
        <f t="shared" si="197"/>
        <v>1</v>
      </c>
      <c r="OE84" t="s">
        <v>168</v>
      </c>
      <c r="OF84">
        <f t="shared" si="262"/>
        <v>2</v>
      </c>
      <c r="OG84" t="s">
        <v>62</v>
      </c>
      <c r="OH84">
        <f t="shared" si="198"/>
        <v>0</v>
      </c>
      <c r="OJ84">
        <f t="shared" si="199"/>
        <v>0</v>
      </c>
      <c r="OL84">
        <f t="shared" si="200"/>
        <v>0</v>
      </c>
      <c r="ON84">
        <f t="shared" si="201"/>
        <v>0</v>
      </c>
      <c r="OP84">
        <f t="shared" si="202"/>
        <v>0</v>
      </c>
      <c r="OQ84" t="s">
        <v>161</v>
      </c>
      <c r="OR84">
        <f t="shared" si="13"/>
        <v>1</v>
      </c>
      <c r="OS84" t="s">
        <v>92</v>
      </c>
      <c r="OT84">
        <f t="shared" si="203"/>
        <v>0</v>
      </c>
      <c r="OU84" t="s">
        <v>63</v>
      </c>
      <c r="OV84">
        <f t="shared" si="204"/>
        <v>0</v>
      </c>
      <c r="OX84">
        <f t="shared" si="205"/>
        <v>0</v>
      </c>
      <c r="OZ84">
        <f t="shared" si="206"/>
        <v>0</v>
      </c>
      <c r="PB84">
        <f t="shared" si="207"/>
        <v>0</v>
      </c>
      <c r="PD84">
        <f t="shared" si="208"/>
        <v>0</v>
      </c>
      <c r="PE84" t="s">
        <v>179</v>
      </c>
      <c r="PF84">
        <f t="shared" si="263"/>
        <v>0</v>
      </c>
      <c r="PG84" t="s">
        <v>165</v>
      </c>
      <c r="PH84">
        <f>COUNTIF(PG$5:PG$73,#REF!)</f>
        <v>0</v>
      </c>
      <c r="PI84" t="s">
        <v>64</v>
      </c>
      <c r="PJ84">
        <f>COUNTIF(PI$5:PI$73,PI82)</f>
        <v>0</v>
      </c>
      <c r="PL84">
        <f t="shared" si="261"/>
        <v>0</v>
      </c>
      <c r="PN84">
        <f t="shared" si="264"/>
        <v>0</v>
      </c>
      <c r="PP84">
        <f t="shared" si="265"/>
        <v>0</v>
      </c>
      <c r="PR84">
        <f t="shared" si="209"/>
        <v>0</v>
      </c>
      <c r="PT84">
        <f t="shared" si="210"/>
        <v>0</v>
      </c>
      <c r="PU84"/>
      <c r="PV84">
        <f t="shared" si="211"/>
        <v>0</v>
      </c>
      <c r="PW84"/>
      <c r="PX84">
        <f t="shared" si="212"/>
        <v>0</v>
      </c>
      <c r="PZ84">
        <f t="shared" si="213"/>
        <v>0</v>
      </c>
      <c r="QB84">
        <f t="shared" si="214"/>
        <v>0</v>
      </c>
      <c r="QD84">
        <f t="shared" si="215"/>
        <v>0</v>
      </c>
      <c r="QF84">
        <f t="shared" si="216"/>
        <v>0</v>
      </c>
      <c r="QH84">
        <f t="shared" si="217"/>
        <v>0</v>
      </c>
      <c r="QI84"/>
      <c r="QJ84">
        <f t="shared" si="218"/>
        <v>0</v>
      </c>
      <c r="QK84"/>
      <c r="QL84">
        <f t="shared" ref="QL84:QL94" si="269">COUNTIF(QK$5:QK$73,QK84)</f>
        <v>0</v>
      </c>
      <c r="QN84">
        <f t="shared" si="219"/>
        <v>0</v>
      </c>
      <c r="QP84">
        <f t="shared" si="220"/>
        <v>0</v>
      </c>
      <c r="QR84">
        <f t="shared" si="221"/>
        <v>0</v>
      </c>
      <c r="QT84">
        <f t="shared" si="222"/>
        <v>0</v>
      </c>
      <c r="QV84">
        <f t="shared" si="223"/>
        <v>0</v>
      </c>
      <c r="QW84"/>
      <c r="QX84">
        <f t="shared" si="224"/>
        <v>0</v>
      </c>
      <c r="QY84"/>
      <c r="QZ84">
        <f t="shared" si="225"/>
        <v>0</v>
      </c>
      <c r="RB84">
        <f t="shared" si="226"/>
        <v>0</v>
      </c>
      <c r="RD84">
        <f t="shared" si="227"/>
        <v>0</v>
      </c>
      <c r="RF84">
        <f t="shared" si="228"/>
        <v>0</v>
      </c>
      <c r="RH84">
        <f t="shared" si="229"/>
        <v>0</v>
      </c>
      <c r="RJ84">
        <f t="shared" si="230"/>
        <v>0</v>
      </c>
      <c r="RK84"/>
      <c r="RL84">
        <f t="shared" si="231"/>
        <v>0</v>
      </c>
      <c r="RM84"/>
      <c r="RN84">
        <f t="shared" si="232"/>
        <v>0</v>
      </c>
      <c r="RP84">
        <f t="shared" si="233"/>
        <v>0</v>
      </c>
      <c r="RR84">
        <f t="shared" si="234"/>
        <v>0</v>
      </c>
      <c r="RT84">
        <f t="shared" si="235"/>
        <v>0</v>
      </c>
      <c r="RV84">
        <f t="shared" si="236"/>
        <v>0</v>
      </c>
      <c r="RX84">
        <f t="shared" si="237"/>
        <v>0</v>
      </c>
      <c r="RY84"/>
      <c r="RZ84">
        <f t="shared" si="238"/>
        <v>0</v>
      </c>
      <c r="SA84"/>
      <c r="SB84">
        <f t="shared" si="239"/>
        <v>0</v>
      </c>
      <c r="SC84"/>
      <c r="SD84">
        <f t="shared" si="240"/>
        <v>0</v>
      </c>
      <c r="SE84"/>
      <c r="SF84">
        <f t="shared" si="241"/>
        <v>0</v>
      </c>
      <c r="SG84"/>
      <c r="SH84">
        <f t="shared" si="242"/>
        <v>0</v>
      </c>
      <c r="SI84"/>
      <c r="SJ84">
        <f t="shared" si="243"/>
        <v>0</v>
      </c>
      <c r="SK84"/>
      <c r="SL84">
        <f t="shared" si="244"/>
        <v>0</v>
      </c>
      <c r="SM84"/>
      <c r="SN84">
        <f t="shared" si="245"/>
        <v>0</v>
      </c>
      <c r="SO84"/>
      <c r="SP84">
        <f t="shared" si="246"/>
        <v>0</v>
      </c>
      <c r="SQ84"/>
      <c r="SR84">
        <f t="shared" si="247"/>
        <v>0</v>
      </c>
      <c r="SS84"/>
      <c r="ST84">
        <f t="shared" si="248"/>
        <v>0</v>
      </c>
      <c r="SU84"/>
      <c r="SV84">
        <f t="shared" si="249"/>
        <v>0</v>
      </c>
      <c r="SW84"/>
      <c r="SX84">
        <f t="shared" si="250"/>
        <v>0</v>
      </c>
      <c r="SY84"/>
      <c r="SZ84">
        <f t="shared" si="251"/>
        <v>0</v>
      </c>
      <c r="TA84"/>
      <c r="TB84">
        <f t="shared" si="252"/>
        <v>0</v>
      </c>
      <c r="TC84"/>
      <c r="TD84">
        <f t="shared" si="253"/>
        <v>0</v>
      </c>
      <c r="TE84"/>
      <c r="TF84">
        <f t="shared" si="254"/>
        <v>0</v>
      </c>
      <c r="TG84"/>
      <c r="TH84">
        <f t="shared" si="255"/>
        <v>0</v>
      </c>
      <c r="TI84"/>
      <c r="TJ84">
        <f t="shared" si="256"/>
        <v>0</v>
      </c>
      <c r="TK84"/>
      <c r="TL84">
        <f t="shared" si="257"/>
        <v>0</v>
      </c>
      <c r="TM84"/>
      <c r="TN84">
        <f t="shared" si="258"/>
        <v>0</v>
      </c>
    </row>
    <row r="85" spans="2:534" x14ac:dyDescent="0.2">
      <c r="B85" s="20" t="s">
        <v>59</v>
      </c>
      <c r="C85" s="20"/>
      <c r="D85" s="20"/>
      <c r="E85" s="20"/>
      <c r="F85" s="20"/>
      <c r="G85" s="20"/>
      <c r="H85" s="20"/>
      <c r="I85" s="20"/>
      <c r="P85" s="10">
        <f t="shared" si="14"/>
        <v>0</v>
      </c>
      <c r="Q85"/>
      <c r="R85" s="10">
        <f t="shared" si="15"/>
        <v>0</v>
      </c>
      <c r="T85" s="10">
        <f t="shared" si="16"/>
        <v>0</v>
      </c>
      <c r="V85" s="10">
        <f t="shared" si="17"/>
        <v>0</v>
      </c>
      <c r="X85" s="10">
        <f t="shared" si="18"/>
        <v>0</v>
      </c>
      <c r="Z85" s="10">
        <f t="shared" si="19"/>
        <v>0</v>
      </c>
      <c r="AB85" s="10">
        <f t="shared" si="20"/>
        <v>0</v>
      </c>
      <c r="AD85">
        <f t="shared" si="21"/>
        <v>0</v>
      </c>
      <c r="AF85" s="1">
        <f>COUNTIF(AE$38:AE$73,#REF!)</f>
        <v>0</v>
      </c>
      <c r="AH85" s="1">
        <f t="shared" si="23"/>
        <v>0</v>
      </c>
      <c r="AJ85" s="10">
        <f t="shared" si="24"/>
        <v>0</v>
      </c>
      <c r="AL85" s="10">
        <f t="shared" si="25"/>
        <v>0</v>
      </c>
      <c r="AN85" s="10">
        <f t="shared" si="26"/>
        <v>0</v>
      </c>
      <c r="AP85" s="10">
        <f t="shared" si="27"/>
        <v>0</v>
      </c>
      <c r="AR85">
        <f t="shared" si="28"/>
        <v>0</v>
      </c>
      <c r="AT85" s="1">
        <f t="shared" si="29"/>
        <v>0</v>
      </c>
      <c r="AV85" s="1">
        <f t="shared" si="30"/>
        <v>0</v>
      </c>
      <c r="AX85" s="1">
        <f t="shared" si="31"/>
        <v>0</v>
      </c>
      <c r="AZ85">
        <f t="shared" si="32"/>
        <v>0</v>
      </c>
      <c r="BB85" s="1">
        <f t="shared" si="33"/>
        <v>0</v>
      </c>
      <c r="BD85">
        <f t="shared" si="34"/>
        <v>0</v>
      </c>
      <c r="BE85"/>
      <c r="BF85">
        <f t="shared" si="35"/>
        <v>0</v>
      </c>
      <c r="BG85"/>
      <c r="BH85">
        <f t="shared" si="36"/>
        <v>0</v>
      </c>
      <c r="BJ85">
        <f t="shared" si="37"/>
        <v>0</v>
      </c>
      <c r="BL85">
        <f t="shared" si="38"/>
        <v>0</v>
      </c>
      <c r="BN85">
        <f t="shared" si="39"/>
        <v>0</v>
      </c>
      <c r="BP85">
        <f t="shared" si="40"/>
        <v>0</v>
      </c>
      <c r="BR85">
        <f t="shared" si="41"/>
        <v>0</v>
      </c>
      <c r="BS85" t="s">
        <v>178</v>
      </c>
      <c r="BT85">
        <f t="shared" si="42"/>
        <v>1</v>
      </c>
      <c r="BU85" t="s">
        <v>91</v>
      </c>
      <c r="BV85">
        <f t="shared" si="43"/>
        <v>0</v>
      </c>
      <c r="BX85">
        <f t="shared" si="44"/>
        <v>0</v>
      </c>
      <c r="BZ85">
        <f t="shared" si="45"/>
        <v>0</v>
      </c>
      <c r="CB85">
        <f t="shared" si="46"/>
        <v>0</v>
      </c>
      <c r="CD85">
        <f t="shared" si="47"/>
        <v>0</v>
      </c>
      <c r="CF85">
        <f t="shared" si="48"/>
        <v>0</v>
      </c>
      <c r="CG85" t="s">
        <v>178</v>
      </c>
      <c r="CH85">
        <f t="shared" si="49"/>
        <v>1</v>
      </c>
      <c r="CI85" t="s">
        <v>91</v>
      </c>
      <c r="CJ85">
        <f t="shared" si="50"/>
        <v>1</v>
      </c>
      <c r="CL85">
        <f t="shared" si="51"/>
        <v>0</v>
      </c>
      <c r="CN85">
        <f t="shared" si="52"/>
        <v>0</v>
      </c>
      <c r="CP85">
        <f t="shared" si="53"/>
        <v>0</v>
      </c>
      <c r="CR85">
        <f t="shared" si="54"/>
        <v>0</v>
      </c>
      <c r="CT85">
        <f t="shared" si="55"/>
        <v>0</v>
      </c>
      <c r="CU85" t="s">
        <v>66</v>
      </c>
      <c r="CV85">
        <f t="shared" si="56"/>
        <v>1</v>
      </c>
      <c r="CW85" t="s">
        <v>91</v>
      </c>
      <c r="CX85">
        <f t="shared" si="57"/>
        <v>1</v>
      </c>
      <c r="CZ85">
        <f t="shared" si="58"/>
        <v>0</v>
      </c>
      <c r="DB85">
        <f t="shared" si="59"/>
        <v>0</v>
      </c>
      <c r="DD85">
        <f t="shared" si="60"/>
        <v>0</v>
      </c>
      <c r="DF85">
        <f t="shared" si="61"/>
        <v>0</v>
      </c>
      <c r="DH85">
        <f t="shared" si="62"/>
        <v>0</v>
      </c>
      <c r="DI85" t="s">
        <v>176</v>
      </c>
      <c r="DJ85">
        <f t="shared" si="63"/>
        <v>1</v>
      </c>
      <c r="DK85" t="s">
        <v>92</v>
      </c>
      <c r="DL85">
        <f t="shared" si="64"/>
        <v>1</v>
      </c>
      <c r="DN85">
        <f t="shared" si="65"/>
        <v>0</v>
      </c>
      <c r="DP85">
        <f t="shared" si="66"/>
        <v>0</v>
      </c>
      <c r="DR85">
        <f t="shared" si="67"/>
        <v>0</v>
      </c>
      <c r="DT85">
        <f t="shared" si="68"/>
        <v>0</v>
      </c>
      <c r="DV85">
        <f t="shared" si="69"/>
        <v>0</v>
      </c>
      <c r="DW85"/>
      <c r="DX85">
        <f t="shared" si="70"/>
        <v>0</v>
      </c>
      <c r="DY85"/>
      <c r="DZ85">
        <f t="shared" si="267"/>
        <v>0</v>
      </c>
      <c r="EB85">
        <f t="shared" si="71"/>
        <v>0</v>
      </c>
      <c r="ED85">
        <f t="shared" si="72"/>
        <v>0</v>
      </c>
      <c r="EF85">
        <f t="shared" si="73"/>
        <v>0</v>
      </c>
      <c r="EH85">
        <f t="shared" si="74"/>
        <v>0</v>
      </c>
      <c r="EJ85">
        <f t="shared" si="75"/>
        <v>0</v>
      </c>
      <c r="EK85" t="s">
        <v>66</v>
      </c>
      <c r="EL85">
        <f t="shared" si="76"/>
        <v>1</v>
      </c>
      <c r="EM85" t="s">
        <v>91</v>
      </c>
      <c r="EN85">
        <f t="shared" si="77"/>
        <v>2</v>
      </c>
      <c r="EP85">
        <f t="shared" si="78"/>
        <v>0</v>
      </c>
      <c r="ER85">
        <f t="shared" si="79"/>
        <v>0</v>
      </c>
      <c r="ET85">
        <f t="shared" si="80"/>
        <v>0</v>
      </c>
      <c r="EV85">
        <f t="shared" si="81"/>
        <v>0</v>
      </c>
      <c r="EX85">
        <f t="shared" si="82"/>
        <v>0</v>
      </c>
      <c r="EY85" t="s">
        <v>66</v>
      </c>
      <c r="EZ85">
        <f t="shared" si="83"/>
        <v>1</v>
      </c>
      <c r="FA85" t="s">
        <v>91</v>
      </c>
      <c r="FB85">
        <f t="shared" si="84"/>
        <v>1</v>
      </c>
      <c r="FD85">
        <f t="shared" si="85"/>
        <v>0</v>
      </c>
      <c r="FF85">
        <f t="shared" si="86"/>
        <v>0</v>
      </c>
      <c r="FH85">
        <f t="shared" si="87"/>
        <v>0</v>
      </c>
      <c r="FJ85">
        <f t="shared" si="88"/>
        <v>0</v>
      </c>
      <c r="FL85">
        <f t="shared" si="89"/>
        <v>0</v>
      </c>
      <c r="FM85" t="s">
        <v>99</v>
      </c>
      <c r="FN85">
        <f t="shared" si="90"/>
        <v>2</v>
      </c>
      <c r="FO85" t="s">
        <v>134</v>
      </c>
      <c r="FP85">
        <f t="shared" si="91"/>
        <v>2</v>
      </c>
      <c r="FR85">
        <f t="shared" si="92"/>
        <v>0</v>
      </c>
      <c r="FT85">
        <f t="shared" si="93"/>
        <v>0</v>
      </c>
      <c r="FV85">
        <f t="shared" si="94"/>
        <v>0</v>
      </c>
      <c r="FX85">
        <f t="shared" si="95"/>
        <v>0</v>
      </c>
      <c r="FZ85">
        <f t="shared" si="96"/>
        <v>0</v>
      </c>
      <c r="GA85" t="s">
        <v>66</v>
      </c>
      <c r="GB85">
        <f t="shared" si="97"/>
        <v>1</v>
      </c>
      <c r="GC85" t="s">
        <v>91</v>
      </c>
      <c r="GD85">
        <f t="shared" si="98"/>
        <v>1</v>
      </c>
      <c r="GE85" t="s">
        <v>64</v>
      </c>
      <c r="GF85">
        <f t="shared" si="99"/>
        <v>1</v>
      </c>
      <c r="GH85">
        <f t="shared" si="100"/>
        <v>0</v>
      </c>
      <c r="GJ85">
        <f t="shared" si="101"/>
        <v>0</v>
      </c>
      <c r="GL85">
        <f t="shared" si="102"/>
        <v>0</v>
      </c>
      <c r="GN85">
        <f t="shared" si="103"/>
        <v>0</v>
      </c>
      <c r="GO85" t="s">
        <v>221</v>
      </c>
      <c r="GP85">
        <f t="shared" si="104"/>
        <v>2</v>
      </c>
      <c r="GQ85" t="s">
        <v>190</v>
      </c>
      <c r="GR85">
        <f t="shared" si="105"/>
        <v>1</v>
      </c>
      <c r="GS85" t="s">
        <v>63</v>
      </c>
      <c r="GT85">
        <f t="shared" si="106"/>
        <v>2</v>
      </c>
      <c r="GV85">
        <f t="shared" si="107"/>
        <v>0</v>
      </c>
      <c r="GX85">
        <f t="shared" si="108"/>
        <v>0</v>
      </c>
      <c r="GZ85">
        <f t="shared" si="109"/>
        <v>0</v>
      </c>
      <c r="HB85">
        <f t="shared" si="110"/>
        <v>0</v>
      </c>
      <c r="HC85"/>
      <c r="HD85">
        <f t="shared" si="111"/>
        <v>0</v>
      </c>
      <c r="HE85"/>
      <c r="HF85">
        <f t="shared" si="112"/>
        <v>0</v>
      </c>
      <c r="HG85" t="s">
        <v>64</v>
      </c>
      <c r="HH85">
        <f t="shared" si="113"/>
        <v>1</v>
      </c>
      <c r="HJ85">
        <f t="shared" si="114"/>
        <v>0</v>
      </c>
      <c r="HL85">
        <f t="shared" si="115"/>
        <v>0</v>
      </c>
      <c r="HN85">
        <f t="shared" si="116"/>
        <v>0</v>
      </c>
      <c r="HP85">
        <f t="shared" si="117"/>
        <v>0</v>
      </c>
      <c r="HQ85" t="s">
        <v>178</v>
      </c>
      <c r="HR85">
        <f t="shared" si="118"/>
        <v>1</v>
      </c>
      <c r="HS85" t="s">
        <v>167</v>
      </c>
      <c r="HT85">
        <f t="shared" si="119"/>
        <v>1</v>
      </c>
      <c r="HU85" t="s">
        <v>177</v>
      </c>
      <c r="HV85">
        <f t="shared" si="120"/>
        <v>2</v>
      </c>
      <c r="HX85">
        <f t="shared" si="121"/>
        <v>0</v>
      </c>
      <c r="HZ85">
        <f t="shared" si="122"/>
        <v>0</v>
      </c>
      <c r="IB85">
        <f t="shared" si="123"/>
        <v>0</v>
      </c>
      <c r="ID85">
        <f t="shared" si="124"/>
        <v>0</v>
      </c>
      <c r="IE85"/>
      <c r="IF85">
        <f t="shared" si="125"/>
        <v>0</v>
      </c>
      <c r="IG85"/>
      <c r="IH85">
        <f t="shared" si="126"/>
        <v>0</v>
      </c>
      <c r="II85" t="s">
        <v>64</v>
      </c>
      <c r="IJ85">
        <f t="shared" si="127"/>
        <v>1</v>
      </c>
      <c r="IL85">
        <f t="shared" si="128"/>
        <v>0</v>
      </c>
      <c r="IN85">
        <f t="shared" si="129"/>
        <v>0</v>
      </c>
      <c r="IP85">
        <f t="shared" si="130"/>
        <v>0</v>
      </c>
      <c r="IR85">
        <f t="shared" si="131"/>
        <v>0</v>
      </c>
      <c r="IT85">
        <f t="shared" si="132"/>
        <v>0</v>
      </c>
      <c r="IU85" t="s">
        <v>167</v>
      </c>
      <c r="IV85">
        <f t="shared" si="133"/>
        <v>1</v>
      </c>
      <c r="IW85" t="s">
        <v>63</v>
      </c>
      <c r="IX85">
        <f t="shared" si="134"/>
        <v>2</v>
      </c>
      <c r="IZ85">
        <f t="shared" si="135"/>
        <v>0</v>
      </c>
      <c r="JB85">
        <f t="shared" si="136"/>
        <v>0</v>
      </c>
      <c r="JD85">
        <f t="shared" si="137"/>
        <v>0</v>
      </c>
      <c r="JF85">
        <f t="shared" si="138"/>
        <v>0</v>
      </c>
      <c r="JG85" t="s">
        <v>178</v>
      </c>
      <c r="JH85">
        <f t="shared" si="139"/>
        <v>1</v>
      </c>
      <c r="JI85" t="s">
        <v>167</v>
      </c>
      <c r="JJ85">
        <f t="shared" si="140"/>
        <v>1</v>
      </c>
      <c r="JK85" t="s">
        <v>64</v>
      </c>
      <c r="JL85">
        <f t="shared" si="141"/>
        <v>1</v>
      </c>
      <c r="JN85">
        <f t="shared" si="142"/>
        <v>0</v>
      </c>
      <c r="JP85">
        <f t="shared" si="143"/>
        <v>0</v>
      </c>
      <c r="JR85">
        <f t="shared" si="144"/>
        <v>0</v>
      </c>
      <c r="JT85">
        <f t="shared" si="145"/>
        <v>0</v>
      </c>
      <c r="JU85"/>
      <c r="JV85">
        <f t="shared" si="146"/>
        <v>0</v>
      </c>
      <c r="JW85"/>
      <c r="JX85">
        <f t="shared" si="147"/>
        <v>0</v>
      </c>
      <c r="JZ85">
        <f t="shared" si="148"/>
        <v>0</v>
      </c>
      <c r="KB85">
        <f t="shared" si="149"/>
        <v>0</v>
      </c>
      <c r="KD85">
        <f t="shared" si="150"/>
        <v>0</v>
      </c>
      <c r="KF85">
        <f t="shared" si="151"/>
        <v>0</v>
      </c>
      <c r="KH85">
        <f t="shared" si="152"/>
        <v>0</v>
      </c>
      <c r="KI85"/>
      <c r="KJ85">
        <f t="shared" si="153"/>
        <v>0</v>
      </c>
      <c r="KK85"/>
      <c r="KL85">
        <f t="shared" si="154"/>
        <v>0</v>
      </c>
      <c r="KN85">
        <f t="shared" si="155"/>
        <v>0</v>
      </c>
      <c r="KP85">
        <f t="shared" si="156"/>
        <v>0</v>
      </c>
      <c r="KR85">
        <f t="shared" si="157"/>
        <v>0</v>
      </c>
      <c r="KT85">
        <f t="shared" si="158"/>
        <v>0</v>
      </c>
      <c r="KV85">
        <f t="shared" si="159"/>
        <v>0</v>
      </c>
      <c r="KW85" t="s">
        <v>178</v>
      </c>
      <c r="KX85">
        <f t="shared" si="160"/>
        <v>1</v>
      </c>
      <c r="KY85" t="s">
        <v>167</v>
      </c>
      <c r="KZ85">
        <f t="shared" si="161"/>
        <v>1</v>
      </c>
      <c r="LA85" t="s">
        <v>63</v>
      </c>
      <c r="LB85">
        <f t="shared" si="162"/>
        <v>2</v>
      </c>
      <c r="LD85">
        <f t="shared" si="163"/>
        <v>0</v>
      </c>
      <c r="LF85">
        <f t="shared" si="164"/>
        <v>0</v>
      </c>
      <c r="LH85">
        <f t="shared" si="165"/>
        <v>0</v>
      </c>
      <c r="LJ85">
        <f t="shared" si="166"/>
        <v>0</v>
      </c>
      <c r="LK85" t="s">
        <v>178</v>
      </c>
      <c r="LL85">
        <f t="shared" si="167"/>
        <v>2</v>
      </c>
      <c r="LM85" t="s">
        <v>167</v>
      </c>
      <c r="LN85">
        <f t="shared" si="168"/>
        <v>1</v>
      </c>
      <c r="LO85" t="s">
        <v>64</v>
      </c>
      <c r="LP85">
        <f t="shared" si="169"/>
        <v>1</v>
      </c>
      <c r="LR85">
        <f t="shared" si="170"/>
        <v>0</v>
      </c>
      <c r="LT85">
        <f t="shared" si="171"/>
        <v>0</v>
      </c>
      <c r="LV85">
        <f t="shared" si="172"/>
        <v>0</v>
      </c>
      <c r="LX85">
        <f t="shared" si="173"/>
        <v>0</v>
      </c>
      <c r="LY85" t="s">
        <v>178</v>
      </c>
      <c r="LZ85">
        <f t="shared" si="174"/>
        <v>1</v>
      </c>
      <c r="MA85" t="s">
        <v>190</v>
      </c>
      <c r="MB85">
        <f t="shared" si="259"/>
        <v>1</v>
      </c>
      <c r="MC85" t="s">
        <v>64</v>
      </c>
      <c r="MD85">
        <f t="shared" si="260"/>
        <v>1</v>
      </c>
      <c r="MF85">
        <f t="shared" si="175"/>
        <v>0</v>
      </c>
      <c r="MH85">
        <f t="shared" si="176"/>
        <v>0</v>
      </c>
      <c r="MJ85">
        <f t="shared" si="177"/>
        <v>0</v>
      </c>
      <c r="ML85">
        <f t="shared" si="178"/>
        <v>0</v>
      </c>
      <c r="MM85" t="s">
        <v>178</v>
      </c>
      <c r="MN85">
        <f t="shared" si="179"/>
        <v>1</v>
      </c>
      <c r="MO85" t="s">
        <v>167</v>
      </c>
      <c r="MP85">
        <f t="shared" si="180"/>
        <v>1</v>
      </c>
      <c r="MQ85" t="s">
        <v>64</v>
      </c>
      <c r="MR85">
        <f t="shared" si="181"/>
        <v>0</v>
      </c>
      <c r="MT85">
        <f t="shared" si="182"/>
        <v>0</v>
      </c>
      <c r="MV85">
        <f t="shared" si="183"/>
        <v>0</v>
      </c>
      <c r="MX85">
        <f t="shared" si="184"/>
        <v>0</v>
      </c>
      <c r="MZ85">
        <f t="shared" si="185"/>
        <v>0</v>
      </c>
      <c r="NA85"/>
      <c r="NB85">
        <f t="shared" si="266"/>
        <v>0</v>
      </c>
      <c r="NC85"/>
      <c r="ND85">
        <f>COUNTIF(NC$5:NC$73,NC79)</f>
        <v>1</v>
      </c>
      <c r="NE85" t="s">
        <v>64</v>
      </c>
      <c r="NF85">
        <f t="shared" si="268"/>
        <v>0</v>
      </c>
      <c r="NH85">
        <f t="shared" si="186"/>
        <v>0</v>
      </c>
      <c r="NJ85">
        <f t="shared" si="187"/>
        <v>0</v>
      </c>
      <c r="NL85">
        <f t="shared" si="188"/>
        <v>0</v>
      </c>
      <c r="NN85">
        <f t="shared" si="189"/>
        <v>0</v>
      </c>
      <c r="NO85"/>
      <c r="NP85">
        <f t="shared" si="190"/>
        <v>0</v>
      </c>
      <c r="NQ85"/>
      <c r="NR85">
        <f t="shared" si="191"/>
        <v>0</v>
      </c>
      <c r="NS85" t="s">
        <v>64</v>
      </c>
      <c r="NT85">
        <f t="shared" si="192"/>
        <v>0</v>
      </c>
      <c r="NV85">
        <f t="shared" si="193"/>
        <v>0</v>
      </c>
      <c r="NX85">
        <f t="shared" si="194"/>
        <v>0</v>
      </c>
      <c r="NZ85">
        <f t="shared" si="195"/>
        <v>0</v>
      </c>
      <c r="OB85">
        <f t="shared" si="196"/>
        <v>0</v>
      </c>
      <c r="OC85" t="s">
        <v>178</v>
      </c>
      <c r="OD85">
        <f t="shared" si="197"/>
        <v>1</v>
      </c>
      <c r="OE85" t="s">
        <v>165</v>
      </c>
      <c r="OF85">
        <f t="shared" ref="OF85:OF94" si="270">COUNTIF(OE$5:OE$73,OE85)</f>
        <v>1</v>
      </c>
      <c r="OG85" t="s">
        <v>63</v>
      </c>
      <c r="OH85">
        <f t="shared" si="198"/>
        <v>0</v>
      </c>
      <c r="OJ85">
        <f t="shared" si="199"/>
        <v>0</v>
      </c>
      <c r="OL85">
        <f t="shared" si="200"/>
        <v>0</v>
      </c>
      <c r="ON85">
        <f t="shared" si="201"/>
        <v>0</v>
      </c>
      <c r="OP85">
        <f t="shared" si="202"/>
        <v>0</v>
      </c>
      <c r="OQ85" t="s">
        <v>178</v>
      </c>
      <c r="OR85">
        <f t="shared" si="13"/>
        <v>1</v>
      </c>
      <c r="OS85" t="s">
        <v>167</v>
      </c>
      <c r="OT85">
        <f t="shared" si="203"/>
        <v>1</v>
      </c>
      <c r="OU85" t="s">
        <v>64</v>
      </c>
      <c r="OV85">
        <f t="shared" si="204"/>
        <v>0</v>
      </c>
      <c r="OX85">
        <f t="shared" si="205"/>
        <v>0</v>
      </c>
      <c r="OZ85">
        <f t="shared" si="206"/>
        <v>0</v>
      </c>
      <c r="PB85">
        <f t="shared" si="207"/>
        <v>0</v>
      </c>
      <c r="PD85">
        <f t="shared" si="208"/>
        <v>0</v>
      </c>
      <c r="PF85">
        <f t="shared" ref="PF85:PF94" si="271">COUNTIF(PE$5:PE$73,PE85)</f>
        <v>0</v>
      </c>
      <c r="PG85" t="s">
        <v>190</v>
      </c>
      <c r="PH85">
        <f>COUNTIF(PG$5:PG$73,PG82)</f>
        <v>2</v>
      </c>
      <c r="PI85" t="s">
        <v>177</v>
      </c>
      <c r="PJ85">
        <f>COUNTIF(PI$5:PI$73,PI83)</f>
        <v>0</v>
      </c>
      <c r="PL85">
        <f t="shared" si="261"/>
        <v>0</v>
      </c>
      <c r="PN85">
        <f t="shared" si="264"/>
        <v>0</v>
      </c>
      <c r="PP85">
        <f t="shared" si="265"/>
        <v>0</v>
      </c>
      <c r="PR85">
        <f t="shared" si="209"/>
        <v>0</v>
      </c>
      <c r="PT85">
        <f t="shared" si="210"/>
        <v>0</v>
      </c>
      <c r="PU85"/>
      <c r="PV85">
        <f t="shared" si="211"/>
        <v>0</v>
      </c>
      <c r="PW85"/>
      <c r="PX85">
        <f t="shared" si="212"/>
        <v>0</v>
      </c>
      <c r="PZ85">
        <f t="shared" si="213"/>
        <v>0</v>
      </c>
      <c r="QB85">
        <f t="shared" si="214"/>
        <v>0</v>
      </c>
      <c r="QD85">
        <f t="shared" si="215"/>
        <v>0</v>
      </c>
      <c r="QF85">
        <f t="shared" si="216"/>
        <v>0</v>
      </c>
      <c r="QH85">
        <f t="shared" si="217"/>
        <v>0</v>
      </c>
      <c r="QI85"/>
      <c r="QJ85">
        <f t="shared" si="218"/>
        <v>0</v>
      </c>
      <c r="QK85"/>
      <c r="QL85">
        <f t="shared" si="269"/>
        <v>0</v>
      </c>
      <c r="QN85">
        <f t="shared" si="219"/>
        <v>0</v>
      </c>
      <c r="QP85">
        <f t="shared" si="220"/>
        <v>0</v>
      </c>
      <c r="QR85">
        <f t="shared" si="221"/>
        <v>0</v>
      </c>
      <c r="QT85">
        <f t="shared" si="222"/>
        <v>0</v>
      </c>
      <c r="QV85">
        <f t="shared" si="223"/>
        <v>0</v>
      </c>
      <c r="QW85"/>
      <c r="QX85">
        <f t="shared" si="224"/>
        <v>0</v>
      </c>
      <c r="QY85"/>
      <c r="QZ85">
        <f t="shared" si="225"/>
        <v>0</v>
      </c>
      <c r="RB85">
        <f t="shared" si="226"/>
        <v>0</v>
      </c>
      <c r="RD85">
        <f t="shared" si="227"/>
        <v>0</v>
      </c>
      <c r="RF85">
        <f t="shared" si="228"/>
        <v>0</v>
      </c>
      <c r="RH85">
        <f t="shared" si="229"/>
        <v>0</v>
      </c>
      <c r="RJ85">
        <f t="shared" si="230"/>
        <v>0</v>
      </c>
      <c r="RK85"/>
      <c r="RL85">
        <f t="shared" si="231"/>
        <v>0</v>
      </c>
      <c r="RM85"/>
      <c r="RN85">
        <f t="shared" si="232"/>
        <v>0</v>
      </c>
      <c r="RP85">
        <f t="shared" si="233"/>
        <v>0</v>
      </c>
      <c r="RR85">
        <f t="shared" si="234"/>
        <v>0</v>
      </c>
      <c r="RT85">
        <f t="shared" si="235"/>
        <v>0</v>
      </c>
      <c r="RV85">
        <f t="shared" si="236"/>
        <v>0</v>
      </c>
      <c r="RX85">
        <f t="shared" si="237"/>
        <v>0</v>
      </c>
      <c r="RY85"/>
      <c r="RZ85">
        <f t="shared" si="238"/>
        <v>0</v>
      </c>
      <c r="SA85"/>
      <c r="SB85">
        <f t="shared" si="239"/>
        <v>0</v>
      </c>
      <c r="SC85"/>
      <c r="SD85">
        <f t="shared" si="240"/>
        <v>0</v>
      </c>
      <c r="SE85"/>
      <c r="SF85">
        <f t="shared" si="241"/>
        <v>0</v>
      </c>
      <c r="SG85"/>
      <c r="SH85">
        <f t="shared" si="242"/>
        <v>0</v>
      </c>
      <c r="SI85"/>
      <c r="SJ85">
        <f t="shared" si="243"/>
        <v>0</v>
      </c>
      <c r="SK85"/>
      <c r="SL85">
        <f t="shared" si="244"/>
        <v>0</v>
      </c>
      <c r="SM85"/>
      <c r="SN85">
        <f t="shared" si="245"/>
        <v>0</v>
      </c>
      <c r="SO85"/>
      <c r="SP85">
        <f t="shared" si="246"/>
        <v>0</v>
      </c>
      <c r="SQ85"/>
      <c r="SR85">
        <f t="shared" si="247"/>
        <v>0</v>
      </c>
      <c r="SS85"/>
      <c r="ST85">
        <f t="shared" si="248"/>
        <v>0</v>
      </c>
      <c r="SU85"/>
      <c r="SV85">
        <f t="shared" si="249"/>
        <v>0</v>
      </c>
      <c r="SW85"/>
      <c r="SX85">
        <f t="shared" si="250"/>
        <v>0</v>
      </c>
      <c r="SY85"/>
      <c r="SZ85">
        <f t="shared" si="251"/>
        <v>0</v>
      </c>
      <c r="TA85"/>
      <c r="TB85">
        <f t="shared" si="252"/>
        <v>0</v>
      </c>
      <c r="TC85"/>
      <c r="TD85">
        <f t="shared" si="253"/>
        <v>0</v>
      </c>
      <c r="TE85"/>
      <c r="TF85">
        <f t="shared" si="254"/>
        <v>0</v>
      </c>
      <c r="TG85"/>
      <c r="TH85">
        <f t="shared" si="255"/>
        <v>0</v>
      </c>
      <c r="TI85"/>
      <c r="TJ85">
        <f t="shared" si="256"/>
        <v>0</v>
      </c>
      <c r="TK85"/>
      <c r="TL85">
        <f t="shared" si="257"/>
        <v>0</v>
      </c>
      <c r="TM85"/>
      <c r="TN85">
        <f t="shared" si="258"/>
        <v>0</v>
      </c>
    </row>
    <row r="86" spans="2:534" x14ac:dyDescent="0.2">
      <c r="P86" s="10">
        <f t="shared" si="14"/>
        <v>0</v>
      </c>
      <c r="Q86"/>
      <c r="R86" s="10">
        <f t="shared" si="15"/>
        <v>0</v>
      </c>
      <c r="T86" s="10">
        <f t="shared" si="16"/>
        <v>0</v>
      </c>
      <c r="V86" s="10">
        <f t="shared" si="17"/>
        <v>0</v>
      </c>
      <c r="X86" s="10">
        <f t="shared" si="18"/>
        <v>0</v>
      </c>
      <c r="Z86" s="10">
        <f t="shared" si="19"/>
        <v>0</v>
      </c>
      <c r="AB86" s="10">
        <f t="shared" si="20"/>
        <v>0</v>
      </c>
      <c r="AD86">
        <f t="shared" si="21"/>
        <v>0</v>
      </c>
      <c r="AE86"/>
      <c r="AF86" s="1">
        <f t="shared" ref="AF86:AF94" si="272">COUNTIF(AE$38:AE$73,AE85)</f>
        <v>0</v>
      </c>
      <c r="AH86" s="1">
        <f t="shared" si="23"/>
        <v>0</v>
      </c>
      <c r="AJ86" s="10">
        <f t="shared" si="24"/>
        <v>0</v>
      </c>
      <c r="AL86" s="10">
        <f t="shared" si="25"/>
        <v>0</v>
      </c>
      <c r="AN86" s="10">
        <f t="shared" si="26"/>
        <v>0</v>
      </c>
      <c r="AP86" s="10">
        <f t="shared" si="27"/>
        <v>0</v>
      </c>
      <c r="AR86">
        <f t="shared" si="28"/>
        <v>0</v>
      </c>
      <c r="AS86"/>
      <c r="AT86" s="1">
        <f t="shared" si="29"/>
        <v>0</v>
      </c>
      <c r="AV86" s="1">
        <f t="shared" si="30"/>
        <v>0</v>
      </c>
      <c r="AX86" s="1">
        <f t="shared" si="31"/>
        <v>0</v>
      </c>
      <c r="AZ86" s="1">
        <f t="shared" si="32"/>
        <v>0</v>
      </c>
      <c r="BB86" s="1">
        <f t="shared" si="33"/>
        <v>0</v>
      </c>
      <c r="BD86">
        <f t="shared" si="34"/>
        <v>0</v>
      </c>
      <c r="BE86"/>
      <c r="BF86">
        <f t="shared" si="35"/>
        <v>0</v>
      </c>
      <c r="BG86"/>
      <c r="BH86">
        <f t="shared" si="36"/>
        <v>0</v>
      </c>
      <c r="BJ86">
        <f t="shared" si="37"/>
        <v>0</v>
      </c>
      <c r="BL86">
        <f t="shared" si="38"/>
        <v>0</v>
      </c>
      <c r="BN86">
        <f t="shared" si="39"/>
        <v>0</v>
      </c>
      <c r="BP86">
        <f t="shared" si="40"/>
        <v>0</v>
      </c>
      <c r="BR86">
        <f t="shared" si="41"/>
        <v>0</v>
      </c>
      <c r="BS86" t="s">
        <v>179</v>
      </c>
      <c r="BT86">
        <f t="shared" si="42"/>
        <v>1</v>
      </c>
      <c r="BU86" t="s">
        <v>92</v>
      </c>
      <c r="BV86">
        <f t="shared" si="43"/>
        <v>0</v>
      </c>
      <c r="BX86">
        <f t="shared" si="44"/>
        <v>0</v>
      </c>
      <c r="BZ86">
        <f t="shared" si="45"/>
        <v>0</v>
      </c>
      <c r="CB86">
        <f t="shared" si="46"/>
        <v>0</v>
      </c>
      <c r="CD86">
        <f t="shared" si="47"/>
        <v>0</v>
      </c>
      <c r="CF86">
        <f t="shared" si="48"/>
        <v>0</v>
      </c>
      <c r="CG86" t="s">
        <v>179</v>
      </c>
      <c r="CH86">
        <f t="shared" si="49"/>
        <v>1</v>
      </c>
      <c r="CI86" t="s">
        <v>92</v>
      </c>
      <c r="CJ86">
        <f t="shared" si="50"/>
        <v>1</v>
      </c>
      <c r="CL86">
        <f t="shared" si="51"/>
        <v>0</v>
      </c>
      <c r="CN86">
        <f t="shared" si="52"/>
        <v>0</v>
      </c>
      <c r="CP86">
        <f t="shared" si="53"/>
        <v>0</v>
      </c>
      <c r="CR86">
        <f t="shared" si="54"/>
        <v>0</v>
      </c>
      <c r="CT86">
        <f t="shared" si="55"/>
        <v>0</v>
      </c>
      <c r="CU86" t="s">
        <v>67</v>
      </c>
      <c r="CV86">
        <f t="shared" si="56"/>
        <v>1</v>
      </c>
      <c r="CW86" t="s">
        <v>92</v>
      </c>
      <c r="CX86">
        <f t="shared" si="57"/>
        <v>1</v>
      </c>
      <c r="CZ86">
        <f t="shared" si="58"/>
        <v>0</v>
      </c>
      <c r="DB86">
        <f t="shared" si="59"/>
        <v>0</v>
      </c>
      <c r="DD86">
        <f t="shared" si="60"/>
        <v>0</v>
      </c>
      <c r="DF86">
        <f t="shared" si="61"/>
        <v>0</v>
      </c>
      <c r="DH86">
        <f t="shared" si="62"/>
        <v>0</v>
      </c>
      <c r="DI86" t="s">
        <v>178</v>
      </c>
      <c r="DJ86">
        <f t="shared" si="63"/>
        <v>1</v>
      </c>
      <c r="DK86" t="s">
        <v>134</v>
      </c>
      <c r="DL86">
        <f t="shared" si="64"/>
        <v>1</v>
      </c>
      <c r="DN86">
        <f t="shared" si="65"/>
        <v>0</v>
      </c>
      <c r="DP86">
        <f t="shared" si="66"/>
        <v>0</v>
      </c>
      <c r="DR86">
        <f t="shared" si="67"/>
        <v>0</v>
      </c>
      <c r="DT86">
        <f t="shared" si="68"/>
        <v>0</v>
      </c>
      <c r="DV86">
        <f t="shared" si="69"/>
        <v>0</v>
      </c>
      <c r="DW86"/>
      <c r="DX86">
        <f t="shared" si="70"/>
        <v>0</v>
      </c>
      <c r="DY86"/>
      <c r="DZ86">
        <f t="shared" si="267"/>
        <v>0</v>
      </c>
      <c r="EB86">
        <f t="shared" si="71"/>
        <v>0</v>
      </c>
      <c r="ED86">
        <f t="shared" si="72"/>
        <v>0</v>
      </c>
      <c r="EF86">
        <f t="shared" si="73"/>
        <v>0</v>
      </c>
      <c r="EH86">
        <f t="shared" si="74"/>
        <v>0</v>
      </c>
      <c r="EJ86">
        <f t="shared" si="75"/>
        <v>0</v>
      </c>
      <c r="EK86" t="s">
        <v>67</v>
      </c>
      <c r="EL86">
        <f t="shared" si="76"/>
        <v>1</v>
      </c>
      <c r="EM86" t="s">
        <v>92</v>
      </c>
      <c r="EN86">
        <f t="shared" si="77"/>
        <v>1</v>
      </c>
      <c r="EP86">
        <f t="shared" si="78"/>
        <v>0</v>
      </c>
      <c r="ER86">
        <f t="shared" si="79"/>
        <v>0</v>
      </c>
      <c r="ET86">
        <f t="shared" si="80"/>
        <v>0</v>
      </c>
      <c r="EV86">
        <f t="shared" si="81"/>
        <v>0</v>
      </c>
      <c r="EX86">
        <f t="shared" si="82"/>
        <v>0</v>
      </c>
      <c r="EY86" t="s">
        <v>67</v>
      </c>
      <c r="EZ86">
        <f t="shared" si="83"/>
        <v>1</v>
      </c>
      <c r="FA86" t="s">
        <v>92</v>
      </c>
      <c r="FB86">
        <f t="shared" si="84"/>
        <v>1</v>
      </c>
      <c r="FD86">
        <f t="shared" si="85"/>
        <v>0</v>
      </c>
      <c r="FF86">
        <f t="shared" si="86"/>
        <v>0</v>
      </c>
      <c r="FH86">
        <f t="shared" si="87"/>
        <v>0</v>
      </c>
      <c r="FJ86">
        <f t="shared" si="88"/>
        <v>0</v>
      </c>
      <c r="FL86">
        <f t="shared" si="89"/>
        <v>0</v>
      </c>
      <c r="FM86" t="s">
        <v>86</v>
      </c>
      <c r="FN86">
        <f t="shared" si="90"/>
        <v>1</v>
      </c>
      <c r="FO86" t="s">
        <v>93</v>
      </c>
      <c r="FP86">
        <f t="shared" si="91"/>
        <v>1</v>
      </c>
      <c r="FR86">
        <f t="shared" si="92"/>
        <v>0</v>
      </c>
      <c r="FT86">
        <f t="shared" si="93"/>
        <v>0</v>
      </c>
      <c r="FV86">
        <f t="shared" si="94"/>
        <v>0</v>
      </c>
      <c r="FX86">
        <f t="shared" si="95"/>
        <v>0</v>
      </c>
      <c r="FZ86">
        <f t="shared" si="96"/>
        <v>0</v>
      </c>
      <c r="GA86" t="s">
        <v>67</v>
      </c>
      <c r="GB86">
        <f t="shared" si="97"/>
        <v>1</v>
      </c>
      <c r="GC86" t="s">
        <v>92</v>
      </c>
      <c r="GD86">
        <f t="shared" si="98"/>
        <v>1</v>
      </c>
      <c r="GE86" t="s">
        <v>177</v>
      </c>
      <c r="GF86">
        <f t="shared" si="99"/>
        <v>1</v>
      </c>
      <c r="GH86">
        <f t="shared" si="100"/>
        <v>0</v>
      </c>
      <c r="GJ86">
        <f t="shared" si="101"/>
        <v>0</v>
      </c>
      <c r="GL86">
        <f t="shared" si="102"/>
        <v>0</v>
      </c>
      <c r="GN86">
        <f t="shared" si="103"/>
        <v>0</v>
      </c>
      <c r="GO86" t="s">
        <v>228</v>
      </c>
      <c r="GP86">
        <f t="shared" si="104"/>
        <v>2</v>
      </c>
      <c r="GQ86"/>
      <c r="GR86">
        <f t="shared" si="105"/>
        <v>0</v>
      </c>
      <c r="GS86" t="s">
        <v>177</v>
      </c>
      <c r="GT86">
        <f t="shared" si="106"/>
        <v>2</v>
      </c>
      <c r="GV86">
        <f t="shared" si="107"/>
        <v>0</v>
      </c>
      <c r="GX86">
        <f t="shared" si="108"/>
        <v>0</v>
      </c>
      <c r="GZ86">
        <f t="shared" si="109"/>
        <v>0</v>
      </c>
      <c r="HB86">
        <f t="shared" si="110"/>
        <v>0</v>
      </c>
      <c r="HC86"/>
      <c r="HD86">
        <f t="shared" si="111"/>
        <v>0</v>
      </c>
      <c r="HE86"/>
      <c r="HF86">
        <f t="shared" si="112"/>
        <v>0</v>
      </c>
      <c r="HG86" t="s">
        <v>177</v>
      </c>
      <c r="HH86">
        <f t="shared" si="113"/>
        <v>2</v>
      </c>
      <c r="HJ86">
        <f t="shared" si="114"/>
        <v>0</v>
      </c>
      <c r="HL86">
        <f t="shared" si="115"/>
        <v>0</v>
      </c>
      <c r="HN86">
        <f t="shared" si="116"/>
        <v>0</v>
      </c>
      <c r="HP86">
        <f t="shared" si="117"/>
        <v>0</v>
      </c>
      <c r="HQ86" t="s">
        <v>179</v>
      </c>
      <c r="HR86">
        <f t="shared" si="118"/>
        <v>1</v>
      </c>
      <c r="HS86" t="s">
        <v>168</v>
      </c>
      <c r="HT86">
        <f t="shared" si="119"/>
        <v>1</v>
      </c>
      <c r="HV86">
        <f t="shared" si="120"/>
        <v>0</v>
      </c>
      <c r="HX86">
        <f t="shared" si="121"/>
        <v>0</v>
      </c>
      <c r="HZ86">
        <f t="shared" si="122"/>
        <v>0</v>
      </c>
      <c r="IB86">
        <f t="shared" si="123"/>
        <v>0</v>
      </c>
      <c r="ID86">
        <f t="shared" si="124"/>
        <v>0</v>
      </c>
      <c r="IE86"/>
      <c r="IF86">
        <f t="shared" si="125"/>
        <v>0</v>
      </c>
      <c r="IG86"/>
      <c r="IH86">
        <f t="shared" si="126"/>
        <v>0</v>
      </c>
      <c r="II86" t="s">
        <v>177</v>
      </c>
      <c r="IJ86">
        <f t="shared" si="127"/>
        <v>2</v>
      </c>
      <c r="IL86">
        <f t="shared" si="128"/>
        <v>0</v>
      </c>
      <c r="IN86">
        <f t="shared" si="129"/>
        <v>0</v>
      </c>
      <c r="IP86">
        <f t="shared" si="130"/>
        <v>0</v>
      </c>
      <c r="IR86">
        <f t="shared" si="131"/>
        <v>0</v>
      </c>
      <c r="IS86"/>
      <c r="IT86">
        <f t="shared" si="132"/>
        <v>0</v>
      </c>
      <c r="IU86" t="s">
        <v>168</v>
      </c>
      <c r="IV86">
        <f t="shared" si="133"/>
        <v>1</v>
      </c>
      <c r="IW86" t="s">
        <v>177</v>
      </c>
      <c r="IX86">
        <f t="shared" si="134"/>
        <v>2</v>
      </c>
      <c r="IZ86">
        <f t="shared" si="135"/>
        <v>0</v>
      </c>
      <c r="JB86">
        <f t="shared" si="136"/>
        <v>0</v>
      </c>
      <c r="JD86">
        <f t="shared" si="137"/>
        <v>0</v>
      </c>
      <c r="JF86">
        <f t="shared" si="138"/>
        <v>0</v>
      </c>
      <c r="JG86" t="s">
        <v>179</v>
      </c>
      <c r="JH86">
        <f t="shared" si="139"/>
        <v>1</v>
      </c>
      <c r="JI86" t="s">
        <v>168</v>
      </c>
      <c r="JJ86">
        <f t="shared" si="140"/>
        <v>1</v>
      </c>
      <c r="JK86" t="s">
        <v>177</v>
      </c>
      <c r="JL86">
        <f t="shared" si="141"/>
        <v>2</v>
      </c>
      <c r="JN86">
        <f t="shared" si="142"/>
        <v>0</v>
      </c>
      <c r="JP86">
        <f t="shared" si="143"/>
        <v>0</v>
      </c>
      <c r="JR86">
        <f t="shared" si="144"/>
        <v>0</v>
      </c>
      <c r="JT86">
        <f t="shared" si="145"/>
        <v>0</v>
      </c>
      <c r="JU86"/>
      <c r="JV86">
        <f t="shared" si="146"/>
        <v>0</v>
      </c>
      <c r="JW86"/>
      <c r="JX86">
        <f t="shared" si="147"/>
        <v>0</v>
      </c>
      <c r="JZ86">
        <f t="shared" si="148"/>
        <v>0</v>
      </c>
      <c r="KB86">
        <f t="shared" si="149"/>
        <v>0</v>
      </c>
      <c r="KD86">
        <f t="shared" si="150"/>
        <v>0</v>
      </c>
      <c r="KF86">
        <f t="shared" si="151"/>
        <v>0</v>
      </c>
      <c r="KH86">
        <f t="shared" si="152"/>
        <v>0</v>
      </c>
      <c r="KI86"/>
      <c r="KJ86">
        <f t="shared" si="153"/>
        <v>0</v>
      </c>
      <c r="KK86"/>
      <c r="KL86">
        <f t="shared" si="154"/>
        <v>0</v>
      </c>
      <c r="KN86">
        <f t="shared" si="155"/>
        <v>0</v>
      </c>
      <c r="KP86">
        <f t="shared" si="156"/>
        <v>0</v>
      </c>
      <c r="KR86">
        <f t="shared" si="157"/>
        <v>0</v>
      </c>
      <c r="KT86">
        <f t="shared" si="158"/>
        <v>0</v>
      </c>
      <c r="KV86">
        <f t="shared" si="159"/>
        <v>0</v>
      </c>
      <c r="KW86" t="s">
        <v>179</v>
      </c>
      <c r="KX86">
        <f t="shared" si="160"/>
        <v>1</v>
      </c>
      <c r="KY86" t="s">
        <v>168</v>
      </c>
      <c r="KZ86">
        <f t="shared" si="161"/>
        <v>1</v>
      </c>
      <c r="LA86" t="s">
        <v>64</v>
      </c>
      <c r="LB86">
        <f t="shared" si="162"/>
        <v>1</v>
      </c>
      <c r="LD86">
        <f t="shared" si="163"/>
        <v>0</v>
      </c>
      <c r="LF86">
        <f t="shared" si="164"/>
        <v>0</v>
      </c>
      <c r="LH86">
        <f t="shared" si="165"/>
        <v>0</v>
      </c>
      <c r="LJ86">
        <f t="shared" si="166"/>
        <v>0</v>
      </c>
      <c r="LK86" t="s">
        <v>179</v>
      </c>
      <c r="LL86">
        <f t="shared" si="167"/>
        <v>1</v>
      </c>
      <c r="LM86" t="s">
        <v>168</v>
      </c>
      <c r="LN86">
        <f t="shared" si="168"/>
        <v>1</v>
      </c>
      <c r="LO86" t="s">
        <v>177</v>
      </c>
      <c r="LP86">
        <f t="shared" si="169"/>
        <v>2</v>
      </c>
      <c r="LR86">
        <f t="shared" si="170"/>
        <v>0</v>
      </c>
      <c r="LT86">
        <f t="shared" si="171"/>
        <v>0</v>
      </c>
      <c r="LV86">
        <f t="shared" si="172"/>
        <v>0</v>
      </c>
      <c r="LX86">
        <f t="shared" si="173"/>
        <v>0</v>
      </c>
      <c r="LY86" t="s">
        <v>179</v>
      </c>
      <c r="LZ86">
        <f t="shared" si="174"/>
        <v>1</v>
      </c>
      <c r="MA86"/>
      <c r="MB86">
        <f t="shared" si="259"/>
        <v>0</v>
      </c>
      <c r="MC86" t="s">
        <v>177</v>
      </c>
      <c r="MD86">
        <f t="shared" si="260"/>
        <v>2</v>
      </c>
      <c r="MF86">
        <f t="shared" si="175"/>
        <v>0</v>
      </c>
      <c r="MH86">
        <f t="shared" si="176"/>
        <v>0</v>
      </c>
      <c r="MJ86">
        <f t="shared" si="177"/>
        <v>0</v>
      </c>
      <c r="ML86">
        <f t="shared" si="178"/>
        <v>0</v>
      </c>
      <c r="MM86" t="s">
        <v>179</v>
      </c>
      <c r="MN86">
        <f t="shared" si="179"/>
        <v>1</v>
      </c>
      <c r="MO86" t="s">
        <v>168</v>
      </c>
      <c r="MP86">
        <f t="shared" si="180"/>
        <v>1</v>
      </c>
      <c r="MQ86" t="s">
        <v>177</v>
      </c>
      <c r="MR86">
        <f t="shared" si="181"/>
        <v>2</v>
      </c>
      <c r="MT86">
        <f t="shared" si="182"/>
        <v>0</v>
      </c>
      <c r="MV86">
        <f t="shared" si="183"/>
        <v>0</v>
      </c>
      <c r="MX86">
        <f t="shared" si="184"/>
        <v>0</v>
      </c>
      <c r="MZ86">
        <f t="shared" si="185"/>
        <v>0</v>
      </c>
      <c r="NA86"/>
      <c r="NB86">
        <f t="shared" si="266"/>
        <v>0</v>
      </c>
      <c r="NC86"/>
      <c r="ND86">
        <f>COUNTIF(NC$5:NC$73,NC80)</f>
        <v>1</v>
      </c>
      <c r="NE86" t="s">
        <v>177</v>
      </c>
      <c r="NF86">
        <f t="shared" si="268"/>
        <v>0</v>
      </c>
      <c r="NH86">
        <f t="shared" si="186"/>
        <v>0</v>
      </c>
      <c r="NJ86">
        <f t="shared" si="187"/>
        <v>0</v>
      </c>
      <c r="NL86">
        <f t="shared" si="188"/>
        <v>0</v>
      </c>
      <c r="NN86">
        <f t="shared" si="189"/>
        <v>0</v>
      </c>
      <c r="NO86"/>
      <c r="NP86">
        <f t="shared" si="190"/>
        <v>0</v>
      </c>
      <c r="NQ86"/>
      <c r="NR86">
        <f t="shared" si="191"/>
        <v>0</v>
      </c>
      <c r="NS86" t="s">
        <v>177</v>
      </c>
      <c r="NT86">
        <f t="shared" si="192"/>
        <v>2</v>
      </c>
      <c r="NV86">
        <f t="shared" si="193"/>
        <v>0</v>
      </c>
      <c r="NX86">
        <f t="shared" si="194"/>
        <v>0</v>
      </c>
      <c r="NZ86">
        <f t="shared" si="195"/>
        <v>0</v>
      </c>
      <c r="OB86">
        <f t="shared" si="196"/>
        <v>0</v>
      </c>
      <c r="OC86" t="s">
        <v>179</v>
      </c>
      <c r="OD86">
        <f t="shared" si="197"/>
        <v>1</v>
      </c>
      <c r="OE86" t="s">
        <v>190</v>
      </c>
      <c r="OF86">
        <f t="shared" si="270"/>
        <v>1</v>
      </c>
      <c r="OG86" t="s">
        <v>64</v>
      </c>
      <c r="OH86">
        <f t="shared" si="198"/>
        <v>0</v>
      </c>
      <c r="OJ86">
        <f t="shared" si="199"/>
        <v>0</v>
      </c>
      <c r="OL86">
        <f t="shared" si="200"/>
        <v>0</v>
      </c>
      <c r="ON86">
        <f t="shared" si="201"/>
        <v>0</v>
      </c>
      <c r="OP86">
        <f t="shared" si="202"/>
        <v>0</v>
      </c>
      <c r="OQ86" t="s">
        <v>179</v>
      </c>
      <c r="OR86">
        <f t="shared" si="13"/>
        <v>1</v>
      </c>
      <c r="OS86" t="s">
        <v>168</v>
      </c>
      <c r="OT86">
        <f t="shared" si="203"/>
        <v>1</v>
      </c>
      <c r="OU86" t="s">
        <v>177</v>
      </c>
      <c r="OV86">
        <f t="shared" si="204"/>
        <v>2</v>
      </c>
      <c r="OX86">
        <f t="shared" si="205"/>
        <v>0</v>
      </c>
      <c r="OZ86">
        <f t="shared" si="206"/>
        <v>0</v>
      </c>
      <c r="PB86">
        <f t="shared" si="207"/>
        <v>0</v>
      </c>
      <c r="PD86">
        <f t="shared" si="208"/>
        <v>0</v>
      </c>
      <c r="PF86">
        <f t="shared" si="271"/>
        <v>0</v>
      </c>
      <c r="PG86"/>
      <c r="PH86">
        <f>COUNTIF(PG$5:PG$73,PG83)</f>
        <v>1</v>
      </c>
      <c r="PI86"/>
      <c r="PJ86">
        <f>COUNTIF(PI$5:PI$73,PI84)</f>
        <v>0</v>
      </c>
      <c r="PL86">
        <f t="shared" si="261"/>
        <v>0</v>
      </c>
      <c r="PN86">
        <f t="shared" si="264"/>
        <v>0</v>
      </c>
      <c r="PP86">
        <f t="shared" si="265"/>
        <v>0</v>
      </c>
      <c r="PR86">
        <f t="shared" si="209"/>
        <v>0</v>
      </c>
      <c r="PT86">
        <f t="shared" si="210"/>
        <v>0</v>
      </c>
      <c r="PU86"/>
      <c r="PV86">
        <f t="shared" si="211"/>
        <v>0</v>
      </c>
      <c r="PW86"/>
      <c r="PX86">
        <f t="shared" si="212"/>
        <v>0</v>
      </c>
      <c r="PZ86">
        <f t="shared" si="213"/>
        <v>0</v>
      </c>
      <c r="QB86">
        <f t="shared" si="214"/>
        <v>0</v>
      </c>
      <c r="QD86">
        <f t="shared" si="215"/>
        <v>0</v>
      </c>
      <c r="QF86">
        <f t="shared" si="216"/>
        <v>0</v>
      </c>
      <c r="QH86">
        <f t="shared" si="217"/>
        <v>0</v>
      </c>
      <c r="QI86"/>
      <c r="QJ86">
        <f t="shared" si="218"/>
        <v>0</v>
      </c>
      <c r="QK86"/>
      <c r="QL86">
        <f t="shared" si="269"/>
        <v>0</v>
      </c>
      <c r="QN86">
        <f t="shared" si="219"/>
        <v>0</v>
      </c>
      <c r="QP86">
        <f t="shared" si="220"/>
        <v>0</v>
      </c>
      <c r="QR86">
        <f t="shared" si="221"/>
        <v>0</v>
      </c>
      <c r="QT86">
        <f t="shared" si="222"/>
        <v>0</v>
      </c>
      <c r="QV86">
        <f t="shared" si="223"/>
        <v>0</v>
      </c>
      <c r="QW86"/>
      <c r="QX86">
        <f t="shared" si="224"/>
        <v>0</v>
      </c>
      <c r="QY86"/>
      <c r="QZ86">
        <f t="shared" si="225"/>
        <v>0</v>
      </c>
      <c r="RB86">
        <f t="shared" si="226"/>
        <v>0</v>
      </c>
      <c r="RD86">
        <f t="shared" si="227"/>
        <v>0</v>
      </c>
      <c r="RF86">
        <f t="shared" si="228"/>
        <v>0</v>
      </c>
      <c r="RH86">
        <f t="shared" si="229"/>
        <v>0</v>
      </c>
      <c r="RJ86">
        <f t="shared" si="230"/>
        <v>0</v>
      </c>
      <c r="RK86"/>
      <c r="RL86">
        <f t="shared" si="231"/>
        <v>0</v>
      </c>
      <c r="RM86"/>
      <c r="RN86">
        <f t="shared" si="232"/>
        <v>0</v>
      </c>
      <c r="RP86">
        <f t="shared" si="233"/>
        <v>0</v>
      </c>
      <c r="RR86">
        <f t="shared" si="234"/>
        <v>0</v>
      </c>
      <c r="RT86">
        <f t="shared" si="235"/>
        <v>0</v>
      </c>
      <c r="RV86">
        <f t="shared" si="236"/>
        <v>0</v>
      </c>
      <c r="RX86">
        <f t="shared" si="237"/>
        <v>0</v>
      </c>
      <c r="RY86"/>
      <c r="RZ86">
        <f t="shared" si="238"/>
        <v>0</v>
      </c>
      <c r="SA86"/>
      <c r="SB86">
        <f t="shared" si="239"/>
        <v>0</v>
      </c>
      <c r="SC86"/>
      <c r="SD86">
        <f t="shared" si="240"/>
        <v>0</v>
      </c>
      <c r="SE86"/>
      <c r="SF86">
        <f t="shared" si="241"/>
        <v>0</v>
      </c>
      <c r="SG86"/>
      <c r="SH86">
        <f t="shared" si="242"/>
        <v>0</v>
      </c>
      <c r="SI86"/>
      <c r="SJ86">
        <f t="shared" si="243"/>
        <v>0</v>
      </c>
      <c r="SK86"/>
      <c r="SL86">
        <f t="shared" si="244"/>
        <v>0</v>
      </c>
      <c r="SM86"/>
      <c r="SN86">
        <f t="shared" si="245"/>
        <v>0</v>
      </c>
      <c r="SO86"/>
      <c r="SP86">
        <f t="shared" si="246"/>
        <v>0</v>
      </c>
      <c r="SQ86"/>
      <c r="SR86">
        <f t="shared" si="247"/>
        <v>0</v>
      </c>
      <c r="SS86"/>
      <c r="ST86">
        <f t="shared" si="248"/>
        <v>0</v>
      </c>
      <c r="SU86"/>
      <c r="SV86">
        <f t="shared" si="249"/>
        <v>0</v>
      </c>
      <c r="SW86"/>
      <c r="SX86">
        <f t="shared" si="250"/>
        <v>0</v>
      </c>
      <c r="SY86"/>
      <c r="SZ86">
        <f t="shared" si="251"/>
        <v>0</v>
      </c>
      <c r="TA86"/>
      <c r="TB86">
        <f t="shared" si="252"/>
        <v>0</v>
      </c>
      <c r="TC86"/>
      <c r="TD86">
        <f t="shared" si="253"/>
        <v>0</v>
      </c>
      <c r="TE86"/>
      <c r="TF86">
        <f t="shared" si="254"/>
        <v>0</v>
      </c>
      <c r="TG86"/>
      <c r="TH86">
        <f t="shared" si="255"/>
        <v>0</v>
      </c>
      <c r="TI86"/>
      <c r="TJ86">
        <f t="shared" si="256"/>
        <v>0</v>
      </c>
      <c r="TK86"/>
      <c r="TL86">
        <f t="shared" si="257"/>
        <v>0</v>
      </c>
      <c r="TM86"/>
      <c r="TN86">
        <f t="shared" si="258"/>
        <v>0</v>
      </c>
    </row>
    <row r="87" spans="2:534" x14ac:dyDescent="0.2">
      <c r="P87" s="10">
        <f t="shared" si="14"/>
        <v>0</v>
      </c>
      <c r="Q87"/>
      <c r="R87" s="10">
        <f t="shared" si="15"/>
        <v>0</v>
      </c>
      <c r="T87" s="10">
        <f t="shared" si="16"/>
        <v>0</v>
      </c>
      <c r="V87" s="10">
        <f t="shared" si="17"/>
        <v>0</v>
      </c>
      <c r="X87" s="10">
        <f t="shared" si="18"/>
        <v>0</v>
      </c>
      <c r="Z87" s="10">
        <f t="shared" si="19"/>
        <v>0</v>
      </c>
      <c r="AB87" s="10">
        <f t="shared" si="20"/>
        <v>0</v>
      </c>
      <c r="AD87">
        <f t="shared" si="21"/>
        <v>0</v>
      </c>
      <c r="AE87"/>
      <c r="AF87" s="1">
        <f t="shared" si="272"/>
        <v>0</v>
      </c>
      <c r="AH87" s="1">
        <f t="shared" si="23"/>
        <v>0</v>
      </c>
      <c r="AJ87" s="10">
        <f t="shared" si="24"/>
        <v>0</v>
      </c>
      <c r="AL87" s="10">
        <f t="shared" si="25"/>
        <v>0</v>
      </c>
      <c r="AN87" s="10">
        <f t="shared" si="26"/>
        <v>0</v>
      </c>
      <c r="AP87" s="10">
        <f t="shared" si="27"/>
        <v>0</v>
      </c>
      <c r="AR87">
        <f t="shared" si="28"/>
        <v>0</v>
      </c>
      <c r="AS87"/>
      <c r="AT87" s="1">
        <f t="shared" ref="AT87:AT94" si="273">COUNTIF(AS$38:AS$73,AS86)</f>
        <v>0</v>
      </c>
      <c r="AV87" s="1">
        <f t="shared" si="30"/>
        <v>0</v>
      </c>
      <c r="AX87" s="1">
        <f t="shared" si="31"/>
        <v>0</v>
      </c>
      <c r="AZ87" s="1">
        <f t="shared" si="32"/>
        <v>0</v>
      </c>
      <c r="BB87" s="1">
        <f t="shared" si="33"/>
        <v>0</v>
      </c>
      <c r="BD87">
        <f t="shared" si="34"/>
        <v>0</v>
      </c>
      <c r="BE87"/>
      <c r="BF87">
        <f t="shared" si="35"/>
        <v>0</v>
      </c>
      <c r="BG87"/>
      <c r="BH87">
        <f t="shared" si="36"/>
        <v>0</v>
      </c>
      <c r="BJ87">
        <f t="shared" si="37"/>
        <v>0</v>
      </c>
      <c r="BL87">
        <f t="shared" si="38"/>
        <v>0</v>
      </c>
      <c r="BN87">
        <f t="shared" si="39"/>
        <v>0</v>
      </c>
      <c r="BP87">
        <f t="shared" si="40"/>
        <v>0</v>
      </c>
      <c r="BR87">
        <f t="shared" si="41"/>
        <v>0</v>
      </c>
      <c r="BS87"/>
      <c r="BT87">
        <f t="shared" si="42"/>
        <v>0</v>
      </c>
      <c r="BU87" t="s">
        <v>134</v>
      </c>
      <c r="BV87">
        <f t="shared" si="43"/>
        <v>0</v>
      </c>
      <c r="BX87">
        <f t="shared" si="44"/>
        <v>0</v>
      </c>
      <c r="BZ87">
        <f t="shared" si="45"/>
        <v>0</v>
      </c>
      <c r="CB87">
        <f t="shared" si="46"/>
        <v>0</v>
      </c>
      <c r="CD87">
        <f t="shared" si="47"/>
        <v>0</v>
      </c>
      <c r="CF87">
        <f t="shared" si="48"/>
        <v>0</v>
      </c>
      <c r="CG87"/>
      <c r="CH87">
        <f t="shared" si="49"/>
        <v>0</v>
      </c>
      <c r="CI87" t="s">
        <v>134</v>
      </c>
      <c r="CJ87">
        <f t="shared" si="50"/>
        <v>1</v>
      </c>
      <c r="CL87">
        <f t="shared" si="51"/>
        <v>0</v>
      </c>
      <c r="CN87">
        <f t="shared" si="52"/>
        <v>0</v>
      </c>
      <c r="CP87">
        <f t="shared" si="53"/>
        <v>0</v>
      </c>
      <c r="CR87">
        <f t="shared" si="54"/>
        <v>0</v>
      </c>
      <c r="CT87">
        <f t="shared" si="55"/>
        <v>0</v>
      </c>
      <c r="CU87" t="s">
        <v>99</v>
      </c>
      <c r="CV87">
        <f t="shared" si="56"/>
        <v>1</v>
      </c>
      <c r="CW87" t="s">
        <v>134</v>
      </c>
      <c r="CX87">
        <f t="shared" si="57"/>
        <v>1</v>
      </c>
      <c r="CZ87">
        <f t="shared" si="58"/>
        <v>0</v>
      </c>
      <c r="DB87">
        <f t="shared" si="59"/>
        <v>0</v>
      </c>
      <c r="DD87">
        <f t="shared" si="60"/>
        <v>0</v>
      </c>
      <c r="DF87">
        <f t="shared" si="61"/>
        <v>0</v>
      </c>
      <c r="DH87">
        <f t="shared" si="62"/>
        <v>0</v>
      </c>
      <c r="DI87" t="s">
        <v>179</v>
      </c>
      <c r="DJ87">
        <f t="shared" si="63"/>
        <v>1</v>
      </c>
      <c r="DK87" t="s">
        <v>93</v>
      </c>
      <c r="DL87">
        <f t="shared" si="64"/>
        <v>1</v>
      </c>
      <c r="DN87">
        <f t="shared" si="65"/>
        <v>0</v>
      </c>
      <c r="DP87">
        <f t="shared" si="66"/>
        <v>0</v>
      </c>
      <c r="DR87">
        <f t="shared" si="67"/>
        <v>0</v>
      </c>
      <c r="DT87">
        <f t="shared" si="68"/>
        <v>0</v>
      </c>
      <c r="DV87">
        <f t="shared" si="69"/>
        <v>0</v>
      </c>
      <c r="DW87"/>
      <c r="DX87">
        <f t="shared" si="70"/>
        <v>0</v>
      </c>
      <c r="DY87"/>
      <c r="DZ87">
        <f t="shared" si="267"/>
        <v>0</v>
      </c>
      <c r="EB87">
        <f t="shared" si="71"/>
        <v>0</v>
      </c>
      <c r="ED87">
        <f t="shared" si="72"/>
        <v>0</v>
      </c>
      <c r="EF87">
        <f t="shared" si="73"/>
        <v>0</v>
      </c>
      <c r="EH87">
        <f t="shared" si="74"/>
        <v>0</v>
      </c>
      <c r="EJ87">
        <f t="shared" si="75"/>
        <v>0</v>
      </c>
      <c r="EK87" t="s">
        <v>99</v>
      </c>
      <c r="EL87">
        <f t="shared" si="76"/>
        <v>1</v>
      </c>
      <c r="EM87" t="s">
        <v>134</v>
      </c>
      <c r="EN87">
        <f t="shared" si="77"/>
        <v>1</v>
      </c>
      <c r="EP87">
        <f t="shared" si="78"/>
        <v>0</v>
      </c>
      <c r="ER87">
        <f t="shared" si="79"/>
        <v>0</v>
      </c>
      <c r="ET87">
        <f t="shared" si="80"/>
        <v>0</v>
      </c>
      <c r="EV87">
        <f t="shared" si="81"/>
        <v>0</v>
      </c>
      <c r="EX87">
        <f t="shared" si="82"/>
        <v>0</v>
      </c>
      <c r="EY87" t="s">
        <v>99</v>
      </c>
      <c r="EZ87">
        <f t="shared" si="83"/>
        <v>1</v>
      </c>
      <c r="FA87" t="s">
        <v>134</v>
      </c>
      <c r="FB87">
        <f t="shared" si="84"/>
        <v>1</v>
      </c>
      <c r="FD87">
        <f t="shared" si="85"/>
        <v>0</v>
      </c>
      <c r="FF87">
        <f t="shared" si="86"/>
        <v>0</v>
      </c>
      <c r="FH87">
        <f t="shared" si="87"/>
        <v>0</v>
      </c>
      <c r="FJ87">
        <f t="shared" si="88"/>
        <v>0</v>
      </c>
      <c r="FL87">
        <f t="shared" si="89"/>
        <v>0</v>
      </c>
      <c r="FM87" t="s">
        <v>219</v>
      </c>
      <c r="FN87">
        <f t="shared" si="90"/>
        <v>2</v>
      </c>
      <c r="FO87"/>
      <c r="FP87">
        <f t="shared" si="91"/>
        <v>0</v>
      </c>
      <c r="FR87">
        <f t="shared" si="92"/>
        <v>0</v>
      </c>
      <c r="FT87">
        <f t="shared" si="93"/>
        <v>0</v>
      </c>
      <c r="FV87">
        <f t="shared" si="94"/>
        <v>0</v>
      </c>
      <c r="FX87">
        <f t="shared" si="95"/>
        <v>0</v>
      </c>
      <c r="FZ87">
        <f t="shared" si="96"/>
        <v>0</v>
      </c>
      <c r="GA87" t="s">
        <v>99</v>
      </c>
      <c r="GB87">
        <f t="shared" si="97"/>
        <v>1</v>
      </c>
      <c r="GC87" t="s">
        <v>134</v>
      </c>
      <c r="GD87">
        <f t="shared" si="98"/>
        <v>1</v>
      </c>
      <c r="GF87">
        <f t="shared" si="99"/>
        <v>0</v>
      </c>
      <c r="GH87">
        <f t="shared" si="100"/>
        <v>0</v>
      </c>
      <c r="GJ87">
        <f t="shared" si="101"/>
        <v>0</v>
      </c>
      <c r="GL87">
        <f t="shared" si="102"/>
        <v>0</v>
      </c>
      <c r="GN87">
        <f t="shared" si="103"/>
        <v>0</v>
      </c>
      <c r="GO87"/>
      <c r="GP87">
        <f t="shared" si="104"/>
        <v>0</v>
      </c>
      <c r="GQ87"/>
      <c r="GR87">
        <f t="shared" si="105"/>
        <v>0</v>
      </c>
      <c r="GT87">
        <f t="shared" si="106"/>
        <v>0</v>
      </c>
      <c r="GV87">
        <f t="shared" si="107"/>
        <v>0</v>
      </c>
      <c r="GX87">
        <f t="shared" si="108"/>
        <v>0</v>
      </c>
      <c r="GZ87">
        <f t="shared" si="109"/>
        <v>0</v>
      </c>
      <c r="HB87">
        <f t="shared" si="110"/>
        <v>0</v>
      </c>
      <c r="HC87"/>
      <c r="HD87">
        <f t="shared" si="111"/>
        <v>0</v>
      </c>
      <c r="HE87"/>
      <c r="HF87">
        <f t="shared" si="112"/>
        <v>0</v>
      </c>
      <c r="HH87">
        <f t="shared" si="113"/>
        <v>0</v>
      </c>
      <c r="HJ87">
        <f t="shared" si="114"/>
        <v>0</v>
      </c>
      <c r="HL87">
        <f t="shared" si="115"/>
        <v>0</v>
      </c>
      <c r="HN87">
        <f t="shared" si="116"/>
        <v>0</v>
      </c>
      <c r="HP87">
        <f t="shared" si="117"/>
        <v>0</v>
      </c>
      <c r="HQ87"/>
      <c r="HR87">
        <f t="shared" si="118"/>
        <v>0</v>
      </c>
      <c r="HS87" t="s">
        <v>165</v>
      </c>
      <c r="HT87">
        <f t="shared" si="119"/>
        <v>1</v>
      </c>
      <c r="HV87">
        <f t="shared" si="120"/>
        <v>0</v>
      </c>
      <c r="HX87">
        <f t="shared" si="121"/>
        <v>0</v>
      </c>
      <c r="HZ87">
        <f t="shared" si="122"/>
        <v>0</v>
      </c>
      <c r="IB87">
        <f t="shared" si="123"/>
        <v>0</v>
      </c>
      <c r="ID87">
        <f t="shared" si="124"/>
        <v>0</v>
      </c>
      <c r="IE87"/>
      <c r="IF87">
        <f t="shared" si="125"/>
        <v>0</v>
      </c>
      <c r="IG87"/>
      <c r="IH87">
        <f t="shared" si="126"/>
        <v>0</v>
      </c>
      <c r="IJ87">
        <f t="shared" si="127"/>
        <v>0</v>
      </c>
      <c r="IL87">
        <f t="shared" si="128"/>
        <v>0</v>
      </c>
      <c r="IN87">
        <f t="shared" si="129"/>
        <v>0</v>
      </c>
      <c r="IP87">
        <f t="shared" si="130"/>
        <v>0</v>
      </c>
      <c r="IR87">
        <f t="shared" si="131"/>
        <v>0</v>
      </c>
      <c r="IS87"/>
      <c r="IT87">
        <f t="shared" si="132"/>
        <v>0</v>
      </c>
      <c r="IU87" t="s">
        <v>165</v>
      </c>
      <c r="IV87">
        <f t="shared" si="133"/>
        <v>2</v>
      </c>
      <c r="IX87">
        <f t="shared" si="134"/>
        <v>0</v>
      </c>
      <c r="IZ87">
        <f t="shared" si="135"/>
        <v>0</v>
      </c>
      <c r="JB87">
        <f t="shared" si="136"/>
        <v>0</v>
      </c>
      <c r="JD87">
        <f t="shared" si="137"/>
        <v>0</v>
      </c>
      <c r="JF87">
        <f t="shared" si="138"/>
        <v>0</v>
      </c>
      <c r="JG87"/>
      <c r="JH87">
        <f t="shared" si="139"/>
        <v>0</v>
      </c>
      <c r="JI87" t="s">
        <v>165</v>
      </c>
      <c r="JJ87">
        <f t="shared" si="140"/>
        <v>1</v>
      </c>
      <c r="JL87">
        <f t="shared" si="141"/>
        <v>0</v>
      </c>
      <c r="JN87">
        <f t="shared" si="142"/>
        <v>0</v>
      </c>
      <c r="JP87">
        <f t="shared" si="143"/>
        <v>0</v>
      </c>
      <c r="JR87">
        <f t="shared" si="144"/>
        <v>0</v>
      </c>
      <c r="JT87">
        <f t="shared" si="145"/>
        <v>0</v>
      </c>
      <c r="JU87"/>
      <c r="JV87">
        <f t="shared" si="146"/>
        <v>0</v>
      </c>
      <c r="JW87"/>
      <c r="JX87">
        <f t="shared" si="147"/>
        <v>0</v>
      </c>
      <c r="JZ87">
        <f t="shared" si="148"/>
        <v>0</v>
      </c>
      <c r="KB87">
        <f t="shared" si="149"/>
        <v>0</v>
      </c>
      <c r="KD87">
        <f t="shared" si="150"/>
        <v>0</v>
      </c>
      <c r="KF87">
        <f t="shared" si="151"/>
        <v>0</v>
      </c>
      <c r="KH87">
        <f t="shared" si="152"/>
        <v>0</v>
      </c>
      <c r="KI87"/>
      <c r="KJ87">
        <f t="shared" si="153"/>
        <v>0</v>
      </c>
      <c r="KK87"/>
      <c r="KL87">
        <f t="shared" si="154"/>
        <v>0</v>
      </c>
      <c r="KN87">
        <f t="shared" si="155"/>
        <v>0</v>
      </c>
      <c r="KP87">
        <f t="shared" si="156"/>
        <v>0</v>
      </c>
      <c r="KR87">
        <f t="shared" si="157"/>
        <v>0</v>
      </c>
      <c r="KT87">
        <f t="shared" si="158"/>
        <v>0</v>
      </c>
      <c r="KV87">
        <f t="shared" si="159"/>
        <v>0</v>
      </c>
      <c r="KW87" t="s">
        <v>241</v>
      </c>
      <c r="KX87">
        <f t="shared" si="160"/>
        <v>1</v>
      </c>
      <c r="KY87" t="s">
        <v>165</v>
      </c>
      <c r="KZ87">
        <f t="shared" si="161"/>
        <v>1</v>
      </c>
      <c r="LA87" t="s">
        <v>177</v>
      </c>
      <c r="LB87">
        <f t="shared" si="162"/>
        <v>2</v>
      </c>
      <c r="LD87">
        <f t="shared" si="163"/>
        <v>0</v>
      </c>
      <c r="LF87">
        <f t="shared" si="164"/>
        <v>0</v>
      </c>
      <c r="LH87">
        <f t="shared" si="165"/>
        <v>0</v>
      </c>
      <c r="LJ87">
        <f t="shared" si="166"/>
        <v>0</v>
      </c>
      <c r="LK87"/>
      <c r="LL87">
        <f t="shared" si="167"/>
        <v>0</v>
      </c>
      <c r="LM87" t="s">
        <v>165</v>
      </c>
      <c r="LN87">
        <f t="shared" si="168"/>
        <v>1</v>
      </c>
      <c r="LP87">
        <f t="shared" si="169"/>
        <v>0</v>
      </c>
      <c r="LR87">
        <f t="shared" si="170"/>
        <v>0</v>
      </c>
      <c r="LT87">
        <f t="shared" si="171"/>
        <v>0</v>
      </c>
      <c r="LV87">
        <f t="shared" si="172"/>
        <v>0</v>
      </c>
      <c r="LX87">
        <f t="shared" si="173"/>
        <v>0</v>
      </c>
      <c r="LY87"/>
      <c r="LZ87">
        <f t="shared" si="174"/>
        <v>0</v>
      </c>
      <c r="MA87"/>
      <c r="MB87">
        <f t="shared" si="259"/>
        <v>0</v>
      </c>
      <c r="MD87">
        <f t="shared" si="260"/>
        <v>0</v>
      </c>
      <c r="MF87">
        <f t="shared" si="175"/>
        <v>0</v>
      </c>
      <c r="MH87">
        <f t="shared" si="176"/>
        <v>0</v>
      </c>
      <c r="MJ87">
        <f t="shared" si="177"/>
        <v>0</v>
      </c>
      <c r="ML87">
        <f t="shared" si="178"/>
        <v>0</v>
      </c>
      <c r="MM87"/>
      <c r="MN87">
        <f t="shared" si="179"/>
        <v>0</v>
      </c>
      <c r="MO87" t="s">
        <v>165</v>
      </c>
      <c r="MP87">
        <f t="shared" si="180"/>
        <v>1</v>
      </c>
      <c r="MR87">
        <f t="shared" si="181"/>
        <v>0</v>
      </c>
      <c r="MT87">
        <f t="shared" si="182"/>
        <v>0</v>
      </c>
      <c r="MV87">
        <f t="shared" si="183"/>
        <v>0</v>
      </c>
      <c r="MX87">
        <f t="shared" si="184"/>
        <v>0</v>
      </c>
      <c r="MZ87">
        <f t="shared" si="185"/>
        <v>0</v>
      </c>
      <c r="NA87"/>
      <c r="NB87">
        <f t="shared" si="266"/>
        <v>0</v>
      </c>
      <c r="NC87"/>
      <c r="ND87">
        <f>COUNTIF(NC$5:NC$73,NC81)</f>
        <v>1</v>
      </c>
      <c r="NF87">
        <f t="shared" ref="NF87:NF94" si="274">COUNTIF(NE$5:NE$73,NE87)</f>
        <v>0</v>
      </c>
      <c r="NH87">
        <f t="shared" si="186"/>
        <v>0</v>
      </c>
      <c r="NJ87">
        <f t="shared" si="187"/>
        <v>0</v>
      </c>
      <c r="NL87">
        <f t="shared" si="188"/>
        <v>0</v>
      </c>
      <c r="NN87">
        <f t="shared" si="189"/>
        <v>0</v>
      </c>
      <c r="NO87"/>
      <c r="NP87">
        <f t="shared" si="190"/>
        <v>0</v>
      </c>
      <c r="NQ87"/>
      <c r="NR87">
        <f t="shared" si="191"/>
        <v>0</v>
      </c>
      <c r="NT87">
        <f t="shared" si="192"/>
        <v>0</v>
      </c>
      <c r="NV87">
        <f t="shared" si="193"/>
        <v>0</v>
      </c>
      <c r="NX87">
        <f t="shared" si="194"/>
        <v>0</v>
      </c>
      <c r="NZ87">
        <f t="shared" si="195"/>
        <v>0</v>
      </c>
      <c r="OB87">
        <f t="shared" si="196"/>
        <v>0</v>
      </c>
      <c r="OC87"/>
      <c r="OD87">
        <f t="shared" si="197"/>
        <v>0</v>
      </c>
      <c r="OE87"/>
      <c r="OF87">
        <f t="shared" si="270"/>
        <v>0</v>
      </c>
      <c r="OG87" t="s">
        <v>177</v>
      </c>
      <c r="OH87">
        <f t="shared" si="198"/>
        <v>2</v>
      </c>
      <c r="OJ87">
        <f t="shared" si="199"/>
        <v>0</v>
      </c>
      <c r="OL87">
        <f t="shared" si="200"/>
        <v>0</v>
      </c>
      <c r="ON87">
        <f t="shared" si="201"/>
        <v>0</v>
      </c>
      <c r="OP87">
        <f t="shared" si="202"/>
        <v>0</v>
      </c>
      <c r="OQ87"/>
      <c r="OR87">
        <f t="shared" si="13"/>
        <v>0</v>
      </c>
      <c r="OS87" t="s">
        <v>165</v>
      </c>
      <c r="OT87">
        <f t="shared" si="203"/>
        <v>1</v>
      </c>
      <c r="OV87">
        <f t="shared" si="204"/>
        <v>0</v>
      </c>
      <c r="OX87">
        <f t="shared" si="205"/>
        <v>0</v>
      </c>
      <c r="OZ87">
        <f t="shared" si="206"/>
        <v>0</v>
      </c>
      <c r="PB87">
        <f t="shared" si="207"/>
        <v>0</v>
      </c>
      <c r="PD87">
        <f t="shared" si="208"/>
        <v>0</v>
      </c>
      <c r="PF87">
        <f t="shared" si="271"/>
        <v>0</v>
      </c>
      <c r="PG87"/>
      <c r="PH87">
        <f>COUNTIF(PG$5:PG$73,PG84)</f>
        <v>0</v>
      </c>
      <c r="PI87"/>
      <c r="PJ87">
        <f t="shared" ref="PJ87:PJ94" si="275">COUNTIF(PI$5:PI$73,PI87)</f>
        <v>0</v>
      </c>
      <c r="PL87">
        <f t="shared" si="261"/>
        <v>0</v>
      </c>
      <c r="PN87">
        <f t="shared" si="264"/>
        <v>0</v>
      </c>
      <c r="PP87">
        <f t="shared" si="265"/>
        <v>0</v>
      </c>
      <c r="PR87">
        <f t="shared" si="209"/>
        <v>0</v>
      </c>
      <c r="PT87">
        <f t="shared" si="210"/>
        <v>0</v>
      </c>
      <c r="PU87"/>
      <c r="PV87">
        <f t="shared" si="211"/>
        <v>0</v>
      </c>
      <c r="PW87"/>
      <c r="PX87">
        <f t="shared" si="212"/>
        <v>0</v>
      </c>
      <c r="PZ87">
        <f t="shared" si="213"/>
        <v>0</v>
      </c>
      <c r="QB87">
        <f t="shared" si="214"/>
        <v>0</v>
      </c>
      <c r="QD87">
        <f t="shared" si="215"/>
        <v>0</v>
      </c>
      <c r="QF87">
        <f t="shared" si="216"/>
        <v>0</v>
      </c>
      <c r="QH87">
        <f t="shared" si="217"/>
        <v>0</v>
      </c>
      <c r="QI87"/>
      <c r="QJ87">
        <f t="shared" si="218"/>
        <v>0</v>
      </c>
      <c r="QK87"/>
      <c r="QL87">
        <f t="shared" si="269"/>
        <v>0</v>
      </c>
      <c r="QN87">
        <f t="shared" si="219"/>
        <v>0</v>
      </c>
      <c r="QP87">
        <f t="shared" si="220"/>
        <v>0</v>
      </c>
      <c r="QR87">
        <f t="shared" si="221"/>
        <v>0</v>
      </c>
      <c r="QT87">
        <f t="shared" si="222"/>
        <v>0</v>
      </c>
      <c r="QV87">
        <f t="shared" si="223"/>
        <v>0</v>
      </c>
      <c r="QW87"/>
      <c r="QX87">
        <f t="shared" si="224"/>
        <v>0</v>
      </c>
      <c r="QY87"/>
      <c r="QZ87">
        <f t="shared" si="225"/>
        <v>0</v>
      </c>
      <c r="RB87">
        <f t="shared" si="226"/>
        <v>0</v>
      </c>
      <c r="RD87">
        <f t="shared" si="227"/>
        <v>0</v>
      </c>
      <c r="RF87">
        <f t="shared" si="228"/>
        <v>0</v>
      </c>
      <c r="RH87">
        <f t="shared" si="229"/>
        <v>0</v>
      </c>
      <c r="RJ87">
        <f t="shared" si="230"/>
        <v>0</v>
      </c>
      <c r="RK87"/>
      <c r="RL87">
        <f t="shared" si="231"/>
        <v>0</v>
      </c>
      <c r="RM87"/>
      <c r="RN87">
        <f t="shared" si="232"/>
        <v>0</v>
      </c>
      <c r="RP87">
        <f t="shared" si="233"/>
        <v>0</v>
      </c>
      <c r="RR87">
        <f t="shared" si="234"/>
        <v>0</v>
      </c>
      <c r="RT87">
        <f t="shared" si="235"/>
        <v>0</v>
      </c>
      <c r="RV87">
        <f t="shared" si="236"/>
        <v>0</v>
      </c>
      <c r="RX87">
        <f t="shared" si="237"/>
        <v>0</v>
      </c>
      <c r="RY87"/>
      <c r="RZ87">
        <f t="shared" si="238"/>
        <v>0</v>
      </c>
      <c r="SA87"/>
      <c r="SB87">
        <f t="shared" si="239"/>
        <v>0</v>
      </c>
      <c r="SC87"/>
      <c r="SD87">
        <f t="shared" si="240"/>
        <v>0</v>
      </c>
      <c r="SE87"/>
      <c r="SF87">
        <f t="shared" si="241"/>
        <v>0</v>
      </c>
      <c r="SG87"/>
      <c r="SH87">
        <f t="shared" si="242"/>
        <v>0</v>
      </c>
      <c r="SI87"/>
      <c r="SJ87">
        <f t="shared" si="243"/>
        <v>0</v>
      </c>
      <c r="SK87"/>
      <c r="SL87">
        <f t="shared" si="244"/>
        <v>0</v>
      </c>
      <c r="SM87"/>
      <c r="SN87">
        <f t="shared" si="245"/>
        <v>0</v>
      </c>
      <c r="SO87"/>
      <c r="SP87">
        <f t="shared" si="246"/>
        <v>0</v>
      </c>
      <c r="SQ87"/>
      <c r="SR87">
        <f t="shared" si="247"/>
        <v>0</v>
      </c>
      <c r="SS87"/>
      <c r="ST87">
        <f t="shared" si="248"/>
        <v>0</v>
      </c>
      <c r="SU87"/>
      <c r="SV87">
        <f t="shared" si="249"/>
        <v>0</v>
      </c>
      <c r="SW87"/>
      <c r="SX87">
        <f t="shared" si="250"/>
        <v>0</v>
      </c>
      <c r="SY87"/>
      <c r="SZ87">
        <f t="shared" si="251"/>
        <v>0</v>
      </c>
      <c r="TA87"/>
      <c r="TB87">
        <f t="shared" si="252"/>
        <v>0</v>
      </c>
      <c r="TC87"/>
      <c r="TD87">
        <f t="shared" si="253"/>
        <v>0</v>
      </c>
      <c r="TE87"/>
      <c r="TF87">
        <f t="shared" si="254"/>
        <v>0</v>
      </c>
      <c r="TG87"/>
      <c r="TH87">
        <f t="shared" si="255"/>
        <v>0</v>
      </c>
      <c r="TI87"/>
      <c r="TJ87">
        <f t="shared" si="256"/>
        <v>0</v>
      </c>
      <c r="TK87"/>
      <c r="TL87">
        <f t="shared" si="257"/>
        <v>0</v>
      </c>
      <c r="TM87"/>
      <c r="TN87">
        <f t="shared" si="258"/>
        <v>0</v>
      </c>
    </row>
    <row r="88" spans="2:534" x14ac:dyDescent="0.2">
      <c r="P88" s="10">
        <f t="shared" si="14"/>
        <v>0</v>
      </c>
      <c r="Q88"/>
      <c r="R88" s="10">
        <f t="shared" si="15"/>
        <v>0</v>
      </c>
      <c r="T88" s="10">
        <f t="shared" si="16"/>
        <v>0</v>
      </c>
      <c r="V88" s="10">
        <f t="shared" si="17"/>
        <v>0</v>
      </c>
      <c r="X88" s="10">
        <f t="shared" si="18"/>
        <v>0</v>
      </c>
      <c r="Z88" s="10">
        <f t="shared" si="19"/>
        <v>0</v>
      </c>
      <c r="AB88" s="10">
        <f t="shared" si="20"/>
        <v>0</v>
      </c>
      <c r="AD88">
        <f t="shared" si="21"/>
        <v>0</v>
      </c>
      <c r="AE88"/>
      <c r="AF88" s="1">
        <f t="shared" si="272"/>
        <v>0</v>
      </c>
      <c r="AH88" s="1">
        <f t="shared" si="23"/>
        <v>0</v>
      </c>
      <c r="AJ88" s="10">
        <f t="shared" si="24"/>
        <v>0</v>
      </c>
      <c r="AL88" s="10">
        <f t="shared" si="25"/>
        <v>0</v>
      </c>
      <c r="AN88" s="10">
        <f t="shared" si="26"/>
        <v>0</v>
      </c>
      <c r="AP88" s="10">
        <f t="shared" si="27"/>
        <v>0</v>
      </c>
      <c r="AR88">
        <f t="shared" si="28"/>
        <v>0</v>
      </c>
      <c r="AS88"/>
      <c r="AT88" s="1">
        <f t="shared" si="273"/>
        <v>0</v>
      </c>
      <c r="AV88" s="1">
        <f t="shared" si="30"/>
        <v>0</v>
      </c>
      <c r="AX88" s="1">
        <f t="shared" si="31"/>
        <v>0</v>
      </c>
      <c r="AZ88" s="1">
        <f t="shared" si="32"/>
        <v>0</v>
      </c>
      <c r="BB88" s="1">
        <f t="shared" si="33"/>
        <v>0</v>
      </c>
      <c r="BD88">
        <f t="shared" si="34"/>
        <v>0</v>
      </c>
      <c r="BE88"/>
      <c r="BF88">
        <f t="shared" si="35"/>
        <v>0</v>
      </c>
      <c r="BG88"/>
      <c r="BH88">
        <f t="shared" si="36"/>
        <v>0</v>
      </c>
      <c r="BJ88">
        <f t="shared" si="37"/>
        <v>0</v>
      </c>
      <c r="BL88">
        <f t="shared" si="38"/>
        <v>0</v>
      </c>
      <c r="BN88">
        <f t="shared" si="39"/>
        <v>0</v>
      </c>
      <c r="BP88">
        <f t="shared" si="40"/>
        <v>0</v>
      </c>
      <c r="BR88">
        <f t="shared" si="41"/>
        <v>0</v>
      </c>
      <c r="BS88"/>
      <c r="BT88">
        <f t="shared" si="42"/>
        <v>0</v>
      </c>
      <c r="BU88" t="s">
        <v>93</v>
      </c>
      <c r="BV88">
        <f t="shared" si="43"/>
        <v>1</v>
      </c>
      <c r="BX88">
        <f t="shared" si="44"/>
        <v>0</v>
      </c>
      <c r="BZ88">
        <f t="shared" si="45"/>
        <v>0</v>
      </c>
      <c r="CB88">
        <f t="shared" si="46"/>
        <v>0</v>
      </c>
      <c r="CD88">
        <f t="shared" si="47"/>
        <v>0</v>
      </c>
      <c r="CF88">
        <f t="shared" si="48"/>
        <v>0</v>
      </c>
      <c r="CG88"/>
      <c r="CH88">
        <f t="shared" si="49"/>
        <v>0</v>
      </c>
      <c r="CI88" t="s">
        <v>93</v>
      </c>
      <c r="CJ88">
        <f t="shared" si="50"/>
        <v>1</v>
      </c>
      <c r="CL88">
        <f t="shared" si="51"/>
        <v>0</v>
      </c>
      <c r="CN88">
        <f t="shared" si="52"/>
        <v>0</v>
      </c>
      <c r="CP88">
        <f t="shared" si="53"/>
        <v>0</v>
      </c>
      <c r="CR88">
        <f t="shared" si="54"/>
        <v>0</v>
      </c>
      <c r="CT88">
        <f t="shared" si="55"/>
        <v>0</v>
      </c>
      <c r="CU88" t="s">
        <v>86</v>
      </c>
      <c r="CV88">
        <f t="shared" si="56"/>
        <v>1</v>
      </c>
      <c r="CW88" t="s">
        <v>93</v>
      </c>
      <c r="CX88">
        <f t="shared" si="57"/>
        <v>2</v>
      </c>
      <c r="CZ88">
        <f t="shared" si="58"/>
        <v>0</v>
      </c>
      <c r="DB88">
        <f t="shared" si="59"/>
        <v>0</v>
      </c>
      <c r="DD88">
        <f t="shared" si="60"/>
        <v>0</v>
      </c>
      <c r="DF88">
        <f t="shared" si="61"/>
        <v>0</v>
      </c>
      <c r="DH88">
        <f t="shared" si="62"/>
        <v>0</v>
      </c>
      <c r="DI88"/>
      <c r="DJ88">
        <f t="shared" si="63"/>
        <v>0</v>
      </c>
      <c r="DK88"/>
      <c r="DL88">
        <f t="shared" si="64"/>
        <v>0</v>
      </c>
      <c r="DN88">
        <f t="shared" si="65"/>
        <v>0</v>
      </c>
      <c r="DP88">
        <f t="shared" si="66"/>
        <v>0</v>
      </c>
      <c r="DR88">
        <f t="shared" si="67"/>
        <v>0</v>
      </c>
      <c r="DT88">
        <f t="shared" si="68"/>
        <v>0</v>
      </c>
      <c r="DV88">
        <f t="shared" si="69"/>
        <v>0</v>
      </c>
      <c r="DW88"/>
      <c r="DX88">
        <f t="shared" si="70"/>
        <v>0</v>
      </c>
      <c r="DY88"/>
      <c r="DZ88">
        <f t="shared" si="267"/>
        <v>0</v>
      </c>
      <c r="EB88">
        <f t="shared" si="71"/>
        <v>0</v>
      </c>
      <c r="ED88">
        <f t="shared" si="72"/>
        <v>0</v>
      </c>
      <c r="EF88">
        <f t="shared" si="73"/>
        <v>0</v>
      </c>
      <c r="EH88">
        <f t="shared" si="74"/>
        <v>0</v>
      </c>
      <c r="EJ88">
        <f t="shared" si="75"/>
        <v>0</v>
      </c>
      <c r="EK88" t="s">
        <v>86</v>
      </c>
      <c r="EL88">
        <f t="shared" si="76"/>
        <v>1</v>
      </c>
      <c r="EM88" t="s">
        <v>93</v>
      </c>
      <c r="EN88">
        <f t="shared" si="77"/>
        <v>1</v>
      </c>
      <c r="EP88">
        <f t="shared" si="78"/>
        <v>0</v>
      </c>
      <c r="ER88">
        <f t="shared" si="79"/>
        <v>0</v>
      </c>
      <c r="ET88">
        <f t="shared" si="80"/>
        <v>0</v>
      </c>
      <c r="EV88">
        <f t="shared" si="81"/>
        <v>0</v>
      </c>
      <c r="EX88">
        <f t="shared" si="82"/>
        <v>0</v>
      </c>
      <c r="EY88" t="s">
        <v>86</v>
      </c>
      <c r="EZ88">
        <f t="shared" si="83"/>
        <v>1</v>
      </c>
      <c r="FA88" t="s">
        <v>93</v>
      </c>
      <c r="FB88">
        <f t="shared" si="84"/>
        <v>1</v>
      </c>
      <c r="FD88">
        <f t="shared" si="85"/>
        <v>0</v>
      </c>
      <c r="FF88">
        <f t="shared" si="86"/>
        <v>0</v>
      </c>
      <c r="FH88">
        <f t="shared" si="87"/>
        <v>0</v>
      </c>
      <c r="FJ88">
        <f t="shared" si="88"/>
        <v>0</v>
      </c>
      <c r="FL88">
        <f t="shared" si="89"/>
        <v>0</v>
      </c>
      <c r="FM88"/>
      <c r="FN88">
        <f t="shared" si="90"/>
        <v>0</v>
      </c>
      <c r="FO88"/>
      <c r="FP88">
        <f t="shared" si="91"/>
        <v>0</v>
      </c>
      <c r="FR88">
        <f t="shared" si="92"/>
        <v>0</v>
      </c>
      <c r="FT88">
        <f t="shared" si="93"/>
        <v>0</v>
      </c>
      <c r="FV88">
        <f t="shared" si="94"/>
        <v>0</v>
      </c>
      <c r="FX88">
        <f t="shared" si="95"/>
        <v>0</v>
      </c>
      <c r="FZ88">
        <f t="shared" si="96"/>
        <v>0</v>
      </c>
      <c r="GA88" t="s">
        <v>86</v>
      </c>
      <c r="GB88">
        <f t="shared" si="97"/>
        <v>1</v>
      </c>
      <c r="GC88" t="s">
        <v>93</v>
      </c>
      <c r="GD88">
        <f t="shared" si="98"/>
        <v>1</v>
      </c>
      <c r="GF88">
        <f t="shared" si="99"/>
        <v>0</v>
      </c>
      <c r="GH88">
        <f t="shared" si="100"/>
        <v>0</v>
      </c>
      <c r="GJ88">
        <f t="shared" si="101"/>
        <v>0</v>
      </c>
      <c r="GL88">
        <f t="shared" si="102"/>
        <v>0</v>
      </c>
      <c r="GN88">
        <f t="shared" si="103"/>
        <v>0</v>
      </c>
      <c r="GO88"/>
      <c r="GP88">
        <f t="shared" si="104"/>
        <v>0</v>
      </c>
      <c r="GQ88"/>
      <c r="GR88">
        <f t="shared" si="105"/>
        <v>0</v>
      </c>
      <c r="GT88">
        <f t="shared" si="106"/>
        <v>0</v>
      </c>
      <c r="GV88">
        <f t="shared" si="107"/>
        <v>0</v>
      </c>
      <c r="GX88">
        <f t="shared" si="108"/>
        <v>0</v>
      </c>
      <c r="GZ88">
        <f t="shared" si="109"/>
        <v>0</v>
      </c>
      <c r="HB88">
        <f t="shared" si="110"/>
        <v>0</v>
      </c>
      <c r="HC88"/>
      <c r="HD88">
        <f t="shared" si="111"/>
        <v>0</v>
      </c>
      <c r="HE88"/>
      <c r="HF88">
        <f t="shared" si="112"/>
        <v>0</v>
      </c>
      <c r="HH88">
        <f t="shared" si="113"/>
        <v>0</v>
      </c>
      <c r="HJ88">
        <f t="shared" si="114"/>
        <v>0</v>
      </c>
      <c r="HL88">
        <f t="shared" si="115"/>
        <v>0</v>
      </c>
      <c r="HN88">
        <f t="shared" si="116"/>
        <v>0</v>
      </c>
      <c r="HP88">
        <f t="shared" si="117"/>
        <v>0</v>
      </c>
      <c r="HQ88"/>
      <c r="HR88">
        <f t="shared" si="118"/>
        <v>0</v>
      </c>
      <c r="HS88" t="s">
        <v>190</v>
      </c>
      <c r="HT88">
        <f t="shared" si="119"/>
        <v>1</v>
      </c>
      <c r="HV88">
        <f t="shared" si="120"/>
        <v>0</v>
      </c>
      <c r="HX88">
        <f t="shared" si="121"/>
        <v>0</v>
      </c>
      <c r="HZ88">
        <f t="shared" si="122"/>
        <v>0</v>
      </c>
      <c r="IB88">
        <f t="shared" si="123"/>
        <v>0</v>
      </c>
      <c r="ID88">
        <f t="shared" si="124"/>
        <v>0</v>
      </c>
      <c r="IE88"/>
      <c r="IF88">
        <f t="shared" si="125"/>
        <v>0</v>
      </c>
      <c r="IG88"/>
      <c r="IH88">
        <f t="shared" si="126"/>
        <v>0</v>
      </c>
      <c r="IJ88">
        <f t="shared" si="127"/>
        <v>0</v>
      </c>
      <c r="IL88">
        <f t="shared" si="128"/>
        <v>0</v>
      </c>
      <c r="IN88">
        <f t="shared" si="129"/>
        <v>0</v>
      </c>
      <c r="IP88">
        <f t="shared" si="130"/>
        <v>0</v>
      </c>
      <c r="IR88">
        <f t="shared" si="131"/>
        <v>0</v>
      </c>
      <c r="IS88"/>
      <c r="IT88">
        <f t="shared" si="132"/>
        <v>0</v>
      </c>
      <c r="IU88" t="s">
        <v>190</v>
      </c>
      <c r="IV88">
        <f t="shared" si="133"/>
        <v>1</v>
      </c>
      <c r="IX88">
        <f t="shared" si="134"/>
        <v>0</v>
      </c>
      <c r="IZ88">
        <f t="shared" si="135"/>
        <v>0</v>
      </c>
      <c r="JB88">
        <f t="shared" si="136"/>
        <v>0</v>
      </c>
      <c r="JD88">
        <f t="shared" si="137"/>
        <v>0</v>
      </c>
      <c r="JF88">
        <f t="shared" si="138"/>
        <v>0</v>
      </c>
      <c r="JG88"/>
      <c r="JH88">
        <f t="shared" si="139"/>
        <v>0</v>
      </c>
      <c r="JI88" t="s">
        <v>190</v>
      </c>
      <c r="JJ88">
        <f t="shared" si="140"/>
        <v>1</v>
      </c>
      <c r="JL88">
        <f t="shared" si="141"/>
        <v>0</v>
      </c>
      <c r="JN88">
        <f t="shared" si="142"/>
        <v>0</v>
      </c>
      <c r="JP88">
        <f t="shared" si="143"/>
        <v>0</v>
      </c>
      <c r="JR88">
        <f t="shared" si="144"/>
        <v>0</v>
      </c>
      <c r="JT88">
        <f t="shared" si="145"/>
        <v>0</v>
      </c>
      <c r="JU88"/>
      <c r="JV88">
        <f t="shared" si="146"/>
        <v>0</v>
      </c>
      <c r="JW88"/>
      <c r="JX88">
        <f t="shared" si="147"/>
        <v>0</v>
      </c>
      <c r="JZ88">
        <f t="shared" si="148"/>
        <v>0</v>
      </c>
      <c r="KB88">
        <f t="shared" si="149"/>
        <v>0</v>
      </c>
      <c r="KD88">
        <f t="shared" si="150"/>
        <v>0</v>
      </c>
      <c r="KF88">
        <f t="shared" si="151"/>
        <v>0</v>
      </c>
      <c r="KH88">
        <f t="shared" si="152"/>
        <v>0</v>
      </c>
      <c r="KI88"/>
      <c r="KJ88">
        <f t="shared" si="153"/>
        <v>0</v>
      </c>
      <c r="KK88"/>
      <c r="KL88">
        <f t="shared" si="154"/>
        <v>0</v>
      </c>
      <c r="KN88">
        <f t="shared" si="155"/>
        <v>0</v>
      </c>
      <c r="KP88">
        <f t="shared" si="156"/>
        <v>0</v>
      </c>
      <c r="KR88">
        <f t="shared" si="157"/>
        <v>0</v>
      </c>
      <c r="KT88">
        <f t="shared" si="158"/>
        <v>0</v>
      </c>
      <c r="KV88">
        <f t="shared" si="159"/>
        <v>0</v>
      </c>
      <c r="KW88"/>
      <c r="KX88">
        <f t="shared" si="160"/>
        <v>0</v>
      </c>
      <c r="KY88" t="s">
        <v>190</v>
      </c>
      <c r="KZ88">
        <f t="shared" si="161"/>
        <v>2</v>
      </c>
      <c r="LB88">
        <f t="shared" si="162"/>
        <v>0</v>
      </c>
      <c r="LD88">
        <f t="shared" si="163"/>
        <v>0</v>
      </c>
      <c r="LF88">
        <f t="shared" si="164"/>
        <v>0</v>
      </c>
      <c r="LH88">
        <f t="shared" si="165"/>
        <v>0</v>
      </c>
      <c r="LJ88">
        <f t="shared" si="166"/>
        <v>0</v>
      </c>
      <c r="LK88"/>
      <c r="LL88">
        <f t="shared" si="167"/>
        <v>0</v>
      </c>
      <c r="LM88" t="s">
        <v>190</v>
      </c>
      <c r="LN88">
        <f t="shared" si="168"/>
        <v>1</v>
      </c>
      <c r="LP88">
        <f t="shared" si="169"/>
        <v>0</v>
      </c>
      <c r="LR88">
        <f t="shared" si="170"/>
        <v>0</v>
      </c>
      <c r="LT88">
        <f t="shared" si="171"/>
        <v>0</v>
      </c>
      <c r="LV88">
        <f t="shared" si="172"/>
        <v>0</v>
      </c>
      <c r="LX88">
        <f t="shared" si="173"/>
        <v>0</v>
      </c>
      <c r="LY88"/>
      <c r="LZ88">
        <f t="shared" si="174"/>
        <v>0</v>
      </c>
      <c r="MA88"/>
      <c r="MB88">
        <f t="shared" si="259"/>
        <v>0</v>
      </c>
      <c r="MD88">
        <f t="shared" si="260"/>
        <v>0</v>
      </c>
      <c r="MF88">
        <f t="shared" si="175"/>
        <v>0</v>
      </c>
      <c r="MH88">
        <f t="shared" si="176"/>
        <v>0</v>
      </c>
      <c r="MJ88">
        <f t="shared" si="177"/>
        <v>0</v>
      </c>
      <c r="ML88">
        <f t="shared" si="178"/>
        <v>0</v>
      </c>
      <c r="MM88"/>
      <c r="MN88">
        <f t="shared" si="179"/>
        <v>0</v>
      </c>
      <c r="MO88" t="s">
        <v>190</v>
      </c>
      <c r="MP88">
        <f t="shared" si="180"/>
        <v>0</v>
      </c>
      <c r="MR88">
        <f t="shared" si="181"/>
        <v>0</v>
      </c>
      <c r="MT88">
        <f t="shared" si="182"/>
        <v>0</v>
      </c>
      <c r="MV88">
        <f t="shared" si="183"/>
        <v>0</v>
      </c>
      <c r="MX88">
        <f t="shared" si="184"/>
        <v>0</v>
      </c>
      <c r="MZ88">
        <f t="shared" si="185"/>
        <v>0</v>
      </c>
      <c r="NA88"/>
      <c r="NB88">
        <f t="shared" si="266"/>
        <v>0</v>
      </c>
      <c r="NC88"/>
      <c r="ND88">
        <f t="shared" ref="ND88:ND94" si="276">COUNTIF(NC$5:NC$73,NC88)</f>
        <v>0</v>
      </c>
      <c r="NF88">
        <f t="shared" si="274"/>
        <v>0</v>
      </c>
      <c r="NH88">
        <f t="shared" si="186"/>
        <v>0</v>
      </c>
      <c r="NJ88">
        <f t="shared" si="187"/>
        <v>0</v>
      </c>
      <c r="NL88">
        <f t="shared" si="188"/>
        <v>0</v>
      </c>
      <c r="NN88">
        <f t="shared" si="189"/>
        <v>0</v>
      </c>
      <c r="NO88"/>
      <c r="NP88">
        <f t="shared" si="190"/>
        <v>0</v>
      </c>
      <c r="NQ88"/>
      <c r="NR88">
        <f t="shared" si="191"/>
        <v>0</v>
      </c>
      <c r="NT88">
        <f t="shared" si="192"/>
        <v>0</v>
      </c>
      <c r="NV88">
        <f t="shared" si="193"/>
        <v>0</v>
      </c>
      <c r="NX88">
        <f t="shared" si="194"/>
        <v>0</v>
      </c>
      <c r="NZ88">
        <f t="shared" si="195"/>
        <v>0</v>
      </c>
      <c r="OB88">
        <f t="shared" si="196"/>
        <v>0</v>
      </c>
      <c r="OC88"/>
      <c r="OD88">
        <f t="shared" si="197"/>
        <v>0</v>
      </c>
      <c r="OE88"/>
      <c r="OF88">
        <f t="shared" si="270"/>
        <v>0</v>
      </c>
      <c r="OH88">
        <f t="shared" si="198"/>
        <v>0</v>
      </c>
      <c r="OJ88">
        <f t="shared" si="199"/>
        <v>0</v>
      </c>
      <c r="OL88">
        <f t="shared" si="200"/>
        <v>0</v>
      </c>
      <c r="ON88">
        <f t="shared" si="201"/>
        <v>0</v>
      </c>
      <c r="OP88">
        <f t="shared" si="202"/>
        <v>0</v>
      </c>
      <c r="OQ88"/>
      <c r="OR88">
        <f t="shared" si="13"/>
        <v>0</v>
      </c>
      <c r="OS88" t="s">
        <v>190</v>
      </c>
      <c r="OT88">
        <f t="shared" si="203"/>
        <v>1</v>
      </c>
      <c r="OV88">
        <f t="shared" si="204"/>
        <v>0</v>
      </c>
      <c r="OX88">
        <f t="shared" si="205"/>
        <v>0</v>
      </c>
      <c r="OZ88">
        <f t="shared" si="206"/>
        <v>0</v>
      </c>
      <c r="PB88">
        <f t="shared" si="207"/>
        <v>0</v>
      </c>
      <c r="PD88">
        <f t="shared" si="208"/>
        <v>0</v>
      </c>
      <c r="PF88">
        <f t="shared" si="271"/>
        <v>0</v>
      </c>
      <c r="PG88"/>
      <c r="PH88">
        <f t="shared" ref="PH88:PH94" si="277">COUNTIF(PG$5:PG$73,PG88)</f>
        <v>0</v>
      </c>
      <c r="PI88"/>
      <c r="PJ88">
        <f t="shared" si="275"/>
        <v>0</v>
      </c>
      <c r="PL88">
        <f t="shared" si="261"/>
        <v>0</v>
      </c>
      <c r="PN88">
        <f t="shared" si="264"/>
        <v>0</v>
      </c>
      <c r="PP88">
        <f t="shared" si="265"/>
        <v>0</v>
      </c>
      <c r="PR88">
        <f t="shared" si="209"/>
        <v>0</v>
      </c>
      <c r="PT88">
        <f t="shared" si="210"/>
        <v>0</v>
      </c>
      <c r="PU88"/>
      <c r="PV88">
        <f t="shared" si="211"/>
        <v>0</v>
      </c>
      <c r="PW88"/>
      <c r="PX88">
        <f t="shared" si="212"/>
        <v>0</v>
      </c>
      <c r="PZ88">
        <f t="shared" si="213"/>
        <v>0</v>
      </c>
      <c r="QB88">
        <f t="shared" si="214"/>
        <v>0</v>
      </c>
      <c r="QD88">
        <f t="shared" si="215"/>
        <v>0</v>
      </c>
      <c r="QF88">
        <f t="shared" si="216"/>
        <v>0</v>
      </c>
      <c r="QH88">
        <f t="shared" si="217"/>
        <v>0</v>
      </c>
      <c r="QI88"/>
      <c r="QJ88">
        <f t="shared" si="218"/>
        <v>0</v>
      </c>
      <c r="QK88"/>
      <c r="QL88">
        <f t="shared" si="269"/>
        <v>0</v>
      </c>
      <c r="QN88">
        <f t="shared" si="219"/>
        <v>0</v>
      </c>
      <c r="QP88">
        <f t="shared" si="220"/>
        <v>0</v>
      </c>
      <c r="QR88">
        <f t="shared" si="221"/>
        <v>0</v>
      </c>
      <c r="QT88">
        <f t="shared" si="222"/>
        <v>0</v>
      </c>
      <c r="QV88">
        <f t="shared" si="223"/>
        <v>0</v>
      </c>
      <c r="QW88"/>
      <c r="QX88">
        <f t="shared" si="224"/>
        <v>0</v>
      </c>
      <c r="QY88"/>
      <c r="QZ88">
        <f t="shared" si="225"/>
        <v>0</v>
      </c>
      <c r="RB88">
        <f t="shared" si="226"/>
        <v>0</v>
      </c>
      <c r="RD88">
        <f t="shared" si="227"/>
        <v>0</v>
      </c>
      <c r="RF88">
        <f t="shared" si="228"/>
        <v>0</v>
      </c>
      <c r="RH88">
        <f t="shared" si="229"/>
        <v>0</v>
      </c>
      <c r="RJ88">
        <f t="shared" si="230"/>
        <v>0</v>
      </c>
      <c r="RK88"/>
      <c r="RL88">
        <f t="shared" si="231"/>
        <v>0</v>
      </c>
      <c r="RM88"/>
      <c r="RN88">
        <f t="shared" si="232"/>
        <v>0</v>
      </c>
      <c r="RP88">
        <f t="shared" si="233"/>
        <v>0</v>
      </c>
      <c r="RR88">
        <f t="shared" si="234"/>
        <v>0</v>
      </c>
      <c r="RT88">
        <f t="shared" si="235"/>
        <v>0</v>
      </c>
      <c r="RV88">
        <f t="shared" si="236"/>
        <v>0</v>
      </c>
      <c r="RX88">
        <f t="shared" si="237"/>
        <v>0</v>
      </c>
      <c r="RY88"/>
      <c r="RZ88">
        <f t="shared" si="238"/>
        <v>0</v>
      </c>
      <c r="SA88"/>
      <c r="SB88">
        <f t="shared" si="239"/>
        <v>0</v>
      </c>
      <c r="SC88"/>
      <c r="SD88">
        <f t="shared" si="240"/>
        <v>0</v>
      </c>
      <c r="SE88"/>
      <c r="SF88">
        <f t="shared" si="241"/>
        <v>0</v>
      </c>
      <c r="SG88"/>
      <c r="SH88">
        <f t="shared" si="242"/>
        <v>0</v>
      </c>
      <c r="SI88"/>
      <c r="SJ88">
        <f t="shared" si="243"/>
        <v>0</v>
      </c>
      <c r="SK88"/>
      <c r="SL88">
        <f t="shared" si="244"/>
        <v>0</v>
      </c>
      <c r="SM88"/>
      <c r="SN88">
        <f t="shared" si="245"/>
        <v>0</v>
      </c>
      <c r="SO88"/>
      <c r="SP88">
        <f t="shared" si="246"/>
        <v>0</v>
      </c>
      <c r="SQ88"/>
      <c r="SR88">
        <f t="shared" si="247"/>
        <v>0</v>
      </c>
      <c r="SS88"/>
      <c r="ST88">
        <f t="shared" si="248"/>
        <v>0</v>
      </c>
      <c r="SU88"/>
      <c r="SV88">
        <f t="shared" si="249"/>
        <v>0</v>
      </c>
      <c r="SW88"/>
      <c r="SX88">
        <f t="shared" si="250"/>
        <v>0</v>
      </c>
      <c r="SY88"/>
      <c r="SZ88">
        <f t="shared" si="251"/>
        <v>0</v>
      </c>
      <c r="TA88"/>
      <c r="TB88">
        <f t="shared" si="252"/>
        <v>0</v>
      </c>
      <c r="TC88"/>
      <c r="TD88">
        <f t="shared" si="253"/>
        <v>0</v>
      </c>
      <c r="TE88"/>
      <c r="TF88">
        <f t="shared" si="254"/>
        <v>0</v>
      </c>
      <c r="TG88"/>
      <c r="TH88">
        <f t="shared" si="255"/>
        <v>0</v>
      </c>
      <c r="TI88"/>
      <c r="TJ88">
        <f t="shared" si="256"/>
        <v>0</v>
      </c>
      <c r="TK88"/>
      <c r="TL88">
        <f t="shared" si="257"/>
        <v>0</v>
      </c>
      <c r="TM88"/>
      <c r="TN88">
        <f t="shared" si="258"/>
        <v>0</v>
      </c>
    </row>
    <row r="89" spans="2:534" x14ac:dyDescent="0.2">
      <c r="P89" s="10">
        <f t="shared" si="14"/>
        <v>0</v>
      </c>
      <c r="Q89"/>
      <c r="R89" s="10">
        <f t="shared" si="15"/>
        <v>0</v>
      </c>
      <c r="T89" s="10">
        <f t="shared" si="16"/>
        <v>0</v>
      </c>
      <c r="V89" s="10">
        <f t="shared" si="17"/>
        <v>0</v>
      </c>
      <c r="X89" s="10">
        <f t="shared" si="18"/>
        <v>0</v>
      </c>
      <c r="Z89" s="10">
        <f t="shared" si="19"/>
        <v>0</v>
      </c>
      <c r="AB89" s="10">
        <f t="shared" si="20"/>
        <v>0</v>
      </c>
      <c r="AD89">
        <f t="shared" si="21"/>
        <v>0</v>
      </c>
      <c r="AE89"/>
      <c r="AF89" s="1">
        <f t="shared" si="272"/>
        <v>0</v>
      </c>
      <c r="AH89" s="1">
        <f t="shared" si="23"/>
        <v>0</v>
      </c>
      <c r="AJ89" s="10">
        <f t="shared" si="24"/>
        <v>0</v>
      </c>
      <c r="AL89" s="10">
        <f t="shared" si="25"/>
        <v>0</v>
      </c>
      <c r="AN89" s="10">
        <f t="shared" si="26"/>
        <v>0</v>
      </c>
      <c r="AP89" s="10">
        <f t="shared" si="27"/>
        <v>0</v>
      </c>
      <c r="AR89">
        <f t="shared" si="28"/>
        <v>0</v>
      </c>
      <c r="AS89"/>
      <c r="AT89" s="1">
        <f t="shared" si="273"/>
        <v>0</v>
      </c>
      <c r="AV89" s="1">
        <f t="shared" si="30"/>
        <v>0</v>
      </c>
      <c r="AX89" s="1">
        <f t="shared" si="31"/>
        <v>0</v>
      </c>
      <c r="AZ89" s="1">
        <f t="shared" si="32"/>
        <v>0</v>
      </c>
      <c r="BB89" s="1">
        <f t="shared" si="33"/>
        <v>0</v>
      </c>
      <c r="BD89">
        <f t="shared" si="34"/>
        <v>0</v>
      </c>
      <c r="BE89"/>
      <c r="BF89">
        <f t="shared" si="35"/>
        <v>0</v>
      </c>
      <c r="BG89"/>
      <c r="BH89">
        <f t="shared" si="36"/>
        <v>0</v>
      </c>
      <c r="BJ89">
        <f t="shared" si="37"/>
        <v>0</v>
      </c>
      <c r="BL89">
        <f t="shared" si="38"/>
        <v>0</v>
      </c>
      <c r="BN89">
        <f t="shared" si="39"/>
        <v>0</v>
      </c>
      <c r="BP89">
        <f t="shared" si="40"/>
        <v>0</v>
      </c>
      <c r="BR89">
        <f t="shared" si="41"/>
        <v>0</v>
      </c>
      <c r="BS89"/>
      <c r="BT89">
        <f t="shared" si="42"/>
        <v>0</v>
      </c>
      <c r="BU89"/>
      <c r="BV89">
        <f t="shared" si="43"/>
        <v>0</v>
      </c>
      <c r="BX89">
        <f t="shared" si="44"/>
        <v>0</v>
      </c>
      <c r="BZ89">
        <f t="shared" si="45"/>
        <v>0</v>
      </c>
      <c r="CB89">
        <f t="shared" si="46"/>
        <v>0</v>
      </c>
      <c r="CD89">
        <f t="shared" si="47"/>
        <v>0</v>
      </c>
      <c r="CF89">
        <f t="shared" si="48"/>
        <v>0</v>
      </c>
      <c r="CG89"/>
      <c r="CH89">
        <f t="shared" si="49"/>
        <v>0</v>
      </c>
      <c r="CI89"/>
      <c r="CJ89">
        <f t="shared" si="50"/>
        <v>0</v>
      </c>
      <c r="CL89">
        <f t="shared" si="51"/>
        <v>0</v>
      </c>
      <c r="CN89">
        <f t="shared" si="52"/>
        <v>0</v>
      </c>
      <c r="CP89">
        <f t="shared" si="53"/>
        <v>0</v>
      </c>
      <c r="CR89">
        <f t="shared" si="54"/>
        <v>0</v>
      </c>
      <c r="CT89">
        <f t="shared" si="55"/>
        <v>0</v>
      </c>
      <c r="CU89" t="s">
        <v>178</v>
      </c>
      <c r="CV89">
        <f t="shared" si="56"/>
        <v>0</v>
      </c>
      <c r="CW89"/>
      <c r="CX89">
        <f t="shared" si="57"/>
        <v>0</v>
      </c>
      <c r="CZ89">
        <f t="shared" si="58"/>
        <v>0</v>
      </c>
      <c r="DB89">
        <f t="shared" si="59"/>
        <v>0</v>
      </c>
      <c r="DD89">
        <f t="shared" si="60"/>
        <v>0</v>
      </c>
      <c r="DF89">
        <f t="shared" si="61"/>
        <v>0</v>
      </c>
      <c r="DH89">
        <f t="shared" si="62"/>
        <v>0</v>
      </c>
      <c r="DI89"/>
      <c r="DJ89">
        <f t="shared" si="63"/>
        <v>0</v>
      </c>
      <c r="DK89"/>
      <c r="DL89">
        <f t="shared" si="64"/>
        <v>0</v>
      </c>
      <c r="DN89">
        <f t="shared" si="65"/>
        <v>0</v>
      </c>
      <c r="DP89">
        <f t="shared" si="66"/>
        <v>0</v>
      </c>
      <c r="DR89">
        <f t="shared" si="67"/>
        <v>0</v>
      </c>
      <c r="DT89">
        <f t="shared" si="68"/>
        <v>0</v>
      </c>
      <c r="DV89">
        <f t="shared" si="69"/>
        <v>0</v>
      </c>
      <c r="DW89"/>
      <c r="DX89">
        <f t="shared" si="70"/>
        <v>0</v>
      </c>
      <c r="DY89"/>
      <c r="DZ89">
        <f t="shared" ref="DZ89:DZ94" si="278">COUNTIF(DY$5:DY$73,DY89)</f>
        <v>0</v>
      </c>
      <c r="EB89">
        <f t="shared" si="71"/>
        <v>0</v>
      </c>
      <c r="ED89">
        <f t="shared" si="72"/>
        <v>0</v>
      </c>
      <c r="EF89">
        <f t="shared" si="73"/>
        <v>0</v>
      </c>
      <c r="EH89">
        <f t="shared" si="74"/>
        <v>0</v>
      </c>
      <c r="EJ89">
        <f t="shared" si="75"/>
        <v>0</v>
      </c>
      <c r="EK89" t="s">
        <v>178</v>
      </c>
      <c r="EL89">
        <f t="shared" si="76"/>
        <v>1</v>
      </c>
      <c r="EM89"/>
      <c r="EN89">
        <f t="shared" si="77"/>
        <v>0</v>
      </c>
      <c r="EP89">
        <f t="shared" si="78"/>
        <v>0</v>
      </c>
      <c r="ER89">
        <f t="shared" si="79"/>
        <v>0</v>
      </c>
      <c r="ET89">
        <f t="shared" si="80"/>
        <v>0</v>
      </c>
      <c r="EV89">
        <f t="shared" si="81"/>
        <v>0</v>
      </c>
      <c r="EX89">
        <f t="shared" si="82"/>
        <v>0</v>
      </c>
      <c r="EY89" t="s">
        <v>178</v>
      </c>
      <c r="EZ89">
        <f t="shared" si="83"/>
        <v>1</v>
      </c>
      <c r="FA89"/>
      <c r="FB89">
        <f t="shared" si="84"/>
        <v>0</v>
      </c>
      <c r="FD89">
        <f t="shared" si="85"/>
        <v>0</v>
      </c>
      <c r="FF89">
        <f t="shared" si="86"/>
        <v>0</v>
      </c>
      <c r="FH89">
        <f t="shared" si="87"/>
        <v>0</v>
      </c>
      <c r="FJ89">
        <f t="shared" si="88"/>
        <v>0</v>
      </c>
      <c r="FL89">
        <f t="shared" si="89"/>
        <v>0</v>
      </c>
      <c r="FM89"/>
      <c r="FN89">
        <f t="shared" si="90"/>
        <v>0</v>
      </c>
      <c r="FO89"/>
      <c r="FP89">
        <f t="shared" si="91"/>
        <v>0</v>
      </c>
      <c r="FR89">
        <f t="shared" si="92"/>
        <v>0</v>
      </c>
      <c r="FT89">
        <f t="shared" si="93"/>
        <v>0</v>
      </c>
      <c r="FV89">
        <f t="shared" si="94"/>
        <v>0</v>
      </c>
      <c r="FX89">
        <f t="shared" si="95"/>
        <v>0</v>
      </c>
      <c r="FZ89">
        <f t="shared" si="96"/>
        <v>0</v>
      </c>
      <c r="GA89" t="s">
        <v>178</v>
      </c>
      <c r="GB89">
        <f t="shared" si="97"/>
        <v>1</v>
      </c>
      <c r="GC89" t="s">
        <v>222</v>
      </c>
      <c r="GD89">
        <f t="shared" si="98"/>
        <v>1</v>
      </c>
      <c r="GF89">
        <f t="shared" si="99"/>
        <v>0</v>
      </c>
      <c r="GH89">
        <f t="shared" si="100"/>
        <v>0</v>
      </c>
      <c r="GJ89">
        <f t="shared" si="101"/>
        <v>0</v>
      </c>
      <c r="GL89">
        <f t="shared" si="102"/>
        <v>0</v>
      </c>
      <c r="GN89">
        <f t="shared" si="103"/>
        <v>0</v>
      </c>
      <c r="GO89"/>
      <c r="GP89">
        <f t="shared" si="104"/>
        <v>0</v>
      </c>
      <c r="GQ89"/>
      <c r="GR89">
        <f t="shared" si="105"/>
        <v>0</v>
      </c>
      <c r="GT89">
        <f t="shared" si="106"/>
        <v>0</v>
      </c>
      <c r="GV89">
        <f t="shared" si="107"/>
        <v>0</v>
      </c>
      <c r="GX89">
        <f t="shared" si="108"/>
        <v>0</v>
      </c>
      <c r="GZ89">
        <f t="shared" si="109"/>
        <v>0</v>
      </c>
      <c r="HB89">
        <f t="shared" si="110"/>
        <v>0</v>
      </c>
      <c r="HC89"/>
      <c r="HD89">
        <f t="shared" si="111"/>
        <v>0</v>
      </c>
      <c r="HE89"/>
      <c r="HF89">
        <f t="shared" si="112"/>
        <v>0</v>
      </c>
      <c r="HH89">
        <f t="shared" si="113"/>
        <v>0</v>
      </c>
      <c r="HJ89">
        <f t="shared" si="114"/>
        <v>0</v>
      </c>
      <c r="HL89">
        <f t="shared" si="115"/>
        <v>0</v>
      </c>
      <c r="HN89">
        <f t="shared" si="116"/>
        <v>0</v>
      </c>
      <c r="HP89">
        <f t="shared" si="117"/>
        <v>0</v>
      </c>
      <c r="HQ89"/>
      <c r="HR89">
        <f t="shared" si="118"/>
        <v>0</v>
      </c>
      <c r="HS89" t="s">
        <v>239</v>
      </c>
      <c r="HT89">
        <f t="shared" si="119"/>
        <v>1</v>
      </c>
      <c r="HV89">
        <f t="shared" si="120"/>
        <v>0</v>
      </c>
      <c r="HX89">
        <f t="shared" si="121"/>
        <v>0</v>
      </c>
      <c r="HZ89">
        <f t="shared" si="122"/>
        <v>0</v>
      </c>
      <c r="IB89">
        <f t="shared" si="123"/>
        <v>0</v>
      </c>
      <c r="ID89">
        <f t="shared" si="124"/>
        <v>0</v>
      </c>
      <c r="IE89"/>
      <c r="IF89">
        <f t="shared" si="125"/>
        <v>0</v>
      </c>
      <c r="IG89"/>
      <c r="IH89">
        <f t="shared" si="126"/>
        <v>0</v>
      </c>
      <c r="IJ89">
        <f t="shared" si="127"/>
        <v>0</v>
      </c>
      <c r="IL89">
        <f t="shared" si="128"/>
        <v>0</v>
      </c>
      <c r="IN89">
        <f t="shared" si="129"/>
        <v>0</v>
      </c>
      <c r="IP89">
        <f t="shared" si="130"/>
        <v>0</v>
      </c>
      <c r="IR89">
        <f t="shared" si="131"/>
        <v>0</v>
      </c>
      <c r="IS89"/>
      <c r="IT89">
        <f t="shared" si="132"/>
        <v>0</v>
      </c>
      <c r="IU89"/>
      <c r="IV89">
        <f t="shared" si="133"/>
        <v>0</v>
      </c>
      <c r="IX89">
        <f t="shared" si="134"/>
        <v>0</v>
      </c>
      <c r="IZ89">
        <f t="shared" si="135"/>
        <v>0</v>
      </c>
      <c r="JB89">
        <f t="shared" si="136"/>
        <v>0</v>
      </c>
      <c r="JD89">
        <f t="shared" si="137"/>
        <v>0</v>
      </c>
      <c r="JF89">
        <f t="shared" si="138"/>
        <v>0</v>
      </c>
      <c r="JG89"/>
      <c r="JH89">
        <f t="shared" si="139"/>
        <v>0</v>
      </c>
      <c r="JI89"/>
      <c r="JJ89">
        <f t="shared" si="140"/>
        <v>0</v>
      </c>
      <c r="JL89">
        <f t="shared" si="141"/>
        <v>0</v>
      </c>
      <c r="JN89">
        <f t="shared" si="142"/>
        <v>0</v>
      </c>
      <c r="JP89">
        <f t="shared" si="143"/>
        <v>0</v>
      </c>
      <c r="JR89">
        <f t="shared" si="144"/>
        <v>0</v>
      </c>
      <c r="JT89">
        <f t="shared" si="145"/>
        <v>0</v>
      </c>
      <c r="JU89"/>
      <c r="JV89">
        <f t="shared" si="146"/>
        <v>0</v>
      </c>
      <c r="JW89"/>
      <c r="JX89">
        <f t="shared" si="147"/>
        <v>0</v>
      </c>
      <c r="JZ89">
        <f t="shared" si="148"/>
        <v>0</v>
      </c>
      <c r="KB89">
        <f t="shared" si="149"/>
        <v>0</v>
      </c>
      <c r="KD89">
        <f t="shared" si="150"/>
        <v>0</v>
      </c>
      <c r="KF89">
        <f t="shared" si="151"/>
        <v>0</v>
      </c>
      <c r="KH89">
        <f t="shared" si="152"/>
        <v>0</v>
      </c>
      <c r="KI89"/>
      <c r="KJ89">
        <f t="shared" si="153"/>
        <v>0</v>
      </c>
      <c r="KK89"/>
      <c r="KL89">
        <f t="shared" si="154"/>
        <v>0</v>
      </c>
      <c r="KN89">
        <f t="shared" si="155"/>
        <v>0</v>
      </c>
      <c r="KP89">
        <f t="shared" si="156"/>
        <v>0</v>
      </c>
      <c r="KR89">
        <f t="shared" si="157"/>
        <v>0</v>
      </c>
      <c r="KT89">
        <f t="shared" si="158"/>
        <v>0</v>
      </c>
      <c r="KV89">
        <f t="shared" si="159"/>
        <v>0</v>
      </c>
      <c r="KW89"/>
      <c r="KX89">
        <f t="shared" si="160"/>
        <v>0</v>
      </c>
      <c r="KY89" t="s">
        <v>240</v>
      </c>
      <c r="KZ89">
        <f t="shared" si="161"/>
        <v>1</v>
      </c>
      <c r="LB89">
        <f t="shared" si="162"/>
        <v>0</v>
      </c>
      <c r="LD89">
        <f t="shared" si="163"/>
        <v>0</v>
      </c>
      <c r="LF89">
        <f t="shared" si="164"/>
        <v>0</v>
      </c>
      <c r="LH89">
        <f t="shared" si="165"/>
        <v>0</v>
      </c>
      <c r="LJ89">
        <f t="shared" si="166"/>
        <v>0</v>
      </c>
      <c r="LK89"/>
      <c r="LL89">
        <f t="shared" si="167"/>
        <v>0</v>
      </c>
      <c r="LM89"/>
      <c r="LN89">
        <f t="shared" si="168"/>
        <v>0</v>
      </c>
      <c r="LP89">
        <f t="shared" si="169"/>
        <v>0</v>
      </c>
      <c r="LR89">
        <f t="shared" si="170"/>
        <v>0</v>
      </c>
      <c r="LT89">
        <f t="shared" si="171"/>
        <v>0</v>
      </c>
      <c r="LV89">
        <f t="shared" si="172"/>
        <v>0</v>
      </c>
      <c r="LX89">
        <f t="shared" si="173"/>
        <v>0</v>
      </c>
      <c r="LY89"/>
      <c r="LZ89">
        <f t="shared" si="174"/>
        <v>0</v>
      </c>
      <c r="MA89"/>
      <c r="MB89">
        <f t="shared" si="259"/>
        <v>0</v>
      </c>
      <c r="MD89">
        <f t="shared" si="260"/>
        <v>0</v>
      </c>
      <c r="MF89">
        <f t="shared" si="175"/>
        <v>0</v>
      </c>
      <c r="MH89">
        <f t="shared" si="176"/>
        <v>0</v>
      </c>
      <c r="MJ89">
        <f t="shared" si="177"/>
        <v>0</v>
      </c>
      <c r="ML89">
        <f t="shared" si="178"/>
        <v>0</v>
      </c>
      <c r="MM89"/>
      <c r="MN89">
        <f t="shared" si="179"/>
        <v>0</v>
      </c>
      <c r="MO89"/>
      <c r="MP89">
        <f t="shared" si="180"/>
        <v>0</v>
      </c>
      <c r="MR89">
        <f t="shared" si="181"/>
        <v>0</v>
      </c>
      <c r="MT89">
        <f t="shared" si="182"/>
        <v>0</v>
      </c>
      <c r="MV89">
        <f t="shared" si="183"/>
        <v>0</v>
      </c>
      <c r="MX89">
        <f t="shared" si="184"/>
        <v>0</v>
      </c>
      <c r="MZ89">
        <f t="shared" si="185"/>
        <v>0</v>
      </c>
      <c r="NA89"/>
      <c r="NB89">
        <f t="shared" si="266"/>
        <v>0</v>
      </c>
      <c r="NC89"/>
      <c r="ND89">
        <f t="shared" si="276"/>
        <v>0</v>
      </c>
      <c r="NF89">
        <f t="shared" si="274"/>
        <v>0</v>
      </c>
      <c r="NH89">
        <f t="shared" si="186"/>
        <v>0</v>
      </c>
      <c r="NJ89">
        <f t="shared" si="187"/>
        <v>0</v>
      </c>
      <c r="NL89">
        <f t="shared" si="188"/>
        <v>0</v>
      </c>
      <c r="NN89">
        <f t="shared" si="189"/>
        <v>0</v>
      </c>
      <c r="NO89"/>
      <c r="NP89">
        <f t="shared" si="190"/>
        <v>0</v>
      </c>
      <c r="NQ89"/>
      <c r="NR89">
        <f t="shared" si="191"/>
        <v>0</v>
      </c>
      <c r="NT89">
        <f t="shared" si="192"/>
        <v>0</v>
      </c>
      <c r="NV89">
        <f t="shared" si="193"/>
        <v>0</v>
      </c>
      <c r="NX89">
        <f t="shared" si="194"/>
        <v>0</v>
      </c>
      <c r="NZ89">
        <f t="shared" si="195"/>
        <v>0</v>
      </c>
      <c r="OB89">
        <f t="shared" si="196"/>
        <v>0</v>
      </c>
      <c r="OC89"/>
      <c r="OD89">
        <f t="shared" si="197"/>
        <v>0</v>
      </c>
      <c r="OE89"/>
      <c r="OF89">
        <f t="shared" si="270"/>
        <v>0</v>
      </c>
      <c r="OH89">
        <f t="shared" si="198"/>
        <v>0</v>
      </c>
      <c r="OJ89">
        <f t="shared" si="199"/>
        <v>0</v>
      </c>
      <c r="OL89">
        <f t="shared" si="200"/>
        <v>0</v>
      </c>
      <c r="ON89">
        <f t="shared" si="201"/>
        <v>0</v>
      </c>
      <c r="OP89">
        <f t="shared" si="202"/>
        <v>0</v>
      </c>
      <c r="OQ89"/>
      <c r="OR89">
        <f t="shared" si="13"/>
        <v>0</v>
      </c>
      <c r="OS89"/>
      <c r="OT89">
        <f t="shared" si="203"/>
        <v>0</v>
      </c>
      <c r="OV89">
        <f t="shared" si="204"/>
        <v>0</v>
      </c>
      <c r="OX89">
        <f t="shared" si="205"/>
        <v>0</v>
      </c>
      <c r="OZ89">
        <f t="shared" si="206"/>
        <v>0</v>
      </c>
      <c r="PB89">
        <f t="shared" si="207"/>
        <v>0</v>
      </c>
      <c r="PD89">
        <f t="shared" si="208"/>
        <v>0</v>
      </c>
      <c r="PF89">
        <f t="shared" si="271"/>
        <v>0</v>
      </c>
      <c r="PG89"/>
      <c r="PH89">
        <f t="shared" si="277"/>
        <v>0</v>
      </c>
      <c r="PI89"/>
      <c r="PJ89">
        <f t="shared" si="275"/>
        <v>0</v>
      </c>
      <c r="PL89">
        <f t="shared" si="261"/>
        <v>0</v>
      </c>
      <c r="PN89">
        <f t="shared" si="264"/>
        <v>0</v>
      </c>
      <c r="PP89">
        <f t="shared" si="265"/>
        <v>0</v>
      </c>
      <c r="PR89">
        <f t="shared" si="209"/>
        <v>0</v>
      </c>
      <c r="PT89">
        <f t="shared" si="210"/>
        <v>0</v>
      </c>
      <c r="PU89"/>
      <c r="PV89">
        <f t="shared" si="211"/>
        <v>0</v>
      </c>
      <c r="PW89"/>
      <c r="PX89">
        <f t="shared" si="212"/>
        <v>0</v>
      </c>
      <c r="PZ89">
        <f t="shared" si="213"/>
        <v>0</v>
      </c>
      <c r="QB89">
        <f t="shared" si="214"/>
        <v>0</v>
      </c>
      <c r="QD89">
        <f t="shared" si="215"/>
        <v>0</v>
      </c>
      <c r="QF89">
        <f t="shared" si="216"/>
        <v>0</v>
      </c>
      <c r="QH89">
        <f t="shared" si="217"/>
        <v>0</v>
      </c>
      <c r="QI89"/>
      <c r="QJ89">
        <f t="shared" si="218"/>
        <v>0</v>
      </c>
      <c r="QK89"/>
      <c r="QL89">
        <f t="shared" si="269"/>
        <v>0</v>
      </c>
      <c r="QN89">
        <f t="shared" si="219"/>
        <v>0</v>
      </c>
      <c r="QP89">
        <f t="shared" si="220"/>
        <v>0</v>
      </c>
      <c r="QR89">
        <f t="shared" si="221"/>
        <v>0</v>
      </c>
      <c r="QT89">
        <f t="shared" si="222"/>
        <v>0</v>
      </c>
      <c r="QV89">
        <f t="shared" si="223"/>
        <v>0</v>
      </c>
      <c r="QW89"/>
      <c r="QX89">
        <f t="shared" si="224"/>
        <v>0</v>
      </c>
      <c r="QY89"/>
      <c r="QZ89">
        <f t="shared" si="225"/>
        <v>0</v>
      </c>
      <c r="RB89">
        <f t="shared" si="226"/>
        <v>0</v>
      </c>
      <c r="RD89">
        <f t="shared" si="227"/>
        <v>0</v>
      </c>
      <c r="RF89">
        <f t="shared" si="228"/>
        <v>0</v>
      </c>
      <c r="RH89">
        <f t="shared" si="229"/>
        <v>0</v>
      </c>
      <c r="RJ89">
        <f t="shared" si="230"/>
        <v>0</v>
      </c>
      <c r="RK89"/>
      <c r="RL89">
        <f t="shared" si="231"/>
        <v>0</v>
      </c>
      <c r="RM89"/>
      <c r="RN89">
        <f t="shared" si="232"/>
        <v>0</v>
      </c>
      <c r="RP89">
        <f t="shared" si="233"/>
        <v>0</v>
      </c>
      <c r="RR89">
        <f t="shared" si="234"/>
        <v>0</v>
      </c>
      <c r="RT89">
        <f t="shared" si="235"/>
        <v>0</v>
      </c>
      <c r="RV89">
        <f t="shared" si="236"/>
        <v>0</v>
      </c>
      <c r="RX89">
        <f t="shared" si="237"/>
        <v>0</v>
      </c>
      <c r="RY89"/>
      <c r="RZ89">
        <f t="shared" si="238"/>
        <v>0</v>
      </c>
      <c r="SA89"/>
      <c r="SB89">
        <f t="shared" si="239"/>
        <v>0</v>
      </c>
      <c r="SC89"/>
      <c r="SD89">
        <f t="shared" si="240"/>
        <v>0</v>
      </c>
      <c r="SE89"/>
      <c r="SF89">
        <f t="shared" si="241"/>
        <v>0</v>
      </c>
      <c r="SG89"/>
      <c r="SH89">
        <f t="shared" si="242"/>
        <v>0</v>
      </c>
      <c r="SI89"/>
      <c r="SJ89">
        <f t="shared" si="243"/>
        <v>0</v>
      </c>
      <c r="SK89"/>
      <c r="SL89">
        <f t="shared" si="244"/>
        <v>0</v>
      </c>
      <c r="SM89"/>
      <c r="SN89">
        <f t="shared" si="245"/>
        <v>0</v>
      </c>
      <c r="SO89"/>
      <c r="SP89">
        <f t="shared" si="246"/>
        <v>0</v>
      </c>
      <c r="SQ89"/>
      <c r="SR89">
        <f t="shared" si="247"/>
        <v>0</v>
      </c>
      <c r="SS89"/>
      <c r="ST89">
        <f t="shared" si="248"/>
        <v>0</v>
      </c>
      <c r="SU89"/>
      <c r="SV89">
        <f t="shared" si="249"/>
        <v>0</v>
      </c>
      <c r="SW89"/>
      <c r="SX89">
        <f t="shared" si="250"/>
        <v>0</v>
      </c>
      <c r="SY89"/>
      <c r="SZ89">
        <f t="shared" si="251"/>
        <v>0</v>
      </c>
      <c r="TA89"/>
      <c r="TB89">
        <f t="shared" si="252"/>
        <v>0</v>
      </c>
      <c r="TC89"/>
      <c r="TD89">
        <f t="shared" si="253"/>
        <v>0</v>
      </c>
      <c r="TE89"/>
      <c r="TF89">
        <f t="shared" si="254"/>
        <v>0</v>
      </c>
      <c r="TG89"/>
      <c r="TH89">
        <f t="shared" si="255"/>
        <v>0</v>
      </c>
      <c r="TI89"/>
      <c r="TJ89">
        <f t="shared" si="256"/>
        <v>0</v>
      </c>
      <c r="TK89"/>
      <c r="TL89">
        <f t="shared" si="257"/>
        <v>0</v>
      </c>
      <c r="TM89"/>
      <c r="TN89">
        <f t="shared" si="258"/>
        <v>0</v>
      </c>
    </row>
    <row r="90" spans="2:534" x14ac:dyDescent="0.2">
      <c r="P90" s="10">
        <f t="shared" si="14"/>
        <v>0</v>
      </c>
      <c r="Q90"/>
      <c r="R90" s="10">
        <f t="shared" si="15"/>
        <v>0</v>
      </c>
      <c r="T90" s="10">
        <f t="shared" si="16"/>
        <v>0</v>
      </c>
      <c r="V90" s="10">
        <f t="shared" si="17"/>
        <v>0</v>
      </c>
      <c r="X90" s="10">
        <f t="shared" si="18"/>
        <v>0</v>
      </c>
      <c r="Z90" s="10">
        <f t="shared" si="19"/>
        <v>0</v>
      </c>
      <c r="AB90" s="10">
        <f t="shared" si="20"/>
        <v>0</v>
      </c>
      <c r="AD90">
        <f t="shared" si="21"/>
        <v>0</v>
      </c>
      <c r="AE90"/>
      <c r="AF90" s="1">
        <f t="shared" si="272"/>
        <v>0</v>
      </c>
      <c r="AH90" s="1">
        <f t="shared" si="23"/>
        <v>0</v>
      </c>
      <c r="AJ90" s="10">
        <f t="shared" si="24"/>
        <v>0</v>
      </c>
      <c r="AL90" s="10">
        <f t="shared" si="25"/>
        <v>0</v>
      </c>
      <c r="AN90" s="10">
        <f t="shared" si="26"/>
        <v>0</v>
      </c>
      <c r="AP90" s="10">
        <f t="shared" si="27"/>
        <v>0</v>
      </c>
      <c r="AR90">
        <f t="shared" si="28"/>
        <v>0</v>
      </c>
      <c r="AS90"/>
      <c r="AT90" s="1">
        <f t="shared" si="273"/>
        <v>0</v>
      </c>
      <c r="AV90" s="1">
        <f t="shared" si="30"/>
        <v>0</v>
      </c>
      <c r="AX90" s="1">
        <f t="shared" si="31"/>
        <v>0</v>
      </c>
      <c r="AZ90" s="1">
        <f t="shared" si="32"/>
        <v>0</v>
      </c>
      <c r="BB90" s="1">
        <f t="shared" si="33"/>
        <v>0</v>
      </c>
      <c r="BD90">
        <f t="shared" si="34"/>
        <v>0</v>
      </c>
      <c r="BE90"/>
      <c r="BF90">
        <f t="shared" si="35"/>
        <v>0</v>
      </c>
      <c r="BG90"/>
      <c r="BH90">
        <f t="shared" si="36"/>
        <v>0</v>
      </c>
      <c r="BJ90">
        <f t="shared" si="37"/>
        <v>0</v>
      </c>
      <c r="BL90">
        <f t="shared" si="38"/>
        <v>0</v>
      </c>
      <c r="BN90">
        <f t="shared" si="39"/>
        <v>0</v>
      </c>
      <c r="BP90">
        <f t="shared" si="40"/>
        <v>0</v>
      </c>
      <c r="BR90">
        <f t="shared" si="41"/>
        <v>0</v>
      </c>
      <c r="BS90"/>
      <c r="BT90">
        <f t="shared" si="42"/>
        <v>0</v>
      </c>
      <c r="BU90"/>
      <c r="BV90">
        <f t="shared" si="43"/>
        <v>0</v>
      </c>
      <c r="BX90">
        <f t="shared" si="44"/>
        <v>0</v>
      </c>
      <c r="BZ90">
        <f t="shared" si="45"/>
        <v>0</v>
      </c>
      <c r="CB90">
        <f t="shared" si="46"/>
        <v>0</v>
      </c>
      <c r="CD90">
        <f t="shared" si="47"/>
        <v>0</v>
      </c>
      <c r="CF90">
        <f t="shared" si="48"/>
        <v>0</v>
      </c>
      <c r="CG90"/>
      <c r="CH90">
        <f t="shared" si="49"/>
        <v>0</v>
      </c>
      <c r="CI90"/>
      <c r="CJ90">
        <f t="shared" si="50"/>
        <v>0</v>
      </c>
      <c r="CL90">
        <f t="shared" si="51"/>
        <v>0</v>
      </c>
      <c r="CN90">
        <f t="shared" si="52"/>
        <v>0</v>
      </c>
      <c r="CP90">
        <f t="shared" si="53"/>
        <v>0</v>
      </c>
      <c r="CR90">
        <f t="shared" si="54"/>
        <v>0</v>
      </c>
      <c r="CT90">
        <f t="shared" si="55"/>
        <v>0</v>
      </c>
      <c r="CU90" t="s">
        <v>179</v>
      </c>
      <c r="CV90">
        <f t="shared" si="56"/>
        <v>1</v>
      </c>
      <c r="CW90"/>
      <c r="CX90">
        <f t="shared" si="57"/>
        <v>0</v>
      </c>
      <c r="CZ90">
        <f t="shared" si="58"/>
        <v>0</v>
      </c>
      <c r="DB90">
        <f t="shared" si="59"/>
        <v>0</v>
      </c>
      <c r="DD90">
        <f t="shared" si="60"/>
        <v>0</v>
      </c>
      <c r="DF90">
        <f t="shared" si="61"/>
        <v>0</v>
      </c>
      <c r="DH90">
        <f t="shared" si="62"/>
        <v>0</v>
      </c>
      <c r="DI90"/>
      <c r="DJ90">
        <f t="shared" si="63"/>
        <v>0</v>
      </c>
      <c r="DK90"/>
      <c r="DL90">
        <f t="shared" si="64"/>
        <v>0</v>
      </c>
      <c r="DN90">
        <f t="shared" si="65"/>
        <v>0</v>
      </c>
      <c r="DP90">
        <f t="shared" si="66"/>
        <v>0</v>
      </c>
      <c r="DR90">
        <f t="shared" si="67"/>
        <v>0</v>
      </c>
      <c r="DT90">
        <f t="shared" si="68"/>
        <v>0</v>
      </c>
      <c r="DV90">
        <f t="shared" si="69"/>
        <v>0</v>
      </c>
      <c r="DW90"/>
      <c r="DX90">
        <f t="shared" si="70"/>
        <v>0</v>
      </c>
      <c r="DY90"/>
      <c r="DZ90">
        <f t="shared" si="278"/>
        <v>0</v>
      </c>
      <c r="EB90">
        <f t="shared" si="71"/>
        <v>0</v>
      </c>
      <c r="ED90">
        <f t="shared" si="72"/>
        <v>0</v>
      </c>
      <c r="EF90">
        <f t="shared" si="73"/>
        <v>0</v>
      </c>
      <c r="EH90">
        <f t="shared" si="74"/>
        <v>0</v>
      </c>
      <c r="EJ90">
        <f t="shared" si="75"/>
        <v>0</v>
      </c>
      <c r="EK90" t="s">
        <v>179</v>
      </c>
      <c r="EL90">
        <f t="shared" si="76"/>
        <v>1</v>
      </c>
      <c r="EM90"/>
      <c r="EN90">
        <f t="shared" si="77"/>
        <v>0</v>
      </c>
      <c r="EP90">
        <f t="shared" si="78"/>
        <v>0</v>
      </c>
      <c r="ER90">
        <f t="shared" si="79"/>
        <v>0</v>
      </c>
      <c r="ET90">
        <f t="shared" si="80"/>
        <v>0</v>
      </c>
      <c r="EV90">
        <f t="shared" si="81"/>
        <v>0</v>
      </c>
      <c r="EX90">
        <f t="shared" si="82"/>
        <v>0</v>
      </c>
      <c r="EY90" t="s">
        <v>179</v>
      </c>
      <c r="EZ90">
        <f t="shared" si="83"/>
        <v>1</v>
      </c>
      <c r="FA90"/>
      <c r="FB90">
        <f t="shared" si="84"/>
        <v>0</v>
      </c>
      <c r="FD90">
        <f t="shared" si="85"/>
        <v>0</v>
      </c>
      <c r="FF90">
        <f t="shared" si="86"/>
        <v>0</v>
      </c>
      <c r="FH90">
        <f t="shared" si="87"/>
        <v>0</v>
      </c>
      <c r="FJ90">
        <f t="shared" si="88"/>
        <v>0</v>
      </c>
      <c r="FL90">
        <f t="shared" si="89"/>
        <v>0</v>
      </c>
      <c r="FM90"/>
      <c r="FN90">
        <f t="shared" si="90"/>
        <v>0</v>
      </c>
      <c r="FO90"/>
      <c r="FP90">
        <f t="shared" si="91"/>
        <v>0</v>
      </c>
      <c r="FR90">
        <f t="shared" si="92"/>
        <v>0</v>
      </c>
      <c r="FT90">
        <f t="shared" si="93"/>
        <v>0</v>
      </c>
      <c r="FV90">
        <f t="shared" si="94"/>
        <v>0</v>
      </c>
      <c r="FX90">
        <f t="shared" si="95"/>
        <v>0</v>
      </c>
      <c r="FZ90">
        <f t="shared" si="96"/>
        <v>0</v>
      </c>
      <c r="GA90" t="s">
        <v>179</v>
      </c>
      <c r="GB90">
        <f t="shared" si="97"/>
        <v>1</v>
      </c>
      <c r="GC90" t="s">
        <v>223</v>
      </c>
      <c r="GD90">
        <f t="shared" si="98"/>
        <v>1</v>
      </c>
      <c r="GF90">
        <f t="shared" si="99"/>
        <v>0</v>
      </c>
      <c r="GH90">
        <f t="shared" si="100"/>
        <v>0</v>
      </c>
      <c r="GJ90">
        <f t="shared" si="101"/>
        <v>0</v>
      </c>
      <c r="GL90">
        <f t="shared" si="102"/>
        <v>0</v>
      </c>
      <c r="GN90">
        <f t="shared" si="103"/>
        <v>0</v>
      </c>
      <c r="GO90"/>
      <c r="GP90">
        <f t="shared" si="104"/>
        <v>0</v>
      </c>
      <c r="GQ90"/>
      <c r="GR90">
        <f t="shared" si="105"/>
        <v>0</v>
      </c>
      <c r="GT90">
        <f t="shared" si="106"/>
        <v>0</v>
      </c>
      <c r="GV90">
        <f t="shared" si="107"/>
        <v>0</v>
      </c>
      <c r="GX90">
        <f t="shared" si="108"/>
        <v>0</v>
      </c>
      <c r="GZ90">
        <f t="shared" si="109"/>
        <v>0</v>
      </c>
      <c r="HB90">
        <f t="shared" si="110"/>
        <v>0</v>
      </c>
      <c r="HC90"/>
      <c r="HD90">
        <f t="shared" si="111"/>
        <v>0</v>
      </c>
      <c r="HE90"/>
      <c r="HF90">
        <f t="shared" si="112"/>
        <v>0</v>
      </c>
      <c r="HH90">
        <f t="shared" si="113"/>
        <v>0</v>
      </c>
      <c r="HJ90">
        <f t="shared" si="114"/>
        <v>0</v>
      </c>
      <c r="HL90">
        <f t="shared" si="115"/>
        <v>0</v>
      </c>
      <c r="HN90">
        <f t="shared" si="116"/>
        <v>0</v>
      </c>
      <c r="HP90">
        <f t="shared" si="117"/>
        <v>0</v>
      </c>
      <c r="HQ90"/>
      <c r="HR90">
        <f t="shared" si="118"/>
        <v>0</v>
      </c>
      <c r="HS90"/>
      <c r="HT90">
        <f t="shared" si="119"/>
        <v>0</v>
      </c>
      <c r="HV90">
        <f t="shared" si="120"/>
        <v>0</v>
      </c>
      <c r="HX90">
        <f t="shared" si="121"/>
        <v>0</v>
      </c>
      <c r="HZ90">
        <f t="shared" si="122"/>
        <v>0</v>
      </c>
      <c r="IB90">
        <f t="shared" si="123"/>
        <v>0</v>
      </c>
      <c r="ID90">
        <f t="shared" si="124"/>
        <v>0</v>
      </c>
      <c r="IE90"/>
      <c r="IF90">
        <f t="shared" si="125"/>
        <v>0</v>
      </c>
      <c r="IG90"/>
      <c r="IH90">
        <f t="shared" si="126"/>
        <v>0</v>
      </c>
      <c r="IJ90">
        <f t="shared" si="127"/>
        <v>0</v>
      </c>
      <c r="IL90">
        <f t="shared" si="128"/>
        <v>0</v>
      </c>
      <c r="IN90">
        <f t="shared" si="129"/>
        <v>0</v>
      </c>
      <c r="IP90">
        <f t="shared" si="130"/>
        <v>0</v>
      </c>
      <c r="IR90">
        <f t="shared" si="131"/>
        <v>0</v>
      </c>
      <c r="IS90"/>
      <c r="IT90">
        <f t="shared" si="132"/>
        <v>0</v>
      </c>
      <c r="IU90"/>
      <c r="IV90">
        <f t="shared" si="133"/>
        <v>0</v>
      </c>
      <c r="IX90">
        <f t="shared" si="134"/>
        <v>0</v>
      </c>
      <c r="IZ90">
        <f t="shared" si="135"/>
        <v>0</v>
      </c>
      <c r="JB90">
        <f t="shared" si="136"/>
        <v>0</v>
      </c>
      <c r="JD90">
        <f t="shared" si="137"/>
        <v>0</v>
      </c>
      <c r="JF90">
        <f t="shared" si="138"/>
        <v>0</v>
      </c>
      <c r="JG90"/>
      <c r="JH90">
        <f t="shared" si="139"/>
        <v>0</v>
      </c>
      <c r="JI90"/>
      <c r="JJ90">
        <f t="shared" si="140"/>
        <v>0</v>
      </c>
      <c r="JL90">
        <f t="shared" si="141"/>
        <v>0</v>
      </c>
      <c r="JN90">
        <f t="shared" si="142"/>
        <v>0</v>
      </c>
      <c r="JP90">
        <f t="shared" si="143"/>
        <v>0</v>
      </c>
      <c r="JR90">
        <f t="shared" si="144"/>
        <v>0</v>
      </c>
      <c r="JT90">
        <f t="shared" si="145"/>
        <v>0</v>
      </c>
      <c r="JU90"/>
      <c r="JV90">
        <f t="shared" si="146"/>
        <v>0</v>
      </c>
      <c r="JW90"/>
      <c r="JX90">
        <f t="shared" si="147"/>
        <v>0</v>
      </c>
      <c r="JZ90">
        <f t="shared" si="148"/>
        <v>0</v>
      </c>
      <c r="KB90">
        <f t="shared" si="149"/>
        <v>0</v>
      </c>
      <c r="KD90">
        <f t="shared" si="150"/>
        <v>0</v>
      </c>
      <c r="KF90">
        <f t="shared" si="151"/>
        <v>0</v>
      </c>
      <c r="KH90">
        <f t="shared" si="152"/>
        <v>0</v>
      </c>
      <c r="KI90"/>
      <c r="KJ90">
        <f t="shared" si="153"/>
        <v>0</v>
      </c>
      <c r="KK90"/>
      <c r="KL90">
        <f t="shared" si="154"/>
        <v>0</v>
      </c>
      <c r="KN90">
        <f t="shared" si="155"/>
        <v>0</v>
      </c>
      <c r="KP90">
        <f t="shared" si="156"/>
        <v>0</v>
      </c>
      <c r="KR90">
        <f t="shared" si="157"/>
        <v>0</v>
      </c>
      <c r="KT90">
        <f t="shared" si="158"/>
        <v>0</v>
      </c>
      <c r="KV90">
        <f t="shared" si="159"/>
        <v>0</v>
      </c>
      <c r="KW90"/>
      <c r="KX90">
        <f t="shared" si="160"/>
        <v>0</v>
      </c>
      <c r="KY90"/>
      <c r="KZ90">
        <f t="shared" si="161"/>
        <v>0</v>
      </c>
      <c r="LB90">
        <f t="shared" si="162"/>
        <v>0</v>
      </c>
      <c r="LD90">
        <f t="shared" si="163"/>
        <v>0</v>
      </c>
      <c r="LF90">
        <f t="shared" si="164"/>
        <v>0</v>
      </c>
      <c r="LH90">
        <f t="shared" si="165"/>
        <v>0</v>
      </c>
      <c r="LJ90">
        <f t="shared" si="166"/>
        <v>0</v>
      </c>
      <c r="LK90"/>
      <c r="LL90">
        <f t="shared" si="167"/>
        <v>0</v>
      </c>
      <c r="LM90"/>
      <c r="LN90">
        <f t="shared" si="168"/>
        <v>0</v>
      </c>
      <c r="LP90">
        <f t="shared" si="169"/>
        <v>0</v>
      </c>
      <c r="LR90">
        <f t="shared" si="170"/>
        <v>0</v>
      </c>
      <c r="LT90">
        <f t="shared" si="171"/>
        <v>0</v>
      </c>
      <c r="LV90">
        <f t="shared" si="172"/>
        <v>0</v>
      </c>
      <c r="LX90">
        <f t="shared" si="173"/>
        <v>0</v>
      </c>
      <c r="LY90"/>
      <c r="LZ90">
        <f t="shared" si="174"/>
        <v>0</v>
      </c>
      <c r="MA90"/>
      <c r="MB90">
        <f t="shared" si="259"/>
        <v>0</v>
      </c>
      <c r="MD90">
        <f t="shared" si="260"/>
        <v>0</v>
      </c>
      <c r="MF90">
        <f t="shared" si="175"/>
        <v>0</v>
      </c>
      <c r="MH90">
        <f t="shared" si="176"/>
        <v>0</v>
      </c>
      <c r="MJ90">
        <f t="shared" si="177"/>
        <v>0</v>
      </c>
      <c r="ML90">
        <f t="shared" si="178"/>
        <v>0</v>
      </c>
      <c r="MM90"/>
      <c r="MN90">
        <f t="shared" si="179"/>
        <v>0</v>
      </c>
      <c r="MO90"/>
      <c r="MP90">
        <f t="shared" si="180"/>
        <v>0</v>
      </c>
      <c r="MR90">
        <f t="shared" si="181"/>
        <v>0</v>
      </c>
      <c r="MT90">
        <f t="shared" si="182"/>
        <v>0</v>
      </c>
      <c r="MV90">
        <f t="shared" si="183"/>
        <v>0</v>
      </c>
      <c r="MX90">
        <f t="shared" si="184"/>
        <v>0</v>
      </c>
      <c r="MZ90">
        <f t="shared" si="185"/>
        <v>0</v>
      </c>
      <c r="NA90"/>
      <c r="NB90">
        <f t="shared" si="266"/>
        <v>0</v>
      </c>
      <c r="NC90"/>
      <c r="ND90">
        <f t="shared" si="276"/>
        <v>0</v>
      </c>
      <c r="NF90">
        <f t="shared" si="274"/>
        <v>0</v>
      </c>
      <c r="NH90">
        <f t="shared" si="186"/>
        <v>0</v>
      </c>
      <c r="NJ90">
        <f t="shared" si="187"/>
        <v>0</v>
      </c>
      <c r="NL90">
        <f t="shared" si="188"/>
        <v>0</v>
      </c>
      <c r="NN90">
        <f t="shared" si="189"/>
        <v>0</v>
      </c>
      <c r="NO90"/>
      <c r="NP90">
        <f t="shared" si="190"/>
        <v>0</v>
      </c>
      <c r="NQ90"/>
      <c r="NR90">
        <f t="shared" si="191"/>
        <v>0</v>
      </c>
      <c r="NT90">
        <f t="shared" si="192"/>
        <v>0</v>
      </c>
      <c r="NV90">
        <f t="shared" si="193"/>
        <v>0</v>
      </c>
      <c r="NX90">
        <f t="shared" si="194"/>
        <v>0</v>
      </c>
      <c r="NZ90">
        <f t="shared" si="195"/>
        <v>0</v>
      </c>
      <c r="OB90">
        <f t="shared" si="196"/>
        <v>0</v>
      </c>
      <c r="OC90"/>
      <c r="OD90">
        <f t="shared" si="197"/>
        <v>0</v>
      </c>
      <c r="OE90"/>
      <c r="OF90">
        <f t="shared" si="270"/>
        <v>0</v>
      </c>
      <c r="OH90">
        <f t="shared" si="198"/>
        <v>0</v>
      </c>
      <c r="OJ90">
        <f t="shared" si="199"/>
        <v>0</v>
      </c>
      <c r="OL90">
        <f t="shared" si="200"/>
        <v>0</v>
      </c>
      <c r="ON90">
        <f t="shared" si="201"/>
        <v>0</v>
      </c>
      <c r="OP90">
        <f t="shared" si="202"/>
        <v>0</v>
      </c>
      <c r="OQ90"/>
      <c r="OR90">
        <f t="shared" si="13"/>
        <v>0</v>
      </c>
      <c r="OS90"/>
      <c r="OT90">
        <f t="shared" si="203"/>
        <v>0</v>
      </c>
      <c r="OV90">
        <f t="shared" si="204"/>
        <v>0</v>
      </c>
      <c r="OX90">
        <f t="shared" si="205"/>
        <v>0</v>
      </c>
      <c r="OZ90">
        <f t="shared" si="206"/>
        <v>0</v>
      </c>
      <c r="PB90">
        <f t="shared" si="207"/>
        <v>0</v>
      </c>
      <c r="PD90">
        <f t="shared" si="208"/>
        <v>0</v>
      </c>
      <c r="PF90">
        <f t="shared" si="271"/>
        <v>0</v>
      </c>
      <c r="PG90"/>
      <c r="PH90">
        <f t="shared" si="277"/>
        <v>0</v>
      </c>
      <c r="PI90"/>
      <c r="PJ90">
        <f t="shared" si="275"/>
        <v>0</v>
      </c>
      <c r="PL90">
        <f t="shared" si="261"/>
        <v>0</v>
      </c>
      <c r="PN90">
        <f t="shared" si="264"/>
        <v>0</v>
      </c>
      <c r="PP90">
        <f t="shared" si="265"/>
        <v>0</v>
      </c>
      <c r="PR90">
        <f t="shared" si="209"/>
        <v>0</v>
      </c>
      <c r="PT90">
        <f t="shared" si="210"/>
        <v>0</v>
      </c>
      <c r="PU90"/>
      <c r="PV90">
        <f t="shared" si="211"/>
        <v>0</v>
      </c>
      <c r="PW90"/>
      <c r="PX90">
        <f t="shared" si="212"/>
        <v>0</v>
      </c>
      <c r="PZ90">
        <f t="shared" si="213"/>
        <v>0</v>
      </c>
      <c r="QB90">
        <f t="shared" si="214"/>
        <v>0</v>
      </c>
      <c r="QD90">
        <f t="shared" si="215"/>
        <v>0</v>
      </c>
      <c r="QF90">
        <f t="shared" si="216"/>
        <v>0</v>
      </c>
      <c r="QH90">
        <f t="shared" si="217"/>
        <v>0</v>
      </c>
      <c r="QI90"/>
      <c r="QJ90">
        <f t="shared" si="218"/>
        <v>0</v>
      </c>
      <c r="QK90"/>
      <c r="QL90">
        <f t="shared" si="269"/>
        <v>0</v>
      </c>
      <c r="QN90">
        <f t="shared" si="219"/>
        <v>0</v>
      </c>
      <c r="QP90">
        <f t="shared" si="220"/>
        <v>0</v>
      </c>
      <c r="QR90">
        <f t="shared" si="221"/>
        <v>0</v>
      </c>
      <c r="QT90">
        <f t="shared" si="222"/>
        <v>0</v>
      </c>
      <c r="QV90">
        <f t="shared" si="223"/>
        <v>0</v>
      </c>
      <c r="QW90"/>
      <c r="QX90">
        <f t="shared" si="224"/>
        <v>0</v>
      </c>
      <c r="QY90"/>
      <c r="QZ90">
        <f t="shared" si="225"/>
        <v>0</v>
      </c>
      <c r="RB90">
        <f t="shared" si="226"/>
        <v>0</v>
      </c>
      <c r="RD90">
        <f t="shared" si="227"/>
        <v>0</v>
      </c>
      <c r="RF90">
        <f t="shared" si="228"/>
        <v>0</v>
      </c>
      <c r="RH90">
        <f t="shared" si="229"/>
        <v>0</v>
      </c>
      <c r="RJ90">
        <f t="shared" si="230"/>
        <v>0</v>
      </c>
      <c r="RK90"/>
      <c r="RL90">
        <f t="shared" si="231"/>
        <v>0</v>
      </c>
      <c r="RM90"/>
      <c r="RN90">
        <f t="shared" si="232"/>
        <v>0</v>
      </c>
      <c r="RP90">
        <f t="shared" si="233"/>
        <v>0</v>
      </c>
      <c r="RR90">
        <f t="shared" si="234"/>
        <v>0</v>
      </c>
      <c r="RT90">
        <f t="shared" si="235"/>
        <v>0</v>
      </c>
      <c r="RV90">
        <f t="shared" si="236"/>
        <v>0</v>
      </c>
      <c r="RX90">
        <f t="shared" si="237"/>
        <v>0</v>
      </c>
      <c r="RY90"/>
      <c r="RZ90">
        <f t="shared" si="238"/>
        <v>0</v>
      </c>
      <c r="SA90"/>
      <c r="SB90">
        <f t="shared" si="239"/>
        <v>0</v>
      </c>
      <c r="SC90"/>
      <c r="SD90">
        <f t="shared" si="240"/>
        <v>0</v>
      </c>
      <c r="SE90"/>
      <c r="SF90">
        <f t="shared" si="241"/>
        <v>0</v>
      </c>
      <c r="SG90"/>
      <c r="SH90">
        <f t="shared" si="242"/>
        <v>0</v>
      </c>
      <c r="SI90"/>
      <c r="SJ90">
        <f t="shared" si="243"/>
        <v>0</v>
      </c>
      <c r="SK90"/>
      <c r="SL90">
        <f t="shared" si="244"/>
        <v>0</v>
      </c>
      <c r="SM90"/>
      <c r="SN90">
        <f t="shared" si="245"/>
        <v>0</v>
      </c>
      <c r="SO90"/>
      <c r="SP90">
        <f t="shared" si="246"/>
        <v>0</v>
      </c>
      <c r="SQ90"/>
      <c r="SR90">
        <f t="shared" si="247"/>
        <v>0</v>
      </c>
      <c r="SS90"/>
      <c r="ST90">
        <f t="shared" si="248"/>
        <v>0</v>
      </c>
      <c r="SU90"/>
      <c r="SV90">
        <f t="shared" si="249"/>
        <v>0</v>
      </c>
      <c r="SW90"/>
      <c r="SX90">
        <f t="shared" si="250"/>
        <v>0</v>
      </c>
      <c r="SY90"/>
      <c r="SZ90">
        <f t="shared" si="251"/>
        <v>0</v>
      </c>
      <c r="TA90"/>
      <c r="TB90">
        <f t="shared" si="252"/>
        <v>0</v>
      </c>
      <c r="TC90"/>
      <c r="TD90">
        <f t="shared" si="253"/>
        <v>0</v>
      </c>
      <c r="TE90"/>
      <c r="TF90">
        <f t="shared" si="254"/>
        <v>0</v>
      </c>
      <c r="TG90"/>
      <c r="TH90">
        <f t="shared" si="255"/>
        <v>0</v>
      </c>
      <c r="TI90"/>
      <c r="TJ90">
        <f t="shared" si="256"/>
        <v>0</v>
      </c>
      <c r="TK90"/>
      <c r="TL90">
        <f t="shared" si="257"/>
        <v>0</v>
      </c>
      <c r="TM90"/>
      <c r="TN90">
        <f t="shared" si="258"/>
        <v>0</v>
      </c>
    </row>
    <row r="91" spans="2:534" x14ac:dyDescent="0.2">
      <c r="P91" s="10">
        <f t="shared" si="14"/>
        <v>0</v>
      </c>
      <c r="Q91"/>
      <c r="R91" s="10">
        <f t="shared" si="15"/>
        <v>0</v>
      </c>
      <c r="T91" s="10">
        <f t="shared" si="16"/>
        <v>0</v>
      </c>
      <c r="V91" s="10">
        <f t="shared" si="17"/>
        <v>0</v>
      </c>
      <c r="X91" s="10">
        <f t="shared" si="18"/>
        <v>0</v>
      </c>
      <c r="Z91" s="10">
        <f t="shared" si="19"/>
        <v>0</v>
      </c>
      <c r="AB91" s="10">
        <f t="shared" si="20"/>
        <v>0</v>
      </c>
      <c r="AD91">
        <f t="shared" si="21"/>
        <v>0</v>
      </c>
      <c r="AE91"/>
      <c r="AF91" s="1">
        <f t="shared" si="272"/>
        <v>0</v>
      </c>
      <c r="AH91" s="1">
        <f t="shared" si="23"/>
        <v>0</v>
      </c>
      <c r="AJ91" s="10">
        <f t="shared" si="24"/>
        <v>0</v>
      </c>
      <c r="AL91" s="10">
        <f t="shared" si="25"/>
        <v>0</v>
      </c>
      <c r="AN91" s="10">
        <f t="shared" si="26"/>
        <v>0</v>
      </c>
      <c r="AP91" s="10">
        <f t="shared" si="27"/>
        <v>0</v>
      </c>
      <c r="AR91">
        <f t="shared" si="28"/>
        <v>0</v>
      </c>
      <c r="AS91"/>
      <c r="AT91" s="1">
        <f t="shared" si="273"/>
        <v>0</v>
      </c>
      <c r="AV91" s="1">
        <f t="shared" si="30"/>
        <v>0</v>
      </c>
      <c r="AX91" s="1">
        <f t="shared" si="31"/>
        <v>0</v>
      </c>
      <c r="AZ91" s="1">
        <f t="shared" si="32"/>
        <v>0</v>
      </c>
      <c r="BB91" s="1">
        <f t="shared" si="33"/>
        <v>0</v>
      </c>
      <c r="BD91">
        <f t="shared" si="34"/>
        <v>0</v>
      </c>
      <c r="BE91"/>
      <c r="BF91">
        <f t="shared" si="35"/>
        <v>0</v>
      </c>
      <c r="BG91"/>
      <c r="BH91">
        <f t="shared" si="36"/>
        <v>0</v>
      </c>
      <c r="BJ91">
        <f t="shared" si="37"/>
        <v>0</v>
      </c>
      <c r="BL91">
        <f t="shared" si="38"/>
        <v>0</v>
      </c>
      <c r="BN91">
        <f t="shared" si="39"/>
        <v>0</v>
      </c>
      <c r="BP91">
        <f t="shared" si="40"/>
        <v>0</v>
      </c>
      <c r="BR91">
        <f t="shared" si="41"/>
        <v>0</v>
      </c>
      <c r="BS91"/>
      <c r="BT91">
        <f t="shared" si="42"/>
        <v>0</v>
      </c>
      <c r="BU91"/>
      <c r="BV91">
        <f t="shared" si="43"/>
        <v>0</v>
      </c>
      <c r="BX91">
        <f t="shared" si="44"/>
        <v>0</v>
      </c>
      <c r="BZ91">
        <f t="shared" si="45"/>
        <v>0</v>
      </c>
      <c r="CB91">
        <f t="shared" si="46"/>
        <v>0</v>
      </c>
      <c r="CD91">
        <f t="shared" si="47"/>
        <v>0</v>
      </c>
      <c r="CF91">
        <f t="shared" si="48"/>
        <v>0</v>
      </c>
      <c r="CG91"/>
      <c r="CH91">
        <f t="shared" si="49"/>
        <v>0</v>
      </c>
      <c r="CI91"/>
      <c r="CJ91">
        <f t="shared" si="50"/>
        <v>0</v>
      </c>
      <c r="CL91">
        <f t="shared" si="51"/>
        <v>0</v>
      </c>
      <c r="CN91">
        <f t="shared" si="52"/>
        <v>0</v>
      </c>
      <c r="CP91">
        <f t="shared" si="53"/>
        <v>0</v>
      </c>
      <c r="CR91">
        <f t="shared" si="54"/>
        <v>0</v>
      </c>
      <c r="CT91">
        <f t="shared" si="55"/>
        <v>0</v>
      </c>
      <c r="CU91"/>
      <c r="CV91">
        <f t="shared" si="56"/>
        <v>0</v>
      </c>
      <c r="CW91"/>
      <c r="CX91">
        <f t="shared" si="57"/>
        <v>0</v>
      </c>
      <c r="CZ91">
        <f t="shared" si="58"/>
        <v>0</v>
      </c>
      <c r="DB91">
        <f t="shared" si="59"/>
        <v>0</v>
      </c>
      <c r="DD91">
        <f t="shared" si="60"/>
        <v>0</v>
      </c>
      <c r="DF91">
        <f t="shared" si="61"/>
        <v>0</v>
      </c>
      <c r="DH91">
        <f t="shared" si="62"/>
        <v>0</v>
      </c>
      <c r="DI91"/>
      <c r="DJ91">
        <f t="shared" si="63"/>
        <v>0</v>
      </c>
      <c r="DK91"/>
      <c r="DL91">
        <f t="shared" si="64"/>
        <v>0</v>
      </c>
      <c r="DN91">
        <f t="shared" si="65"/>
        <v>0</v>
      </c>
      <c r="DP91">
        <f t="shared" si="66"/>
        <v>0</v>
      </c>
      <c r="DR91">
        <f t="shared" si="67"/>
        <v>0</v>
      </c>
      <c r="DT91">
        <f t="shared" si="68"/>
        <v>0</v>
      </c>
      <c r="DV91">
        <f t="shared" si="69"/>
        <v>0</v>
      </c>
      <c r="DW91"/>
      <c r="DX91">
        <f t="shared" si="70"/>
        <v>0</v>
      </c>
      <c r="DY91"/>
      <c r="DZ91">
        <f t="shared" si="278"/>
        <v>0</v>
      </c>
      <c r="EB91">
        <f t="shared" si="71"/>
        <v>0</v>
      </c>
      <c r="ED91">
        <f t="shared" si="72"/>
        <v>0</v>
      </c>
      <c r="EF91">
        <f t="shared" si="73"/>
        <v>0</v>
      </c>
      <c r="EH91">
        <f t="shared" si="74"/>
        <v>0</v>
      </c>
      <c r="EJ91">
        <f t="shared" si="75"/>
        <v>0</v>
      </c>
      <c r="EK91"/>
      <c r="EL91">
        <f t="shared" si="76"/>
        <v>0</v>
      </c>
      <c r="EM91"/>
      <c r="EN91">
        <f t="shared" si="77"/>
        <v>0</v>
      </c>
      <c r="EP91">
        <f t="shared" si="78"/>
        <v>0</v>
      </c>
      <c r="ER91">
        <f t="shared" si="79"/>
        <v>0</v>
      </c>
      <c r="ET91">
        <f t="shared" si="80"/>
        <v>0</v>
      </c>
      <c r="EV91">
        <f t="shared" si="81"/>
        <v>0</v>
      </c>
      <c r="EX91">
        <f t="shared" si="82"/>
        <v>0</v>
      </c>
      <c r="EY91"/>
      <c r="EZ91">
        <f t="shared" si="83"/>
        <v>0</v>
      </c>
      <c r="FA91"/>
      <c r="FB91">
        <f t="shared" si="84"/>
        <v>0</v>
      </c>
      <c r="FD91">
        <f t="shared" si="85"/>
        <v>0</v>
      </c>
      <c r="FF91">
        <f t="shared" si="86"/>
        <v>0</v>
      </c>
      <c r="FH91">
        <f t="shared" si="87"/>
        <v>0</v>
      </c>
      <c r="FJ91">
        <f t="shared" si="88"/>
        <v>0</v>
      </c>
      <c r="FL91">
        <f t="shared" si="89"/>
        <v>0</v>
      </c>
      <c r="FM91"/>
      <c r="FN91">
        <f t="shared" si="90"/>
        <v>0</v>
      </c>
      <c r="FO91"/>
      <c r="FP91">
        <f t="shared" si="91"/>
        <v>0</v>
      </c>
      <c r="FR91">
        <f t="shared" si="92"/>
        <v>0</v>
      </c>
      <c r="FT91">
        <f t="shared" si="93"/>
        <v>0</v>
      </c>
      <c r="FV91">
        <f t="shared" si="94"/>
        <v>0</v>
      </c>
      <c r="FX91">
        <f t="shared" si="95"/>
        <v>0</v>
      </c>
      <c r="FZ91">
        <f t="shared" si="96"/>
        <v>0</v>
      </c>
      <c r="GA91" t="s">
        <v>218</v>
      </c>
      <c r="GB91">
        <f t="shared" si="97"/>
        <v>1</v>
      </c>
      <c r="GC91"/>
      <c r="GD91">
        <f t="shared" si="98"/>
        <v>0</v>
      </c>
      <c r="GF91">
        <f t="shared" si="99"/>
        <v>0</v>
      </c>
      <c r="GH91">
        <f t="shared" si="100"/>
        <v>0</v>
      </c>
      <c r="GJ91">
        <f t="shared" si="101"/>
        <v>0</v>
      </c>
      <c r="GL91">
        <f t="shared" si="102"/>
        <v>0</v>
      </c>
      <c r="GN91">
        <f t="shared" si="103"/>
        <v>0</v>
      </c>
      <c r="GO91"/>
      <c r="GP91">
        <f t="shared" si="104"/>
        <v>0</v>
      </c>
      <c r="GQ91"/>
      <c r="GR91">
        <f t="shared" si="105"/>
        <v>0</v>
      </c>
      <c r="GT91">
        <f t="shared" si="106"/>
        <v>0</v>
      </c>
      <c r="GV91">
        <f t="shared" si="107"/>
        <v>0</v>
      </c>
      <c r="GX91">
        <f t="shared" si="108"/>
        <v>0</v>
      </c>
      <c r="GZ91">
        <f t="shared" si="109"/>
        <v>0</v>
      </c>
      <c r="HB91">
        <f t="shared" si="110"/>
        <v>0</v>
      </c>
      <c r="HC91"/>
      <c r="HD91">
        <f t="shared" si="111"/>
        <v>0</v>
      </c>
      <c r="HE91"/>
      <c r="HF91">
        <f t="shared" si="112"/>
        <v>0</v>
      </c>
      <c r="HH91">
        <f t="shared" si="113"/>
        <v>0</v>
      </c>
      <c r="HJ91">
        <f t="shared" si="114"/>
        <v>0</v>
      </c>
      <c r="HL91">
        <f t="shared" si="115"/>
        <v>0</v>
      </c>
      <c r="HN91">
        <f t="shared" si="116"/>
        <v>0</v>
      </c>
      <c r="HP91">
        <f t="shared" si="117"/>
        <v>0</v>
      </c>
      <c r="HQ91"/>
      <c r="HR91">
        <f t="shared" si="118"/>
        <v>0</v>
      </c>
      <c r="HS91"/>
      <c r="HT91">
        <f t="shared" si="119"/>
        <v>0</v>
      </c>
      <c r="HV91">
        <f t="shared" si="120"/>
        <v>0</v>
      </c>
      <c r="HX91">
        <f t="shared" si="121"/>
        <v>0</v>
      </c>
      <c r="HZ91">
        <f t="shared" si="122"/>
        <v>0</v>
      </c>
      <c r="IB91">
        <f t="shared" si="123"/>
        <v>0</v>
      </c>
      <c r="ID91">
        <f t="shared" si="124"/>
        <v>0</v>
      </c>
      <c r="IE91"/>
      <c r="IF91">
        <f t="shared" si="125"/>
        <v>0</v>
      </c>
      <c r="IG91"/>
      <c r="IH91">
        <f t="shared" si="126"/>
        <v>0</v>
      </c>
      <c r="IJ91">
        <f t="shared" si="127"/>
        <v>0</v>
      </c>
      <c r="IL91">
        <f t="shared" si="128"/>
        <v>0</v>
      </c>
      <c r="IN91">
        <f t="shared" si="129"/>
        <v>0</v>
      </c>
      <c r="IP91">
        <f t="shared" si="130"/>
        <v>0</v>
      </c>
      <c r="IR91">
        <f t="shared" si="131"/>
        <v>0</v>
      </c>
      <c r="IS91"/>
      <c r="IT91">
        <f t="shared" si="132"/>
        <v>0</v>
      </c>
      <c r="IU91"/>
      <c r="IV91">
        <f t="shared" si="133"/>
        <v>0</v>
      </c>
      <c r="IX91">
        <f t="shared" si="134"/>
        <v>0</v>
      </c>
      <c r="IZ91">
        <f t="shared" si="135"/>
        <v>0</v>
      </c>
      <c r="JB91">
        <f t="shared" si="136"/>
        <v>0</v>
      </c>
      <c r="JD91">
        <f t="shared" si="137"/>
        <v>0</v>
      </c>
      <c r="JF91">
        <f t="shared" si="138"/>
        <v>0</v>
      </c>
      <c r="JG91"/>
      <c r="JH91">
        <f t="shared" si="139"/>
        <v>0</v>
      </c>
      <c r="JI91"/>
      <c r="JJ91">
        <f t="shared" si="140"/>
        <v>0</v>
      </c>
      <c r="JL91">
        <f t="shared" si="141"/>
        <v>0</v>
      </c>
      <c r="JN91">
        <f t="shared" si="142"/>
        <v>0</v>
      </c>
      <c r="JP91">
        <f t="shared" si="143"/>
        <v>0</v>
      </c>
      <c r="JR91">
        <f t="shared" si="144"/>
        <v>0</v>
      </c>
      <c r="JT91">
        <f t="shared" si="145"/>
        <v>0</v>
      </c>
      <c r="JU91"/>
      <c r="JV91">
        <f t="shared" si="146"/>
        <v>0</v>
      </c>
      <c r="JW91"/>
      <c r="JX91">
        <f t="shared" si="147"/>
        <v>0</v>
      </c>
      <c r="JZ91">
        <f t="shared" si="148"/>
        <v>0</v>
      </c>
      <c r="KB91">
        <f t="shared" si="149"/>
        <v>0</v>
      </c>
      <c r="KD91">
        <f t="shared" si="150"/>
        <v>0</v>
      </c>
      <c r="KF91">
        <f t="shared" si="151"/>
        <v>0</v>
      </c>
      <c r="KH91">
        <f t="shared" si="152"/>
        <v>0</v>
      </c>
      <c r="KI91"/>
      <c r="KJ91">
        <f t="shared" si="153"/>
        <v>0</v>
      </c>
      <c r="KK91"/>
      <c r="KL91">
        <f t="shared" si="154"/>
        <v>0</v>
      </c>
      <c r="KN91">
        <f t="shared" si="155"/>
        <v>0</v>
      </c>
      <c r="KP91">
        <f t="shared" si="156"/>
        <v>0</v>
      </c>
      <c r="KR91">
        <f t="shared" si="157"/>
        <v>0</v>
      </c>
      <c r="KT91">
        <f t="shared" si="158"/>
        <v>0</v>
      </c>
      <c r="KV91">
        <f t="shared" si="159"/>
        <v>0</v>
      </c>
      <c r="KW91"/>
      <c r="KX91">
        <f t="shared" si="160"/>
        <v>0</v>
      </c>
      <c r="KY91"/>
      <c r="KZ91">
        <f t="shared" si="161"/>
        <v>0</v>
      </c>
      <c r="LB91">
        <f t="shared" si="162"/>
        <v>0</v>
      </c>
      <c r="LD91">
        <f t="shared" si="163"/>
        <v>0</v>
      </c>
      <c r="LF91">
        <f t="shared" si="164"/>
        <v>0</v>
      </c>
      <c r="LH91">
        <f t="shared" si="165"/>
        <v>0</v>
      </c>
      <c r="LJ91">
        <f t="shared" si="166"/>
        <v>0</v>
      </c>
      <c r="LK91"/>
      <c r="LL91">
        <f t="shared" si="167"/>
        <v>0</v>
      </c>
      <c r="LM91"/>
      <c r="LN91">
        <f t="shared" si="168"/>
        <v>0</v>
      </c>
      <c r="LP91">
        <f t="shared" si="169"/>
        <v>0</v>
      </c>
      <c r="LR91">
        <f t="shared" si="170"/>
        <v>0</v>
      </c>
      <c r="LT91">
        <f t="shared" si="171"/>
        <v>0</v>
      </c>
      <c r="LV91">
        <f t="shared" si="172"/>
        <v>0</v>
      </c>
      <c r="LX91">
        <f t="shared" si="173"/>
        <v>0</v>
      </c>
      <c r="LY91"/>
      <c r="LZ91">
        <f t="shared" si="174"/>
        <v>0</v>
      </c>
      <c r="MA91"/>
      <c r="MB91">
        <f t="shared" si="259"/>
        <v>0</v>
      </c>
      <c r="MD91">
        <f t="shared" si="260"/>
        <v>0</v>
      </c>
      <c r="MF91">
        <f t="shared" si="175"/>
        <v>0</v>
      </c>
      <c r="MH91">
        <f t="shared" si="176"/>
        <v>0</v>
      </c>
      <c r="MJ91">
        <f t="shared" si="177"/>
        <v>0</v>
      </c>
      <c r="ML91">
        <f t="shared" si="178"/>
        <v>0</v>
      </c>
      <c r="MM91"/>
      <c r="MN91">
        <f t="shared" si="179"/>
        <v>0</v>
      </c>
      <c r="MO91"/>
      <c r="MP91">
        <f t="shared" si="180"/>
        <v>0</v>
      </c>
      <c r="MR91">
        <f t="shared" si="181"/>
        <v>0</v>
      </c>
      <c r="MT91">
        <f t="shared" si="182"/>
        <v>0</v>
      </c>
      <c r="MV91">
        <f t="shared" si="183"/>
        <v>0</v>
      </c>
      <c r="MX91">
        <f t="shared" si="184"/>
        <v>0</v>
      </c>
      <c r="MZ91">
        <f t="shared" si="185"/>
        <v>0</v>
      </c>
      <c r="NA91"/>
      <c r="NB91">
        <f t="shared" si="266"/>
        <v>0</v>
      </c>
      <c r="NC91"/>
      <c r="ND91">
        <f t="shared" si="276"/>
        <v>0</v>
      </c>
      <c r="NF91">
        <f t="shared" si="274"/>
        <v>0</v>
      </c>
      <c r="NH91">
        <f t="shared" si="186"/>
        <v>0</v>
      </c>
      <c r="NJ91">
        <f t="shared" si="187"/>
        <v>0</v>
      </c>
      <c r="NL91">
        <f t="shared" si="188"/>
        <v>0</v>
      </c>
      <c r="NN91">
        <f t="shared" si="189"/>
        <v>0</v>
      </c>
      <c r="NO91"/>
      <c r="NP91">
        <f t="shared" si="190"/>
        <v>0</v>
      </c>
      <c r="NQ91"/>
      <c r="NR91">
        <f t="shared" si="191"/>
        <v>0</v>
      </c>
      <c r="NT91">
        <f t="shared" si="192"/>
        <v>0</v>
      </c>
      <c r="NV91">
        <f t="shared" si="193"/>
        <v>0</v>
      </c>
      <c r="NX91">
        <f t="shared" si="194"/>
        <v>0</v>
      </c>
      <c r="NZ91">
        <f t="shared" si="195"/>
        <v>0</v>
      </c>
      <c r="OB91">
        <f t="shared" si="196"/>
        <v>0</v>
      </c>
      <c r="OC91"/>
      <c r="OD91">
        <f t="shared" si="197"/>
        <v>0</v>
      </c>
      <c r="OE91"/>
      <c r="OF91">
        <f t="shared" si="270"/>
        <v>0</v>
      </c>
      <c r="OH91">
        <f t="shared" si="198"/>
        <v>0</v>
      </c>
      <c r="OJ91">
        <f t="shared" si="199"/>
        <v>0</v>
      </c>
      <c r="OL91">
        <f t="shared" si="200"/>
        <v>0</v>
      </c>
      <c r="ON91">
        <f t="shared" si="201"/>
        <v>0</v>
      </c>
      <c r="OP91">
        <f t="shared" si="202"/>
        <v>0</v>
      </c>
      <c r="OQ91"/>
      <c r="OR91">
        <f t="shared" si="13"/>
        <v>0</v>
      </c>
      <c r="OS91"/>
      <c r="OT91">
        <f t="shared" si="203"/>
        <v>0</v>
      </c>
      <c r="OV91">
        <f t="shared" si="204"/>
        <v>0</v>
      </c>
      <c r="OX91">
        <f t="shared" si="205"/>
        <v>0</v>
      </c>
      <c r="OZ91">
        <f t="shared" si="206"/>
        <v>0</v>
      </c>
      <c r="PB91">
        <f t="shared" si="207"/>
        <v>0</v>
      </c>
      <c r="PD91">
        <f t="shared" si="208"/>
        <v>0</v>
      </c>
      <c r="PF91">
        <f t="shared" si="271"/>
        <v>0</v>
      </c>
      <c r="PG91"/>
      <c r="PH91">
        <f t="shared" si="277"/>
        <v>0</v>
      </c>
      <c r="PI91"/>
      <c r="PJ91">
        <f t="shared" si="275"/>
        <v>0</v>
      </c>
      <c r="PL91">
        <f t="shared" si="261"/>
        <v>0</v>
      </c>
      <c r="PN91">
        <f t="shared" si="264"/>
        <v>0</v>
      </c>
      <c r="PP91">
        <f t="shared" si="265"/>
        <v>0</v>
      </c>
      <c r="PR91">
        <f t="shared" si="209"/>
        <v>0</v>
      </c>
      <c r="PT91">
        <f t="shared" si="210"/>
        <v>0</v>
      </c>
      <c r="PU91"/>
      <c r="PV91">
        <f t="shared" si="211"/>
        <v>0</v>
      </c>
      <c r="PW91"/>
      <c r="PX91">
        <f t="shared" si="212"/>
        <v>0</v>
      </c>
      <c r="PZ91">
        <f t="shared" si="213"/>
        <v>0</v>
      </c>
      <c r="QB91">
        <f t="shared" si="214"/>
        <v>0</v>
      </c>
      <c r="QD91">
        <f t="shared" si="215"/>
        <v>0</v>
      </c>
      <c r="QF91">
        <f t="shared" si="216"/>
        <v>0</v>
      </c>
      <c r="QH91">
        <f t="shared" si="217"/>
        <v>0</v>
      </c>
      <c r="QI91"/>
      <c r="QJ91">
        <f t="shared" si="218"/>
        <v>0</v>
      </c>
      <c r="QK91"/>
      <c r="QL91">
        <f t="shared" si="269"/>
        <v>0</v>
      </c>
      <c r="QN91">
        <f t="shared" si="219"/>
        <v>0</v>
      </c>
      <c r="QP91">
        <f t="shared" si="220"/>
        <v>0</v>
      </c>
      <c r="QR91">
        <f t="shared" si="221"/>
        <v>0</v>
      </c>
      <c r="QT91">
        <f t="shared" si="222"/>
        <v>0</v>
      </c>
      <c r="QV91">
        <f t="shared" si="223"/>
        <v>0</v>
      </c>
      <c r="QW91"/>
      <c r="QX91">
        <f t="shared" si="224"/>
        <v>0</v>
      </c>
      <c r="QY91"/>
      <c r="QZ91">
        <f t="shared" si="225"/>
        <v>0</v>
      </c>
      <c r="RB91">
        <f t="shared" si="226"/>
        <v>0</v>
      </c>
      <c r="RD91">
        <f t="shared" si="227"/>
        <v>0</v>
      </c>
      <c r="RF91">
        <f t="shared" si="228"/>
        <v>0</v>
      </c>
      <c r="RH91">
        <f t="shared" si="229"/>
        <v>0</v>
      </c>
      <c r="RJ91">
        <f t="shared" si="230"/>
        <v>0</v>
      </c>
      <c r="RK91"/>
      <c r="RL91">
        <f t="shared" si="231"/>
        <v>0</v>
      </c>
      <c r="RM91"/>
      <c r="RN91">
        <f t="shared" si="232"/>
        <v>0</v>
      </c>
      <c r="RP91">
        <f t="shared" si="233"/>
        <v>0</v>
      </c>
      <c r="RR91">
        <f t="shared" si="234"/>
        <v>0</v>
      </c>
      <c r="RT91">
        <f t="shared" si="235"/>
        <v>0</v>
      </c>
      <c r="RV91">
        <f t="shared" si="236"/>
        <v>0</v>
      </c>
      <c r="RX91">
        <f t="shared" si="237"/>
        <v>0</v>
      </c>
      <c r="RY91"/>
      <c r="RZ91">
        <f t="shared" si="238"/>
        <v>0</v>
      </c>
      <c r="SA91"/>
      <c r="SB91">
        <f t="shared" si="239"/>
        <v>0</v>
      </c>
      <c r="SC91"/>
      <c r="SD91">
        <f t="shared" si="240"/>
        <v>0</v>
      </c>
      <c r="SE91"/>
      <c r="SF91">
        <f t="shared" si="241"/>
        <v>0</v>
      </c>
      <c r="SG91"/>
      <c r="SH91">
        <f t="shared" si="242"/>
        <v>0</v>
      </c>
      <c r="SI91"/>
      <c r="SJ91">
        <f t="shared" si="243"/>
        <v>0</v>
      </c>
      <c r="SK91"/>
      <c r="SL91">
        <f t="shared" si="244"/>
        <v>0</v>
      </c>
      <c r="SM91"/>
      <c r="SN91">
        <f t="shared" si="245"/>
        <v>0</v>
      </c>
      <c r="SO91"/>
      <c r="SP91">
        <f t="shared" si="246"/>
        <v>0</v>
      </c>
      <c r="SQ91"/>
      <c r="SR91">
        <f t="shared" si="247"/>
        <v>0</v>
      </c>
      <c r="SS91"/>
      <c r="ST91">
        <f t="shared" si="248"/>
        <v>0</v>
      </c>
      <c r="SU91"/>
      <c r="SV91">
        <f t="shared" si="249"/>
        <v>0</v>
      </c>
      <c r="SW91"/>
      <c r="SX91">
        <f t="shared" si="250"/>
        <v>0</v>
      </c>
      <c r="SY91"/>
      <c r="SZ91">
        <f t="shared" si="251"/>
        <v>0</v>
      </c>
      <c r="TA91"/>
      <c r="TB91">
        <f t="shared" si="252"/>
        <v>0</v>
      </c>
      <c r="TC91"/>
      <c r="TD91">
        <f t="shared" si="253"/>
        <v>0</v>
      </c>
      <c r="TE91"/>
      <c r="TF91">
        <f t="shared" si="254"/>
        <v>0</v>
      </c>
      <c r="TG91"/>
      <c r="TH91">
        <f t="shared" si="255"/>
        <v>0</v>
      </c>
      <c r="TI91"/>
      <c r="TJ91">
        <f t="shared" si="256"/>
        <v>0</v>
      </c>
      <c r="TK91"/>
      <c r="TL91">
        <f t="shared" si="257"/>
        <v>0</v>
      </c>
      <c r="TM91"/>
      <c r="TN91">
        <f t="shared" si="258"/>
        <v>0</v>
      </c>
    </row>
    <row r="92" spans="2:534" x14ac:dyDescent="0.2">
      <c r="P92" s="10">
        <f t="shared" si="14"/>
        <v>0</v>
      </c>
      <c r="Q92"/>
      <c r="R92" s="10">
        <f t="shared" si="15"/>
        <v>0</v>
      </c>
      <c r="T92" s="10">
        <f t="shared" si="16"/>
        <v>0</v>
      </c>
      <c r="V92" s="10">
        <f t="shared" si="17"/>
        <v>0</v>
      </c>
      <c r="X92" s="10">
        <f t="shared" si="18"/>
        <v>0</v>
      </c>
      <c r="Z92" s="10">
        <f t="shared" si="19"/>
        <v>0</v>
      </c>
      <c r="AB92" s="10">
        <f t="shared" si="20"/>
        <v>0</v>
      </c>
      <c r="AD92">
        <f t="shared" si="21"/>
        <v>0</v>
      </c>
      <c r="AE92"/>
      <c r="AF92" s="1">
        <f t="shared" si="272"/>
        <v>0</v>
      </c>
      <c r="AH92" s="1">
        <f t="shared" si="23"/>
        <v>0</v>
      </c>
      <c r="AJ92" s="10">
        <f t="shared" si="24"/>
        <v>0</v>
      </c>
      <c r="AL92" s="10">
        <f t="shared" si="25"/>
        <v>0</v>
      </c>
      <c r="AN92" s="10">
        <f t="shared" si="26"/>
        <v>0</v>
      </c>
      <c r="AP92" s="10">
        <f t="shared" si="27"/>
        <v>0</v>
      </c>
      <c r="AR92">
        <f t="shared" si="28"/>
        <v>0</v>
      </c>
      <c r="AS92"/>
      <c r="AT92" s="1">
        <f t="shared" si="273"/>
        <v>0</v>
      </c>
      <c r="AV92" s="1">
        <f t="shared" si="30"/>
        <v>0</v>
      </c>
      <c r="AX92" s="1">
        <f t="shared" si="31"/>
        <v>0</v>
      </c>
      <c r="AZ92" s="1">
        <f t="shared" si="32"/>
        <v>0</v>
      </c>
      <c r="BB92" s="1">
        <f t="shared" si="33"/>
        <v>0</v>
      </c>
      <c r="BD92">
        <f t="shared" si="34"/>
        <v>0</v>
      </c>
      <c r="BE92"/>
      <c r="BF92">
        <f t="shared" si="35"/>
        <v>0</v>
      </c>
      <c r="BG92"/>
      <c r="BH92">
        <f t="shared" si="36"/>
        <v>0</v>
      </c>
      <c r="BJ92">
        <f t="shared" si="37"/>
        <v>0</v>
      </c>
      <c r="BL92">
        <f t="shared" si="38"/>
        <v>0</v>
      </c>
      <c r="BN92">
        <f t="shared" si="39"/>
        <v>0</v>
      </c>
      <c r="BP92">
        <f t="shared" si="40"/>
        <v>0</v>
      </c>
      <c r="BR92">
        <f t="shared" si="41"/>
        <v>0</v>
      </c>
      <c r="BS92"/>
      <c r="BT92">
        <f t="shared" si="42"/>
        <v>0</v>
      </c>
      <c r="BU92"/>
      <c r="BV92">
        <f t="shared" si="43"/>
        <v>0</v>
      </c>
      <c r="BX92">
        <f t="shared" si="44"/>
        <v>0</v>
      </c>
      <c r="BZ92">
        <f t="shared" si="45"/>
        <v>0</v>
      </c>
      <c r="CB92">
        <f t="shared" si="46"/>
        <v>0</v>
      </c>
      <c r="CD92">
        <f t="shared" si="47"/>
        <v>0</v>
      </c>
      <c r="CF92">
        <f t="shared" si="48"/>
        <v>0</v>
      </c>
      <c r="CG92"/>
      <c r="CH92">
        <f t="shared" si="49"/>
        <v>0</v>
      </c>
      <c r="CI92"/>
      <c r="CJ92">
        <f t="shared" si="50"/>
        <v>0</v>
      </c>
      <c r="CL92">
        <f t="shared" si="51"/>
        <v>0</v>
      </c>
      <c r="CN92">
        <f t="shared" si="52"/>
        <v>0</v>
      </c>
      <c r="CP92">
        <f t="shared" si="53"/>
        <v>0</v>
      </c>
      <c r="CR92">
        <f t="shared" si="54"/>
        <v>0</v>
      </c>
      <c r="CT92">
        <f t="shared" si="55"/>
        <v>0</v>
      </c>
      <c r="CU92"/>
      <c r="CV92">
        <f t="shared" si="56"/>
        <v>0</v>
      </c>
      <c r="CW92"/>
      <c r="CX92">
        <f t="shared" si="57"/>
        <v>0</v>
      </c>
      <c r="CZ92">
        <f t="shared" si="58"/>
        <v>0</v>
      </c>
      <c r="DB92">
        <f t="shared" si="59"/>
        <v>0</v>
      </c>
      <c r="DD92">
        <f t="shared" si="60"/>
        <v>0</v>
      </c>
      <c r="DF92">
        <f t="shared" si="61"/>
        <v>0</v>
      </c>
      <c r="DH92">
        <f t="shared" si="62"/>
        <v>0</v>
      </c>
      <c r="DI92"/>
      <c r="DJ92">
        <f t="shared" si="63"/>
        <v>0</v>
      </c>
      <c r="DK92"/>
      <c r="DL92">
        <f t="shared" si="64"/>
        <v>0</v>
      </c>
      <c r="DN92">
        <f t="shared" si="65"/>
        <v>0</v>
      </c>
      <c r="DP92">
        <f t="shared" si="66"/>
        <v>0</v>
      </c>
      <c r="DR92">
        <f t="shared" si="67"/>
        <v>0</v>
      </c>
      <c r="DT92">
        <f t="shared" si="68"/>
        <v>0</v>
      </c>
      <c r="DV92">
        <f t="shared" si="69"/>
        <v>0</v>
      </c>
      <c r="DW92"/>
      <c r="DX92">
        <f t="shared" si="70"/>
        <v>0</v>
      </c>
      <c r="DY92"/>
      <c r="DZ92">
        <f t="shared" si="278"/>
        <v>0</v>
      </c>
      <c r="EB92">
        <f t="shared" si="71"/>
        <v>0</v>
      </c>
      <c r="ED92">
        <f t="shared" si="72"/>
        <v>0</v>
      </c>
      <c r="EF92">
        <f t="shared" si="73"/>
        <v>0</v>
      </c>
      <c r="EH92">
        <f t="shared" si="74"/>
        <v>0</v>
      </c>
      <c r="EJ92">
        <f t="shared" si="75"/>
        <v>0</v>
      </c>
      <c r="EK92"/>
      <c r="EL92">
        <f t="shared" si="76"/>
        <v>0</v>
      </c>
      <c r="EM92"/>
      <c r="EN92">
        <f t="shared" si="77"/>
        <v>0</v>
      </c>
      <c r="EP92">
        <f t="shared" si="78"/>
        <v>0</v>
      </c>
      <c r="ER92">
        <f t="shared" si="79"/>
        <v>0</v>
      </c>
      <c r="ET92">
        <f t="shared" si="80"/>
        <v>0</v>
      </c>
      <c r="EV92">
        <f t="shared" si="81"/>
        <v>0</v>
      </c>
      <c r="EX92">
        <f t="shared" si="82"/>
        <v>0</v>
      </c>
      <c r="EY92"/>
      <c r="EZ92">
        <f t="shared" si="83"/>
        <v>0</v>
      </c>
      <c r="FA92"/>
      <c r="FB92">
        <f t="shared" si="84"/>
        <v>0</v>
      </c>
      <c r="FD92">
        <f t="shared" si="85"/>
        <v>0</v>
      </c>
      <c r="FF92">
        <f t="shared" si="86"/>
        <v>0</v>
      </c>
      <c r="FH92">
        <f t="shared" si="87"/>
        <v>0</v>
      </c>
      <c r="FJ92">
        <f t="shared" si="88"/>
        <v>0</v>
      </c>
      <c r="FL92">
        <f t="shared" si="89"/>
        <v>0</v>
      </c>
      <c r="FM92"/>
      <c r="FN92">
        <f t="shared" si="90"/>
        <v>0</v>
      </c>
      <c r="FO92"/>
      <c r="FP92">
        <f t="shared" si="91"/>
        <v>0</v>
      </c>
      <c r="FR92">
        <f t="shared" si="92"/>
        <v>0</v>
      </c>
      <c r="FT92">
        <f t="shared" si="93"/>
        <v>0</v>
      </c>
      <c r="FV92">
        <f t="shared" si="94"/>
        <v>0</v>
      </c>
      <c r="FX92">
        <f t="shared" si="95"/>
        <v>0</v>
      </c>
      <c r="FZ92">
        <f t="shared" si="96"/>
        <v>0</v>
      </c>
      <c r="GA92"/>
      <c r="GB92">
        <f t="shared" si="97"/>
        <v>0</v>
      </c>
      <c r="GC92"/>
      <c r="GD92">
        <f t="shared" si="98"/>
        <v>0</v>
      </c>
      <c r="GF92">
        <f t="shared" si="99"/>
        <v>0</v>
      </c>
      <c r="GH92">
        <f t="shared" si="100"/>
        <v>0</v>
      </c>
      <c r="GJ92">
        <f t="shared" si="101"/>
        <v>0</v>
      </c>
      <c r="GL92">
        <f t="shared" si="102"/>
        <v>0</v>
      </c>
      <c r="GN92">
        <f t="shared" si="103"/>
        <v>0</v>
      </c>
      <c r="GO92"/>
      <c r="GP92">
        <f t="shared" si="104"/>
        <v>0</v>
      </c>
      <c r="GQ92"/>
      <c r="GR92">
        <f t="shared" si="105"/>
        <v>0</v>
      </c>
      <c r="GT92">
        <f t="shared" si="106"/>
        <v>0</v>
      </c>
      <c r="GV92">
        <f t="shared" si="107"/>
        <v>0</v>
      </c>
      <c r="GX92">
        <f t="shared" si="108"/>
        <v>0</v>
      </c>
      <c r="GZ92">
        <f t="shared" si="109"/>
        <v>0</v>
      </c>
      <c r="HB92">
        <f t="shared" si="110"/>
        <v>0</v>
      </c>
      <c r="HC92"/>
      <c r="HD92">
        <f t="shared" si="111"/>
        <v>0</v>
      </c>
      <c r="HE92"/>
      <c r="HF92">
        <f t="shared" si="112"/>
        <v>0</v>
      </c>
      <c r="HH92">
        <f t="shared" si="113"/>
        <v>0</v>
      </c>
      <c r="HJ92">
        <f t="shared" si="114"/>
        <v>0</v>
      </c>
      <c r="HL92">
        <f t="shared" si="115"/>
        <v>0</v>
      </c>
      <c r="HN92">
        <f t="shared" si="116"/>
        <v>0</v>
      </c>
      <c r="HP92">
        <f t="shared" si="117"/>
        <v>0</v>
      </c>
      <c r="HQ92"/>
      <c r="HR92">
        <f t="shared" si="118"/>
        <v>0</v>
      </c>
      <c r="HS92"/>
      <c r="HT92">
        <f t="shared" si="119"/>
        <v>0</v>
      </c>
      <c r="HV92">
        <f t="shared" si="120"/>
        <v>0</v>
      </c>
      <c r="HX92">
        <f t="shared" si="121"/>
        <v>0</v>
      </c>
      <c r="HZ92">
        <f t="shared" si="122"/>
        <v>0</v>
      </c>
      <c r="IB92">
        <f t="shared" si="123"/>
        <v>0</v>
      </c>
      <c r="ID92">
        <f t="shared" si="124"/>
        <v>0</v>
      </c>
      <c r="IE92"/>
      <c r="IF92">
        <f t="shared" si="125"/>
        <v>0</v>
      </c>
      <c r="IG92"/>
      <c r="IH92">
        <f t="shared" si="126"/>
        <v>0</v>
      </c>
      <c r="IJ92">
        <f t="shared" si="127"/>
        <v>0</v>
      </c>
      <c r="IL92">
        <f t="shared" si="128"/>
        <v>0</v>
      </c>
      <c r="IN92">
        <f t="shared" si="129"/>
        <v>0</v>
      </c>
      <c r="IP92">
        <f t="shared" si="130"/>
        <v>0</v>
      </c>
      <c r="IR92">
        <f t="shared" si="131"/>
        <v>0</v>
      </c>
      <c r="IS92"/>
      <c r="IT92">
        <f t="shared" si="132"/>
        <v>0</v>
      </c>
      <c r="IU92"/>
      <c r="IV92">
        <f t="shared" si="133"/>
        <v>0</v>
      </c>
      <c r="IX92">
        <f t="shared" si="134"/>
        <v>0</v>
      </c>
      <c r="IZ92">
        <f t="shared" si="135"/>
        <v>0</v>
      </c>
      <c r="JB92">
        <f t="shared" si="136"/>
        <v>0</v>
      </c>
      <c r="JD92">
        <f t="shared" si="137"/>
        <v>0</v>
      </c>
      <c r="JF92">
        <f t="shared" si="138"/>
        <v>0</v>
      </c>
      <c r="JG92"/>
      <c r="JH92">
        <f t="shared" si="139"/>
        <v>0</v>
      </c>
      <c r="JI92"/>
      <c r="JJ92">
        <f t="shared" si="140"/>
        <v>0</v>
      </c>
      <c r="JL92">
        <f t="shared" si="141"/>
        <v>0</v>
      </c>
      <c r="JN92">
        <f t="shared" si="142"/>
        <v>0</v>
      </c>
      <c r="JP92">
        <f t="shared" si="143"/>
        <v>0</v>
      </c>
      <c r="JR92">
        <f t="shared" si="144"/>
        <v>0</v>
      </c>
      <c r="JT92">
        <f t="shared" si="145"/>
        <v>0</v>
      </c>
      <c r="JU92"/>
      <c r="JV92">
        <f t="shared" si="146"/>
        <v>0</v>
      </c>
      <c r="JW92"/>
      <c r="JX92">
        <f t="shared" si="147"/>
        <v>0</v>
      </c>
      <c r="JZ92">
        <f t="shared" si="148"/>
        <v>0</v>
      </c>
      <c r="KB92">
        <f t="shared" si="149"/>
        <v>0</v>
      </c>
      <c r="KD92">
        <f t="shared" si="150"/>
        <v>0</v>
      </c>
      <c r="KF92">
        <f t="shared" si="151"/>
        <v>0</v>
      </c>
      <c r="KH92">
        <f t="shared" si="152"/>
        <v>0</v>
      </c>
      <c r="KI92"/>
      <c r="KJ92">
        <f t="shared" si="153"/>
        <v>0</v>
      </c>
      <c r="KK92"/>
      <c r="KL92">
        <f t="shared" si="154"/>
        <v>0</v>
      </c>
      <c r="KN92">
        <f t="shared" si="155"/>
        <v>0</v>
      </c>
      <c r="KP92">
        <f t="shared" si="156"/>
        <v>0</v>
      </c>
      <c r="KR92">
        <f t="shared" si="157"/>
        <v>0</v>
      </c>
      <c r="KT92">
        <f t="shared" si="158"/>
        <v>0</v>
      </c>
      <c r="KV92">
        <f t="shared" si="159"/>
        <v>0</v>
      </c>
      <c r="KW92"/>
      <c r="KX92">
        <f t="shared" si="160"/>
        <v>0</v>
      </c>
      <c r="KY92"/>
      <c r="KZ92">
        <f t="shared" si="161"/>
        <v>0</v>
      </c>
      <c r="LB92">
        <f t="shared" si="162"/>
        <v>0</v>
      </c>
      <c r="LD92">
        <f t="shared" si="163"/>
        <v>0</v>
      </c>
      <c r="LF92">
        <f t="shared" si="164"/>
        <v>0</v>
      </c>
      <c r="LH92">
        <f t="shared" si="165"/>
        <v>0</v>
      </c>
      <c r="LJ92">
        <f t="shared" si="166"/>
        <v>0</v>
      </c>
      <c r="LK92"/>
      <c r="LL92">
        <f t="shared" si="167"/>
        <v>0</v>
      </c>
      <c r="LM92"/>
      <c r="LN92">
        <f t="shared" si="168"/>
        <v>0</v>
      </c>
      <c r="LP92">
        <f t="shared" si="169"/>
        <v>0</v>
      </c>
      <c r="LR92">
        <f t="shared" si="170"/>
        <v>0</v>
      </c>
      <c r="LT92">
        <f t="shared" si="171"/>
        <v>0</v>
      </c>
      <c r="LV92">
        <f t="shared" si="172"/>
        <v>0</v>
      </c>
      <c r="LX92">
        <f t="shared" si="173"/>
        <v>0</v>
      </c>
      <c r="LY92"/>
      <c r="LZ92">
        <f t="shared" si="174"/>
        <v>0</v>
      </c>
      <c r="MA92"/>
      <c r="MB92">
        <f t="shared" si="259"/>
        <v>0</v>
      </c>
      <c r="MD92">
        <f t="shared" si="260"/>
        <v>0</v>
      </c>
      <c r="MF92">
        <f t="shared" si="175"/>
        <v>0</v>
      </c>
      <c r="MH92">
        <f t="shared" si="176"/>
        <v>0</v>
      </c>
      <c r="MJ92">
        <f t="shared" si="177"/>
        <v>0</v>
      </c>
      <c r="ML92">
        <f t="shared" si="178"/>
        <v>0</v>
      </c>
      <c r="MM92"/>
      <c r="MN92">
        <f t="shared" si="179"/>
        <v>0</v>
      </c>
      <c r="MO92"/>
      <c r="MP92">
        <f t="shared" si="180"/>
        <v>0</v>
      </c>
      <c r="MR92">
        <f t="shared" si="181"/>
        <v>0</v>
      </c>
      <c r="MT92">
        <f t="shared" si="182"/>
        <v>0</v>
      </c>
      <c r="MV92">
        <f t="shared" si="183"/>
        <v>0</v>
      </c>
      <c r="MX92">
        <f t="shared" si="184"/>
        <v>0</v>
      </c>
      <c r="MZ92">
        <f t="shared" si="185"/>
        <v>0</v>
      </c>
      <c r="NA92"/>
      <c r="NB92">
        <f t="shared" si="266"/>
        <v>0</v>
      </c>
      <c r="NC92"/>
      <c r="ND92">
        <f t="shared" si="276"/>
        <v>0</v>
      </c>
      <c r="NF92">
        <f t="shared" si="274"/>
        <v>0</v>
      </c>
      <c r="NH92">
        <f t="shared" si="186"/>
        <v>0</v>
      </c>
      <c r="NJ92">
        <f t="shared" si="187"/>
        <v>0</v>
      </c>
      <c r="NL92">
        <f t="shared" si="188"/>
        <v>0</v>
      </c>
      <c r="NN92">
        <f t="shared" si="189"/>
        <v>0</v>
      </c>
      <c r="NO92"/>
      <c r="NP92">
        <f t="shared" si="190"/>
        <v>0</v>
      </c>
      <c r="NQ92"/>
      <c r="NR92">
        <f t="shared" si="191"/>
        <v>0</v>
      </c>
      <c r="NT92">
        <f t="shared" si="192"/>
        <v>0</v>
      </c>
      <c r="NV92">
        <f t="shared" si="193"/>
        <v>0</v>
      </c>
      <c r="NX92">
        <f t="shared" si="194"/>
        <v>0</v>
      </c>
      <c r="NZ92">
        <f t="shared" si="195"/>
        <v>0</v>
      </c>
      <c r="OB92">
        <f t="shared" si="196"/>
        <v>0</v>
      </c>
      <c r="OC92"/>
      <c r="OD92">
        <f t="shared" si="197"/>
        <v>0</v>
      </c>
      <c r="OE92"/>
      <c r="OF92">
        <f t="shared" si="270"/>
        <v>0</v>
      </c>
      <c r="OH92">
        <f t="shared" si="198"/>
        <v>0</v>
      </c>
      <c r="OJ92">
        <f t="shared" si="199"/>
        <v>0</v>
      </c>
      <c r="OL92">
        <f t="shared" si="200"/>
        <v>0</v>
      </c>
      <c r="ON92">
        <f t="shared" si="201"/>
        <v>0</v>
      </c>
      <c r="OP92">
        <f t="shared" si="202"/>
        <v>0</v>
      </c>
      <c r="OQ92"/>
      <c r="OR92">
        <f t="shared" si="13"/>
        <v>0</v>
      </c>
      <c r="OS92"/>
      <c r="OT92">
        <f t="shared" si="203"/>
        <v>0</v>
      </c>
      <c r="OV92">
        <f t="shared" si="204"/>
        <v>0</v>
      </c>
      <c r="OX92">
        <f t="shared" si="205"/>
        <v>0</v>
      </c>
      <c r="OZ92">
        <f t="shared" si="206"/>
        <v>0</v>
      </c>
      <c r="PB92">
        <f t="shared" si="207"/>
        <v>0</v>
      </c>
      <c r="PD92">
        <f t="shared" si="208"/>
        <v>0</v>
      </c>
      <c r="PF92">
        <f t="shared" si="271"/>
        <v>0</v>
      </c>
      <c r="PG92"/>
      <c r="PH92">
        <f t="shared" si="277"/>
        <v>0</v>
      </c>
      <c r="PI92"/>
      <c r="PJ92">
        <f t="shared" si="275"/>
        <v>0</v>
      </c>
      <c r="PL92">
        <f t="shared" si="261"/>
        <v>0</v>
      </c>
      <c r="PN92">
        <f t="shared" si="264"/>
        <v>0</v>
      </c>
      <c r="PP92">
        <f t="shared" si="265"/>
        <v>0</v>
      </c>
      <c r="PR92">
        <f t="shared" si="209"/>
        <v>0</v>
      </c>
      <c r="PT92">
        <f t="shared" si="210"/>
        <v>0</v>
      </c>
      <c r="PU92"/>
      <c r="PV92">
        <f t="shared" si="211"/>
        <v>0</v>
      </c>
      <c r="PW92"/>
      <c r="PX92">
        <f t="shared" si="212"/>
        <v>0</v>
      </c>
      <c r="PZ92">
        <f t="shared" si="213"/>
        <v>0</v>
      </c>
      <c r="QB92">
        <f t="shared" si="214"/>
        <v>0</v>
      </c>
      <c r="QD92">
        <f t="shared" si="215"/>
        <v>0</v>
      </c>
      <c r="QF92">
        <f t="shared" si="216"/>
        <v>0</v>
      </c>
      <c r="QH92">
        <f t="shared" si="217"/>
        <v>0</v>
      </c>
      <c r="QI92"/>
      <c r="QJ92">
        <f t="shared" si="218"/>
        <v>0</v>
      </c>
      <c r="QK92"/>
      <c r="QL92">
        <f t="shared" si="269"/>
        <v>0</v>
      </c>
      <c r="QN92">
        <f t="shared" si="219"/>
        <v>0</v>
      </c>
      <c r="QP92">
        <f t="shared" si="220"/>
        <v>0</v>
      </c>
      <c r="QR92">
        <f t="shared" si="221"/>
        <v>0</v>
      </c>
      <c r="QT92">
        <f t="shared" si="222"/>
        <v>0</v>
      </c>
      <c r="QV92">
        <f t="shared" si="223"/>
        <v>0</v>
      </c>
      <c r="QW92"/>
      <c r="QX92">
        <f t="shared" si="224"/>
        <v>0</v>
      </c>
      <c r="QY92"/>
      <c r="QZ92">
        <f t="shared" si="225"/>
        <v>0</v>
      </c>
      <c r="RB92">
        <f t="shared" si="226"/>
        <v>0</v>
      </c>
      <c r="RD92">
        <f t="shared" si="227"/>
        <v>0</v>
      </c>
      <c r="RF92">
        <f t="shared" si="228"/>
        <v>0</v>
      </c>
      <c r="RH92">
        <f t="shared" si="229"/>
        <v>0</v>
      </c>
      <c r="RJ92">
        <f t="shared" si="230"/>
        <v>0</v>
      </c>
      <c r="RK92"/>
      <c r="RL92">
        <f t="shared" si="231"/>
        <v>0</v>
      </c>
      <c r="RM92"/>
      <c r="RN92">
        <f t="shared" si="232"/>
        <v>0</v>
      </c>
      <c r="RP92">
        <f t="shared" si="233"/>
        <v>0</v>
      </c>
      <c r="RR92">
        <f t="shared" si="234"/>
        <v>0</v>
      </c>
      <c r="RT92">
        <f t="shared" si="235"/>
        <v>0</v>
      </c>
      <c r="RV92">
        <f t="shared" si="236"/>
        <v>0</v>
      </c>
      <c r="RX92">
        <f t="shared" si="237"/>
        <v>0</v>
      </c>
      <c r="RY92"/>
      <c r="RZ92">
        <f t="shared" si="238"/>
        <v>0</v>
      </c>
      <c r="SA92"/>
      <c r="SB92">
        <f t="shared" si="239"/>
        <v>0</v>
      </c>
      <c r="SC92"/>
      <c r="SD92">
        <f t="shared" si="240"/>
        <v>0</v>
      </c>
      <c r="SE92"/>
      <c r="SF92">
        <f t="shared" si="241"/>
        <v>0</v>
      </c>
      <c r="SG92"/>
      <c r="SH92">
        <f t="shared" si="242"/>
        <v>0</v>
      </c>
      <c r="SI92"/>
      <c r="SJ92">
        <f t="shared" si="243"/>
        <v>0</v>
      </c>
      <c r="SK92"/>
      <c r="SL92">
        <f t="shared" si="244"/>
        <v>0</v>
      </c>
      <c r="SM92"/>
      <c r="SN92">
        <f t="shared" si="245"/>
        <v>0</v>
      </c>
      <c r="SO92"/>
      <c r="SP92">
        <f t="shared" si="246"/>
        <v>0</v>
      </c>
      <c r="SQ92"/>
      <c r="SR92">
        <f t="shared" si="247"/>
        <v>0</v>
      </c>
      <c r="SS92"/>
      <c r="ST92">
        <f t="shared" si="248"/>
        <v>0</v>
      </c>
      <c r="SU92"/>
      <c r="SV92">
        <f t="shared" si="249"/>
        <v>0</v>
      </c>
      <c r="SW92"/>
      <c r="SX92">
        <f t="shared" si="250"/>
        <v>0</v>
      </c>
      <c r="SY92"/>
      <c r="SZ92">
        <f t="shared" si="251"/>
        <v>0</v>
      </c>
      <c r="TA92"/>
      <c r="TB92">
        <f t="shared" si="252"/>
        <v>0</v>
      </c>
      <c r="TC92"/>
      <c r="TD92">
        <f t="shared" si="253"/>
        <v>0</v>
      </c>
      <c r="TE92"/>
      <c r="TF92">
        <f t="shared" si="254"/>
        <v>0</v>
      </c>
      <c r="TG92"/>
      <c r="TH92">
        <f t="shared" si="255"/>
        <v>0</v>
      </c>
      <c r="TI92"/>
      <c r="TJ92">
        <f t="shared" si="256"/>
        <v>0</v>
      </c>
      <c r="TK92"/>
      <c r="TL92">
        <f t="shared" si="257"/>
        <v>0</v>
      </c>
      <c r="TM92"/>
      <c r="TN92">
        <f t="shared" si="258"/>
        <v>0</v>
      </c>
    </row>
    <row r="93" spans="2:534" x14ac:dyDescent="0.2">
      <c r="P93" s="10">
        <f t="shared" si="14"/>
        <v>0</v>
      </c>
      <c r="Q93"/>
      <c r="R93" s="10">
        <f t="shared" si="15"/>
        <v>0</v>
      </c>
      <c r="T93" s="10">
        <f t="shared" si="16"/>
        <v>0</v>
      </c>
      <c r="V93" s="10">
        <f t="shared" si="17"/>
        <v>0</v>
      </c>
      <c r="X93" s="10">
        <f t="shared" si="18"/>
        <v>0</v>
      </c>
      <c r="Z93" s="10">
        <f t="shared" si="19"/>
        <v>0</v>
      </c>
      <c r="AB93" s="10">
        <f t="shared" si="20"/>
        <v>0</v>
      </c>
      <c r="AD93">
        <f t="shared" si="21"/>
        <v>0</v>
      </c>
      <c r="AE93"/>
      <c r="AF93" s="1">
        <f t="shared" si="272"/>
        <v>0</v>
      </c>
      <c r="AH93" s="1">
        <f t="shared" si="23"/>
        <v>0</v>
      </c>
      <c r="AJ93" s="10">
        <f t="shared" si="24"/>
        <v>0</v>
      </c>
      <c r="AL93" s="10">
        <f t="shared" si="25"/>
        <v>0</v>
      </c>
      <c r="AN93" s="10">
        <f t="shared" si="26"/>
        <v>0</v>
      </c>
      <c r="AP93" s="10">
        <f t="shared" si="27"/>
        <v>0</v>
      </c>
      <c r="AR93">
        <f t="shared" si="28"/>
        <v>0</v>
      </c>
      <c r="AS93"/>
      <c r="AT93" s="1">
        <f t="shared" si="273"/>
        <v>0</v>
      </c>
      <c r="AV93" s="1">
        <f t="shared" si="30"/>
        <v>0</v>
      </c>
      <c r="AX93" s="1">
        <f t="shared" si="31"/>
        <v>0</v>
      </c>
      <c r="AZ93" s="1">
        <f t="shared" si="32"/>
        <v>0</v>
      </c>
      <c r="BB93" s="1">
        <f t="shared" si="33"/>
        <v>0</v>
      </c>
      <c r="BD93">
        <f t="shared" si="34"/>
        <v>0</v>
      </c>
      <c r="BE93"/>
      <c r="BF93">
        <f t="shared" si="35"/>
        <v>0</v>
      </c>
      <c r="BG93"/>
      <c r="BH93">
        <f t="shared" si="36"/>
        <v>0</v>
      </c>
      <c r="BJ93">
        <f t="shared" si="37"/>
        <v>0</v>
      </c>
      <c r="BL93">
        <f t="shared" si="38"/>
        <v>0</v>
      </c>
      <c r="BN93">
        <f t="shared" si="39"/>
        <v>0</v>
      </c>
      <c r="BP93">
        <f t="shared" si="40"/>
        <v>0</v>
      </c>
      <c r="BR93">
        <f t="shared" si="41"/>
        <v>0</v>
      </c>
      <c r="BS93"/>
      <c r="BT93">
        <f t="shared" si="42"/>
        <v>0</v>
      </c>
      <c r="BU93"/>
      <c r="BV93">
        <f t="shared" si="43"/>
        <v>0</v>
      </c>
      <c r="BX93">
        <f t="shared" si="44"/>
        <v>0</v>
      </c>
      <c r="BZ93">
        <f t="shared" si="45"/>
        <v>0</v>
      </c>
      <c r="CB93">
        <f t="shared" si="46"/>
        <v>0</v>
      </c>
      <c r="CD93">
        <f t="shared" si="47"/>
        <v>0</v>
      </c>
      <c r="CF93">
        <f t="shared" si="48"/>
        <v>0</v>
      </c>
      <c r="CG93"/>
      <c r="CH93">
        <f t="shared" si="49"/>
        <v>0</v>
      </c>
      <c r="CI93"/>
      <c r="CJ93">
        <f t="shared" si="50"/>
        <v>0</v>
      </c>
      <c r="CL93">
        <f t="shared" si="51"/>
        <v>0</v>
      </c>
      <c r="CN93">
        <f t="shared" si="52"/>
        <v>0</v>
      </c>
      <c r="CP93">
        <f t="shared" si="53"/>
        <v>0</v>
      </c>
      <c r="CR93">
        <f t="shared" si="54"/>
        <v>0</v>
      </c>
      <c r="CT93">
        <f t="shared" si="55"/>
        <v>0</v>
      </c>
      <c r="CU93"/>
      <c r="CV93">
        <f t="shared" si="56"/>
        <v>0</v>
      </c>
      <c r="CW93"/>
      <c r="CX93">
        <f t="shared" si="57"/>
        <v>0</v>
      </c>
      <c r="CZ93">
        <f t="shared" si="58"/>
        <v>0</v>
      </c>
      <c r="DB93">
        <f t="shared" si="59"/>
        <v>0</v>
      </c>
      <c r="DD93">
        <f t="shared" si="60"/>
        <v>0</v>
      </c>
      <c r="DF93">
        <f t="shared" si="61"/>
        <v>0</v>
      </c>
      <c r="DH93">
        <f t="shared" si="62"/>
        <v>0</v>
      </c>
      <c r="DI93"/>
      <c r="DJ93">
        <f t="shared" si="63"/>
        <v>0</v>
      </c>
      <c r="DK93"/>
      <c r="DL93">
        <f t="shared" si="64"/>
        <v>0</v>
      </c>
      <c r="DN93">
        <f t="shared" si="65"/>
        <v>0</v>
      </c>
      <c r="DP93">
        <f t="shared" si="66"/>
        <v>0</v>
      </c>
      <c r="DR93">
        <f t="shared" si="67"/>
        <v>0</v>
      </c>
      <c r="DT93">
        <f t="shared" si="68"/>
        <v>0</v>
      </c>
      <c r="DV93">
        <f t="shared" si="69"/>
        <v>0</v>
      </c>
      <c r="DW93"/>
      <c r="DX93">
        <f t="shared" si="70"/>
        <v>0</v>
      </c>
      <c r="DY93"/>
      <c r="DZ93">
        <f t="shared" si="278"/>
        <v>0</v>
      </c>
      <c r="EB93">
        <f t="shared" si="71"/>
        <v>0</v>
      </c>
      <c r="ED93">
        <f t="shared" si="72"/>
        <v>0</v>
      </c>
      <c r="EF93">
        <f t="shared" si="73"/>
        <v>0</v>
      </c>
      <c r="EH93">
        <f t="shared" si="74"/>
        <v>0</v>
      </c>
      <c r="EJ93">
        <f t="shared" si="75"/>
        <v>0</v>
      </c>
      <c r="EK93"/>
      <c r="EL93">
        <f t="shared" si="76"/>
        <v>0</v>
      </c>
      <c r="EM93"/>
      <c r="EN93">
        <f t="shared" si="77"/>
        <v>0</v>
      </c>
      <c r="EP93">
        <f t="shared" si="78"/>
        <v>0</v>
      </c>
      <c r="ER93">
        <f t="shared" si="79"/>
        <v>0</v>
      </c>
      <c r="ET93">
        <f t="shared" si="80"/>
        <v>0</v>
      </c>
      <c r="EV93">
        <f t="shared" si="81"/>
        <v>0</v>
      </c>
      <c r="EX93">
        <f t="shared" si="82"/>
        <v>0</v>
      </c>
      <c r="EY93"/>
      <c r="EZ93">
        <f t="shared" si="83"/>
        <v>0</v>
      </c>
      <c r="FA93"/>
      <c r="FB93">
        <f t="shared" si="84"/>
        <v>0</v>
      </c>
      <c r="FD93">
        <f t="shared" si="85"/>
        <v>0</v>
      </c>
      <c r="FF93">
        <f t="shared" si="86"/>
        <v>0</v>
      </c>
      <c r="FH93">
        <f t="shared" si="87"/>
        <v>0</v>
      </c>
      <c r="FJ93">
        <f t="shared" si="88"/>
        <v>0</v>
      </c>
      <c r="FL93">
        <f t="shared" si="89"/>
        <v>0</v>
      </c>
      <c r="FM93"/>
      <c r="FN93">
        <f t="shared" si="90"/>
        <v>0</v>
      </c>
      <c r="FO93"/>
      <c r="FP93">
        <f t="shared" si="91"/>
        <v>0</v>
      </c>
      <c r="FR93">
        <f t="shared" si="92"/>
        <v>0</v>
      </c>
      <c r="FT93">
        <f t="shared" si="93"/>
        <v>0</v>
      </c>
      <c r="FV93">
        <f t="shared" si="94"/>
        <v>0</v>
      </c>
      <c r="FX93">
        <f t="shared" si="95"/>
        <v>0</v>
      </c>
      <c r="FZ93">
        <f t="shared" si="96"/>
        <v>0</v>
      </c>
      <c r="GA93"/>
      <c r="GB93">
        <f t="shared" si="97"/>
        <v>0</v>
      </c>
      <c r="GC93"/>
      <c r="GD93">
        <f t="shared" si="98"/>
        <v>0</v>
      </c>
      <c r="GF93">
        <f t="shared" si="99"/>
        <v>0</v>
      </c>
      <c r="GH93">
        <f t="shared" si="100"/>
        <v>0</v>
      </c>
      <c r="GJ93">
        <f t="shared" si="101"/>
        <v>0</v>
      </c>
      <c r="GL93">
        <f t="shared" si="102"/>
        <v>0</v>
      </c>
      <c r="GN93">
        <f t="shared" si="103"/>
        <v>0</v>
      </c>
      <c r="GO93"/>
      <c r="GP93">
        <f t="shared" si="104"/>
        <v>0</v>
      </c>
      <c r="GQ93"/>
      <c r="GR93">
        <f t="shared" si="105"/>
        <v>0</v>
      </c>
      <c r="GT93">
        <f t="shared" si="106"/>
        <v>0</v>
      </c>
      <c r="GV93">
        <f t="shared" si="107"/>
        <v>0</v>
      </c>
      <c r="GX93">
        <f t="shared" si="108"/>
        <v>0</v>
      </c>
      <c r="GZ93">
        <f t="shared" si="109"/>
        <v>0</v>
      </c>
      <c r="HB93">
        <f t="shared" si="110"/>
        <v>0</v>
      </c>
      <c r="HC93"/>
      <c r="HD93">
        <f t="shared" si="111"/>
        <v>0</v>
      </c>
      <c r="HE93"/>
      <c r="HF93">
        <f t="shared" si="112"/>
        <v>0</v>
      </c>
      <c r="HH93">
        <f t="shared" si="113"/>
        <v>0</v>
      </c>
      <c r="HJ93">
        <f t="shared" si="114"/>
        <v>0</v>
      </c>
      <c r="HL93">
        <f t="shared" si="115"/>
        <v>0</v>
      </c>
      <c r="HN93">
        <f t="shared" si="116"/>
        <v>0</v>
      </c>
      <c r="HP93">
        <f t="shared" si="117"/>
        <v>0</v>
      </c>
      <c r="HQ93"/>
      <c r="HR93">
        <f t="shared" si="118"/>
        <v>0</v>
      </c>
      <c r="HS93"/>
      <c r="HT93">
        <f t="shared" si="119"/>
        <v>0</v>
      </c>
      <c r="HV93">
        <f t="shared" si="120"/>
        <v>0</v>
      </c>
      <c r="HX93">
        <f t="shared" si="121"/>
        <v>0</v>
      </c>
      <c r="HZ93">
        <f t="shared" si="122"/>
        <v>0</v>
      </c>
      <c r="IB93">
        <f t="shared" si="123"/>
        <v>0</v>
      </c>
      <c r="ID93">
        <f t="shared" si="124"/>
        <v>0</v>
      </c>
      <c r="IE93"/>
      <c r="IF93">
        <f t="shared" si="125"/>
        <v>0</v>
      </c>
      <c r="IG93"/>
      <c r="IH93">
        <f t="shared" si="126"/>
        <v>0</v>
      </c>
      <c r="IJ93">
        <f t="shared" si="127"/>
        <v>0</v>
      </c>
      <c r="IL93">
        <f t="shared" si="128"/>
        <v>0</v>
      </c>
      <c r="IN93">
        <f t="shared" si="129"/>
        <v>0</v>
      </c>
      <c r="IP93">
        <f t="shared" si="130"/>
        <v>0</v>
      </c>
      <c r="IR93">
        <f t="shared" si="131"/>
        <v>0</v>
      </c>
      <c r="IS93"/>
      <c r="IT93">
        <f t="shared" si="132"/>
        <v>0</v>
      </c>
      <c r="IU93"/>
      <c r="IV93">
        <f t="shared" si="133"/>
        <v>0</v>
      </c>
      <c r="IX93">
        <f t="shared" si="134"/>
        <v>0</v>
      </c>
      <c r="IZ93">
        <f t="shared" si="135"/>
        <v>0</v>
      </c>
      <c r="JB93">
        <f t="shared" si="136"/>
        <v>0</v>
      </c>
      <c r="JD93">
        <f t="shared" si="137"/>
        <v>0</v>
      </c>
      <c r="JF93">
        <f t="shared" si="138"/>
        <v>0</v>
      </c>
      <c r="JG93"/>
      <c r="JH93">
        <f t="shared" si="139"/>
        <v>0</v>
      </c>
      <c r="JI93"/>
      <c r="JJ93">
        <f t="shared" si="140"/>
        <v>0</v>
      </c>
      <c r="JL93">
        <f t="shared" si="141"/>
        <v>0</v>
      </c>
      <c r="JN93">
        <f t="shared" si="142"/>
        <v>0</v>
      </c>
      <c r="JP93">
        <f t="shared" si="143"/>
        <v>0</v>
      </c>
      <c r="JR93">
        <f t="shared" si="144"/>
        <v>0</v>
      </c>
      <c r="JT93">
        <f t="shared" si="145"/>
        <v>0</v>
      </c>
      <c r="JU93"/>
      <c r="JV93">
        <f t="shared" si="146"/>
        <v>0</v>
      </c>
      <c r="JW93"/>
      <c r="JX93">
        <f t="shared" si="147"/>
        <v>0</v>
      </c>
      <c r="JZ93">
        <f t="shared" si="148"/>
        <v>0</v>
      </c>
      <c r="KB93">
        <f t="shared" si="149"/>
        <v>0</v>
      </c>
      <c r="KD93">
        <f t="shared" si="150"/>
        <v>0</v>
      </c>
      <c r="KF93">
        <f t="shared" si="151"/>
        <v>0</v>
      </c>
      <c r="KH93">
        <f t="shared" si="152"/>
        <v>0</v>
      </c>
      <c r="KI93"/>
      <c r="KJ93">
        <f t="shared" si="153"/>
        <v>0</v>
      </c>
      <c r="KK93"/>
      <c r="KL93">
        <f t="shared" si="154"/>
        <v>0</v>
      </c>
      <c r="KN93">
        <f t="shared" si="155"/>
        <v>0</v>
      </c>
      <c r="KP93">
        <f t="shared" si="156"/>
        <v>0</v>
      </c>
      <c r="KR93">
        <f t="shared" si="157"/>
        <v>0</v>
      </c>
      <c r="KT93">
        <f t="shared" si="158"/>
        <v>0</v>
      </c>
      <c r="KV93">
        <f t="shared" si="159"/>
        <v>0</v>
      </c>
      <c r="KW93"/>
      <c r="KX93">
        <f t="shared" si="160"/>
        <v>0</v>
      </c>
      <c r="KY93"/>
      <c r="KZ93">
        <f t="shared" si="161"/>
        <v>0</v>
      </c>
      <c r="LB93">
        <f t="shared" si="162"/>
        <v>0</v>
      </c>
      <c r="LD93">
        <f t="shared" si="163"/>
        <v>0</v>
      </c>
      <c r="LF93">
        <f t="shared" si="164"/>
        <v>0</v>
      </c>
      <c r="LH93">
        <f t="shared" si="165"/>
        <v>0</v>
      </c>
      <c r="LJ93">
        <f t="shared" si="166"/>
        <v>0</v>
      </c>
      <c r="LK93"/>
      <c r="LL93">
        <f t="shared" si="167"/>
        <v>0</v>
      </c>
      <c r="LM93"/>
      <c r="LN93">
        <f t="shared" si="168"/>
        <v>0</v>
      </c>
      <c r="LP93">
        <f t="shared" si="169"/>
        <v>0</v>
      </c>
      <c r="LR93">
        <f t="shared" si="170"/>
        <v>0</v>
      </c>
      <c r="LT93">
        <f t="shared" si="171"/>
        <v>0</v>
      </c>
      <c r="LV93">
        <f t="shared" si="172"/>
        <v>0</v>
      </c>
      <c r="LX93">
        <f t="shared" si="173"/>
        <v>0</v>
      </c>
      <c r="LY93"/>
      <c r="LZ93">
        <f t="shared" si="174"/>
        <v>0</v>
      </c>
      <c r="MA93"/>
      <c r="MB93">
        <f t="shared" si="259"/>
        <v>0</v>
      </c>
      <c r="MD93">
        <f t="shared" si="260"/>
        <v>0</v>
      </c>
      <c r="MF93">
        <f t="shared" si="175"/>
        <v>0</v>
      </c>
      <c r="MH93">
        <f t="shared" si="176"/>
        <v>0</v>
      </c>
      <c r="MJ93">
        <f t="shared" si="177"/>
        <v>0</v>
      </c>
      <c r="ML93">
        <f t="shared" si="178"/>
        <v>0</v>
      </c>
      <c r="MM93"/>
      <c r="MN93">
        <f t="shared" si="179"/>
        <v>0</v>
      </c>
      <c r="MO93"/>
      <c r="MP93">
        <f t="shared" si="180"/>
        <v>0</v>
      </c>
      <c r="MR93">
        <f t="shared" si="181"/>
        <v>0</v>
      </c>
      <c r="MT93">
        <f t="shared" si="182"/>
        <v>0</v>
      </c>
      <c r="MV93">
        <f t="shared" si="183"/>
        <v>0</v>
      </c>
      <c r="MX93">
        <f t="shared" si="184"/>
        <v>0</v>
      </c>
      <c r="MZ93">
        <f t="shared" si="185"/>
        <v>0</v>
      </c>
      <c r="NA93"/>
      <c r="NB93">
        <f t="shared" si="266"/>
        <v>0</v>
      </c>
      <c r="NC93"/>
      <c r="ND93">
        <f t="shared" si="276"/>
        <v>0</v>
      </c>
      <c r="NF93">
        <f t="shared" si="274"/>
        <v>0</v>
      </c>
      <c r="NH93">
        <f t="shared" si="186"/>
        <v>0</v>
      </c>
      <c r="NJ93">
        <f t="shared" si="187"/>
        <v>0</v>
      </c>
      <c r="NL93">
        <f t="shared" si="188"/>
        <v>0</v>
      </c>
      <c r="NN93">
        <f t="shared" si="189"/>
        <v>0</v>
      </c>
      <c r="NO93"/>
      <c r="NP93">
        <f t="shared" si="190"/>
        <v>0</v>
      </c>
      <c r="NQ93"/>
      <c r="NR93">
        <f t="shared" si="191"/>
        <v>0</v>
      </c>
      <c r="NT93">
        <f t="shared" si="192"/>
        <v>0</v>
      </c>
      <c r="NV93">
        <f t="shared" si="193"/>
        <v>0</v>
      </c>
      <c r="NX93">
        <f t="shared" si="194"/>
        <v>0</v>
      </c>
      <c r="NZ93">
        <f t="shared" si="195"/>
        <v>0</v>
      </c>
      <c r="OB93">
        <f t="shared" si="196"/>
        <v>0</v>
      </c>
      <c r="OC93"/>
      <c r="OD93">
        <f t="shared" si="197"/>
        <v>0</v>
      </c>
      <c r="OE93"/>
      <c r="OF93">
        <f t="shared" si="270"/>
        <v>0</v>
      </c>
      <c r="OH93">
        <f t="shared" si="198"/>
        <v>0</v>
      </c>
      <c r="OJ93">
        <f t="shared" si="199"/>
        <v>0</v>
      </c>
      <c r="OL93">
        <f t="shared" si="200"/>
        <v>0</v>
      </c>
      <c r="ON93">
        <f t="shared" si="201"/>
        <v>0</v>
      </c>
      <c r="OP93">
        <f t="shared" si="202"/>
        <v>0</v>
      </c>
      <c r="OQ93"/>
      <c r="OR93">
        <f t="shared" si="13"/>
        <v>0</v>
      </c>
      <c r="OS93"/>
      <c r="OT93">
        <f t="shared" si="203"/>
        <v>0</v>
      </c>
      <c r="OV93">
        <f t="shared" si="204"/>
        <v>0</v>
      </c>
      <c r="OX93">
        <f t="shared" si="205"/>
        <v>0</v>
      </c>
      <c r="OZ93">
        <f t="shared" si="206"/>
        <v>0</v>
      </c>
      <c r="PB93">
        <f t="shared" si="207"/>
        <v>0</v>
      </c>
      <c r="PD93">
        <f t="shared" si="208"/>
        <v>0</v>
      </c>
      <c r="PF93">
        <f t="shared" si="271"/>
        <v>0</v>
      </c>
      <c r="PG93"/>
      <c r="PH93">
        <f t="shared" si="277"/>
        <v>0</v>
      </c>
      <c r="PI93"/>
      <c r="PJ93">
        <f t="shared" si="275"/>
        <v>0</v>
      </c>
      <c r="PL93">
        <f t="shared" si="261"/>
        <v>0</v>
      </c>
      <c r="PN93">
        <f t="shared" si="264"/>
        <v>0</v>
      </c>
      <c r="PP93">
        <f t="shared" si="265"/>
        <v>0</v>
      </c>
      <c r="PR93">
        <f t="shared" si="209"/>
        <v>0</v>
      </c>
      <c r="PT93">
        <f t="shared" si="210"/>
        <v>0</v>
      </c>
      <c r="PU93"/>
      <c r="PV93">
        <f t="shared" si="211"/>
        <v>0</v>
      </c>
      <c r="PW93"/>
      <c r="PX93">
        <f t="shared" si="212"/>
        <v>0</v>
      </c>
      <c r="PZ93">
        <f t="shared" si="213"/>
        <v>0</v>
      </c>
      <c r="QB93">
        <f t="shared" si="214"/>
        <v>0</v>
      </c>
      <c r="QD93">
        <f t="shared" si="215"/>
        <v>0</v>
      </c>
      <c r="QF93">
        <f t="shared" si="216"/>
        <v>0</v>
      </c>
      <c r="QH93">
        <f t="shared" si="217"/>
        <v>0</v>
      </c>
      <c r="QI93"/>
      <c r="QJ93">
        <f t="shared" si="218"/>
        <v>0</v>
      </c>
      <c r="QK93"/>
      <c r="QL93">
        <f t="shared" si="269"/>
        <v>0</v>
      </c>
      <c r="QN93">
        <f t="shared" si="219"/>
        <v>0</v>
      </c>
      <c r="QP93">
        <f t="shared" si="220"/>
        <v>0</v>
      </c>
      <c r="QR93">
        <f t="shared" si="221"/>
        <v>0</v>
      </c>
      <c r="QT93">
        <f t="shared" si="222"/>
        <v>0</v>
      </c>
      <c r="QV93">
        <f t="shared" si="223"/>
        <v>0</v>
      </c>
      <c r="QW93"/>
      <c r="QX93">
        <f t="shared" si="224"/>
        <v>0</v>
      </c>
      <c r="QY93"/>
      <c r="QZ93">
        <f t="shared" si="225"/>
        <v>0</v>
      </c>
      <c r="RB93">
        <f t="shared" si="226"/>
        <v>0</v>
      </c>
      <c r="RD93">
        <f t="shared" si="227"/>
        <v>0</v>
      </c>
      <c r="RF93">
        <f t="shared" si="228"/>
        <v>0</v>
      </c>
      <c r="RH93">
        <f t="shared" si="229"/>
        <v>0</v>
      </c>
      <c r="RJ93">
        <f t="shared" si="230"/>
        <v>0</v>
      </c>
      <c r="RK93"/>
      <c r="RL93">
        <f t="shared" si="231"/>
        <v>0</v>
      </c>
      <c r="RM93"/>
      <c r="RN93">
        <f t="shared" si="232"/>
        <v>0</v>
      </c>
      <c r="RP93">
        <f t="shared" si="233"/>
        <v>0</v>
      </c>
      <c r="RR93">
        <f t="shared" si="234"/>
        <v>0</v>
      </c>
      <c r="RT93">
        <f t="shared" si="235"/>
        <v>0</v>
      </c>
      <c r="RV93">
        <f t="shared" si="236"/>
        <v>0</v>
      </c>
      <c r="RX93">
        <f t="shared" si="237"/>
        <v>0</v>
      </c>
      <c r="RY93"/>
      <c r="RZ93">
        <f t="shared" si="238"/>
        <v>0</v>
      </c>
      <c r="SA93"/>
      <c r="SB93">
        <f t="shared" si="239"/>
        <v>0</v>
      </c>
      <c r="SC93"/>
      <c r="SD93">
        <f t="shared" si="240"/>
        <v>0</v>
      </c>
      <c r="SE93"/>
      <c r="SF93">
        <f t="shared" si="241"/>
        <v>0</v>
      </c>
      <c r="SG93"/>
      <c r="SH93">
        <f t="shared" si="242"/>
        <v>0</v>
      </c>
      <c r="SI93"/>
      <c r="SJ93">
        <f t="shared" si="243"/>
        <v>0</v>
      </c>
      <c r="SK93"/>
      <c r="SL93">
        <f t="shared" si="244"/>
        <v>0</v>
      </c>
      <c r="SM93"/>
      <c r="SN93">
        <f t="shared" si="245"/>
        <v>0</v>
      </c>
      <c r="SO93"/>
      <c r="SP93">
        <f t="shared" si="246"/>
        <v>0</v>
      </c>
      <c r="SQ93"/>
      <c r="SR93">
        <f t="shared" si="247"/>
        <v>0</v>
      </c>
      <c r="SS93"/>
      <c r="ST93">
        <f t="shared" si="248"/>
        <v>0</v>
      </c>
      <c r="SU93"/>
      <c r="SV93">
        <f t="shared" si="249"/>
        <v>0</v>
      </c>
      <c r="SW93"/>
      <c r="SX93">
        <f t="shared" si="250"/>
        <v>0</v>
      </c>
      <c r="SY93"/>
      <c r="SZ93">
        <f t="shared" si="251"/>
        <v>0</v>
      </c>
      <c r="TA93"/>
      <c r="TB93">
        <f t="shared" si="252"/>
        <v>0</v>
      </c>
      <c r="TC93"/>
      <c r="TD93">
        <f t="shared" si="253"/>
        <v>0</v>
      </c>
      <c r="TE93"/>
      <c r="TF93">
        <f t="shared" si="254"/>
        <v>0</v>
      </c>
      <c r="TG93"/>
      <c r="TH93">
        <f t="shared" si="255"/>
        <v>0</v>
      </c>
      <c r="TI93"/>
      <c r="TJ93">
        <f t="shared" si="256"/>
        <v>0</v>
      </c>
      <c r="TK93"/>
      <c r="TL93">
        <f t="shared" si="257"/>
        <v>0</v>
      </c>
      <c r="TM93"/>
      <c r="TN93">
        <f t="shared" si="258"/>
        <v>0</v>
      </c>
    </row>
    <row r="94" spans="2:534" x14ac:dyDescent="0.2">
      <c r="P94" s="10">
        <f t="shared" si="14"/>
        <v>0</v>
      </c>
      <c r="Q94"/>
      <c r="R94" s="10">
        <f t="shared" si="15"/>
        <v>0</v>
      </c>
      <c r="T94" s="10">
        <f t="shared" si="16"/>
        <v>0</v>
      </c>
      <c r="V94" s="10">
        <f t="shared" si="17"/>
        <v>0</v>
      </c>
      <c r="X94" s="10">
        <f t="shared" si="18"/>
        <v>0</v>
      </c>
      <c r="Z94" s="10">
        <f t="shared" si="19"/>
        <v>0</v>
      </c>
      <c r="AB94" s="10">
        <f t="shared" si="20"/>
        <v>0</v>
      </c>
      <c r="AD94">
        <f t="shared" si="21"/>
        <v>0</v>
      </c>
      <c r="AE94"/>
      <c r="AF94" s="1">
        <f t="shared" si="272"/>
        <v>0</v>
      </c>
      <c r="AH94" s="1">
        <f t="shared" si="23"/>
        <v>0</v>
      </c>
      <c r="AJ94" s="10">
        <f t="shared" si="24"/>
        <v>0</v>
      </c>
      <c r="AL94" s="10">
        <f t="shared" si="25"/>
        <v>0</v>
      </c>
      <c r="AN94" s="10">
        <f t="shared" si="26"/>
        <v>0</v>
      </c>
      <c r="AP94" s="10">
        <f t="shared" si="27"/>
        <v>0</v>
      </c>
      <c r="AR94">
        <f t="shared" si="28"/>
        <v>0</v>
      </c>
      <c r="AS94"/>
      <c r="AT94" s="1">
        <f t="shared" si="273"/>
        <v>0</v>
      </c>
      <c r="AV94" s="1">
        <f t="shared" si="30"/>
        <v>0</v>
      </c>
      <c r="AX94" s="1">
        <f t="shared" si="31"/>
        <v>0</v>
      </c>
      <c r="AZ94" s="1">
        <f t="shared" si="32"/>
        <v>0</v>
      </c>
      <c r="BB94" s="1">
        <f t="shared" si="33"/>
        <v>0</v>
      </c>
      <c r="BD94">
        <f t="shared" si="34"/>
        <v>0</v>
      </c>
      <c r="BE94"/>
      <c r="BF94">
        <f t="shared" si="35"/>
        <v>0</v>
      </c>
      <c r="BG94"/>
      <c r="BH94">
        <f t="shared" si="36"/>
        <v>0</v>
      </c>
      <c r="BJ94">
        <f t="shared" si="37"/>
        <v>0</v>
      </c>
      <c r="BL94">
        <f t="shared" si="38"/>
        <v>0</v>
      </c>
      <c r="BN94">
        <f t="shared" si="39"/>
        <v>0</v>
      </c>
      <c r="BP94">
        <f t="shared" si="40"/>
        <v>0</v>
      </c>
      <c r="BR94">
        <f t="shared" si="41"/>
        <v>0</v>
      </c>
      <c r="BS94"/>
      <c r="BT94">
        <f t="shared" si="42"/>
        <v>0</v>
      </c>
      <c r="BU94"/>
      <c r="BV94">
        <f t="shared" si="43"/>
        <v>0</v>
      </c>
      <c r="BX94">
        <f t="shared" si="44"/>
        <v>0</v>
      </c>
      <c r="BZ94">
        <f t="shared" si="45"/>
        <v>0</v>
      </c>
      <c r="CB94">
        <f>COUNTIF(CA$38:CA$73,CA94)</f>
        <v>0</v>
      </c>
      <c r="CD94">
        <f t="shared" si="47"/>
        <v>0</v>
      </c>
      <c r="CF94">
        <f t="shared" si="48"/>
        <v>0</v>
      </c>
      <c r="CG94"/>
      <c r="CH94">
        <f t="shared" si="49"/>
        <v>0</v>
      </c>
      <c r="CI94"/>
      <c r="CJ94">
        <f t="shared" si="50"/>
        <v>0</v>
      </c>
      <c r="CL94">
        <f>COUNTIF(CK$38:CK$73,CK94)</f>
        <v>0</v>
      </c>
      <c r="CN94">
        <f>COUNTIF(CM$38:CM$73,CM94)</f>
        <v>0</v>
      </c>
      <c r="CP94">
        <f>COUNTIF(CO$38:CO$73,CO94)</f>
        <v>0</v>
      </c>
      <c r="CR94">
        <f>COUNTIF(CQ$38:CQ$73,CQ94)</f>
        <v>0</v>
      </c>
      <c r="CT94">
        <f>COUNTIF(CS$38:CS$73,CS94)</f>
        <v>0</v>
      </c>
      <c r="CU94"/>
      <c r="CV94">
        <f>COUNTIF(CU$38:CU$73,CU94)</f>
        <v>0</v>
      </c>
      <c r="CW94"/>
      <c r="CX94">
        <f t="shared" si="57"/>
        <v>0</v>
      </c>
      <c r="CZ94">
        <f>COUNTIF(CY$38:CY$73,CY94)</f>
        <v>0</v>
      </c>
      <c r="DB94">
        <f>COUNTIF(DA$38:DA$73,DA94)</f>
        <v>0</v>
      </c>
      <c r="DD94">
        <f>COUNTIF(DC$38:DC$73,DC94)</f>
        <v>0</v>
      </c>
      <c r="DF94">
        <f>COUNTIF(DE$38:DE$73,DE94)</f>
        <v>0</v>
      </c>
      <c r="DH94">
        <f>COUNTIF(DG$38:DG$73,DG94)</f>
        <v>0</v>
      </c>
      <c r="DI94"/>
      <c r="DJ94">
        <f t="shared" si="63"/>
        <v>0</v>
      </c>
      <c r="DK94"/>
      <c r="DL94">
        <f t="shared" si="64"/>
        <v>0</v>
      </c>
      <c r="DN94">
        <f t="shared" si="65"/>
        <v>0</v>
      </c>
      <c r="DP94">
        <f t="shared" si="66"/>
        <v>0</v>
      </c>
      <c r="DR94">
        <f t="shared" si="67"/>
        <v>0</v>
      </c>
      <c r="DT94">
        <f t="shared" si="68"/>
        <v>0</v>
      </c>
      <c r="DV94">
        <f t="shared" si="69"/>
        <v>0</v>
      </c>
      <c r="DW94"/>
      <c r="DX94">
        <f t="shared" si="70"/>
        <v>0</v>
      </c>
      <c r="DY94"/>
      <c r="DZ94">
        <f t="shared" si="278"/>
        <v>0</v>
      </c>
      <c r="EB94">
        <f t="shared" si="71"/>
        <v>0</v>
      </c>
      <c r="ED94">
        <f t="shared" si="72"/>
        <v>0</v>
      </c>
      <c r="EF94">
        <f t="shared" si="73"/>
        <v>0</v>
      </c>
      <c r="EH94">
        <f t="shared" si="74"/>
        <v>0</v>
      </c>
      <c r="EJ94">
        <f t="shared" si="75"/>
        <v>0</v>
      </c>
      <c r="EK94"/>
      <c r="EL94">
        <f t="shared" si="76"/>
        <v>0</v>
      </c>
      <c r="EM94"/>
      <c r="EN94">
        <f t="shared" si="77"/>
        <v>0</v>
      </c>
      <c r="EP94">
        <f t="shared" si="78"/>
        <v>0</v>
      </c>
      <c r="ER94">
        <f t="shared" si="79"/>
        <v>0</v>
      </c>
      <c r="ET94">
        <f t="shared" si="80"/>
        <v>0</v>
      </c>
      <c r="EV94">
        <f t="shared" si="81"/>
        <v>0</v>
      </c>
      <c r="EX94">
        <f t="shared" si="82"/>
        <v>0</v>
      </c>
      <c r="EY94"/>
      <c r="EZ94">
        <f t="shared" si="83"/>
        <v>0</v>
      </c>
      <c r="FA94"/>
      <c r="FB94">
        <f t="shared" si="84"/>
        <v>0</v>
      </c>
      <c r="FD94">
        <f t="shared" si="85"/>
        <v>0</v>
      </c>
      <c r="FF94">
        <f t="shared" si="86"/>
        <v>0</v>
      </c>
      <c r="FH94">
        <f t="shared" si="87"/>
        <v>0</v>
      </c>
      <c r="FJ94">
        <f t="shared" si="88"/>
        <v>0</v>
      </c>
      <c r="FL94">
        <f t="shared" si="89"/>
        <v>0</v>
      </c>
      <c r="FM94"/>
      <c r="FN94">
        <f t="shared" si="90"/>
        <v>0</v>
      </c>
      <c r="FO94"/>
      <c r="FP94">
        <f t="shared" si="91"/>
        <v>0</v>
      </c>
      <c r="FR94">
        <f t="shared" si="92"/>
        <v>0</v>
      </c>
      <c r="FT94">
        <f t="shared" si="93"/>
        <v>0</v>
      </c>
      <c r="FV94">
        <f t="shared" si="94"/>
        <v>0</v>
      </c>
      <c r="FX94">
        <f t="shared" si="95"/>
        <v>0</v>
      </c>
      <c r="FZ94">
        <f t="shared" si="96"/>
        <v>0</v>
      </c>
      <c r="GA94"/>
      <c r="GB94">
        <f t="shared" si="97"/>
        <v>0</v>
      </c>
      <c r="GC94"/>
      <c r="GD94">
        <f t="shared" si="98"/>
        <v>0</v>
      </c>
      <c r="GF94">
        <f t="shared" si="99"/>
        <v>0</v>
      </c>
      <c r="GH94">
        <f t="shared" si="100"/>
        <v>0</v>
      </c>
      <c r="GJ94">
        <f t="shared" si="101"/>
        <v>0</v>
      </c>
      <c r="GL94">
        <f t="shared" si="102"/>
        <v>0</v>
      </c>
      <c r="GN94">
        <f t="shared" si="103"/>
        <v>0</v>
      </c>
      <c r="GO94"/>
      <c r="GP94">
        <f t="shared" si="104"/>
        <v>0</v>
      </c>
      <c r="GQ94"/>
      <c r="GR94">
        <f t="shared" si="105"/>
        <v>0</v>
      </c>
      <c r="GT94">
        <f t="shared" si="106"/>
        <v>0</v>
      </c>
      <c r="GV94">
        <f t="shared" si="107"/>
        <v>0</v>
      </c>
      <c r="GX94">
        <f t="shared" si="108"/>
        <v>0</v>
      </c>
      <c r="GZ94">
        <f t="shared" si="109"/>
        <v>0</v>
      </c>
      <c r="HB94">
        <f t="shared" si="110"/>
        <v>0</v>
      </c>
      <c r="HC94"/>
      <c r="HD94">
        <f t="shared" si="111"/>
        <v>0</v>
      </c>
      <c r="HE94"/>
      <c r="HF94">
        <f t="shared" si="112"/>
        <v>0</v>
      </c>
      <c r="HH94">
        <f t="shared" si="113"/>
        <v>0</v>
      </c>
      <c r="HJ94">
        <f t="shared" si="114"/>
        <v>0</v>
      </c>
      <c r="HL94">
        <f t="shared" si="115"/>
        <v>0</v>
      </c>
      <c r="HN94">
        <f t="shared" si="116"/>
        <v>0</v>
      </c>
      <c r="HP94">
        <f t="shared" si="117"/>
        <v>0</v>
      </c>
      <c r="HQ94"/>
      <c r="HR94">
        <f t="shared" si="118"/>
        <v>0</v>
      </c>
      <c r="HS94"/>
      <c r="HT94">
        <f t="shared" si="119"/>
        <v>0</v>
      </c>
      <c r="HV94">
        <f t="shared" si="120"/>
        <v>0</v>
      </c>
      <c r="HX94">
        <f t="shared" si="121"/>
        <v>0</v>
      </c>
      <c r="HZ94">
        <f t="shared" si="122"/>
        <v>0</v>
      </c>
      <c r="IB94">
        <f t="shared" si="123"/>
        <v>0</v>
      </c>
      <c r="ID94">
        <f t="shared" si="124"/>
        <v>0</v>
      </c>
      <c r="IE94"/>
      <c r="IF94">
        <f t="shared" si="125"/>
        <v>0</v>
      </c>
      <c r="IG94"/>
      <c r="IH94">
        <f t="shared" si="126"/>
        <v>0</v>
      </c>
      <c r="IJ94">
        <f t="shared" si="127"/>
        <v>0</v>
      </c>
      <c r="IL94">
        <f t="shared" si="128"/>
        <v>0</v>
      </c>
      <c r="IN94">
        <f t="shared" si="129"/>
        <v>0</v>
      </c>
      <c r="IP94">
        <f t="shared" si="130"/>
        <v>0</v>
      </c>
      <c r="IR94">
        <f t="shared" si="131"/>
        <v>0</v>
      </c>
      <c r="IS94"/>
      <c r="IT94">
        <f t="shared" si="132"/>
        <v>0</v>
      </c>
      <c r="IU94"/>
      <c r="IV94">
        <f t="shared" si="133"/>
        <v>0</v>
      </c>
      <c r="IX94">
        <f t="shared" si="134"/>
        <v>0</v>
      </c>
      <c r="IZ94">
        <f t="shared" si="135"/>
        <v>0</v>
      </c>
      <c r="JB94">
        <f t="shared" si="136"/>
        <v>0</v>
      </c>
      <c r="JD94">
        <f t="shared" si="137"/>
        <v>0</v>
      </c>
      <c r="JF94">
        <f t="shared" si="138"/>
        <v>0</v>
      </c>
      <c r="JG94"/>
      <c r="JH94">
        <f t="shared" si="139"/>
        <v>0</v>
      </c>
      <c r="JI94"/>
      <c r="JJ94">
        <f t="shared" si="140"/>
        <v>0</v>
      </c>
      <c r="JL94">
        <f t="shared" si="141"/>
        <v>0</v>
      </c>
      <c r="JN94">
        <f t="shared" si="142"/>
        <v>0</v>
      </c>
      <c r="JP94">
        <f t="shared" si="143"/>
        <v>0</v>
      </c>
      <c r="JR94">
        <f t="shared" si="144"/>
        <v>0</v>
      </c>
      <c r="JT94">
        <f t="shared" si="145"/>
        <v>0</v>
      </c>
      <c r="JU94"/>
      <c r="JV94">
        <f t="shared" si="146"/>
        <v>0</v>
      </c>
      <c r="JW94"/>
      <c r="JX94">
        <f t="shared" si="147"/>
        <v>0</v>
      </c>
      <c r="JZ94">
        <f t="shared" si="148"/>
        <v>0</v>
      </c>
      <c r="KB94">
        <f t="shared" si="149"/>
        <v>0</v>
      </c>
      <c r="KD94">
        <f t="shared" si="150"/>
        <v>0</v>
      </c>
      <c r="KF94">
        <f t="shared" si="151"/>
        <v>0</v>
      </c>
      <c r="KH94">
        <f t="shared" si="152"/>
        <v>0</v>
      </c>
      <c r="KI94"/>
      <c r="KJ94">
        <f t="shared" si="153"/>
        <v>0</v>
      </c>
      <c r="KK94"/>
      <c r="KL94">
        <f t="shared" si="154"/>
        <v>0</v>
      </c>
      <c r="KN94">
        <f t="shared" si="155"/>
        <v>0</v>
      </c>
      <c r="KP94">
        <f t="shared" si="156"/>
        <v>0</v>
      </c>
      <c r="KR94">
        <f t="shared" si="157"/>
        <v>0</v>
      </c>
      <c r="KT94">
        <f t="shared" si="158"/>
        <v>0</v>
      </c>
      <c r="KV94">
        <f t="shared" si="159"/>
        <v>0</v>
      </c>
      <c r="KW94"/>
      <c r="KX94">
        <f t="shared" si="160"/>
        <v>0</v>
      </c>
      <c r="KY94"/>
      <c r="KZ94">
        <f t="shared" si="161"/>
        <v>0</v>
      </c>
      <c r="LB94">
        <f t="shared" si="162"/>
        <v>0</v>
      </c>
      <c r="LD94">
        <f t="shared" si="163"/>
        <v>0</v>
      </c>
      <c r="LF94">
        <f t="shared" si="164"/>
        <v>0</v>
      </c>
      <c r="LH94">
        <f t="shared" si="165"/>
        <v>0</v>
      </c>
      <c r="LJ94">
        <f t="shared" si="166"/>
        <v>0</v>
      </c>
      <c r="LK94"/>
      <c r="LL94">
        <f t="shared" si="167"/>
        <v>0</v>
      </c>
      <c r="LM94"/>
      <c r="LN94">
        <f t="shared" si="168"/>
        <v>0</v>
      </c>
      <c r="LP94">
        <f t="shared" si="169"/>
        <v>0</v>
      </c>
      <c r="LR94">
        <f t="shared" si="170"/>
        <v>0</v>
      </c>
      <c r="LT94">
        <f t="shared" si="171"/>
        <v>0</v>
      </c>
      <c r="LV94">
        <f t="shared" si="172"/>
        <v>0</v>
      </c>
      <c r="LX94">
        <f t="shared" si="173"/>
        <v>0</v>
      </c>
      <c r="LY94"/>
      <c r="LZ94">
        <f t="shared" si="174"/>
        <v>0</v>
      </c>
      <c r="MA94"/>
      <c r="MB94">
        <f t="shared" si="259"/>
        <v>0</v>
      </c>
      <c r="MD94">
        <f t="shared" si="260"/>
        <v>0</v>
      </c>
      <c r="MF94">
        <f t="shared" si="175"/>
        <v>0</v>
      </c>
      <c r="MH94">
        <f t="shared" si="176"/>
        <v>0</v>
      </c>
      <c r="MJ94">
        <f t="shared" si="177"/>
        <v>0</v>
      </c>
      <c r="ML94">
        <f t="shared" si="178"/>
        <v>0</v>
      </c>
      <c r="MM94"/>
      <c r="MN94">
        <f t="shared" si="179"/>
        <v>0</v>
      </c>
      <c r="MO94"/>
      <c r="MP94">
        <f t="shared" si="180"/>
        <v>0</v>
      </c>
      <c r="MR94">
        <f t="shared" si="181"/>
        <v>0</v>
      </c>
      <c r="MT94">
        <f t="shared" si="182"/>
        <v>0</v>
      </c>
      <c r="MV94">
        <f t="shared" si="183"/>
        <v>0</v>
      </c>
      <c r="MX94">
        <f t="shared" si="184"/>
        <v>0</v>
      </c>
      <c r="MZ94">
        <f t="shared" si="185"/>
        <v>0</v>
      </c>
      <c r="NA94"/>
      <c r="NB94">
        <f t="shared" si="266"/>
        <v>0</v>
      </c>
      <c r="NC94"/>
      <c r="ND94">
        <f t="shared" si="276"/>
        <v>0</v>
      </c>
      <c r="NF94">
        <f t="shared" si="274"/>
        <v>0</v>
      </c>
      <c r="NH94">
        <f t="shared" si="186"/>
        <v>0</v>
      </c>
      <c r="NJ94">
        <f t="shared" si="187"/>
        <v>0</v>
      </c>
      <c r="NL94">
        <f t="shared" si="188"/>
        <v>0</v>
      </c>
      <c r="NN94">
        <f t="shared" si="189"/>
        <v>0</v>
      </c>
      <c r="NO94"/>
      <c r="NP94">
        <f t="shared" si="190"/>
        <v>0</v>
      </c>
      <c r="NQ94"/>
      <c r="NR94">
        <f t="shared" si="191"/>
        <v>0</v>
      </c>
      <c r="NT94">
        <f t="shared" si="192"/>
        <v>0</v>
      </c>
      <c r="NV94">
        <f t="shared" si="193"/>
        <v>0</v>
      </c>
      <c r="NX94">
        <f t="shared" si="194"/>
        <v>0</v>
      </c>
      <c r="NZ94">
        <f t="shared" si="195"/>
        <v>0</v>
      </c>
      <c r="OB94">
        <f t="shared" si="196"/>
        <v>0</v>
      </c>
      <c r="OC94"/>
      <c r="OD94">
        <f t="shared" si="197"/>
        <v>0</v>
      </c>
      <c r="OE94"/>
      <c r="OF94">
        <f t="shared" si="270"/>
        <v>0</v>
      </c>
      <c r="OH94">
        <f t="shared" si="198"/>
        <v>0</v>
      </c>
      <c r="OJ94">
        <f t="shared" si="199"/>
        <v>0</v>
      </c>
      <c r="OL94">
        <f t="shared" si="200"/>
        <v>0</v>
      </c>
      <c r="ON94">
        <f t="shared" si="201"/>
        <v>0</v>
      </c>
      <c r="OP94">
        <f t="shared" si="202"/>
        <v>0</v>
      </c>
      <c r="OQ94"/>
      <c r="OR94">
        <f t="shared" si="13"/>
        <v>0</v>
      </c>
      <c r="OS94"/>
      <c r="OT94">
        <f t="shared" si="203"/>
        <v>0</v>
      </c>
      <c r="OV94">
        <f t="shared" si="204"/>
        <v>0</v>
      </c>
      <c r="OX94">
        <f t="shared" si="205"/>
        <v>0</v>
      </c>
      <c r="OZ94">
        <f t="shared" si="206"/>
        <v>0</v>
      </c>
      <c r="PB94">
        <f t="shared" si="207"/>
        <v>0</v>
      </c>
      <c r="PD94">
        <f t="shared" si="208"/>
        <v>0</v>
      </c>
      <c r="PF94">
        <f t="shared" si="271"/>
        <v>0</v>
      </c>
      <c r="PG94"/>
      <c r="PH94">
        <f t="shared" si="277"/>
        <v>0</v>
      </c>
      <c r="PI94"/>
      <c r="PJ94">
        <f t="shared" si="275"/>
        <v>0</v>
      </c>
      <c r="PL94">
        <f t="shared" si="261"/>
        <v>0</v>
      </c>
      <c r="PN94">
        <f t="shared" si="264"/>
        <v>0</v>
      </c>
      <c r="PP94">
        <f t="shared" si="265"/>
        <v>0</v>
      </c>
      <c r="PR94">
        <f t="shared" si="209"/>
        <v>0</v>
      </c>
      <c r="PT94">
        <f t="shared" si="210"/>
        <v>0</v>
      </c>
      <c r="PU94"/>
      <c r="PV94">
        <f t="shared" si="211"/>
        <v>0</v>
      </c>
      <c r="PW94"/>
      <c r="PX94">
        <f t="shared" si="212"/>
        <v>0</v>
      </c>
      <c r="PZ94">
        <f t="shared" si="213"/>
        <v>0</v>
      </c>
      <c r="QB94">
        <f t="shared" si="214"/>
        <v>0</v>
      </c>
      <c r="QD94">
        <f t="shared" si="215"/>
        <v>0</v>
      </c>
      <c r="QF94">
        <f t="shared" si="216"/>
        <v>0</v>
      </c>
      <c r="QH94">
        <f t="shared" si="217"/>
        <v>0</v>
      </c>
      <c r="QI94"/>
      <c r="QJ94">
        <f t="shared" si="218"/>
        <v>0</v>
      </c>
      <c r="QK94"/>
      <c r="QL94">
        <f t="shared" si="269"/>
        <v>0</v>
      </c>
      <c r="QN94">
        <f t="shared" si="219"/>
        <v>0</v>
      </c>
      <c r="QP94">
        <f t="shared" si="220"/>
        <v>0</v>
      </c>
      <c r="QR94">
        <f t="shared" si="221"/>
        <v>0</v>
      </c>
      <c r="QT94">
        <f t="shared" si="222"/>
        <v>0</v>
      </c>
      <c r="QV94">
        <f t="shared" si="223"/>
        <v>0</v>
      </c>
      <c r="QW94"/>
      <c r="QX94">
        <f t="shared" si="224"/>
        <v>0</v>
      </c>
      <c r="QY94"/>
      <c r="QZ94">
        <f t="shared" si="225"/>
        <v>0</v>
      </c>
      <c r="RB94">
        <f t="shared" si="226"/>
        <v>0</v>
      </c>
      <c r="RD94">
        <f t="shared" si="227"/>
        <v>0</v>
      </c>
      <c r="RF94">
        <f t="shared" si="228"/>
        <v>0</v>
      </c>
      <c r="RH94">
        <f t="shared" si="229"/>
        <v>0</v>
      </c>
      <c r="RJ94">
        <f t="shared" si="230"/>
        <v>0</v>
      </c>
      <c r="RK94"/>
      <c r="RL94">
        <f t="shared" si="231"/>
        <v>0</v>
      </c>
      <c r="RM94"/>
      <c r="RN94">
        <f t="shared" si="232"/>
        <v>0</v>
      </c>
      <c r="RP94">
        <f t="shared" si="233"/>
        <v>0</v>
      </c>
      <c r="RR94">
        <f t="shared" si="234"/>
        <v>0</v>
      </c>
      <c r="RT94">
        <f t="shared" si="235"/>
        <v>0</v>
      </c>
      <c r="RV94">
        <f t="shared" si="236"/>
        <v>0</v>
      </c>
      <c r="RX94">
        <f t="shared" si="237"/>
        <v>0</v>
      </c>
      <c r="RY94"/>
      <c r="RZ94">
        <f t="shared" si="238"/>
        <v>0</v>
      </c>
      <c r="SA94"/>
      <c r="SB94">
        <f t="shared" si="239"/>
        <v>0</v>
      </c>
      <c r="SC94"/>
      <c r="SD94">
        <f t="shared" si="240"/>
        <v>0</v>
      </c>
      <c r="SE94"/>
      <c r="SF94">
        <f t="shared" si="241"/>
        <v>0</v>
      </c>
      <c r="SG94"/>
      <c r="SH94">
        <f t="shared" si="242"/>
        <v>0</v>
      </c>
      <c r="SI94"/>
      <c r="SJ94">
        <f t="shared" si="243"/>
        <v>0</v>
      </c>
      <c r="SK94"/>
      <c r="SL94">
        <f t="shared" si="244"/>
        <v>0</v>
      </c>
      <c r="SM94"/>
      <c r="SN94">
        <f t="shared" si="245"/>
        <v>0</v>
      </c>
      <c r="SO94"/>
      <c r="SP94">
        <f t="shared" si="246"/>
        <v>0</v>
      </c>
      <c r="SQ94"/>
      <c r="SR94">
        <f t="shared" si="247"/>
        <v>0</v>
      </c>
      <c r="SS94"/>
      <c r="ST94">
        <f t="shared" si="248"/>
        <v>0</v>
      </c>
      <c r="SU94"/>
      <c r="SV94">
        <f t="shared" si="249"/>
        <v>0</v>
      </c>
      <c r="SW94"/>
      <c r="SX94">
        <f t="shared" si="250"/>
        <v>0</v>
      </c>
      <c r="SY94"/>
      <c r="SZ94">
        <f t="shared" si="251"/>
        <v>0</v>
      </c>
      <c r="TA94"/>
      <c r="TB94">
        <f t="shared" si="252"/>
        <v>0</v>
      </c>
      <c r="TC94"/>
      <c r="TD94">
        <f t="shared" si="253"/>
        <v>0</v>
      </c>
      <c r="TE94"/>
      <c r="TF94">
        <f t="shared" si="254"/>
        <v>0</v>
      </c>
      <c r="TG94"/>
      <c r="TH94">
        <f t="shared" si="255"/>
        <v>0</v>
      </c>
      <c r="TI94"/>
      <c r="TJ94">
        <f t="shared" si="256"/>
        <v>0</v>
      </c>
      <c r="TK94"/>
      <c r="TL94">
        <f t="shared" si="257"/>
        <v>0</v>
      </c>
      <c r="TM94"/>
      <c r="TN94">
        <f t="shared" si="258"/>
        <v>0</v>
      </c>
    </row>
    <row r="95" spans="2:534" x14ac:dyDescent="0.2">
      <c r="B95" t="s">
        <v>20</v>
      </c>
      <c r="O95" s="9" t="s">
        <v>21</v>
      </c>
      <c r="Q95" t="s">
        <v>21</v>
      </c>
      <c r="S95" t="s">
        <v>21</v>
      </c>
      <c r="U95" t="s">
        <v>21</v>
      </c>
      <c r="W95" t="s">
        <v>21</v>
      </c>
      <c r="Y95" t="s">
        <v>21</v>
      </c>
      <c r="AA95" t="s">
        <v>21</v>
      </c>
      <c r="AC95" s="9" t="s">
        <v>21</v>
      </c>
      <c r="AE95" t="s">
        <v>21</v>
      </c>
      <c r="AG95" t="s">
        <v>21</v>
      </c>
      <c r="AI95" t="s">
        <v>21</v>
      </c>
      <c r="AK95" t="s">
        <v>21</v>
      </c>
      <c r="AM95" t="s">
        <v>21</v>
      </c>
      <c r="AO95" t="s">
        <v>21</v>
      </c>
      <c r="AQ95" s="9" t="s">
        <v>21</v>
      </c>
      <c r="AS95" t="s">
        <v>21</v>
      </c>
      <c r="AU95" t="s">
        <v>21</v>
      </c>
      <c r="AW95" t="s">
        <v>21</v>
      </c>
      <c r="AY95" t="s">
        <v>21</v>
      </c>
      <c r="BA95" t="s">
        <v>21</v>
      </c>
      <c r="BC95" t="s">
        <v>21</v>
      </c>
      <c r="BE95" s="9" t="s">
        <v>21</v>
      </c>
      <c r="BG95" t="s">
        <v>21</v>
      </c>
      <c r="BI95" t="s">
        <v>21</v>
      </c>
      <c r="BK95" t="s">
        <v>21</v>
      </c>
      <c r="BM95" t="s">
        <v>21</v>
      </c>
      <c r="BO95" t="s">
        <v>21</v>
      </c>
      <c r="BQ95" t="s">
        <v>21</v>
      </c>
      <c r="BS95" s="9" t="s">
        <v>21</v>
      </c>
      <c r="BU95" t="s">
        <v>21</v>
      </c>
      <c r="BW95" t="s">
        <v>21</v>
      </c>
      <c r="BY95" t="s">
        <v>21</v>
      </c>
      <c r="CA95" t="s">
        <v>21</v>
      </c>
      <c r="CC95" t="s">
        <v>21</v>
      </c>
      <c r="CE95" t="s">
        <v>21</v>
      </c>
      <c r="CG95" s="9" t="s">
        <v>21</v>
      </c>
      <c r="CI95" t="s">
        <v>21</v>
      </c>
      <c r="CK95" t="s">
        <v>21</v>
      </c>
      <c r="CM95" t="s">
        <v>21</v>
      </c>
      <c r="CO95" t="s">
        <v>21</v>
      </c>
      <c r="CQ95" t="s">
        <v>21</v>
      </c>
      <c r="CS95" t="s">
        <v>21</v>
      </c>
      <c r="CU95" s="9" t="s">
        <v>21</v>
      </c>
      <c r="CW95" t="s">
        <v>21</v>
      </c>
      <c r="CY95" t="s">
        <v>21</v>
      </c>
      <c r="DA95" t="s">
        <v>21</v>
      </c>
      <c r="DC95" t="s">
        <v>21</v>
      </c>
      <c r="DE95" t="s">
        <v>21</v>
      </c>
      <c r="DG95" t="s">
        <v>21</v>
      </c>
      <c r="DI95" s="9" t="s">
        <v>21</v>
      </c>
      <c r="DK95" t="s">
        <v>21</v>
      </c>
      <c r="DM95" t="s">
        <v>21</v>
      </c>
      <c r="DO95" t="s">
        <v>21</v>
      </c>
      <c r="DQ95" t="s">
        <v>21</v>
      </c>
      <c r="DS95" t="s">
        <v>21</v>
      </c>
      <c r="DU95" t="s">
        <v>21</v>
      </c>
      <c r="DW95" s="9" t="s">
        <v>21</v>
      </c>
      <c r="DY95" t="s">
        <v>21</v>
      </c>
      <c r="EA95" t="s">
        <v>21</v>
      </c>
      <c r="EC95" t="s">
        <v>21</v>
      </c>
      <c r="EE95" t="s">
        <v>21</v>
      </c>
      <c r="EG95" t="s">
        <v>21</v>
      </c>
      <c r="EI95" t="s">
        <v>21</v>
      </c>
      <c r="EK95" s="9" t="s">
        <v>21</v>
      </c>
      <c r="EM95" t="s">
        <v>21</v>
      </c>
      <c r="EO95" t="s">
        <v>21</v>
      </c>
      <c r="EQ95" t="s">
        <v>21</v>
      </c>
      <c r="ES95" t="s">
        <v>21</v>
      </c>
      <c r="EU95" t="s">
        <v>21</v>
      </c>
      <c r="EW95" t="s">
        <v>21</v>
      </c>
      <c r="EY95" s="9" t="s">
        <v>21</v>
      </c>
      <c r="FA95" t="s">
        <v>21</v>
      </c>
      <c r="FC95" t="s">
        <v>21</v>
      </c>
      <c r="FE95" t="s">
        <v>21</v>
      </c>
      <c r="FG95" t="s">
        <v>21</v>
      </c>
      <c r="FI95" t="s">
        <v>21</v>
      </c>
      <c r="FK95" t="s">
        <v>21</v>
      </c>
      <c r="FM95" s="9" t="s">
        <v>21</v>
      </c>
      <c r="FO95" t="s">
        <v>21</v>
      </c>
      <c r="FQ95" t="s">
        <v>21</v>
      </c>
      <c r="FS95" t="s">
        <v>21</v>
      </c>
      <c r="FU95" t="s">
        <v>21</v>
      </c>
      <c r="FW95" t="s">
        <v>21</v>
      </c>
      <c r="FY95" t="s">
        <v>21</v>
      </c>
      <c r="GA95" s="9" t="s">
        <v>21</v>
      </c>
      <c r="GC95" t="s">
        <v>21</v>
      </c>
      <c r="GE95" t="s">
        <v>21</v>
      </c>
      <c r="GG95" t="s">
        <v>21</v>
      </c>
      <c r="GI95" t="s">
        <v>21</v>
      </c>
      <c r="GK95" t="s">
        <v>21</v>
      </c>
      <c r="GM95" t="s">
        <v>21</v>
      </c>
      <c r="GO95" s="9" t="s">
        <v>21</v>
      </c>
      <c r="GQ95" t="s">
        <v>21</v>
      </c>
      <c r="GS95" t="s">
        <v>21</v>
      </c>
      <c r="GU95" t="s">
        <v>21</v>
      </c>
      <c r="GW95" t="s">
        <v>21</v>
      </c>
      <c r="GX95" s="1">
        <f>COUNTIF(GW$38:GW$73,GW94)</f>
        <v>0</v>
      </c>
      <c r="GY95" t="s">
        <v>21</v>
      </c>
      <c r="HA95" t="s">
        <v>21</v>
      </c>
      <c r="HC95" s="9" t="s">
        <v>21</v>
      </c>
      <c r="HE95" t="s">
        <v>21</v>
      </c>
      <c r="HG95" t="s">
        <v>21</v>
      </c>
      <c r="HI95" t="s">
        <v>21</v>
      </c>
      <c r="HK95" t="s">
        <v>21</v>
      </c>
      <c r="HM95" t="s">
        <v>21</v>
      </c>
      <c r="HO95" t="s">
        <v>21</v>
      </c>
      <c r="HQ95" s="9" t="s">
        <v>21</v>
      </c>
      <c r="HS95" t="s">
        <v>21</v>
      </c>
      <c r="HU95" t="s">
        <v>21</v>
      </c>
      <c r="HW95" t="s">
        <v>21</v>
      </c>
      <c r="HY95" t="s">
        <v>21</v>
      </c>
      <c r="IA95" t="s">
        <v>21</v>
      </c>
      <c r="IC95" t="s">
        <v>21</v>
      </c>
      <c r="IE95" s="9" t="s">
        <v>21</v>
      </c>
      <c r="IG95" t="s">
        <v>21</v>
      </c>
      <c r="II95" t="s">
        <v>21</v>
      </c>
      <c r="IK95" t="s">
        <v>21</v>
      </c>
      <c r="IM95" t="s">
        <v>21</v>
      </c>
      <c r="IO95" t="s">
        <v>21</v>
      </c>
      <c r="IQ95" t="s">
        <v>21</v>
      </c>
      <c r="IS95" s="9" t="s">
        <v>21</v>
      </c>
      <c r="IU95" t="s">
        <v>21</v>
      </c>
      <c r="IW95" t="s">
        <v>21</v>
      </c>
      <c r="IY95" t="s">
        <v>21</v>
      </c>
      <c r="JA95" t="s">
        <v>21</v>
      </c>
      <c r="JC95" t="s">
        <v>21</v>
      </c>
      <c r="JE95" t="s">
        <v>21</v>
      </c>
      <c r="JG95" s="9" t="s">
        <v>21</v>
      </c>
      <c r="JI95" t="s">
        <v>21</v>
      </c>
      <c r="JJ95" s="10"/>
      <c r="JK95" t="s">
        <v>21</v>
      </c>
      <c r="JL95" s="10"/>
      <c r="JM95" t="s">
        <v>21</v>
      </c>
      <c r="JO95" t="s">
        <v>21</v>
      </c>
      <c r="JP95" s="10"/>
      <c r="JQ95" t="s">
        <v>21</v>
      </c>
      <c r="JR95" s="10"/>
      <c r="JS95" t="s">
        <v>21</v>
      </c>
      <c r="JU95" t="s">
        <v>21</v>
      </c>
      <c r="JV95" s="10"/>
      <c r="JW95" t="s">
        <v>21</v>
      </c>
      <c r="JX95" s="10"/>
      <c r="JY95" t="s">
        <v>21</v>
      </c>
      <c r="JZ95" s="10"/>
      <c r="KA95" t="s">
        <v>21</v>
      </c>
      <c r="KC95" t="s">
        <v>21</v>
      </c>
      <c r="KD95" s="10"/>
      <c r="KE95" t="s">
        <v>21</v>
      </c>
      <c r="KF95" s="10"/>
      <c r="KG95" t="s">
        <v>21</v>
      </c>
      <c r="KI95" s="9" t="s">
        <v>21</v>
      </c>
      <c r="KK95" t="s">
        <v>21</v>
      </c>
      <c r="KM95" t="s">
        <v>21</v>
      </c>
      <c r="KO95" t="s">
        <v>21</v>
      </c>
      <c r="KQ95" t="s">
        <v>21</v>
      </c>
      <c r="KS95" t="s">
        <v>21</v>
      </c>
      <c r="KU95" t="s">
        <v>21</v>
      </c>
      <c r="KW95" s="9" t="s">
        <v>21</v>
      </c>
      <c r="KY95" t="s">
        <v>21</v>
      </c>
      <c r="LA95" t="s">
        <v>21</v>
      </c>
      <c r="LC95" t="s">
        <v>21</v>
      </c>
      <c r="LE95" t="s">
        <v>21</v>
      </c>
      <c r="LG95" t="s">
        <v>21</v>
      </c>
      <c r="LI95" t="s">
        <v>21</v>
      </c>
      <c r="LK95" s="9" t="s">
        <v>21</v>
      </c>
      <c r="LM95" t="s">
        <v>21</v>
      </c>
      <c r="LO95" t="s">
        <v>21</v>
      </c>
      <c r="LQ95" t="s">
        <v>21</v>
      </c>
      <c r="LS95" t="s">
        <v>21</v>
      </c>
      <c r="LU95" t="s">
        <v>21</v>
      </c>
      <c r="LW95" t="s">
        <v>21</v>
      </c>
      <c r="LY95" s="9" t="s">
        <v>21</v>
      </c>
      <c r="MA95" t="s">
        <v>21</v>
      </c>
      <c r="MC95" t="s">
        <v>21</v>
      </c>
      <c r="ME95" t="s">
        <v>21</v>
      </c>
      <c r="MG95" t="s">
        <v>21</v>
      </c>
      <c r="MI95" t="s">
        <v>21</v>
      </c>
      <c r="MK95" t="s">
        <v>21</v>
      </c>
      <c r="MM95" s="9" t="s">
        <v>21</v>
      </c>
      <c r="MO95" t="s">
        <v>21</v>
      </c>
      <c r="MQ95" t="s">
        <v>21</v>
      </c>
      <c r="MS95" t="s">
        <v>21</v>
      </c>
      <c r="MU95" t="s">
        <v>21</v>
      </c>
      <c r="MW95" t="s">
        <v>21</v>
      </c>
      <c r="MY95" t="s">
        <v>21</v>
      </c>
      <c r="NA95" s="9" t="s">
        <v>21</v>
      </c>
      <c r="NC95" t="s">
        <v>21</v>
      </c>
      <c r="NE95" t="s">
        <v>21</v>
      </c>
      <c r="NG95" t="s">
        <v>21</v>
      </c>
      <c r="NI95" t="s">
        <v>21</v>
      </c>
      <c r="NK95" t="s">
        <v>21</v>
      </c>
      <c r="NM95" t="s">
        <v>21</v>
      </c>
      <c r="NO95" s="9" t="s">
        <v>21</v>
      </c>
      <c r="NQ95" t="s">
        <v>21</v>
      </c>
      <c r="NS95" t="s">
        <v>21</v>
      </c>
      <c r="NU95" t="s">
        <v>21</v>
      </c>
      <c r="NW95" t="s">
        <v>21</v>
      </c>
      <c r="NY95" t="s">
        <v>21</v>
      </c>
      <c r="OA95" t="s">
        <v>21</v>
      </c>
      <c r="OC95" s="9" t="s">
        <v>21</v>
      </c>
      <c r="OE95" t="s">
        <v>21</v>
      </c>
      <c r="OG95" t="s">
        <v>21</v>
      </c>
      <c r="OI95" t="s">
        <v>21</v>
      </c>
      <c r="OK95" t="s">
        <v>21</v>
      </c>
      <c r="OM95" t="s">
        <v>21</v>
      </c>
      <c r="OO95" t="s">
        <v>21</v>
      </c>
      <c r="OQ95" s="9" t="s">
        <v>21</v>
      </c>
      <c r="OR95">
        <f>COUNTIF(OQ$38:OQ$73,OQ93)</f>
        <v>0</v>
      </c>
      <c r="OS95" t="s">
        <v>21</v>
      </c>
      <c r="OU95" t="s">
        <v>21</v>
      </c>
      <c r="OW95" t="s">
        <v>21</v>
      </c>
      <c r="OY95" t="s">
        <v>21</v>
      </c>
      <c r="PA95" t="s">
        <v>21</v>
      </c>
      <c r="PB95" s="1"/>
      <c r="PC95" t="s">
        <v>21</v>
      </c>
      <c r="PE95" t="s">
        <v>21</v>
      </c>
      <c r="PG95" s="9" t="s">
        <v>21</v>
      </c>
      <c r="PH95">
        <f>COUNTIF(PG$38:PG$73,PG93)</f>
        <v>0</v>
      </c>
      <c r="PI95" t="s">
        <v>21</v>
      </c>
      <c r="PK95" t="s">
        <v>21</v>
      </c>
      <c r="PM95" t="s">
        <v>21</v>
      </c>
      <c r="PO95" t="s">
        <v>21</v>
      </c>
      <c r="PQ95" t="s">
        <v>21</v>
      </c>
      <c r="PS95" t="s">
        <v>21</v>
      </c>
      <c r="PU95" s="9" t="s">
        <v>21</v>
      </c>
      <c r="PV95">
        <f t="shared" ref="PV95:PV100" si="279">COUNTIF(PU$38:PU$73,PU89)</f>
        <v>0</v>
      </c>
      <c r="PW95" t="s">
        <v>21</v>
      </c>
      <c r="PY95" t="s">
        <v>21</v>
      </c>
      <c r="PZ95" s="1">
        <f>COUNTIF(PY$38:PY$73,PY93)</f>
        <v>0</v>
      </c>
      <c r="QA95" t="s">
        <v>21</v>
      </c>
      <c r="QC95" t="s">
        <v>21</v>
      </c>
      <c r="QD95" s="1">
        <f>COUNTIF(QC$38:QC$73,QC91)</f>
        <v>0</v>
      </c>
      <c r="QE95" t="s">
        <v>21</v>
      </c>
      <c r="QF95" s="1">
        <f>COUNTIF(QE$38:QE$73,QE92)</f>
        <v>0</v>
      </c>
      <c r="QG95" t="s">
        <v>21</v>
      </c>
      <c r="QI95" s="9" t="s">
        <v>21</v>
      </c>
      <c r="QJ95">
        <f>COUNTIF(QI$38:QI$73,QI79)</f>
        <v>0</v>
      </c>
      <c r="QK95" t="s">
        <v>21</v>
      </c>
      <c r="QL95" s="1">
        <f>COUNTIF(QK$38:QK$73,QK92)</f>
        <v>0</v>
      </c>
      <c r="QM95" t="s">
        <v>21</v>
      </c>
      <c r="QO95" t="s">
        <v>21</v>
      </c>
      <c r="QQ95" t="s">
        <v>21</v>
      </c>
      <c r="QR95" s="1">
        <f>COUNTIF(QQ$38:QQ$73,QQ94)</f>
        <v>0</v>
      </c>
      <c r="QS95" t="s">
        <v>21</v>
      </c>
      <c r="QU95" t="s">
        <v>21</v>
      </c>
      <c r="QW95" t="s">
        <v>21</v>
      </c>
      <c r="QY95" t="s">
        <v>21</v>
      </c>
      <c r="RA95" t="s">
        <v>21</v>
      </c>
      <c r="RC95" t="s">
        <v>21</v>
      </c>
      <c r="RE95" t="s">
        <v>21</v>
      </c>
      <c r="RG95" t="s">
        <v>21</v>
      </c>
      <c r="RH95" s="1">
        <f>COUNTIF(RG$38:RG$73,RG92)</f>
        <v>0</v>
      </c>
      <c r="RI95" t="s">
        <v>21</v>
      </c>
      <c r="RK95" s="9" t="s">
        <v>21</v>
      </c>
      <c r="RM95" t="s">
        <v>21</v>
      </c>
      <c r="RO95" t="s">
        <v>21</v>
      </c>
      <c r="RQ95" t="s">
        <v>21</v>
      </c>
      <c r="RS95" t="s">
        <v>21</v>
      </c>
      <c r="RU95" t="s">
        <v>21</v>
      </c>
      <c r="RW95" t="s">
        <v>21</v>
      </c>
      <c r="RY95" s="9" t="s">
        <v>21</v>
      </c>
      <c r="RZ95"/>
      <c r="SA95" t="s">
        <v>21</v>
      </c>
      <c r="SB95" s="1"/>
      <c r="SC95" t="s">
        <v>21</v>
      </c>
      <c r="SD95" s="1"/>
      <c r="SE95" t="s">
        <v>21</v>
      </c>
      <c r="SF95" s="1"/>
      <c r="SG95" t="s">
        <v>21</v>
      </c>
      <c r="SH95" s="1"/>
      <c r="SI95" t="s">
        <v>21</v>
      </c>
      <c r="SJ95" s="1"/>
      <c r="SK95" t="s">
        <v>21</v>
      </c>
      <c r="SM95" s="9" t="s">
        <v>21</v>
      </c>
      <c r="SN95"/>
      <c r="SO95" t="s">
        <v>21</v>
      </c>
      <c r="SP95" s="1"/>
      <c r="SQ95" t="s">
        <v>21</v>
      </c>
      <c r="SR95" s="1"/>
      <c r="SS95" t="s">
        <v>21</v>
      </c>
      <c r="ST95" s="1"/>
      <c r="SU95" t="s">
        <v>21</v>
      </c>
      <c r="SV95" s="1"/>
      <c r="SW95" t="s">
        <v>21</v>
      </c>
      <c r="SX95" s="1"/>
      <c r="SY95" t="s">
        <v>21</v>
      </c>
      <c r="TA95" s="9" t="s">
        <v>21</v>
      </c>
      <c r="TB95"/>
      <c r="TC95" t="s">
        <v>21</v>
      </c>
      <c r="TD95" s="1"/>
      <c r="TE95" t="s">
        <v>21</v>
      </c>
      <c r="TF95" s="1"/>
      <c r="TG95" t="s">
        <v>21</v>
      </c>
      <c r="TH95" s="1"/>
      <c r="TI95" t="s">
        <v>21</v>
      </c>
      <c r="TJ95" s="1"/>
      <c r="TK95" t="s">
        <v>21</v>
      </c>
      <c r="TL95" s="1"/>
      <c r="TM95" t="s">
        <v>21</v>
      </c>
    </row>
    <row r="96" spans="2:534" x14ac:dyDescent="0.2">
      <c r="OR96">
        <f>COUNTIF(OQ$38:OQ$73,OQ94)</f>
        <v>0</v>
      </c>
      <c r="PH96">
        <f>COUNTIF(PG$38:PG$73,PG94)</f>
        <v>0</v>
      </c>
      <c r="PV96">
        <f t="shared" si="279"/>
        <v>0</v>
      </c>
      <c r="PZ96" s="1">
        <f>COUNTIF(PY$38:PY$73,PY94)</f>
        <v>0</v>
      </c>
      <c r="QD96" s="1">
        <f>COUNTIF(QC$38:QC$73,QC92)</f>
        <v>0</v>
      </c>
      <c r="QL96" s="1">
        <f>COUNTIF(QK$38:QK$73,QK93)</f>
        <v>0</v>
      </c>
    </row>
    <row r="97" spans="1:480" x14ac:dyDescent="0.2">
      <c r="PV97">
        <f t="shared" si="279"/>
        <v>0</v>
      </c>
      <c r="QD97" s="1">
        <f>COUNTIF(QC$38:QC$73,QC93)</f>
        <v>0</v>
      </c>
    </row>
    <row r="98" spans="1:480" x14ac:dyDescent="0.2">
      <c r="PV98">
        <f t="shared" si="279"/>
        <v>0</v>
      </c>
      <c r="QD98" s="1">
        <f>COUNTIF(QC$38:QC$73,QC94)</f>
        <v>0</v>
      </c>
    </row>
    <row r="99" spans="1:480" x14ac:dyDescent="0.2">
      <c r="DG99">
        <f>COUNTA(CY77:DG94)</f>
        <v>87</v>
      </c>
      <c r="EW99">
        <f>COUNTA(EK77:EW94)</f>
        <v>149</v>
      </c>
      <c r="FK99">
        <f>COUNTA(EY77:FK94)</f>
        <v>148</v>
      </c>
      <c r="HC99" s="56" t="s">
        <v>217</v>
      </c>
      <c r="PV99">
        <f t="shared" si="279"/>
        <v>0</v>
      </c>
    </row>
    <row r="100" spans="1:480" x14ac:dyDescent="0.2">
      <c r="PV100">
        <f t="shared" si="279"/>
        <v>0</v>
      </c>
    </row>
    <row r="102" spans="1:480" x14ac:dyDescent="0.2">
      <c r="A102" s="71">
        <f>COUNTIF(BS38:JF38,"St. Laurent 07:00")</f>
        <v>1</v>
      </c>
      <c r="B102" s="71"/>
      <c r="C102" s="2"/>
      <c r="D102" s="2"/>
      <c r="E102" s="2"/>
      <c r="F102" s="2"/>
      <c r="G102" s="2"/>
      <c r="H102" s="2"/>
      <c r="I102" s="2"/>
    </row>
    <row r="103" spans="1:480" x14ac:dyDescent="0.2">
      <c r="B103" s="21"/>
      <c r="C103" s="25"/>
      <c r="D103" s="25"/>
      <c r="E103" s="25"/>
      <c r="F103" s="25"/>
      <c r="G103" s="25"/>
      <c r="H103" s="25"/>
      <c r="I103" s="25"/>
    </row>
    <row r="104" spans="1:480" x14ac:dyDescent="0.2">
      <c r="B104" s="21"/>
      <c r="C104" s="25"/>
      <c r="D104" s="25"/>
      <c r="E104" s="25"/>
      <c r="F104" s="25"/>
      <c r="G104" s="25"/>
      <c r="H104" s="25"/>
      <c r="I104" s="25"/>
    </row>
    <row r="105" spans="1:480" x14ac:dyDescent="0.2">
      <c r="B105" s="21"/>
      <c r="C105" s="25"/>
      <c r="D105" s="25"/>
      <c r="E105" s="25"/>
      <c r="F105" s="25"/>
      <c r="G105" s="25"/>
      <c r="H105" s="25"/>
      <c r="I105" s="25"/>
    </row>
    <row r="106" spans="1:480" x14ac:dyDescent="0.2">
      <c r="A106" t="s">
        <v>144</v>
      </c>
      <c r="B106" s="21">
        <f>COUNTIFS(BI$38:QL$68,"Carleton A 12:00")</f>
        <v>17</v>
      </c>
      <c r="C106" s="25"/>
      <c r="D106" s="25"/>
      <c r="E106" s="25"/>
      <c r="F106" s="25"/>
      <c r="G106" s="25"/>
      <c r="H106" s="25"/>
      <c r="I106" s="25"/>
      <c r="BC106" t="str">
        <f>AQ1</f>
        <v>Week 1</v>
      </c>
      <c r="BE106" s="9" t="s">
        <v>101</v>
      </c>
      <c r="BF106">
        <f>COUNTIF(AU$77:BC$94,"*Brewer*")+COUNTIF(AU$77:BC$94,"*McNabb*")+COUNTIF(AU$77:BC$94,"*St. Laurent*")+COUNTIF(AU$77:BC$94,"*Potvin*")</f>
        <v>0</v>
      </c>
      <c r="BQ106" t="str">
        <f>BE1</f>
        <v>Week 2</v>
      </c>
      <c r="BS106" s="9" t="s">
        <v>101</v>
      </c>
      <c r="BT106">
        <f>COUNTIF(BI$77:BQ$94,"*Brewer*")+COUNTIF(BI$77:BQ$94,"*McNabb*")+COUNTIF(BI$77:BQ$94,"*St. Laurent*")+COUNTIF(BI$77:BQ$94,"*Potvin*")</f>
        <v>10</v>
      </c>
      <c r="CE106" t="str">
        <f>BS1</f>
        <v>Week 3</v>
      </c>
      <c r="CG106" s="9" t="s">
        <v>101</v>
      </c>
      <c r="CH106">
        <f>COUNTIF(BW$77:CE$94,"*Brewer*")+COUNTIF(BW$77:CE$94,"*McNabb*")+COUNTIF(BW$77:CE$94,"*St. Laurent*")+COUNTIF(BW$77:CE$94,"*Potvin*")</f>
        <v>10</v>
      </c>
      <c r="DG106" t="str">
        <f>CU1</f>
        <v>Week 5</v>
      </c>
      <c r="DI106" s="9" t="s">
        <v>101</v>
      </c>
      <c r="DJ106">
        <f>COUNTIF(CY$77:DG$94,"*Brewer*")+COUNTIF(CY$77:DG$94,"*McNabb*")+COUNTIF(CY$77:DG$94,"*St. Laurent*")+COUNTIF(CY$77:DG$94,"*Potvin*")</f>
        <v>10</v>
      </c>
      <c r="DU106" t="str">
        <f>DI1</f>
        <v>Week 6</v>
      </c>
      <c r="DW106" s="9" t="s">
        <v>101</v>
      </c>
      <c r="DX106">
        <f>COUNTIF(DM$77:DU$94,"*Brewer*")+COUNTIF(DM$77:DU$94,"*McNabb*")+COUNTIF(DM$77:DU$94,"*St. Laurent*")+COUNTIF(DM$77:DU$94,"*Potvin*")</f>
        <v>10</v>
      </c>
      <c r="EI106" t="str">
        <f>DW1</f>
        <v>Week 7</v>
      </c>
      <c r="EK106" s="9" t="s">
        <v>101</v>
      </c>
      <c r="EL106">
        <f>COUNTIF(EA$77:EI$94,"*Brewer*")+COUNTIF(EA$77:EI$94,"*McNabb*")+COUNTIF(EA$77:EI$94,"*St. Laurent*")+COUNTIF(EA$77:EI$94,"*Potvin*")</f>
        <v>10</v>
      </c>
      <c r="EW106" t="str">
        <f>EK1</f>
        <v>Week 8</v>
      </c>
      <c r="EY106" s="9" t="s">
        <v>101</v>
      </c>
      <c r="EZ106">
        <f>COUNTIF(EO$77:EW$94,"*Brewer*")+COUNTIF(EO$77:EW$94,"*McNabb*")+COUNTIF(EO$77:EW$94,"*St. Laurent*")+COUNTIF(EO$77:EW$94,"*Potvin*")</f>
        <v>10</v>
      </c>
      <c r="FK106" t="str">
        <f>EY1</f>
        <v>Week 9</v>
      </c>
      <c r="FM106" s="9" t="s">
        <v>101</v>
      </c>
      <c r="FN106">
        <f>COUNTIF(FC$77:FK$94,"*Brewer*")+COUNTIF(FC$77:FK$94,"*McNabb*")+COUNTIF(FC$77:FK$94,"*St. Laurent*")+COUNTIF(FC$77:FK$94,"*Potvin*")</f>
        <v>9</v>
      </c>
      <c r="FY106" t="str">
        <f>FM1</f>
        <v>Week 10</v>
      </c>
      <c r="GA106" s="9" t="s">
        <v>101</v>
      </c>
      <c r="GB106">
        <f>COUNTIF(FQ$77:FY$94,"*Brewer*")+COUNTIF(FQ$77:FY$94,"*McNabb*")+COUNTIF(FQ$77:FY$94,"*St. Laurent*")+COUNTIF(FQ$77:FY$94,"*Potvin*")</f>
        <v>10</v>
      </c>
      <c r="GM106" t="str">
        <f>GA1</f>
        <v>Week 11</v>
      </c>
      <c r="GO106" s="9" t="s">
        <v>101</v>
      </c>
      <c r="GP106">
        <f>COUNTIF(GE$77:GM$94,"*Brewer*")+COUNTIF(GE$77:GM$94,"*McNabb*")+COUNTIF(GE$77:GM$94,"*St. Laurent*")+COUNTIF(GE$77:GM$94,"*Potvin*")</f>
        <v>10</v>
      </c>
      <c r="HA106" t="str">
        <f>GO1</f>
        <v>Week 12</v>
      </c>
      <c r="HC106" s="9" t="s">
        <v>101</v>
      </c>
      <c r="HD106">
        <f>COUNTIF(GS$77:HA$94,"*Brewer*")+COUNTIF(GS$77:HA$94,"*McNabb*")+COUNTIF(GS$77:HA$94,"*St. Laurent*")+COUNTIF(GS$77:HA$94,"*Potvin*")</f>
        <v>9</v>
      </c>
      <c r="HQ106" t="str">
        <f>HC1</f>
        <v>Week 13</v>
      </c>
      <c r="HR106" s="10"/>
      <c r="HS106" s="9" t="s">
        <v>101</v>
      </c>
      <c r="HT106">
        <f>COUNTIF(HI$77:HQ$94,"*Brewer*")+COUNTIF(HI$77:HQ$94,"*McNabb*")+COUNTIF(HI$77:HQ$94,"*St. Laurent*")+COUNTIF(HI$77:HQ$94,"*Potvin*")</f>
        <v>12</v>
      </c>
      <c r="IB106" s="10"/>
      <c r="IC106" s="9"/>
      <c r="ID106"/>
      <c r="IE106" t="str">
        <f>HQ1</f>
        <v>Week 14</v>
      </c>
      <c r="IF106" s="10"/>
      <c r="IG106" s="9" t="s">
        <v>101</v>
      </c>
      <c r="IH106">
        <f>COUNTIF(HW$77:IE$94,"*Brewer*")+COUNTIF(HW$77:IE$94,"*McNabb*")+COUNTIF(HW$77:IE$94,"*St. Laurent*")+COUNTIF(HW$77:IE$94,"*Potvin*")</f>
        <v>10</v>
      </c>
      <c r="IS106" t="str">
        <f>IE1</f>
        <v>Week 15</v>
      </c>
      <c r="IT106" s="10"/>
      <c r="IU106" s="9" t="s">
        <v>101</v>
      </c>
      <c r="IV106">
        <f>COUNTIF(IK$77:IS$94,"*Brewer*")+COUNTIF(IK$77:IS$94,"*McNabb*")+COUNTIF(IK$77:IS$94,"*St. Laurent*")+COUNTIF(IK$77:IS$94,"*Potvin*")</f>
        <v>12</v>
      </c>
      <c r="JG106" t="str">
        <f>IS1</f>
        <v>Week 16</v>
      </c>
      <c r="JH106" s="10"/>
      <c r="JI106" s="9" t="s">
        <v>101</v>
      </c>
      <c r="JJ106">
        <f>COUNTIF(IY$77:JG$94,"*Brewer*")+COUNTIF(IY$77:JG$94,"*McNabb*")+COUNTIF(IY$77:JG$94,"*St. Laurent*")+COUNTIF(IY$77:JG$94,"*Potvin*")</f>
        <v>11</v>
      </c>
      <c r="JU106" t="str">
        <f>JG1</f>
        <v>Week 17</v>
      </c>
      <c r="JV106" s="10"/>
      <c r="JW106" s="9" t="s">
        <v>101</v>
      </c>
      <c r="JX106">
        <f>COUNTIF(JM$77:JU$94,"*Brewer*")+COUNTIF(JM$77:JU$94,"*McNabb*")+COUNTIF(JM$77:JU$94,"*St. Laurent*")+COUNTIF(JM$77:JU$94,"*Potvin*")</f>
        <v>7</v>
      </c>
      <c r="KI106" t="str">
        <f>JU1</f>
        <v>Week 18</v>
      </c>
      <c r="KJ106" s="10"/>
      <c r="KK106" s="9" t="s">
        <v>101</v>
      </c>
      <c r="KL106" s="1">
        <f>COUNTIF(KA$77:KI$94,"*Brewer*")+COUNTIF(KA$77:KI$94,"*McNabb*")+COUNTIF(KA$77:KI$94,"*St. Laurent*")+COUNTIF(KA$77:KI$94,"*Potvin*")</f>
        <v>0</v>
      </c>
      <c r="KU106" t="str">
        <f>KI1</f>
        <v>Week 19</v>
      </c>
      <c r="KW106" s="9" t="s">
        <v>101</v>
      </c>
      <c r="KX106">
        <f>COUNTIF(KM$77:KU$94,"*Brewer*")+COUNTIF(KM$77:KU$94,"*McNabb*")+COUNTIF(KM$77:KU$94,"*St. Laurent*")+COUNTIF(KM$77:KU$94,"*Potvin*")</f>
        <v>7</v>
      </c>
      <c r="LI106" t="str">
        <f>KW1</f>
        <v>Week 20</v>
      </c>
      <c r="LK106" s="9" t="s">
        <v>101</v>
      </c>
      <c r="LL106">
        <f>COUNTIF(LA$77:LI$94,"*Brewer*")+COUNTIF(LA$77:LI$94,"*McNabb*")+COUNTIF(LA$77:LI$94,"*St. Laurent*")+COUNTIF(LA$77:LI$94,"*Potvin*")</f>
        <v>10</v>
      </c>
      <c r="LW106" t="str">
        <f>LK1</f>
        <v>Week 21</v>
      </c>
      <c r="LY106" s="9" t="s">
        <v>101</v>
      </c>
      <c r="LZ106">
        <f>COUNTIF(LO$77:LW$94,"*Brewer*")+COUNTIF(LO$77:LW$94,"*McNabb*")+COUNTIF(LO$77:LW$94,"*St. Laurent*")+COUNTIF(LO$77:LW$94,"*Potvin*")</f>
        <v>10</v>
      </c>
      <c r="MK106" t="str">
        <f>LY1</f>
        <v>Week 22</v>
      </c>
      <c r="MM106" s="9" t="s">
        <v>101</v>
      </c>
      <c r="MN106">
        <f>COUNTIF(MC$77:MK$94,"*Brewer*")+COUNTIF(MC$77:MK$94,"*McNabb*")+COUNTIF(MC$77:MK$94,"*St. Laurent*")+COUNTIF(MC$77:MK$94,"*Potvin*")</f>
        <v>10</v>
      </c>
      <c r="NM106" t="str">
        <f>NA1</f>
        <v>Week 24</v>
      </c>
      <c r="NO106" s="9" t="s">
        <v>101</v>
      </c>
      <c r="NP106">
        <f>COUNTIF(NE$77:NM$94,"*Brewer*")+COUNTIF(NE$77:NM$94,"*McNabb*")+COUNTIF(NE$77:NM$94,"*St. Laurent*")+COUNTIF(NE$77:NM$94,"*Potvin*")</f>
        <v>10</v>
      </c>
      <c r="OA106" t="str">
        <f>NO1</f>
        <v>Week 25</v>
      </c>
      <c r="OC106" s="9" t="s">
        <v>101</v>
      </c>
      <c r="OD106">
        <f>COUNTIF(NS$77:OA$94,"*Brewer*")+COUNTIF(NS$77:OA$94,"*McNabb*")+COUNTIF(NS$77:OA$94,"*St. Laurent*")+COUNTIF(NS$77:OA$94,"*Potvin*")</f>
        <v>10</v>
      </c>
      <c r="OO106" t="str">
        <f>OC1</f>
        <v>Week 26</v>
      </c>
      <c r="OQ106" s="9" t="s">
        <v>101</v>
      </c>
      <c r="OR106">
        <f>COUNTIF(OG$77:OO$94,"*Brewer*")+COUNTIF(OG$77:OO$94,"*McNabb*")+COUNTIF(OG$77:OO$94,"*St. Laurent*")+COUNTIF(OG$77:OO$94,"*Potvin*")</f>
        <v>9</v>
      </c>
      <c r="PE106" t="str">
        <f>OQ1</f>
        <v>Week 27</v>
      </c>
      <c r="PG106" s="9" t="s">
        <v>101</v>
      </c>
      <c r="PH106">
        <f>COUNTIF(OU$77:PE$94,"*Brewer*")+COUNTIF(OU$77:PE$94,"*McNabb*")+COUNTIF(OU$77:PE$94,"*St. Laurent*")+COUNTIF(OU$77:PE$94,"*Potvin*")</f>
        <v>13</v>
      </c>
      <c r="PS106" t="str">
        <f>PG1</f>
        <v>Week 28</v>
      </c>
      <c r="PU106" s="9" t="s">
        <v>101</v>
      </c>
      <c r="PV106">
        <f>COUNTIF(PK$77:PS$94,"*Brewer*")+COUNTIF(PK$77:PS$94,"*McNabb*")+COUNTIF(PK$77:PS$94,"*St. Laurent*")+COUNTIF(PK$77:PS$94,"*Potvin*")</f>
        <v>6</v>
      </c>
      <c r="QG106" t="str">
        <f>PU1</f>
        <v>Week 29</v>
      </c>
      <c r="QI106" s="9" t="s">
        <v>101</v>
      </c>
      <c r="QJ106">
        <f>COUNTIF(PY$77:QG$94,"*Brewer*")+COUNTIF(PY$77:QG$94,"*McNabb*")+COUNTIF(PY$77:QG$94,"*St. Laurent*")+COUNTIF(PY$77:QG$94,"*Potvin*")</f>
        <v>0</v>
      </c>
      <c r="QU106" t="str">
        <f>QI1</f>
        <v>Week 30</v>
      </c>
      <c r="QW106" s="9" t="s">
        <v>101</v>
      </c>
      <c r="QX106">
        <f>COUNTIF(QM$77:QU$94,"*Brewer*")+COUNTIF(QM$77:QU$94,"*McNabb*")+COUNTIF(QM$77:QU$94,"*St. Laurent*")+COUNTIF(QM$77:QU$94,"*Potvin*")</f>
        <v>5</v>
      </c>
      <c r="RI106" t="str">
        <f>QW1</f>
        <v>Week 31</v>
      </c>
      <c r="RK106" s="9" t="s">
        <v>101</v>
      </c>
      <c r="RL106">
        <f>COUNTIF(RA$77:RI$94,"*Brewer*")+COUNTIF(RA$77:RI$94,"*McNabb*")+COUNTIF(RA$77:RI$94,"*St. Laurent*")+COUNTIF(RA$77:RI$94,"*Potvin*")</f>
        <v>0</v>
      </c>
    </row>
    <row r="107" spans="1:480" x14ac:dyDescent="0.2">
      <c r="B107" s="21">
        <f>COUNTIFS(BI$38:QL$68,"Carleton A 13:00")</f>
        <v>16</v>
      </c>
      <c r="C107" s="25"/>
      <c r="D107" s="25"/>
      <c r="E107" s="25"/>
      <c r="F107" s="25"/>
      <c r="G107" s="25"/>
      <c r="H107" s="25"/>
      <c r="I107" s="25"/>
      <c r="BE107" s="9" t="s">
        <v>100</v>
      </c>
      <c r="BF107">
        <f>COUNTIF(AU$77:BC$94,"*Tom Brown*")+COUNTIF(AU$77:BC$94,"*Kilrea*")+COUNTIF(AU$77:BC$94,"*Grandmaitre*")</f>
        <v>1</v>
      </c>
      <c r="BS107" s="9" t="s">
        <v>100</v>
      </c>
      <c r="BT107">
        <f>COUNTIF(BI$77:BQ$94,"*Tom Brown*")+COUNTIF(BI$77:BQ$94,"*Kilrea*")+COUNTIF(BI$77:BQ$94,"*Grandmaitre*")+COUNTIF(BI$77:BQ$94,"*Walkley*")+COUNTIF(BI$77:BQ$94,"*Peplinski*")</f>
        <v>3</v>
      </c>
      <c r="CG107" s="9" t="s">
        <v>100</v>
      </c>
      <c r="CH107">
        <f>COUNTIF(BW$77:CE$94,"*Tom Brown*")+COUNTIF(BW$77:CE$94,"*Kilrea*")+COUNTIF(BW$77:CE$94,"*Grandmaitre*")+COUNTIF(BW$77:CE$94,"*Walkley*")+COUNTIF(BW$77:CE$94,"*Peplinski*")</f>
        <v>3</v>
      </c>
      <c r="DI107" s="9" t="s">
        <v>100</v>
      </c>
      <c r="DJ107">
        <f>COUNTIF(CY$77:DG$94,"*Tom Brown*")+COUNTIF(CY$77:DG$94,"*Kilrea*")+COUNTIF(CY$77:DG$94,"*Grandmaitre*")+COUNTIF(CY$77:DG$94,"*Walkley*")+COUNTIF(CY$77:DG$94,"*Peplinski*")</f>
        <v>3</v>
      </c>
      <c r="DW107" s="9" t="s">
        <v>100</v>
      </c>
      <c r="DX107">
        <f>COUNTIF(DM$77:DU$94,"*Tom Brown*")+COUNTIF(DM$77:DU$94,"*Kilrea*")+COUNTIF(DM$77:DU$94,"*Grandmaitre*")+COUNTIF(DM$77:DU$94,"*Walkley*")+COUNTIF(DM$77:DU$94,"*Peplinski*")</f>
        <v>3</v>
      </c>
      <c r="EK107" s="9" t="s">
        <v>100</v>
      </c>
      <c r="EL107">
        <f>COUNTIF(EA$77:EI$94,"*Tom Brown*")+COUNTIF(EA$77:EI$94,"*Kilrea*")+COUNTIF(EA$77:EI$94,"*Grandmaitre*")+COUNTIF(EA$77:EI$94,"*Walkley*")+COUNTIF(EA$77:EI$94,"*Peplinski*")</f>
        <v>3</v>
      </c>
      <c r="EY107" s="9" t="s">
        <v>100</v>
      </c>
      <c r="EZ107">
        <f>COUNTIF(EO$77:EW$94,"*Tom Brown*")+COUNTIF(EO$77:EW$94,"*Kilrea*")+COUNTIF(EO$77:EW$94,"*Grandmaitre*")+COUNTIF(EO$77:EW$94,"*Walkley*")+COUNTIF(EO$77:EW$94,"*Peplinski*")</f>
        <v>3</v>
      </c>
      <c r="FM107" s="9" t="s">
        <v>100</v>
      </c>
      <c r="FN107">
        <f>COUNTIF(FC$77:FK$94,"*Tom Brown*")+COUNTIF(FC$77:FK$94,"*Kilrea*")+COUNTIF(FC$77:FK$94,"*Grandmaitre*")+COUNTIF(FC$77:FK$94,"*Walkley*")+COUNTIF(FC$77:FK$94,"*Peplinski*")</f>
        <v>3</v>
      </c>
      <c r="GA107" s="9" t="s">
        <v>100</v>
      </c>
      <c r="GB107">
        <f>COUNTIF(FQ$77:FY$94,"*Tom Brown*")+COUNTIF(FQ$77:FY$94,"*Kilrea*")+COUNTIF(FQ$77:FY$94,"*Grandmaitre*")+COUNTIF(FQ$77:FY$94,"*Walkley*")+COUNTIF(FQ$77:FY$94,"*Peplinski*")</f>
        <v>4</v>
      </c>
      <c r="GO107" s="9" t="s">
        <v>100</v>
      </c>
      <c r="GP107">
        <f>COUNTIF(GE$77:GM$94,"*Tom Brown*")+COUNTIF(GE$77:GM$94,"*Kilrea*")+COUNTIF(GE$77:GM$94,"*Grandmaitre*")+COUNTIF(GE$77:GM$94,"*Walkley*")+COUNTIF(GE$77:GM$94,"*Peplinski*")</f>
        <v>8</v>
      </c>
      <c r="HC107" s="9" t="s">
        <v>100</v>
      </c>
      <c r="HD107">
        <f>COUNTIF(GS$77:HA$94,"*Tom Brown*")+COUNTIF(GS$77:HA$94,"*Kilrea*")+COUNTIF(GS$77:HA$94,"*Grandmaitre*")+COUNTIF(GS$77:HA$94,"*Walkley*")+COUNTIF(GS$77:HA$94,"*Peplinski*")</f>
        <v>8</v>
      </c>
      <c r="HQ107"/>
      <c r="HR107" s="10"/>
      <c r="HS107" s="9" t="s">
        <v>100</v>
      </c>
      <c r="HT107">
        <f>COUNTIF(HI$77:HQ$94,"*Tom Brown*")+COUNTIF(HI$77:HQ$94,"*Kilrea*")+COUNTIF(HI$77:HQ$94,"*Grandmaitre*")+COUNTIF(HI$77:HQ$94,"*Walkley*")+COUNTIF(HI$77:HQ$94,"*Peplinski*")</f>
        <v>5</v>
      </c>
      <c r="IB107" s="10"/>
      <c r="IC107" s="9"/>
      <c r="ID107"/>
      <c r="IE107"/>
      <c r="IF107" s="10"/>
      <c r="IG107" s="9" t="s">
        <v>100</v>
      </c>
      <c r="IH107">
        <f>COUNTIF(HW$77:IE$94,"*Tom Brown*")+COUNTIF(HW$77:IE$94,"*Kilrea*")+COUNTIF(HW$77:IE$94,"*Grandmaitre*")+COUNTIF(HW$77:IE$94,"*Walkley*")+COUNTIF(HW$77:IE$94,"*Peplinski*")</f>
        <v>4</v>
      </c>
      <c r="IS107"/>
      <c r="IT107" s="10"/>
      <c r="IU107" s="9" t="s">
        <v>100</v>
      </c>
      <c r="IV107">
        <f>COUNTIF(IK$77:IS$94,"*Tom Brown*")+COUNTIF(IK$77:IS$94,"*Kilrea*")+COUNTIF(IK$77:IS$94,"*Grandmaitre*")+COUNTIF(IK$77:IS$94,"*Walkley*")+COUNTIF(IK$77:IS$94,"*Peplinski*")</f>
        <v>4</v>
      </c>
      <c r="JG107"/>
      <c r="JH107" s="10"/>
      <c r="JI107" s="9" t="s">
        <v>100</v>
      </c>
      <c r="JJ107">
        <f>COUNTIF(IY$77:JG$94,"*Tom Brown*")+COUNTIF(IY$77:JG$94,"*Kilrea*")+COUNTIF(IY$77:JG$94,"*Grandmaitre*")+COUNTIF(IY$77:JG$94,"*Walkley*")+COUNTIF(IY$77:JG$94,"*Peplinski*")</f>
        <v>5</v>
      </c>
      <c r="JU107"/>
      <c r="JV107" s="10"/>
      <c r="JW107" s="9" t="s">
        <v>100</v>
      </c>
      <c r="JX107">
        <f>COUNTIF(JM$77:JU$94,"*Tom Brown*")+COUNTIF(JM$77:JU$94,"*Kilrea*")+COUNTIF(JM$77:JU$94,"*Grandmaitre*")+COUNTIF(JM$77:JU$94,"*Walkley*")+COUNTIF(JM$77:JU$94,"*Peplinski*")</f>
        <v>4</v>
      </c>
      <c r="KI107"/>
      <c r="KJ107" s="10"/>
      <c r="KK107" s="9" t="s">
        <v>100</v>
      </c>
      <c r="KL107" s="1">
        <f>COUNTIF(KA$77:KI$94,"*Tom Brown*")+COUNTIF(KA$77:KI$94,"*Kilrea*")+COUNTIF(KA$77:KI$94,"*Grandmaitre*")+COUNTIF(KA$77:KI$94,"*Walkley*")+COUNTIF(KA$77:KI$94,"*Peplinski*")</f>
        <v>0</v>
      </c>
      <c r="KW107" s="9" t="s">
        <v>100</v>
      </c>
      <c r="KX107">
        <f>COUNTIF(KM$77:KU$94,"*Tom Brown*")+COUNTIF(KM$77:KU$94,"*Kilrea*")+COUNTIF(KM$77:KU$94,"*Grandmaitre*")</f>
        <v>1</v>
      </c>
      <c r="LK107" s="9" t="s">
        <v>100</v>
      </c>
      <c r="LL107">
        <f>COUNTIF(LA$77:LI$94,"*Tom Brown*")+COUNTIF(LA$77:LI$94,"*Kilrea*")+COUNTIF(LA$77:LI$94,"*Grandmaitre*")</f>
        <v>3</v>
      </c>
      <c r="LY107" s="9" t="s">
        <v>100</v>
      </c>
      <c r="LZ107">
        <f>COUNTIF(LO$77:LW$94,"*Tom Brown*")+COUNTIF(LO$77:LW$94,"*Kilrea*")+COUNTIF(LO$77:LW$94,"*Grandmaitre*")</f>
        <v>3</v>
      </c>
      <c r="MM107" s="9" t="s">
        <v>100</v>
      </c>
      <c r="MN107">
        <f>COUNTIF(MC$77:MK$94,"*Tom Brown*")+COUNTIF(MC$77:MK$94,"*Kilrea*")+COUNTIF(MC$77:MK$94,"*Grandmaitre*")</f>
        <v>3</v>
      </c>
      <c r="NO107" s="9" t="s">
        <v>100</v>
      </c>
      <c r="NP107">
        <f>COUNTIF(NE$77:NM$94,"*Tom Brown*")+COUNTIF(NE$77:NM$94,"*Kilrea*")+COUNTIF(NE$77:NM$94,"*Grandmaitre*")</f>
        <v>3</v>
      </c>
      <c r="OC107" s="9" t="s">
        <v>100</v>
      </c>
      <c r="OD107">
        <f>COUNTIF(NS$77:OA$94,"*Tom Brown*")+COUNTIF(NS$77:OA$94,"*Kilrea*")+COUNTIF(NS$77:OA$94,"*Grandmaitre*")</f>
        <v>3</v>
      </c>
      <c r="OQ107" s="9" t="s">
        <v>100</v>
      </c>
      <c r="OR107">
        <f>COUNTIF(OG$77:OO$94,"*Tom Brown*")+COUNTIF(OG$77:OO$94,"*Kilrea*")+COUNTIF(OG$77:OO$94,"*Grandmaitre*")</f>
        <v>3</v>
      </c>
      <c r="PG107" s="9" t="s">
        <v>100</v>
      </c>
      <c r="PH107">
        <f>COUNTIF(OU$77:PE$94,"*Tom Brown*")+COUNTIF(OU$77:PE$94,"*Kilrea*")+COUNTIF(OU$77:PE$94,"*Grandmaitre*")</f>
        <v>3</v>
      </c>
      <c r="PU107" s="9" t="s">
        <v>100</v>
      </c>
      <c r="PV107">
        <f>COUNTIF(PK$77:PS$94,"*Tom Brown*")+COUNTIF(PK$77:PS$94,"*Kilrea*")+COUNTIF(PK$77:PS$94,"*Grandmaitre*")</f>
        <v>0</v>
      </c>
      <c r="QI107" s="9" t="s">
        <v>100</v>
      </c>
      <c r="QJ107">
        <f>COUNTIF(PY$77:QG$94,"*Tom Brown*")+COUNTIF(PY$77:QG$94,"*Kilrea*")+COUNTIF(PY$77:QG$94,"*Grandmaitre*")</f>
        <v>0</v>
      </c>
      <c r="QW107" s="9" t="s">
        <v>100</v>
      </c>
      <c r="QX107">
        <f>COUNTIF(QM$77:QU$94,"*Tom Brown*")+COUNTIF(QM$77:QU$94,"*Kilrea*")+COUNTIF(QM$77:QU$94,"*Grandmaitre*")</f>
        <v>0</v>
      </c>
      <c r="RK107" s="9" t="s">
        <v>100</v>
      </c>
      <c r="RL107">
        <f>COUNTIF(RA$77:RI$94,"*Tom Brown*")+COUNTIF(RA$77:RI$94,"*Kilrea*")+COUNTIF(RA$77:RI$94,"*Grandmaitre*")</f>
        <v>0</v>
      </c>
    </row>
    <row r="108" spans="1:480" x14ac:dyDescent="0.2">
      <c r="B108" s="21">
        <f>COUNTIFS(BI$38:QL$68,"Carleton A 18:00")</f>
        <v>73</v>
      </c>
      <c r="C108" s="25"/>
      <c r="D108" s="25"/>
      <c r="E108" s="25"/>
      <c r="F108" s="25"/>
      <c r="G108" s="25"/>
      <c r="H108" s="25"/>
      <c r="I108" s="25"/>
      <c r="BE108" s="9" t="s">
        <v>102</v>
      </c>
      <c r="BF108">
        <f>COUNTIF(BE$77:BH$94,"*Brewer*")+COUNTIF(BE$77:BH$94,"*McNabb*")+COUNTIF(BE$77:BH$94,"*St. Laurent*")+COUNTIF(BE$77:BH$94,"*Potvin*")</f>
        <v>0</v>
      </c>
      <c r="BS108" s="9" t="s">
        <v>102</v>
      </c>
      <c r="BT108">
        <f>COUNTIF(BS$77:BV$94,"*Brewer*")+COUNTIF(BS$77:BV$94,"*McNabb*")+COUNTIF(BS$77:BV$94,"*St. Laurent*")+COUNTIF(BS$77:BV$94,"*Potvin*")</f>
        <v>16</v>
      </c>
      <c r="CG108" s="9" t="s">
        <v>102</v>
      </c>
      <c r="CH108">
        <f>COUNTIF(CG$77:CJ$94,"*Brewer*")+COUNTIF(CG$77:CJ$94,"*McNabb*")+COUNTIF(CG$77:CJ$94,"*St. Laurent*")+COUNTIF(CG$77:CJ$94,"*Potvin*")</f>
        <v>16</v>
      </c>
      <c r="DI108" s="9" t="s">
        <v>102</v>
      </c>
      <c r="DJ108">
        <f>COUNTIF(DI$77:DL$94,"*Brewer*")+COUNTIF(DI$77:DL$94,"*McNabb*")+COUNTIF(DI$77:DL$94,"*St. Laurent*")+COUNTIF(DI$77:DL$94,"*Potvin*")</f>
        <v>16</v>
      </c>
      <c r="DW108" s="9" t="s">
        <v>102</v>
      </c>
      <c r="DX108">
        <f>COUNTIF(DW$77:DZ$94,"*Brewer*")+COUNTIF(DW$77:DZ$94,"*McNabb*")+COUNTIF(DW$77:DZ$94,"*St. Laurent*")+COUNTIF(DW$77:DZ$94,"*Potvin*")</f>
        <v>0</v>
      </c>
      <c r="EK108" s="9" t="s">
        <v>102</v>
      </c>
      <c r="EL108">
        <f>COUNTIF(EK$77:EN$94,"*Brewer*")+COUNTIF(EK$77:EN$94,"*McNabb*")+COUNTIF(EK$77:EN$94,"*St. Laurent*")+COUNTIF(EK$77:EN$94,"*Potvin*")</f>
        <v>20</v>
      </c>
      <c r="EY108" s="9" t="s">
        <v>102</v>
      </c>
      <c r="EZ108">
        <f>COUNTIF(EY$77:FB$94,"*Brewer*")+COUNTIF(EY$77:FB$94,"*McNabb*")+COUNTIF(EY$77:FB$94,"*St. Laurent*")+COUNTIF(EY$77:FB$94,"*Potvin*")</f>
        <v>20</v>
      </c>
      <c r="FM108" s="9" t="s">
        <v>102</v>
      </c>
      <c r="FN108">
        <f>COUNTIF(FM$77:FP$94,"*Brewer*")+COUNTIF(FM$77:FP$94,"*McNabb*")+COUNTIF(FM$77:FP$94,"*St. Laurent*")+COUNTIF(FM$77:FP$94,"*Potvin*")</f>
        <v>16</v>
      </c>
      <c r="GA108" s="9" t="s">
        <v>102</v>
      </c>
      <c r="GB108">
        <f>COUNTIF(GA$77:GD$94,"*Brewer*")+COUNTIF(GA$77:GD$94,"*McNabb*")+COUNTIF(GA$77:GD$94,"*St. Laurent*")+COUNTIF(GA$77:GD$94,"*Potvin*")</f>
        <v>21</v>
      </c>
      <c r="GO108" s="9" t="s">
        <v>102</v>
      </c>
      <c r="GP108">
        <f>COUNTIF(GO$77:GR$94,"*Brewer*")+COUNTIF(GO$77:GR$94,"*McNabb*")+COUNTIF(GO$77:GR$94,"*St. Laurent*")+COUNTIF(GO$77:GR$94,"*Potvin*")</f>
        <v>5</v>
      </c>
      <c r="HC108" s="9" t="s">
        <v>102</v>
      </c>
      <c r="HD108">
        <f>COUNTIF(HC$77:HF$94,"*Brewer*")+COUNTIF(HC$77:HF$94,"*McNabb*")+COUNTIF(HC$77:HF$94,"*St. Laurent*")+COUNTIF(HC$77:HF$94,"*Potvin*")</f>
        <v>3</v>
      </c>
      <c r="HQ108"/>
      <c r="HR108" s="10"/>
      <c r="HS108" s="9" t="s">
        <v>102</v>
      </c>
      <c r="HT108">
        <f>COUNTIF(HS$77:HV$94,"*Brewer*")+COUNTIF(HS$77:HV$94,"*McNabb*")+COUNTIF(HS$77:HV$94,"*St. Laurent*")+COUNTIF(HS$77:HV$94,"*Potvin*")</f>
        <v>8</v>
      </c>
      <c r="IB108" s="10"/>
      <c r="IC108" s="9"/>
      <c r="ID108"/>
      <c r="IE108"/>
      <c r="IF108" s="10"/>
      <c r="IG108" s="9" t="s">
        <v>102</v>
      </c>
      <c r="IH108">
        <f>COUNTIF(IG$77:IJ$94,"*Brewer*")+COUNTIF(IG$77:IJ$94,"*McNabb*")+COUNTIF(IG$77:IJ$94,"*St. Laurent*")+COUNTIF(IG$77:IJ$94,"*Potvin*")</f>
        <v>5</v>
      </c>
      <c r="IS108"/>
      <c r="IT108" s="10"/>
      <c r="IU108" s="9" t="s">
        <v>102</v>
      </c>
      <c r="IV108">
        <f>COUNTIF(IU$77:IX$94,"*Brewer*")+COUNTIF(IU$77:IX$94,"*McNabb*")+COUNTIF(IU$77:IX$94,"*St. Laurent*")+COUNTIF(IU$77:IX$94,"*Potvin*")</f>
        <v>8</v>
      </c>
      <c r="JG108"/>
      <c r="JH108" s="10"/>
      <c r="JI108" s="9" t="s">
        <v>102</v>
      </c>
      <c r="JJ108">
        <f>COUNTIF(JI$77:JL$94,"*Brewer*")+COUNTIF(JI$77:JL$94,"*McNabb*")+COUNTIF(JI$77:JL$94,"*St. Laurent*")+COUNTIF(JI$77:JL$94,"*Potvin*")</f>
        <v>8</v>
      </c>
      <c r="JU108"/>
      <c r="JV108" s="10"/>
      <c r="JW108" s="9" t="s">
        <v>102</v>
      </c>
      <c r="JX108">
        <f>COUNTIF(JW$77:JZ$94,"*Brewer*")+COUNTIF(JW$77:JZ$94,"*McNabb*")+COUNTIF(JW$77:JZ$94,"*St. Laurent*")+COUNTIF(JW$77:JZ$94,"*Potvin*")</f>
        <v>0</v>
      </c>
      <c r="KI108"/>
      <c r="KJ108" s="10"/>
      <c r="KK108" s="9" t="s">
        <v>102</v>
      </c>
      <c r="KL108" s="1">
        <f>COUNTIF(KK$77:KN$94,"*Brewer*")+COUNTIF(KK$77:KN$94,"*McNabb*")+COUNTIF(KK$77:KN$94,"*St. Laurent*")+COUNTIF(KK$77:KN$94,"*Potvin*")</f>
        <v>0</v>
      </c>
      <c r="KW108" s="9" t="s">
        <v>102</v>
      </c>
      <c r="KX108">
        <f>COUNTIF(KW$77:KZ$94,"*Brewer*")+COUNTIF(KW$77:KZ$94,"*McNabb*")+COUNTIF(KW$77:KZ$94,"*St. Laurent*")+COUNTIF(KW$77:KZ$94,"*Potvin*")</f>
        <v>10</v>
      </c>
      <c r="LK108" s="9" t="s">
        <v>102</v>
      </c>
      <c r="LL108">
        <f>COUNTIF(LK$77:LN$94,"*Brewer*")+COUNTIF(LK$77:LN$94,"*McNabb*")+COUNTIF(LK$77:LN$94,"*St. Laurent*")+COUNTIF(LK$77:LN$94,"*Potvin*")</f>
        <v>13</v>
      </c>
      <c r="LY108" s="9" t="s">
        <v>102</v>
      </c>
      <c r="LZ108">
        <f>COUNTIF(LY$77:MB$94,"*Brewer*")+COUNTIF(LY$77:MB$94,"*McNabb*")+COUNTIF(LY$77:MB$94,"*St. Laurent*")+COUNTIF(LY$77:MB$94,"*Potvin*")</f>
        <v>7</v>
      </c>
      <c r="MM108" s="9" t="s">
        <v>102</v>
      </c>
      <c r="MN108">
        <f>COUNTIF(MM$77:MP$94,"*Brewer*")+COUNTIF(MM$77:MP$94,"*McNabb*")+COUNTIF(MM$77:MP$94,"*St. Laurent*")+COUNTIF(MM$77:MP$94,"*Potvin*")</f>
        <v>10</v>
      </c>
      <c r="NO108" s="9" t="s">
        <v>102</v>
      </c>
      <c r="NP108">
        <f>COUNTIF(NO$77:NR$94,"*Brewer*")+COUNTIF(NO$77:NR$94,"*McNabb*")+COUNTIF(NO$77:NR$94,"*St. Laurent*")+COUNTIF(NO$77:NR$94,"*Potvin*")</f>
        <v>8</v>
      </c>
      <c r="OC108" s="9" t="s">
        <v>102</v>
      </c>
      <c r="OD108">
        <f>COUNTIF(OC$77:OF$94,"*Brewer*")+COUNTIF(OC$77:OF$94,"*McNabb*")+COUNTIF(OC$77:OF$94,"*St. Laurent*")+COUNTIF(OC$77:OF$94,"*Potvin*")</f>
        <v>8</v>
      </c>
      <c r="OQ108" s="9" t="s">
        <v>102</v>
      </c>
      <c r="OR108">
        <f>COUNTIF(OQ$77:OT$94,"*Brewer*")+COUNTIF(OQ$77:OT$94,"*McNabb*")+COUNTIF(OQ$77:OT$94,"*St. Laurent*")+COUNTIF(OQ$77:OT$94,"*Potvin*")</f>
        <v>10</v>
      </c>
      <c r="PG108" s="9" t="s">
        <v>102</v>
      </c>
      <c r="PH108">
        <f>COUNTIF(PG$77:PJ$94,"*Brewer*")+COUNTIF(PG$77:PJ$94,"*McNabb*")+COUNTIF(PG$77:PJ$94,"*St. Laurent*")+COUNTIF(PG$77:PJ$94,"*Potvin*")</f>
        <v>5</v>
      </c>
      <c r="PU108" s="9" t="s">
        <v>102</v>
      </c>
      <c r="PV108">
        <f>COUNTIF(PU$77:PX$94,"*Brewer*")+COUNTIF(PU$77:PX$94,"*McNabb*")+COUNTIF(PU$77:PX$94,"*St. Laurent*")+COUNTIF(PU$77:PX$94,"*Potvin*")</f>
        <v>0</v>
      </c>
      <c r="QI108" s="9" t="s">
        <v>102</v>
      </c>
      <c r="QJ108">
        <f>COUNTIF(QI$77:QL$94,"*Brewer*")+COUNTIF(QI$77:QL$94,"*McNabb*")+COUNTIF(QI$77:QL$94,"*St. Laurent*")+COUNTIF(QI$77:QL$94,"*Potvin*")</f>
        <v>0</v>
      </c>
      <c r="QW108" s="9" t="s">
        <v>102</v>
      </c>
      <c r="QX108">
        <f>COUNTIF(QW$77:QZ$94,"*Brewer*")+COUNTIF(QW$77:QZ$94,"*McNabb*")+COUNTIF(QW$77:QZ$94,"*St. Laurent*")+COUNTIF(QW$77:QZ$94,"*Potvin*")</f>
        <v>0</v>
      </c>
      <c r="RK108" s="9" t="s">
        <v>102</v>
      </c>
      <c r="RL108">
        <f>COUNTIF(RK$77:RN$94,"*Brewer*")+COUNTIF(RK$77:RN$94,"*McNabb*")+COUNTIF(RK$77:RN$94,"*St. Laurent*")+COUNTIF(RK$77:RN$94,"*Potvin*")</f>
        <v>0</v>
      </c>
    </row>
    <row r="109" spans="1:480" x14ac:dyDescent="0.2">
      <c r="B109" s="21"/>
      <c r="C109" s="25"/>
      <c r="D109" s="25"/>
      <c r="E109" s="25"/>
      <c r="F109" s="25"/>
      <c r="G109" s="25"/>
      <c r="H109" s="25"/>
      <c r="I109" s="25"/>
      <c r="BE109" s="9" t="s">
        <v>103</v>
      </c>
      <c r="BF109">
        <f>COUNTIF(BE$77:BH$94,"*Tom Brown*")+COUNTIF(BE$77:BH$94,"*Kilrea*")+COUNTIF(BE$77:BH$94,"*Grandmaitre*")</f>
        <v>0</v>
      </c>
      <c r="BS109" s="9" t="s">
        <v>103</v>
      </c>
      <c r="BT109">
        <f>COUNTIF(BS$77:BV$94,"*Tom Brown*")+COUNTIF(BS$77:BV$94,"*Kilrea*")+COUNTIF(BS$77:BV$94,"*Grandmaitre*")*COUNTIF(BS$77:BV$94,"*Walkley*")+COUNTIF(BS$77:BV$94,"*Peplinski*")</f>
        <v>4</v>
      </c>
      <c r="CG109" s="9" t="s">
        <v>103</v>
      </c>
      <c r="CH109">
        <f>COUNTIF(CG$77:CJ$94,"*Tom Brown*")+COUNTIF(CG$77:CJ$94,"*Kilrea*")+COUNTIF(CG$77:CJ$94,"*Grandmaitre*")*COUNTIF(CG$77:CJ$94,"*Walkley*")+COUNTIF(CG$77:CJ$94,"*Peplinski*")</f>
        <v>4</v>
      </c>
      <c r="DI109" s="9" t="s">
        <v>103</v>
      </c>
      <c r="DJ109">
        <f>COUNTIF(DI$77:DL$94,"*Tom Brown*")+COUNTIF(DI$77:DL$94,"*Kilrea*")+COUNTIF(DI$77:DL$94,"*Grandmaitre*")*COUNTIF(DI$77:DL$94,"*Walkley*")+COUNTIF(DI$77:DL$94,"*Peplinski*")</f>
        <v>4</v>
      </c>
      <c r="DW109" s="9" t="s">
        <v>103</v>
      </c>
      <c r="DX109">
        <f>COUNTIF(DW$77:DZ$94,"*Tom Brown*")+COUNTIF(DW$77:DZ$94,"*Kilrea*")+COUNTIF(DW$77:DZ$94,"*Grandmaitre*")*COUNTIF(DW$77:DZ$94,"*Walkley*")+COUNTIF(DW$77:DZ$94,"*Peplinski*")</f>
        <v>1</v>
      </c>
      <c r="EK109" s="9" t="s">
        <v>103</v>
      </c>
      <c r="EL109">
        <f>COUNTIF(EK$77:EN$94,"*Tom Brown*")+COUNTIF(EK$77:EN$94,"*Kilrea*")+COUNTIF(EK$77:EN$94,"*Grandmaitre*")+COUNTIF(EK$77:EN$94,"*Walkley*")+COUNTIF(EK$77:EN$94,"*Peplinski*")</f>
        <v>4</v>
      </c>
      <c r="EY109" s="9" t="s">
        <v>103</v>
      </c>
      <c r="EZ109">
        <f>COUNTIF(EY$77:FB$94,"*Tom Brown*")+COUNTIF(EY$77:FB$94,"*Kilrea*")+COUNTIF(EY$77:FB$94,"*Grandmaitre*")+COUNTIF(EY$77:FB$94,"*Walkley*")+COUNTIF(EY$77:FB$94,"*Peplinski*")</f>
        <v>4</v>
      </c>
      <c r="FM109" s="9" t="s">
        <v>103</v>
      </c>
      <c r="FN109">
        <f>COUNTIF(FM$77:FP$94,"*Tom Brown*")+COUNTIF(FM$77:FP$94,"*Kilrea*")+COUNTIF(FM$77:FP$94,"*Grandmaitre*")+COUNTIF(FM$77:FP$94,"*Walkley*")+COUNTIF(FM$77:FP$94,"*Peplinski*")</f>
        <v>4</v>
      </c>
      <c r="GA109" s="9" t="s">
        <v>103</v>
      </c>
      <c r="GB109">
        <f>COUNTIF(GA$77:GD$94,"*Tom Brown*")+COUNTIF(GA$77:GD$94,"*Kilrea*")+COUNTIF(GA$77:GD$94,"*Grandmaitre*")+COUNTIF(GA$77:GD$94,"*Walkley*")+COUNTIF(GA$77:GD$94,"*Peplinski*")</f>
        <v>4</v>
      </c>
      <c r="GO109" s="9" t="s">
        <v>103</v>
      </c>
      <c r="GP109">
        <f>COUNTIF(GO$77:GR$94,"*Tom Brown*")+COUNTIF(GO$77:GR$94,"*Kilrea*")+COUNTIF(GO$77:GR$94,"*Grandmaitre*")+COUNTIF(GO$77:GR$94,"*Walkley*")+COUNTIF(GO$77:GR$94,"*Peplinski*")</f>
        <v>10</v>
      </c>
      <c r="HC109" s="9" t="s">
        <v>103</v>
      </c>
      <c r="HD109">
        <f>COUNTIF(HC$77:HF$94,"*Tom Brown*")+COUNTIF(HC$77:HF$94,"*Kilrea*")+COUNTIF(HC$77:HF$94,"*Grandmaitre*")+COUNTIF(HC$77:HF$94,"*Walkley*")+COUNTIF(HC$77:HF$94,"*Peplinski*")</f>
        <v>9</v>
      </c>
      <c r="HQ109"/>
      <c r="HR109" s="10"/>
      <c r="HS109" s="9" t="s">
        <v>103</v>
      </c>
      <c r="HT109">
        <f>COUNTIF(HS$77:HV$94,"*Tom Brown*")+COUNTIF(HS$77:HV$94,"*Kilrea*")+COUNTIF(HS$77:HV$94,"*Grandmaitre*")+COUNTIF(HS$77:HV$94,"*Walkley*")+COUNTIF(HS$77:HV$94,"*Peplinski*")</f>
        <v>12</v>
      </c>
      <c r="IB109" s="10"/>
      <c r="IC109" s="9"/>
      <c r="ID109"/>
      <c r="IE109"/>
      <c r="IF109" s="10"/>
      <c r="IG109" s="9" t="s">
        <v>103</v>
      </c>
      <c r="IH109">
        <f>COUNTIF(IG$77:IJ$94,"*Tom Brown*")+COUNTIF(IG$77:IJ$94,"*Kilrea*")+COUNTIF(IG$77:IJ$94,"*Grandmaitre*")+COUNTIF(IG$77:IJ$94,"*Walkley*")+COUNTIF(IG$77:IJ$94,"*Peplinski*")</f>
        <v>11</v>
      </c>
      <c r="IS109"/>
      <c r="IT109" s="10"/>
      <c r="IU109" s="9" t="s">
        <v>103</v>
      </c>
      <c r="IV109">
        <f>COUNTIF(IU$77:IX$94,"*Tom Brown*")+COUNTIF(IU$77:IX$94,"*Kilrea*")+COUNTIF(IU$77:IX$94,"*Grandmaitre*")+COUNTIF(IU$77:IX$94,"*Walkley*")+COUNTIF(IU$77:IX$94,"*Peplinski*")</f>
        <v>13</v>
      </c>
      <c r="JG109"/>
      <c r="JH109" s="10"/>
      <c r="JI109" s="9" t="s">
        <v>103</v>
      </c>
      <c r="JJ109">
        <f>COUNTIF(JI$77:JL$94,"*Tom Brown*")+COUNTIF(JI$77:JL$94,"*Kilrea*")+COUNTIF(JI$77:JL$94,"*Grandmaitre*")+COUNTIF(JI$77:JL$94,"*Walkley*")+COUNTIF(JI$77:JL$94,"*Peplinski*")</f>
        <v>13</v>
      </c>
      <c r="JU109"/>
      <c r="JV109" s="10"/>
      <c r="JW109" s="9" t="s">
        <v>103</v>
      </c>
      <c r="JX109">
        <f>COUNTIF(JW$77:JZ$94,"*Tom Brown*")+COUNTIF(JW$77:JZ$94,"*Kilrea*")+COUNTIF(JW$77:JZ$94,"*Grandmaitre*")+COUNTIF(JW$77:JZ$94,"*Walkley*")+COUNTIF(JW$77:JZ$94,"*Peplinski*")</f>
        <v>0</v>
      </c>
      <c r="KI109"/>
      <c r="KJ109" s="10"/>
      <c r="KK109" s="9" t="s">
        <v>103</v>
      </c>
      <c r="KL109" s="1">
        <f>COUNTIF(KK$77:KN$94,"*Tom Brown*")+COUNTIF(KK$77:KN$94,"*Kilrea*")+COUNTIF(KK$77:KN$94,"*Grandmaitre*")+COUNTIF(KK$77:KN$94,"*Walkley*")+COUNTIF(KK$77:KN$94,"*Peplinski*")</f>
        <v>0</v>
      </c>
      <c r="KW109" s="9" t="s">
        <v>103</v>
      </c>
      <c r="KX109">
        <f>COUNTIF(KW$77:KZ$94,"*Tom Brown*")+COUNTIF(KW$77:KZ$94,"*Kilrea*")+COUNTIF(KW$77:KZ$94,"*Grandmaitre*")</f>
        <v>1</v>
      </c>
      <c r="LK109" s="9" t="s">
        <v>103</v>
      </c>
      <c r="LL109">
        <f>COUNTIF(LK$77:LN$94,"*Tom Brown*")+COUNTIF(LK$77:LN$94,"*Kilrea*")+COUNTIF(LK$77:LN$94,"*Grandmaitre*")</f>
        <v>1</v>
      </c>
      <c r="LY109" s="9" t="s">
        <v>103</v>
      </c>
      <c r="LZ109">
        <f>COUNTIF(LY$77:MB$94,"*Tom Brown*")+COUNTIF(LY$77:MB$94,"*Kilrea*")+COUNTIF(LY$77:MB$94,"*Grandmaitre*")</f>
        <v>1</v>
      </c>
      <c r="MM109" s="9" t="s">
        <v>103</v>
      </c>
      <c r="MN109">
        <f>COUNTIF(MM$77:MP$94,"*Tom Brown*")+COUNTIF(MM$77:MP$94,"*Kilrea*")+COUNTIF(MM$77:MP$94,"*Grandmaitre*")</f>
        <v>1</v>
      </c>
      <c r="NO109" s="9" t="s">
        <v>103</v>
      </c>
      <c r="NP109">
        <f>COUNTIF(NO$77:NR$94,"*Tom Brown*")+COUNTIF(NO$77:NR$94,"*Kilrea*")+COUNTIF(NO$77:NR$94,"*Grandmaitre*")</f>
        <v>1</v>
      </c>
      <c r="OC109" s="9" t="s">
        <v>103</v>
      </c>
      <c r="OD109">
        <f>COUNTIF(OC$77:OF$94,"*Tom Brown*")+COUNTIF(OC$77:OF$94,"*Kilrea*")+COUNTIF(OC$77:OF$94,"*Grandmaitre*")</f>
        <v>1</v>
      </c>
      <c r="OQ109" s="9" t="s">
        <v>103</v>
      </c>
      <c r="OR109">
        <f>COUNTIF(OQ$77:OT$94,"*Tom Brown*")+COUNTIF(OQ$77:OT$94,"*Kilrea*")+COUNTIF(OQ$77:OT$94,"*Grandmaitre*")</f>
        <v>1</v>
      </c>
      <c r="PG109" s="9" t="s">
        <v>103</v>
      </c>
      <c r="PH109">
        <f>COUNTIF(PG$77:PJ$94,"*Tom Brown*")+COUNTIF(PG$77:PJ$94,"*Kilrea*")+COUNTIF(PG$77:PJ$94,"*Grandmaitre*")</f>
        <v>4</v>
      </c>
      <c r="PU109" s="9" t="s">
        <v>103</v>
      </c>
      <c r="PV109">
        <f>COUNTIF(PU$77:PX$94,"*Tom Brown*")+COUNTIF(PU$77:PX$94,"*Kilrea*")+COUNTIF(PU$77:PX$94,"*Grandmaitre*")</f>
        <v>0</v>
      </c>
      <c r="QI109" s="9" t="s">
        <v>103</v>
      </c>
      <c r="QJ109">
        <f>COUNTIF(QI$77:QL$94,"*Tom Brown*")+COUNTIF(QI$77:QL$94,"*Kilrea*")+COUNTIF(QI$77:QL$94,"*Grandmaitre*")</f>
        <v>3</v>
      </c>
      <c r="QW109" s="9" t="s">
        <v>103</v>
      </c>
      <c r="QX109">
        <f>COUNTIF(QW$77:QZ$94,"*Tom Brown*")+COUNTIF(QW$77:QZ$94,"*Kilrea*")+COUNTIF(QW$77:QZ$94,"*Grandmaitre*")</f>
        <v>2</v>
      </c>
      <c r="RK109" s="9" t="s">
        <v>103</v>
      </c>
      <c r="RL109">
        <f>COUNTIF(RK$77:RN$94,"*Tom Brown*")+COUNTIF(RK$77:RN$94,"*Kilrea*")+COUNTIF(RK$77:RN$94,"*Grandmaitre*")</f>
        <v>0</v>
      </c>
    </row>
    <row r="110" spans="1:480" x14ac:dyDescent="0.2">
      <c r="B110" s="21">
        <f>SUM(B106:B108)</f>
        <v>106</v>
      </c>
      <c r="C110" s="25"/>
      <c r="D110" s="25"/>
      <c r="E110" s="25"/>
      <c r="F110" s="25"/>
      <c r="G110" s="25"/>
      <c r="H110" s="25"/>
      <c r="I110" s="25"/>
      <c r="HQ110"/>
      <c r="HR110" s="10"/>
      <c r="HT110"/>
      <c r="IB110" s="10"/>
      <c r="IC110" s="9"/>
      <c r="ID110"/>
      <c r="IE110"/>
      <c r="IF110" s="10"/>
      <c r="IH110"/>
      <c r="IS110"/>
      <c r="IT110" s="10"/>
      <c r="IV110"/>
      <c r="JG110"/>
      <c r="JH110" s="10"/>
      <c r="JJ110"/>
      <c r="JU110"/>
      <c r="JV110" s="10"/>
      <c r="JX110"/>
      <c r="KI110"/>
      <c r="KJ110" s="10"/>
    </row>
    <row r="111" spans="1:480" x14ac:dyDescent="0.2">
      <c r="B111" s="21"/>
      <c r="C111" s="25"/>
      <c r="D111" s="25"/>
      <c r="E111" s="25"/>
      <c r="F111" s="25"/>
      <c r="G111" s="25"/>
      <c r="H111" s="25"/>
      <c r="I111" s="25"/>
      <c r="BE111" s="9" t="s">
        <v>104</v>
      </c>
      <c r="BF111">
        <f>SUM(BF106:BF109)</f>
        <v>1</v>
      </c>
      <c r="BS111" s="9" t="s">
        <v>104</v>
      </c>
      <c r="BT111">
        <f>SUM(BT106:BT109)</f>
        <v>33</v>
      </c>
      <c r="CG111" s="9" t="s">
        <v>104</v>
      </c>
      <c r="CH111">
        <f>SUM(CH106:CH109)</f>
        <v>33</v>
      </c>
      <c r="DI111" s="9" t="s">
        <v>104</v>
      </c>
      <c r="DJ111">
        <f>SUM(DJ106:DJ109)</f>
        <v>33</v>
      </c>
      <c r="DW111" s="9" t="s">
        <v>104</v>
      </c>
      <c r="DX111">
        <f>SUM(DX106:DX109)</f>
        <v>14</v>
      </c>
      <c r="EK111" s="9" t="s">
        <v>104</v>
      </c>
      <c r="EL111">
        <f>SUM(EL106:EL109)</f>
        <v>37</v>
      </c>
      <c r="EY111" s="9" t="s">
        <v>104</v>
      </c>
      <c r="EZ111">
        <f>SUM(EZ106:EZ109)</f>
        <v>37</v>
      </c>
      <c r="FM111" s="9" t="s">
        <v>104</v>
      </c>
      <c r="FN111">
        <f>SUM(FN106:FN109)</f>
        <v>32</v>
      </c>
      <c r="GA111" s="9" t="s">
        <v>104</v>
      </c>
      <c r="GB111">
        <f>SUM(GB106:GB109)</f>
        <v>39</v>
      </c>
      <c r="GO111" s="9" t="s">
        <v>104</v>
      </c>
      <c r="GP111">
        <f>SUM(GP106:GP109)</f>
        <v>33</v>
      </c>
      <c r="HC111" s="9" t="s">
        <v>104</v>
      </c>
      <c r="HD111">
        <f>SUM(HD106:HD109)</f>
        <v>29</v>
      </c>
      <c r="HQ111"/>
      <c r="HR111" s="10"/>
      <c r="HS111" s="9" t="s">
        <v>104</v>
      </c>
      <c r="HT111">
        <f>SUM(HT106:HT109)</f>
        <v>37</v>
      </c>
      <c r="IB111" s="10"/>
      <c r="IC111" s="9"/>
      <c r="ID111"/>
      <c r="IE111"/>
      <c r="IF111" s="10"/>
      <c r="IG111" s="9" t="s">
        <v>104</v>
      </c>
      <c r="IH111">
        <f>SUM(IH106:IH109)</f>
        <v>30</v>
      </c>
      <c r="IS111"/>
      <c r="IT111" s="10"/>
      <c r="IU111" s="9" t="s">
        <v>104</v>
      </c>
      <c r="IV111">
        <f>SUM(IV106:IV109)</f>
        <v>37</v>
      </c>
      <c r="JG111"/>
      <c r="JH111" s="10"/>
      <c r="JI111" s="9" t="s">
        <v>104</v>
      </c>
      <c r="JJ111">
        <f>SUM(JJ106:JJ109)</f>
        <v>37</v>
      </c>
      <c r="JU111"/>
      <c r="JV111" s="10"/>
      <c r="JW111" s="9" t="s">
        <v>104</v>
      </c>
      <c r="JX111">
        <f>SUM(JX106:JX109)</f>
        <v>11</v>
      </c>
      <c r="KI111"/>
      <c r="KJ111" s="10"/>
      <c r="KK111" s="9" t="s">
        <v>104</v>
      </c>
      <c r="KL111" s="1">
        <f>SUM(KL106:KL109)</f>
        <v>0</v>
      </c>
      <c r="KW111" s="9" t="s">
        <v>104</v>
      </c>
      <c r="KX111">
        <f>SUM(KX106:KX109)</f>
        <v>19</v>
      </c>
      <c r="LK111" s="9" t="s">
        <v>104</v>
      </c>
      <c r="LL111">
        <f>SUM(LL106:LL109)</f>
        <v>27</v>
      </c>
      <c r="LY111" s="9" t="s">
        <v>104</v>
      </c>
      <c r="LZ111">
        <f>SUM(LZ106:LZ109)</f>
        <v>21</v>
      </c>
      <c r="MM111" s="9" t="s">
        <v>104</v>
      </c>
      <c r="MN111">
        <f>SUM(MN106:MN109)</f>
        <v>24</v>
      </c>
      <c r="NO111" s="9" t="s">
        <v>104</v>
      </c>
      <c r="NP111">
        <f>SUM(NP106:NP109)</f>
        <v>22</v>
      </c>
      <c r="OC111" s="9" t="s">
        <v>104</v>
      </c>
      <c r="OD111">
        <f>SUM(OD106:OD109)</f>
        <v>22</v>
      </c>
      <c r="OQ111" s="9" t="s">
        <v>104</v>
      </c>
      <c r="OR111">
        <f>SUM(OR106:OR109)</f>
        <v>23</v>
      </c>
      <c r="PG111" s="9" t="s">
        <v>104</v>
      </c>
      <c r="PH111">
        <f>SUM(PH106:PH109)</f>
        <v>25</v>
      </c>
      <c r="PU111" s="9" t="s">
        <v>104</v>
      </c>
      <c r="PV111">
        <f>SUM(PV106:PV109)</f>
        <v>6</v>
      </c>
      <c r="QI111" s="9" t="s">
        <v>104</v>
      </c>
      <c r="QJ111">
        <f>SUM(QJ106:QJ109)</f>
        <v>3</v>
      </c>
      <c r="QW111" s="9" t="s">
        <v>104</v>
      </c>
      <c r="QX111">
        <f>SUM(QX106:QX109)</f>
        <v>7</v>
      </c>
      <c r="RK111" s="9" t="s">
        <v>104</v>
      </c>
      <c r="RL111">
        <f>SUM(RL106:RL109)</f>
        <v>0</v>
      </c>
    </row>
    <row r="112" spans="1:480" x14ac:dyDescent="0.2">
      <c r="A112" t="s">
        <v>145</v>
      </c>
      <c r="B112" s="21"/>
      <c r="C112" s="25"/>
      <c r="D112" s="25"/>
      <c r="E112" s="25"/>
      <c r="F112" s="25"/>
      <c r="G112" s="25"/>
      <c r="H112" s="25"/>
      <c r="I112" s="25"/>
    </row>
    <row r="113" spans="2:14" x14ac:dyDescent="0.2">
      <c r="B113" s="21"/>
      <c r="C113" s="25"/>
      <c r="D113" s="25"/>
      <c r="E113" s="25"/>
      <c r="F113" s="25"/>
      <c r="G113" s="25"/>
      <c r="H113" s="25"/>
      <c r="I113" s="25"/>
    </row>
    <row r="114" spans="2:14" x14ac:dyDescent="0.2">
      <c r="B114" s="21"/>
      <c r="C114" s="25"/>
      <c r="D114" s="25"/>
      <c r="E114" s="25"/>
      <c r="F114" s="25"/>
      <c r="G114" s="25"/>
      <c r="H114" s="25"/>
      <c r="I114" s="25"/>
    </row>
    <row r="115" spans="2:14" x14ac:dyDescent="0.2">
      <c r="B115" s="21"/>
      <c r="C115" s="25"/>
      <c r="D115" s="25"/>
      <c r="E115" s="25"/>
      <c r="F115" s="25"/>
      <c r="G115" s="25"/>
      <c r="H115" s="25"/>
      <c r="I115" s="25"/>
    </row>
    <row r="116" spans="2:14" x14ac:dyDescent="0.2">
      <c r="B116" s="21"/>
      <c r="C116" s="25"/>
      <c r="D116" s="25"/>
      <c r="E116" s="25"/>
      <c r="F116" s="25"/>
      <c r="G116" s="25"/>
      <c r="H116" s="25"/>
      <c r="I116" s="25"/>
    </row>
    <row r="117" spans="2:14" x14ac:dyDescent="0.2">
      <c r="B117" s="22"/>
      <c r="C117" s="25"/>
      <c r="D117" s="25"/>
      <c r="E117" s="25"/>
      <c r="F117" s="25"/>
      <c r="G117" s="25"/>
      <c r="H117" s="25"/>
      <c r="I117" s="25"/>
    </row>
    <row r="118" spans="2:14" x14ac:dyDescent="0.2">
      <c r="B118" s="21"/>
      <c r="C118" s="25"/>
      <c r="D118" s="25"/>
      <c r="E118" s="25"/>
      <c r="F118" s="25"/>
      <c r="G118" s="25"/>
      <c r="H118" s="25"/>
      <c r="I118" s="25"/>
      <c r="M118" s="8"/>
      <c r="N118" s="5"/>
    </row>
    <row r="119" spans="2:14" x14ac:dyDescent="0.2">
      <c r="B119" s="21"/>
      <c r="C119" s="25"/>
      <c r="D119" s="25"/>
      <c r="E119" s="25"/>
      <c r="F119" s="25"/>
      <c r="G119" s="25"/>
      <c r="H119" s="25"/>
      <c r="I119" s="25"/>
      <c r="M119" s="8"/>
      <c r="N119" s="5"/>
    </row>
    <row r="120" spans="2:14" x14ac:dyDescent="0.2">
      <c r="B120" s="21"/>
      <c r="C120" s="25"/>
      <c r="D120" s="25"/>
      <c r="E120" s="25"/>
      <c r="F120" s="25"/>
      <c r="G120" s="25"/>
      <c r="H120" s="25"/>
      <c r="I120" s="25"/>
      <c r="M120" s="8"/>
      <c r="N120" s="5"/>
    </row>
    <row r="121" spans="2:14" x14ac:dyDescent="0.2">
      <c r="B121" s="21"/>
      <c r="C121" s="25"/>
      <c r="D121" s="25"/>
      <c r="E121" s="25"/>
      <c r="F121" s="25"/>
      <c r="G121" s="25"/>
      <c r="H121" s="25"/>
      <c r="I121" s="25"/>
      <c r="M121" s="8"/>
      <c r="N121" s="5"/>
    </row>
    <row r="122" spans="2:14" x14ac:dyDescent="0.2">
      <c r="B122" s="21"/>
      <c r="C122" s="25"/>
      <c r="D122" s="25"/>
      <c r="E122" s="25"/>
      <c r="F122" s="25"/>
      <c r="G122" s="25"/>
      <c r="H122" s="25"/>
      <c r="I122" s="25"/>
      <c r="M122" s="8"/>
      <c r="N122" s="5"/>
    </row>
    <row r="123" spans="2:14" x14ac:dyDescent="0.2">
      <c r="B123" s="21"/>
      <c r="C123" s="25"/>
      <c r="D123" s="25"/>
      <c r="E123" s="25"/>
      <c r="F123" s="25"/>
      <c r="G123" s="25"/>
      <c r="H123" s="25"/>
      <c r="I123" s="25"/>
      <c r="M123" s="8"/>
      <c r="N123" s="5"/>
    </row>
    <row r="124" spans="2:14" x14ac:dyDescent="0.2">
      <c r="B124" s="21"/>
      <c r="C124" s="25"/>
      <c r="D124" s="25"/>
      <c r="E124" s="25"/>
      <c r="F124" s="25"/>
      <c r="G124" s="25"/>
      <c r="H124" s="25"/>
      <c r="I124" s="25"/>
      <c r="M124" s="8"/>
      <c r="N124" s="5"/>
    </row>
    <row r="125" spans="2:14" x14ac:dyDescent="0.2">
      <c r="B125" s="21"/>
      <c r="C125" s="25"/>
      <c r="D125" s="25"/>
      <c r="E125" s="25"/>
      <c r="F125" s="25"/>
      <c r="G125" s="25"/>
      <c r="H125" s="25"/>
      <c r="I125" s="25"/>
      <c r="M125" s="8"/>
      <c r="N125" s="5"/>
    </row>
    <row r="126" spans="2:14" x14ac:dyDescent="0.2">
      <c r="B126" s="21"/>
      <c r="C126" s="25"/>
      <c r="D126" s="25"/>
      <c r="E126" s="25"/>
      <c r="F126" s="25"/>
      <c r="G126" s="25"/>
      <c r="H126" s="25"/>
      <c r="I126" s="25"/>
      <c r="M126" s="8"/>
      <c r="N126" s="5"/>
    </row>
    <row r="127" spans="2:14" x14ac:dyDescent="0.2">
      <c r="B127" s="21"/>
      <c r="C127" s="25"/>
      <c r="D127" s="25"/>
      <c r="E127" s="25"/>
      <c r="F127" s="25"/>
      <c r="G127" s="25"/>
      <c r="H127" s="25"/>
      <c r="I127" s="25"/>
      <c r="M127" s="8"/>
      <c r="N127" s="5"/>
    </row>
    <row r="128" spans="2:14" x14ac:dyDescent="0.2">
      <c r="B128" s="21"/>
      <c r="C128" s="25"/>
      <c r="D128" s="25"/>
      <c r="E128" s="25"/>
      <c r="F128" s="25"/>
      <c r="G128" s="25"/>
      <c r="H128" s="25"/>
      <c r="I128" s="25"/>
      <c r="M128" s="8"/>
      <c r="N128" s="5"/>
    </row>
    <row r="129" spans="2:14" x14ac:dyDescent="0.2">
      <c r="B129" s="21"/>
      <c r="C129" s="25"/>
      <c r="D129" s="25"/>
      <c r="E129" s="25"/>
      <c r="F129" s="25"/>
      <c r="G129" s="25"/>
      <c r="H129" s="25"/>
      <c r="I129" s="25"/>
      <c r="M129" s="8"/>
      <c r="N129" s="5"/>
    </row>
    <row r="130" spans="2:14" x14ac:dyDescent="0.2">
      <c r="B130" s="21"/>
      <c r="C130" s="25"/>
      <c r="D130" s="25"/>
      <c r="E130" s="25"/>
      <c r="F130" s="25"/>
      <c r="G130" s="25"/>
      <c r="H130" s="25"/>
      <c r="I130" s="25"/>
      <c r="M130" s="8"/>
      <c r="N130" s="5"/>
    </row>
    <row r="131" spans="2:14" x14ac:dyDescent="0.2">
      <c r="B131" s="21"/>
      <c r="C131" s="25"/>
      <c r="D131" s="25"/>
      <c r="E131" s="25"/>
      <c r="F131" s="25"/>
      <c r="G131" s="25"/>
      <c r="H131" s="25"/>
      <c r="I131" s="25"/>
      <c r="M131" s="8"/>
      <c r="N131" s="5"/>
    </row>
    <row r="132" spans="2:14" x14ac:dyDescent="0.2">
      <c r="B132" s="21"/>
      <c r="C132" s="25"/>
      <c r="D132" s="25"/>
      <c r="E132" s="25"/>
      <c r="F132" s="25"/>
      <c r="G132" s="25"/>
      <c r="H132" s="25"/>
      <c r="I132" s="25"/>
      <c r="M132" s="8"/>
      <c r="N132" s="5"/>
    </row>
    <row r="133" spans="2:14" x14ac:dyDescent="0.2">
      <c r="B133" s="21"/>
      <c r="C133" s="25"/>
      <c r="D133" s="25"/>
      <c r="E133" s="25"/>
      <c r="F133" s="25"/>
      <c r="G133" s="25"/>
      <c r="H133" s="25"/>
      <c r="I133" s="25"/>
      <c r="M133" s="8"/>
      <c r="N133" s="5"/>
    </row>
    <row r="134" spans="2:14" x14ac:dyDescent="0.2">
      <c r="B134" s="21"/>
      <c r="C134" s="25"/>
      <c r="D134" s="25"/>
      <c r="E134" s="25"/>
      <c r="F134" s="25"/>
      <c r="G134" s="25"/>
      <c r="H134" s="25"/>
      <c r="I134" s="25"/>
      <c r="M134" s="8"/>
      <c r="N134" s="5"/>
    </row>
    <row r="135" spans="2:14" x14ac:dyDescent="0.2">
      <c r="B135" s="21"/>
      <c r="C135" s="25"/>
      <c r="D135" s="25"/>
      <c r="E135" s="25"/>
      <c r="F135" s="25"/>
      <c r="G135" s="25"/>
      <c r="H135" s="25"/>
      <c r="I135" s="25"/>
      <c r="M135" s="8"/>
      <c r="N135" s="5"/>
    </row>
    <row r="136" spans="2:14" x14ac:dyDescent="0.2">
      <c r="M136" s="8"/>
      <c r="N136" s="5"/>
    </row>
    <row r="137" spans="2:14" x14ac:dyDescent="0.2">
      <c r="M137" s="8"/>
      <c r="N137" s="5"/>
    </row>
  </sheetData>
  <mergeCells count="75"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  <mergeCell ref="GA2:GN2"/>
    <mergeCell ref="EK1:EX1"/>
    <mergeCell ref="EY1:FL1"/>
    <mergeCell ref="FM1:FZ1"/>
    <mergeCell ref="GA1:GN1"/>
    <mergeCell ref="EK2:EX2"/>
    <mergeCell ref="EY2:FL2"/>
    <mergeCell ref="FM2:FZ2"/>
    <mergeCell ref="DW2:EJ2"/>
    <mergeCell ref="DW1:EJ1"/>
    <mergeCell ref="DI1:DV1"/>
    <mergeCell ref="CG2:CT2"/>
    <mergeCell ref="CU2:DH2"/>
    <mergeCell ref="DI2:DV2"/>
    <mergeCell ref="CU1:DH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TA1:TN1"/>
    <mergeCell ref="TA2:TN2"/>
    <mergeCell ref="A102:B102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KI2:KV2"/>
    <mergeCell ref="JU2:KH2"/>
    <mergeCell ref="QW1:RJ1"/>
    <mergeCell ref="QI2:QV2"/>
    <mergeCell ref="PU2:QH2"/>
    <mergeCell ref="LK2:LX2"/>
    <mergeCell ref="KW2:LJ2"/>
  </mergeCells>
  <phoneticPr fontId="1" type="noConversion"/>
  <conditionalFormatting sqref="O77:O94">
    <cfRule type="expression" dxfId="643" priority="8075" stopIfTrue="1">
      <formula>(P77=0)</formula>
    </cfRule>
  </conditionalFormatting>
  <conditionalFormatting sqref="O38:CO41 CK42:CO42 O43:CO45 O47:CO47 KS1:KT38 DS1:DT41 F5:DR34 O35:DR37 CQ38:DR45 O42:CI42 CQ47:DT47 D1:DR4 A1:C34 DW5:DW6 HE5:HE6 IG5:IG6 IU5:IU6 PU5:PU6 PY5:PY6 QM5:QM6 EO5:EO9 NW5:NW9 OK5:OK37 OY5:OY37 IA5:IA38 LE5:LE39 LS5:LS39 MG5:MG39 MU5:MU39 NI5:NI39 QK5:QK40 EA5:EA41 DY5:DY42 OS5:OS43 GO5:GO44 RS5:RS44 FY5:FY46 FQ5:FQ47 GM5:GM47 FG5:FG53 OE5:OE57 GW5:GW59 KW5:KW59 EM5:EM60 HI5:HI68 JC5:JC69 EY5:EY72 DU5:DU73 EC5:EC73 EE5:EE73 EG5:EG73 EI5:EI73 EK5:EK73 EQ5:EQ73 ES5:ES73 EW5:EW73 FC5:FC73 FE5:FE73 FI5:FI73 FK5:FK73 FM5:FM73 FO5:FO73 FS5:FS73 FU5:FU73 GA5:GA73 GC5:GC73 GE5:GE73 GG5:GG73 GI5:GI73 GK5:GK73 GQ5:GQ73 GS5:GS73 GU5:GU73 GY5:GY73 HA5:HA73 HC5:HC73 HG5:HG73 HK5:HK73 HM5:HM73 HO5:HO73 HS5:HS73 HU5:HU73 HW5:HW73 HY5:HY73 IC5:IC73 IE5:IE73 II5:II73 IK5:IK73 IM5:IM73 IO5:IO73 IQ5:IQ73 IS5:IS73 IW5:IW73 IY5:IY73 JA5:JA73 JE5:JE73 JG5:JG73 JI5:JI73 JK5:JK73 JM5:JM73 JO5:JO73 JQ5:JQ73 JS5:JS73 JU5:JU73 JW5:JW73 JY5:JY73 KA5:KA73 KC5:KC73 KE5:KE73 KG5:KG73 KI5:KI73 KK5:KK73 KM5:KM73 KO5:KO73 KQ5:KQ73 KU5:KU73 KY5:KY73 LA5:LA73 LC5:LC73 LG5:LG73 LI5:LI73 LK5:LK73 LM5:LM73 LO5:LO73 LQ5:LQ73 LU5:LU73 LW5:LW73 LY5:LY73 MA5:MA73 MC5:MC73 ME5:ME73 MI5:MI73 MK5:MK73 MM5:MM73 MO5:MO73 MQ5:MQ73 MS5:MS73 MW5:MW73 MY5:MY73 NA5:NA73 NC5:NC73 NE5:NE73 NG5:NG73 NK5:NK73 NM5:NM73 NO5:NO73 NQ5:NQ73 NS5:NS73 NU5:NU73 NY5:NY73 OA5:OA73 OC5:OC73 OG5:OG73 OI5:OI73 OM5:OM73 OO5:OO73 OQ5:OQ73 OU5:OU73 OW5:OW73 PC5:PC73 PE5:PE73 PG5:PG73 PK5:PK73 PM5:PM73 PQ5:PQ73 PS5:PS73 PW5:PW73 QA5:QA73 QE5:QE73 QG5:QG73 QO5:QO73 QS5:QS73 QU5:QU73 QY5:QY73 RA5:RA73 RC5:RC73 RG5:RG73 RI5:RI73 RK5:RK73 RM5:RM73 RO5:RO73 RQ5:RQ73 RU5:RU73 RW5:RW73 RY5:RY73 SA5:SA73 SC5:SC73 SE5:SE73 SG5:SG73 SI5:SI73 SK5:SK73 SM5:SM73 SO5:SO73 SQ5:SQ73 SS5:SS73 SU5:SU73 SW5:SW73 SY5:SY73 TA5:TA73 TC5:TC73 TE5:TE73 TG5:TG73 TI5:TI73 TK5:TK73 TM5:TM73 EU6:EU7 FA6:FA7 QI6:QI7 QW6:QW7 PO7 QC7 QQ7 RE7 QM8 DW8:DW9 HE8:HE9 IG8:IG9 IU8:IU9 PU8:PU9 PY8:PY9 PI8:PI73 QW9:QW37 EU9:EU73 FA9:FA73 QI9:QI73 PO10:PO37 QC10:QC37 QQ10:QQ37 RE10:RE37 HE34:HE44 IG34:IG57 IU34:IU73 J35:L45 PU38:PU40 PY38:PY41 DW38:DW73 EO38:EO73 QM38:QM73 QW40 KS40:KS41 IA40:IA73 QK42 QW42:QW44 NW42:NW49 KS42:KT58 PO42:PO64 QC42:QC64 QQ42:QQ64 RE42:RE64 OK42:OK65 OY42:OY65 LE42:LE73 LS42:LS73 MG42:MG73 MU42:MU73 NI42:NI73 DS43:DS48 EA45:EA73 OS45:OS73 QK45:QK73 DM46 GO46:GO47 CU46:CU65 O46:O73 Q46:Q73 S46:S73 U46:U73 W46:W73 Y46:Y73 AA46:AA73 AC46:AC73 AE46:AE73 AG46:AG73 AI46:AI73 AK46:AK73 AM46:AM73 AO46:AO73 AQ46:AQ73 AS46:AS73 AU46:AU73 AW46:AW73 AY46:AY73 BA46:BA73 BC46:BC73 BE46:BE73 BG46:BG73 BI46:BI73 BK46:BK73 BM46:BM73 BO46:BO73 BQ46:BQ73 BS46:BS73 BU46:BU73 BW46:BW73 BY46:BY73 CA46:CA73 CC46:CC73 CE46:CE73 CG46:CG73 CI46:CI73 CK46:CK73 CM46:CM73 CQ46:CQ73 CS46:CS73 CW46:CW73 CY46:CY73 DA46:DA73 DC46:DC73 DE46:DE73 DG46:DG73 DI46:DI73 DK46:DK73 DO46:DO73 DQ46:DQ73 DY46:DY73 HE46:HE73 PU46:PU73 PY46:PY73 QW46:QW73 RS46:RS73 J47:L47 DM49:DM73 FQ49:FQ73 GM49:GM73 GO49:GO73 FY50:FY73 DS51:DS73 FG56:FG73 NW59:NW60 IG59:IG73 KS59:KS73 OE59:OE73 GW61:GW73 KW61:KW73 HQ63:HQ68 EM63:EM72 CU67:CU73 PA69 OK69:OK73 OY69:OY73 PO69:PO73 QC69:QC73 QQ69:QQ73 RE69:RE73 HI73 JC73">
    <cfRule type="expression" dxfId="642" priority="122745" stopIfTrue="1">
      <formula>AND(COUNTIF(A$35:A$65, A1)&gt;1,NOT(ISBLANK(A1)))</formula>
    </cfRule>
  </conditionalFormatting>
  <conditionalFormatting sqref="Q77:Q94">
    <cfRule type="expression" dxfId="641" priority="8081" stopIfTrue="1">
      <formula>(R77=0)</formula>
    </cfRule>
  </conditionalFormatting>
  <conditionalFormatting sqref="S77:S94">
    <cfRule type="expression" dxfId="640" priority="8087" stopIfTrue="1">
      <formula>(T77=0)</formula>
    </cfRule>
  </conditionalFormatting>
  <conditionalFormatting sqref="U77:U94 AA77:AA94">
    <cfRule type="expression" dxfId="639" priority="11213" stopIfTrue="1">
      <formula>(V77=0)</formula>
    </cfRule>
  </conditionalFormatting>
  <conditionalFormatting sqref="W77:W94">
    <cfRule type="expression" dxfId="638" priority="8076" stopIfTrue="1">
      <formula>(X77=0)</formula>
    </cfRule>
  </conditionalFormatting>
  <conditionalFormatting sqref="Y77:Y94">
    <cfRule type="expression" dxfId="637" priority="8093" stopIfTrue="1">
      <formula>(Z77=0)</formula>
    </cfRule>
  </conditionalFormatting>
  <conditionalFormatting sqref="AC77:AC94 AI77:AI94 AO77:AO94">
    <cfRule type="expression" dxfId="636" priority="9390" stopIfTrue="1">
      <formula>(AD77=0)</formula>
    </cfRule>
  </conditionalFormatting>
  <conditionalFormatting sqref="AE77:AE94">
    <cfRule type="expression" dxfId="635" priority="9012" stopIfTrue="1">
      <formula>(AF77=0)</formula>
    </cfRule>
  </conditionalFormatting>
  <conditionalFormatting sqref="AG77:AG94">
    <cfRule type="expression" dxfId="634" priority="8981" stopIfTrue="1">
      <formula>(AH77=0)</formula>
    </cfRule>
  </conditionalFormatting>
  <conditionalFormatting sqref="AK77:AK94">
    <cfRule type="expression" dxfId="633" priority="9275" stopIfTrue="1">
      <formula>(AL77=0)</formula>
    </cfRule>
  </conditionalFormatting>
  <conditionalFormatting sqref="AM77:AM94">
    <cfRule type="expression" dxfId="632" priority="8918" stopIfTrue="1">
      <formula>(AN77=0)</formula>
    </cfRule>
  </conditionalFormatting>
  <conditionalFormatting sqref="AQ77:AQ94">
    <cfRule type="expression" dxfId="631" priority="8915" stopIfTrue="1">
      <formula>(AR77=0)</formula>
    </cfRule>
  </conditionalFormatting>
  <conditionalFormatting sqref="AS77:AS94">
    <cfRule type="expression" dxfId="630" priority="9011" stopIfTrue="1">
      <formula>(AT77=0)</formula>
    </cfRule>
  </conditionalFormatting>
  <conditionalFormatting sqref="AU77:AU94">
    <cfRule type="expression" dxfId="629" priority="7235" stopIfTrue="1">
      <formula>(AV77=0)</formula>
    </cfRule>
  </conditionalFormatting>
  <conditionalFormatting sqref="AW77:AW94">
    <cfRule type="expression" dxfId="628" priority="9387" stopIfTrue="1">
      <formula>(AX77=0)</formula>
    </cfRule>
  </conditionalFormatting>
  <conditionalFormatting sqref="AY77:AY94">
    <cfRule type="expression" dxfId="627" priority="4058" stopIfTrue="1">
      <formula>(AZ77=0)</formula>
    </cfRule>
  </conditionalFormatting>
  <conditionalFormatting sqref="BA77:BA94">
    <cfRule type="expression" dxfId="626" priority="9274" stopIfTrue="1">
      <formula>(BB77=0)</formula>
    </cfRule>
  </conditionalFormatting>
  <conditionalFormatting sqref="BG77:BG94">
    <cfRule type="expression" dxfId="625" priority="523">
      <formula>(BH77=2)</formula>
    </cfRule>
    <cfRule type="expression" dxfId="624" priority="522">
      <formula>(BH77=1)</formula>
    </cfRule>
    <cfRule type="expression" dxfId="623" priority="524" stopIfTrue="1">
      <formula>(BH77&gt;2)</formula>
    </cfRule>
  </conditionalFormatting>
  <conditionalFormatting sqref="BI77:BI94 BK77:BK94 BM77:BM94">
    <cfRule type="expression" dxfId="622" priority="2038">
      <formula>(BJ77=1)</formula>
    </cfRule>
    <cfRule type="expression" dxfId="621" priority="2039">
      <formula>(BJ77=2)</formula>
    </cfRule>
    <cfRule type="expression" dxfId="620" priority="2040" stopIfTrue="1">
      <formula>(BJ77&gt;2)</formula>
    </cfRule>
  </conditionalFormatting>
  <conditionalFormatting sqref="BL5:BL6 DX5:DX6 HF5:HF6 IH5:IH6 IV5:IV6 FX5:FX7 OZ5:OZ9 BT5:BT23 BX5:BX37 CL5:CL37 IB5:IB38 KT5:KT38 PV5:PV40 QL5:QL40 DT5:DT41 EB5:EB41 DZ5:DZ42 OT5:OT43 BN5:BN44 RT5:RT44 DN5:DN47 FR5:FR47 ET5:ET48 FH5:FH53 BV5:BV57 CP5:CP57 FP5:FP57 KX5:KX57 JJ5:JJ58 NL5:NL58 EF5:EF59 GX5:GX59 IT5:IT59 CV5:CV65 P5:P73 R5:R73 T5:T73 V5:V73 X5:X73 Z5:Z73 AD5:AD73 AF5:AF73 AH5:AH73 AJ5:AJ73 AL5:AL73 AN5:AN73 AR5:AR73 AT5:AT73 AV5:AV73 AX5:AX73 AZ5:AZ73 BB5:BB73 BF5:BF73 BH5:BH73 BJ5:BJ73 BP5:BP73 CB5:CB73 CH5:CH73 CX5:CX73 CZ5:CZ73 DB5:DB73 DD5:DD73 DF5:DF73 DL5:DL73 DP5:DP73 DR5:DR73 ED5:ED73 EH5:EH73 EL5:EL73 EN5:EN73 ER5:ER73 EV5:EV73 EZ5:EZ73 FD5:FD73 FF5:FF73 FJ5:FJ73 FN5:FN73 FT5:FT73 FV5:FV73 GB5:GB73 GD5:GD73 GF5:GF73 GH5:GH73 GJ5:GJ73 GL5:GL73 GP5:GP73 GR5:GR73 GT5:GT73 GV5:GV73 GZ5:GZ73 HD5:HD73 HH5:HH73 HJ5:HJ73 HL5:HL73 HN5:HN73 HT5:HT73 HV5:HV73 HX5:HX73 HZ5:HZ73 IF5:IF73 IJ5:IJ73 IL5:IL73 IN5:IN73 IP5:IP73 IX5:IX73 IZ5:IZ73 JB5:JB73 JH5:JH73 JL5:JL73 JN5:JN73 JP5:JP73 JR5:JR73 JV5:JV73 JX5:JX73 JZ5:JZ73 KB5:KB73 KD5:KD73 KF5:KF73 KJ5:KJ73 KL5:KL73 KN5:KN73 KP5:KP73 KR5:KR73 KZ5:KZ73 LB5:LB73 LD5:LD73 LF5:LF73 LH5:LH73 LL5:LL73 LN5:LN73 LP5:LP73 LR5:LR73 LT5:LT73 LV5:LV73 LZ5:LZ73 MB5:MB73 MD5:MD73 MF5:MF73 MH5:MH73 MJ5:MJ73 MN5:MN73 MP5:MP73 MR5:MR73 MT5:MT73 MV5:MV73 MX5:MX73 NB5:NB73 ND5:ND73 NF5:NF73 NH5:NH73 NJ5:NJ73 NP5:NP73 NR5:NR73 NT5:NT73 NV5:NV73 NX5:NX73 NZ5:NZ73 OD5:OD73 OF5:OF73 OH5:OH73 OJ5:OJ73 OL5:OL73 ON5:ON73 OR5:OR73 OV5:OV73 OX5:OX73 PD5:PD73 PH5:PH73 PL5:PL73 PN5:PN73 PR5:PR73 PX5:PX73 PZ5:PZ73 QB5:QB73 QF5:QF73 QP5:QP73 QT5:QT73 QZ5:QZ73 RB5:RB73 RD5:RD73 RH5:RH73 RL5:RL73 RN5:RN73 RP5:RP73 RR5:RR73 RV5:RV73 RZ5:RZ73 SB5:SB73 SD5:SD73 SF5:SF73 SH5:SH73 SJ5:SJ73 SN5:SN73 SP5:SP73 SR5:SR73 ST5:ST73 SV5:SV73 SX5:SX73 TB5:TB73 TD5:TD73 TF5:TF73 TH5:TH73 TJ5:TJ73 TL5:TL73 FB6:FB7 BZ7 CN7 PJ8:PJ73 PA9:PB9 PP9:PP37 QD9:QD37 QR9:QR37 QX9:QX37 RF9:RF37 FB9:FB73 QJ9:QJ73 BZ10:BZ37 CD10:CD37 CN10:CN37 CR10:CR37 FX10:FX37 OZ10:PB68 DJ10:DJ73 QN10:QN73 BT25:BT73 HF34 IH34 IV34 BL38:BL41 HF38:HF44 IH38:IH57 CJ38:CJ73 DX38:DX73 EP38:EP73 IV38:IV73 FX39:FX73 QX40 KT40:KT41 IB40:IB73 PP40:PP73 QD40:QD73 QR40:QR73 RF40:RF73 BX41 BZ41:BZ42 CL41:CL73 CN41:CN73 CR41:CR73 QX42:QX44 CD42:CD73 PV42:PV73 QL42:QL73 DT43:DT48 BX43:BX73 EB45:EB73 OT45:OT73 BL46:BL73 BN46:BN73 BZ46:BZ73 DZ46:DZ73 HF46:HF73 QX46:QX73 RT46:RT73 FZ49 DN49:DN58 FR49:FR73 ET50:ET73 DT51:DT73 FH56:FH59 JD58:JD60 IR59 KX59 BV59:BV64 CP59:CP65 KT59:KT73 DN60:DN73 IH60:IH73 JJ60:JJ73 NL60:NL73 EF61:EF73 FH61:FH73 GX61:GX73 IT61:IT73 KX61:KX73 CV67:CV73 OZ69 PB69 OZ70:PB73 BV73 CP73 JD73">
    <cfRule type="expression" dxfId="619" priority="11202" stopIfTrue="1">
      <formula>AND(LEN(O5)&gt;1,LEN(P5)=0)</formula>
    </cfRule>
  </conditionalFormatting>
  <conditionalFormatting sqref="BO77:BO94">
    <cfRule type="expression" dxfId="618" priority="503" stopIfTrue="1">
      <formula>(BP77&gt;2)</formula>
    </cfRule>
    <cfRule type="expression" dxfId="617" priority="502">
      <formula>(BP77=2)</formula>
    </cfRule>
    <cfRule type="expression" dxfId="616" priority="501">
      <formula>(BP77=1)</formula>
    </cfRule>
  </conditionalFormatting>
  <conditionalFormatting sqref="BQ77:BQ94">
    <cfRule type="expression" dxfId="615" priority="2027">
      <formula>(BR77=2)</formula>
    </cfRule>
    <cfRule type="expression" dxfId="614" priority="2026">
      <formula>(BR77=1)</formula>
    </cfRule>
    <cfRule type="expression" dxfId="613" priority="2028" stopIfTrue="1">
      <formula>(BR77&gt;2)</formula>
    </cfRule>
  </conditionalFormatting>
  <conditionalFormatting sqref="BS77:BS94">
    <cfRule type="expression" dxfId="612" priority="496">
      <formula>(BT77=2)</formula>
    </cfRule>
    <cfRule type="expression" dxfId="611" priority="495">
      <formula>(BT77=1)</formula>
    </cfRule>
    <cfRule type="expression" dxfId="610" priority="497" stopIfTrue="1">
      <formula>(BT77&gt;2)</formula>
    </cfRule>
  </conditionalFormatting>
  <conditionalFormatting sqref="BU75:BU94 BC77:BC94">
    <cfRule type="expression" dxfId="609" priority="535">
      <formula>(BD75=2)</formula>
    </cfRule>
    <cfRule type="expression" dxfId="608" priority="534">
      <formula>(BD75=1)</formula>
    </cfRule>
    <cfRule type="expression" dxfId="607" priority="536" stopIfTrue="1">
      <formula>(BD75&gt;2)</formula>
    </cfRule>
  </conditionalFormatting>
  <conditionalFormatting sqref="BW75:BW94">
    <cfRule type="expression" dxfId="606" priority="665">
      <formula>(BX75=2)</formula>
    </cfRule>
    <cfRule type="expression" dxfId="605" priority="666" stopIfTrue="1">
      <formula>(BX75&gt;2)</formula>
    </cfRule>
    <cfRule type="expression" dxfId="604" priority="664">
      <formula>(BX75=1)</formula>
    </cfRule>
  </conditionalFormatting>
  <conditionalFormatting sqref="BY6 BY9 BY40:BY41 BW43:BW45 GO45 GO48">
    <cfRule type="expression" dxfId="603" priority="124987" stopIfTrue="1">
      <formula>AND(COUNTIF(BY$38:BY$65, BW6)&gt;1,NOT(ISBLANK(BW6)))</formula>
    </cfRule>
  </conditionalFormatting>
  <conditionalFormatting sqref="BY6 BY9 BY40:BY41">
    <cfRule type="expression" dxfId="602" priority="124993" stopIfTrue="1">
      <formula>AND(COUNTIF(CG$38:CG$65, BY6)&gt;1,NOT(ISBLANK(BY6)))</formula>
    </cfRule>
  </conditionalFormatting>
  <conditionalFormatting sqref="BY77:BY94">
    <cfRule type="expression" dxfId="601" priority="484">
      <formula>(BZ77=2)</formula>
    </cfRule>
    <cfRule type="expression" dxfId="600" priority="485" stopIfTrue="1">
      <formula>(BZ77&gt;2)</formula>
    </cfRule>
    <cfRule type="expression" dxfId="599" priority="483">
      <formula>(BZ77=1)</formula>
    </cfRule>
  </conditionalFormatting>
  <conditionalFormatting sqref="CA77:CA94">
    <cfRule type="expression" dxfId="598" priority="488" stopIfTrue="1">
      <formula>(CB77&gt;2)</formula>
    </cfRule>
    <cfRule type="expression" dxfId="597" priority="487">
      <formula>(CB77=2)</formula>
    </cfRule>
    <cfRule type="expression" dxfId="596" priority="486">
      <formula>(CB77=1)</formula>
    </cfRule>
  </conditionalFormatting>
  <conditionalFormatting sqref="CC77:CC79">
    <cfRule type="expression" dxfId="595" priority="1794" stopIfTrue="1">
      <formula>(CD77&gt;2)</formula>
    </cfRule>
    <cfRule type="expression" dxfId="594" priority="1792">
      <formula>(CD77=1)</formula>
    </cfRule>
    <cfRule type="expression" dxfId="593" priority="1793">
      <formula>(CD77=2)</formula>
    </cfRule>
  </conditionalFormatting>
  <conditionalFormatting sqref="CC80">
    <cfRule type="expression" dxfId="592" priority="1796">
      <formula>(CB80=2)</formula>
    </cfRule>
    <cfRule type="expression" dxfId="591" priority="1795">
      <formula>(CB80=1)</formula>
    </cfRule>
    <cfRule type="expression" dxfId="590" priority="1797" stopIfTrue="1">
      <formula>(CB80&gt;2)</formula>
    </cfRule>
  </conditionalFormatting>
  <conditionalFormatting sqref="CC80:CC94">
    <cfRule type="expression" dxfId="589" priority="1799">
      <formula>(CD80=2)</formula>
    </cfRule>
    <cfRule type="expression" dxfId="588" priority="1798">
      <formula>(CD80=1)</formula>
    </cfRule>
    <cfRule type="expression" dxfId="587" priority="1800" stopIfTrue="1">
      <formula>(CD80&gt;2)</formula>
    </cfRule>
  </conditionalFormatting>
  <conditionalFormatting sqref="CE77:CE94">
    <cfRule type="expression" dxfId="586" priority="1997">
      <formula>(CF77=2)</formula>
    </cfRule>
    <cfRule type="expression" dxfId="585" priority="1996">
      <formula>(CF77=1)</formula>
    </cfRule>
    <cfRule type="expression" dxfId="584" priority="1998" stopIfTrue="1">
      <formula>(CF77&gt;2)</formula>
    </cfRule>
  </conditionalFormatting>
  <conditionalFormatting sqref="CG77:CG94">
    <cfRule type="expression" dxfId="583" priority="755">
      <formula>(CH77=2)</formula>
    </cfRule>
    <cfRule type="expression" dxfId="582" priority="754">
      <formula>(CH77=1)</formula>
    </cfRule>
    <cfRule type="expression" dxfId="581" priority="756" stopIfTrue="1">
      <formula>(CH77&gt;2)</formula>
    </cfRule>
  </conditionalFormatting>
  <conditionalFormatting sqref="CI77:CI94">
    <cfRule type="expression" dxfId="580" priority="477">
      <formula>(CJ77=1)</formula>
    </cfRule>
    <cfRule type="expression" dxfId="579" priority="479" stopIfTrue="1">
      <formula>(CJ77&gt;2)</formula>
    </cfRule>
    <cfRule type="expression" dxfId="578" priority="478">
      <formula>(CJ77=2)</formula>
    </cfRule>
  </conditionalFormatting>
  <conditionalFormatting sqref="CK77:CK94">
    <cfRule type="expression" dxfId="577" priority="667">
      <formula>(CL77=1)</formula>
    </cfRule>
    <cfRule type="expression" dxfId="576" priority="669" stopIfTrue="1">
      <formula>(CL77&gt;2)</formula>
    </cfRule>
    <cfRule type="expression" dxfId="575" priority="668">
      <formula>(CL77=2)</formula>
    </cfRule>
  </conditionalFormatting>
  <conditionalFormatting sqref="CM77:CM94">
    <cfRule type="expression" dxfId="574" priority="1051">
      <formula>(CN77=1)</formula>
    </cfRule>
    <cfRule type="expression" dxfId="573" priority="1053" stopIfTrue="1">
      <formula>(CN77&gt;2)</formula>
    </cfRule>
    <cfRule type="expression" dxfId="572" priority="1052">
      <formula>(CN77=2)</formula>
    </cfRule>
  </conditionalFormatting>
  <conditionalFormatting sqref="CO5:CO6 BO7 CO8:CO9 BO10:BO37 BO42:BO44">
    <cfRule type="expression" dxfId="571" priority="124996" stopIfTrue="1">
      <formula>AND(COUNTIF(BK$38:BK$65, BO5)&gt;1,NOT(ISBLANK(BO5)))</formula>
    </cfRule>
  </conditionalFormatting>
  <conditionalFormatting sqref="CO38:CO59 CO61:CO62 CO64:CO71">
    <cfRule type="expression" dxfId="570" priority="114260" stopIfTrue="1">
      <formula>AND(COUNTIF(CO$38:CO$54, CO38)&gt;1,NOT(ISBLANK(CO38)))</formula>
    </cfRule>
  </conditionalFormatting>
  <conditionalFormatting sqref="CO60">
    <cfRule type="expression" dxfId="569" priority="136" stopIfTrue="1">
      <formula>AND(COUNTIF(CO$35:CO$65, CO60)&gt;1,NOT(ISBLANK(CO60)))</formula>
    </cfRule>
  </conditionalFormatting>
  <conditionalFormatting sqref="CO63">
    <cfRule type="expression" dxfId="568" priority="135" stopIfTrue="1">
      <formula>AND(COUNTIF(CO$35:CO$65, CO63)&gt;1,NOT(ISBLANK(CO63)))</formula>
    </cfRule>
  </conditionalFormatting>
  <conditionalFormatting sqref="CO77:CO94">
    <cfRule type="expression" dxfId="567" priority="439">
      <formula>(CP77=2)</formula>
    </cfRule>
    <cfRule type="expression" dxfId="566" priority="440" stopIfTrue="1">
      <formula>(CP77&gt;2)</formula>
    </cfRule>
    <cfRule type="expression" dxfId="565" priority="438">
      <formula>(CP77=1)</formula>
    </cfRule>
  </conditionalFormatting>
  <conditionalFormatting sqref="CQ77:CQ79">
    <cfRule type="expression" dxfId="564" priority="430" stopIfTrue="1">
      <formula>(CR77&gt;2)</formula>
    </cfRule>
    <cfRule type="expression" dxfId="563" priority="428">
      <formula>(CR77=1)</formula>
    </cfRule>
    <cfRule type="expression" dxfId="562" priority="429">
      <formula>(CR77=2)</formula>
    </cfRule>
  </conditionalFormatting>
  <conditionalFormatting sqref="CQ80">
    <cfRule type="expression" dxfId="561" priority="1784">
      <formula>(CP80=2)</formula>
    </cfRule>
    <cfRule type="expression" dxfId="560" priority="1785" stopIfTrue="1">
      <formula>(CP80&gt;2)</formula>
    </cfRule>
    <cfRule type="expression" dxfId="559" priority="1783">
      <formula>(CP80=1)</formula>
    </cfRule>
  </conditionalFormatting>
  <conditionalFormatting sqref="CQ80:CQ94">
    <cfRule type="expression" dxfId="558" priority="1786">
      <formula>(CR80=1)</formula>
    </cfRule>
    <cfRule type="expression" dxfId="557" priority="1787">
      <formula>(CR80=2)</formula>
    </cfRule>
    <cfRule type="expression" dxfId="556" priority="1788" stopIfTrue="1">
      <formula>(CR80&gt;2)</formula>
    </cfRule>
  </conditionalFormatting>
  <conditionalFormatting sqref="CS77:CS94">
    <cfRule type="expression" dxfId="555" priority="1993">
      <formula>(CT77=1)</formula>
    </cfRule>
    <cfRule type="expression" dxfId="554" priority="1994">
      <formula>(CT77=2)</formula>
    </cfRule>
    <cfRule type="expression" dxfId="553" priority="1995" stopIfTrue="1">
      <formula>(CT77&gt;2)</formula>
    </cfRule>
  </conditionalFormatting>
  <conditionalFormatting sqref="CU77:CU94">
    <cfRule type="expression" dxfId="552" priority="370" stopIfTrue="1">
      <formula>(CV77&gt;2)</formula>
    </cfRule>
    <cfRule type="expression" dxfId="551" priority="369">
      <formula>(CV77=2)</formula>
    </cfRule>
    <cfRule type="expression" dxfId="550" priority="368">
      <formula>(CV77=1)</formula>
    </cfRule>
  </conditionalFormatting>
  <conditionalFormatting sqref="CW77:CW94">
    <cfRule type="expression" dxfId="549" priority="364" stopIfTrue="1">
      <formula>(CX77&gt;2)</formula>
    </cfRule>
    <cfRule type="expression" dxfId="548" priority="363">
      <formula>(CX77=2)</formula>
    </cfRule>
    <cfRule type="expression" dxfId="547" priority="362">
      <formula>(CX77=1)</formula>
    </cfRule>
  </conditionalFormatting>
  <conditionalFormatting sqref="CY77:CY94">
    <cfRule type="expression" dxfId="546" priority="663" stopIfTrue="1">
      <formula>(CZ77&gt;2)</formula>
    </cfRule>
    <cfRule type="expression" dxfId="545" priority="662">
      <formula>(CZ77=2)</formula>
    </cfRule>
    <cfRule type="expression" dxfId="544" priority="661">
      <formula>(CZ77=1)</formula>
    </cfRule>
  </conditionalFormatting>
  <conditionalFormatting sqref="DA77:DA94">
    <cfRule type="expression" dxfId="543" priority="1048">
      <formula>(DB77=1)</formula>
    </cfRule>
    <cfRule type="expression" dxfId="542" priority="1049">
      <formula>(DB77=2)</formula>
    </cfRule>
    <cfRule type="expression" dxfId="541" priority="1050" stopIfTrue="1">
      <formula>(DB77&gt;2)</formula>
    </cfRule>
  </conditionalFormatting>
  <conditionalFormatting sqref="DC77:DC94">
    <cfRule type="expression" dxfId="540" priority="359">
      <formula>(DD77=1)</formula>
    </cfRule>
    <cfRule type="expression" dxfId="539" priority="360">
      <formula>(DD77=2)</formula>
    </cfRule>
    <cfRule type="expression" dxfId="538" priority="361" stopIfTrue="1">
      <formula>(DD77&gt;2)</formula>
    </cfRule>
  </conditionalFormatting>
  <conditionalFormatting sqref="DE77:DE94">
    <cfRule type="expression" dxfId="537" priority="358" stopIfTrue="1">
      <formula>(DF77&gt;2)</formula>
    </cfRule>
    <cfRule type="expression" dxfId="536" priority="356">
      <formula>(DF77=1)</formula>
    </cfRule>
    <cfRule type="expression" dxfId="535" priority="357">
      <formula>(DF77=2)</formula>
    </cfRule>
  </conditionalFormatting>
  <conditionalFormatting sqref="DG77:DG94">
    <cfRule type="expression" dxfId="534" priority="1992" stopIfTrue="1">
      <formula>(DH77&gt;2)</formula>
    </cfRule>
    <cfRule type="expression" dxfId="533" priority="1990">
      <formula>(DH77=1)</formula>
    </cfRule>
    <cfRule type="expression" dxfId="532" priority="1991">
      <formula>(DH77=2)</formula>
    </cfRule>
  </conditionalFormatting>
  <conditionalFormatting sqref="DI77:DI94">
    <cfRule type="expression" dxfId="531" priority="354">
      <formula>(DJ77=2)</formula>
    </cfRule>
    <cfRule type="expression" dxfId="530" priority="353">
      <formula>(DJ77=1)</formula>
    </cfRule>
    <cfRule type="expression" dxfId="529" priority="355" stopIfTrue="1">
      <formula>(DJ77&gt;2)</formula>
    </cfRule>
  </conditionalFormatting>
  <conditionalFormatting sqref="DJ5 PA6:PB7 PP6:PP7 QD6:QD7 QJ6:QJ7 QR6:QR7 RF6:RF7 CD7 CR7">
    <cfRule type="expression" dxfId="528" priority="3935" stopIfTrue="1">
      <formula>AND(LEN(CC5)&gt;1,LEN(CD5)=0)</formula>
    </cfRule>
  </conditionalFormatting>
  <conditionalFormatting sqref="DJ7:DJ8 BL8:BL9 DX8:DX9 HF8:HF9 IH8:IH9 IV8:IV9">
    <cfRule type="expression" dxfId="527" priority="3847" stopIfTrue="1">
      <formula>AND(LEN(BK7)&gt;1,LEN(BL7)=0)</formula>
    </cfRule>
  </conditionalFormatting>
  <conditionalFormatting sqref="DK77:DK94">
    <cfRule type="expression" dxfId="526" priority="351">
      <formula>(DL77=2)</formula>
    </cfRule>
    <cfRule type="expression" dxfId="525" priority="352" stopIfTrue="1">
      <formula>(DL77&gt;2)</formula>
    </cfRule>
    <cfRule type="expression" dxfId="524" priority="350">
      <formula>(DL77=1)</formula>
    </cfRule>
  </conditionalFormatting>
  <conditionalFormatting sqref="DM77:DM94">
    <cfRule type="expression" dxfId="523" priority="349" stopIfTrue="1">
      <formula>(DN77&gt;2)</formula>
    </cfRule>
    <cfRule type="expression" dxfId="522" priority="347">
      <formula>(DN77=1)</formula>
    </cfRule>
    <cfRule type="expression" dxfId="521" priority="348">
      <formula>(DN77=2)</formula>
    </cfRule>
  </conditionalFormatting>
  <conditionalFormatting sqref="DO77:DO94">
    <cfRule type="expression" dxfId="520" priority="1046">
      <formula>(DP77=2)</formula>
    </cfRule>
    <cfRule type="expression" dxfId="519" priority="1045">
      <formula>(DP77=1)</formula>
    </cfRule>
    <cfRule type="expression" dxfId="518" priority="1047" stopIfTrue="1">
      <formula>(DP77&gt;2)</formula>
    </cfRule>
  </conditionalFormatting>
  <conditionalFormatting sqref="DQ77:DQ94">
    <cfRule type="expression" dxfId="517" priority="346" stopIfTrue="1">
      <formula>(DR77&gt;2)</formula>
    </cfRule>
    <cfRule type="expression" dxfId="516" priority="345">
      <formula>(DR77=2)</formula>
    </cfRule>
    <cfRule type="expression" dxfId="515" priority="344">
      <formula>(DR77=1)</formula>
    </cfRule>
  </conditionalFormatting>
  <conditionalFormatting sqref="DS77:DS94">
    <cfRule type="expression" dxfId="514" priority="343" stopIfTrue="1">
      <formula>(DT77&gt;2)</formula>
    </cfRule>
    <cfRule type="expression" dxfId="513" priority="342">
      <formula>(DT77=2)</formula>
    </cfRule>
    <cfRule type="expression" dxfId="512" priority="341">
      <formula>(DT77=1)</formula>
    </cfRule>
  </conditionalFormatting>
  <conditionalFormatting sqref="DU77:DU94">
    <cfRule type="expression" dxfId="511" priority="1987">
      <formula>(DV77=1)</formula>
    </cfRule>
    <cfRule type="expression" dxfId="510" priority="1989" stopIfTrue="1">
      <formula>(DV77&gt;2)</formula>
    </cfRule>
    <cfRule type="expression" dxfId="509" priority="1988">
      <formula>(DV77=2)</formula>
    </cfRule>
  </conditionalFormatting>
  <conditionalFormatting sqref="DW77:DW94">
    <cfRule type="expression" dxfId="508" priority="249">
      <formula>(DX77=2)</formula>
    </cfRule>
    <cfRule type="expression" dxfId="507" priority="248">
      <formula>(DX77=1)</formula>
    </cfRule>
    <cfRule type="expression" dxfId="506" priority="250" stopIfTrue="1">
      <formula>(DX77&gt;2)</formula>
    </cfRule>
  </conditionalFormatting>
  <conditionalFormatting sqref="DY77:DY84">
    <cfRule type="expression" dxfId="505" priority="100308">
      <formula>(DZ81=1)</formula>
    </cfRule>
    <cfRule type="expression" dxfId="504" priority="100309">
      <formula>(DZ81=2)</formula>
    </cfRule>
    <cfRule type="expression" dxfId="503" priority="100310" stopIfTrue="1">
      <formula>(DZ81&gt;2)</formula>
    </cfRule>
  </conditionalFormatting>
  <conditionalFormatting sqref="DY89:DY94">
    <cfRule type="expression" dxfId="502" priority="870" stopIfTrue="1">
      <formula>(DZ89&gt;2)</formula>
    </cfRule>
    <cfRule type="expression" dxfId="501" priority="868">
      <formula>(DZ89=1)</formula>
    </cfRule>
    <cfRule type="expression" dxfId="500" priority="869">
      <formula>(DZ89=2)</formula>
    </cfRule>
  </conditionalFormatting>
  <conditionalFormatting sqref="EA77:EA94">
    <cfRule type="expression" dxfId="499" priority="651" stopIfTrue="1">
      <formula>(EB77&gt;2)</formula>
    </cfRule>
    <cfRule type="expression" dxfId="498" priority="649">
      <formula>(EB77=1)</formula>
    </cfRule>
    <cfRule type="expression" dxfId="497" priority="650">
      <formula>(EB77=2)</formula>
    </cfRule>
  </conditionalFormatting>
  <conditionalFormatting sqref="EC77:EC94">
    <cfRule type="expression" dxfId="496" priority="1044" stopIfTrue="1">
      <formula>(ED77&gt;2)</formula>
    </cfRule>
    <cfRule type="expression" dxfId="495" priority="1043">
      <formula>(ED77=2)</formula>
    </cfRule>
    <cfRule type="expression" dxfId="494" priority="1042">
      <formula>(ED77=1)</formula>
    </cfRule>
  </conditionalFormatting>
  <conditionalFormatting sqref="EE77:EE94">
    <cfRule type="expression" dxfId="493" priority="340" stopIfTrue="1">
      <formula>(EF77&gt;2)</formula>
    </cfRule>
    <cfRule type="expression" dxfId="492" priority="339">
      <formula>(EF77=2)</formula>
    </cfRule>
    <cfRule type="expression" dxfId="491" priority="338">
      <formula>(EF77=1)</formula>
    </cfRule>
  </conditionalFormatting>
  <conditionalFormatting sqref="EG77:EG94">
    <cfRule type="expression" dxfId="490" priority="337" stopIfTrue="1">
      <formula>(EH77&gt;2)</formula>
    </cfRule>
    <cfRule type="expression" dxfId="489" priority="336">
      <formula>(EH77=2)</formula>
    </cfRule>
    <cfRule type="expression" dxfId="488" priority="335">
      <formula>(EH77=1)</formula>
    </cfRule>
  </conditionalFormatting>
  <conditionalFormatting sqref="EI77:EI94">
    <cfRule type="expression" dxfId="487" priority="1986" stopIfTrue="1">
      <formula>(EJ77&gt;2)</formula>
    </cfRule>
    <cfRule type="expression" dxfId="486" priority="1984">
      <formula>(EJ77=1)</formula>
    </cfRule>
    <cfRule type="expression" dxfId="485" priority="1985">
      <formula>(EJ77=2)</formula>
    </cfRule>
  </conditionalFormatting>
  <conditionalFormatting sqref="EK77:EK94">
    <cfRule type="expression" dxfId="484" priority="231">
      <formula>(EL77=2)</formula>
    </cfRule>
    <cfRule type="expression" dxfId="483" priority="232" stopIfTrue="1">
      <formula>(EL77&gt;2)</formula>
    </cfRule>
    <cfRule type="expression" dxfId="482" priority="230">
      <formula>(EL77=1)</formula>
    </cfRule>
  </conditionalFormatting>
  <conditionalFormatting sqref="EM77:EM94">
    <cfRule type="expression" dxfId="481" priority="229" stopIfTrue="1">
      <formula>(EN77&gt;2)</formula>
    </cfRule>
    <cfRule type="expression" dxfId="480" priority="228">
      <formula>(EN77=2)</formula>
    </cfRule>
    <cfRule type="expression" dxfId="479" priority="227">
      <formula>(EN77=1)</formula>
    </cfRule>
  </conditionalFormatting>
  <conditionalFormatting sqref="EO77:EO94">
    <cfRule type="expression" dxfId="478" priority="645" stopIfTrue="1">
      <formula>(EP77&gt;2)</formula>
    </cfRule>
    <cfRule type="expression" dxfId="477" priority="644">
      <formula>(EP77=2)</formula>
    </cfRule>
    <cfRule type="expression" dxfId="476" priority="643">
      <formula>(EP77=1)</formula>
    </cfRule>
  </conditionalFormatting>
  <conditionalFormatting sqref="EP5:EP9">
    <cfRule type="expression" dxfId="475" priority="3813" stopIfTrue="1">
      <formula>AND(LEN(EO5)&gt;1,LEN(EP5)=0)</formula>
    </cfRule>
  </conditionalFormatting>
  <conditionalFormatting sqref="EQ77:EQ94">
    <cfRule type="expression" dxfId="474" priority="1040">
      <formula>(ER77=2)</formula>
    </cfRule>
    <cfRule type="expression" dxfId="473" priority="1041" stopIfTrue="1">
      <formula>(ER77&gt;2)</formula>
    </cfRule>
    <cfRule type="expression" dxfId="472" priority="1039">
      <formula>(ER77=1)</formula>
    </cfRule>
  </conditionalFormatting>
  <conditionalFormatting sqref="ES77:ES94">
    <cfRule type="expression" dxfId="471" priority="246">
      <formula>(ET77=2)</formula>
    </cfRule>
    <cfRule type="expression" dxfId="470" priority="245">
      <formula>(ET77=1)</formula>
    </cfRule>
    <cfRule type="expression" dxfId="469" priority="247" stopIfTrue="1">
      <formula>(ET77&gt;2)</formula>
    </cfRule>
  </conditionalFormatting>
  <conditionalFormatting sqref="EU77:EU94">
    <cfRule type="expression" dxfId="468" priority="243">
      <formula>(EV77=2)</formula>
    </cfRule>
    <cfRule type="expression" dxfId="467" priority="244" stopIfTrue="1">
      <formula>(EV77&gt;2)</formula>
    </cfRule>
    <cfRule type="expression" dxfId="466" priority="241" stopIfTrue="1">
      <formula>(EX77&gt;2)</formula>
    </cfRule>
    <cfRule type="expression" dxfId="465" priority="240">
      <formula>(EX77=2)</formula>
    </cfRule>
    <cfRule type="expression" dxfId="464" priority="239">
      <formula>(EX77=1)</formula>
    </cfRule>
    <cfRule type="expression" dxfId="463" priority="242">
      <formula>(EV77=1)</formula>
    </cfRule>
  </conditionalFormatting>
  <conditionalFormatting sqref="EW77:EW94">
    <cfRule type="expression" dxfId="462" priority="1983" stopIfTrue="1">
      <formula>(EX77&gt;2)</formula>
    </cfRule>
    <cfRule type="expression" dxfId="461" priority="1981">
      <formula>(EX77=1)</formula>
    </cfRule>
    <cfRule type="expression" dxfId="460" priority="1982">
      <formula>(EX77=2)</formula>
    </cfRule>
  </conditionalFormatting>
  <conditionalFormatting sqref="EY77:EY94">
    <cfRule type="expression" dxfId="459" priority="285">
      <formula>(EZ77=2)</formula>
    </cfRule>
    <cfRule type="expression" dxfId="458" priority="284">
      <formula>(EZ77=1)</formula>
    </cfRule>
    <cfRule type="expression" dxfId="457" priority="286" stopIfTrue="1">
      <formula>(EZ77&gt;2)</formula>
    </cfRule>
  </conditionalFormatting>
  <conditionalFormatting sqref="FA77:FA94">
    <cfRule type="expression" dxfId="456" priority="210">
      <formula>(FB77=2)</formula>
    </cfRule>
    <cfRule type="expression" dxfId="455" priority="211" stopIfTrue="1">
      <formula>(FB77&gt;2)</formula>
    </cfRule>
    <cfRule type="expression" dxfId="454" priority="209">
      <formula>(FB77=1)</formula>
    </cfRule>
  </conditionalFormatting>
  <conditionalFormatting sqref="FC77:FC94">
    <cfRule type="expression" dxfId="453" priority="637">
      <formula>(FD77=1)</formula>
    </cfRule>
    <cfRule type="expression" dxfId="452" priority="638">
      <formula>(FD77=2)</formula>
    </cfRule>
    <cfRule type="expression" dxfId="451" priority="639" stopIfTrue="1">
      <formula>(FD77&gt;2)</formula>
    </cfRule>
  </conditionalFormatting>
  <conditionalFormatting sqref="FE77:FE94">
    <cfRule type="expression" dxfId="450" priority="1036">
      <formula>(FF77=1)</formula>
    </cfRule>
    <cfRule type="expression" dxfId="449" priority="1037">
      <formula>(FF77=2)</formula>
    </cfRule>
    <cfRule type="expression" dxfId="448" priority="1038" stopIfTrue="1">
      <formula>(FF77&gt;2)</formula>
    </cfRule>
  </conditionalFormatting>
  <conditionalFormatting sqref="FG77:FG94">
    <cfRule type="expression" dxfId="447" priority="413">
      <formula>(FH77=1)</formula>
    </cfRule>
    <cfRule type="expression" dxfId="446" priority="414">
      <formula>(FH77=2)</formula>
    </cfRule>
    <cfRule type="expression" dxfId="445" priority="415" stopIfTrue="1">
      <formula>(FH77&gt;2)</formula>
    </cfRule>
  </conditionalFormatting>
  <conditionalFormatting sqref="FI77:FI94">
    <cfRule type="expression" dxfId="444" priority="226" stopIfTrue="1">
      <formula>(FJ77&gt;2)</formula>
    </cfRule>
    <cfRule type="expression" dxfId="443" priority="224">
      <formula>(FJ77=1)</formula>
    </cfRule>
    <cfRule type="expression" dxfId="442" priority="225">
      <formula>(FJ77=2)</formula>
    </cfRule>
  </conditionalFormatting>
  <conditionalFormatting sqref="FK77:FK94">
    <cfRule type="expression" dxfId="441" priority="1979">
      <formula>(FL77=2)</formula>
    </cfRule>
    <cfRule type="expression" dxfId="440" priority="1980" stopIfTrue="1">
      <formula>(FL77&gt;2)</formula>
    </cfRule>
    <cfRule type="expression" dxfId="439" priority="1978">
      <formula>(FL77=1)</formula>
    </cfRule>
  </conditionalFormatting>
  <conditionalFormatting sqref="FM77:FM94">
    <cfRule type="expression" dxfId="438" priority="207">
      <formula>(FN77=2)</formula>
    </cfRule>
    <cfRule type="expression" dxfId="437" priority="206">
      <formula>(FN77=1)</formula>
    </cfRule>
    <cfRule type="expression" dxfId="436" priority="208" stopIfTrue="1">
      <formula>(FN77&gt;2)</formula>
    </cfRule>
  </conditionalFormatting>
  <conditionalFormatting sqref="FO77:FO94">
    <cfRule type="expression" dxfId="435" priority="203">
      <formula>(FP77=1)</formula>
    </cfRule>
    <cfRule type="expression" dxfId="434" priority="204">
      <formula>(FP77=2)</formula>
    </cfRule>
    <cfRule type="expression" dxfId="433" priority="205" stopIfTrue="1">
      <formula>(FP77&gt;2)</formula>
    </cfRule>
  </conditionalFormatting>
  <conditionalFormatting sqref="FP58:FP73">
    <cfRule type="expression" dxfId="432" priority="97218" stopIfTrue="1">
      <formula>AND(LEN(#REF!)&gt;1,LEN(FP58)=0)</formula>
    </cfRule>
  </conditionalFormatting>
  <conditionalFormatting sqref="FQ77:FQ94">
    <cfRule type="expression" dxfId="431" priority="632">
      <formula>(FR77=2)</formula>
    </cfRule>
    <cfRule type="expression" dxfId="430" priority="633" stopIfTrue="1">
      <formula>(FR77&gt;2)</formula>
    </cfRule>
    <cfRule type="expression" dxfId="429" priority="631">
      <formula>(FR77=1)</formula>
    </cfRule>
  </conditionalFormatting>
  <conditionalFormatting sqref="FS77:FS94">
    <cfRule type="expression" dxfId="428" priority="1034">
      <formula>(FT77=2)</formula>
    </cfRule>
    <cfRule type="expression" dxfId="427" priority="1033">
      <formula>(FT77=1)</formula>
    </cfRule>
    <cfRule type="expression" dxfId="426" priority="1035" stopIfTrue="1">
      <formula>(FT77&gt;2)</formula>
    </cfRule>
  </conditionalFormatting>
  <conditionalFormatting sqref="FU77:FU94">
    <cfRule type="expression" dxfId="425" priority="219">
      <formula>(FV77=2)</formula>
    </cfRule>
    <cfRule type="expression" dxfId="424" priority="220" stopIfTrue="1">
      <formula>(FV77&gt;2)</formula>
    </cfRule>
    <cfRule type="expression" dxfId="423" priority="218">
      <formula>(FV77=1)</formula>
    </cfRule>
  </conditionalFormatting>
  <conditionalFormatting sqref="FW5:FW37 FW39:FW73">
    <cfRule type="expression" dxfId="422" priority="125001" stopIfTrue="1">
      <formula>AND(COUNTIF(FW$39:FW$65, FW5)&gt;1,NOT(ISBLANK(FW5)))</formula>
    </cfRule>
  </conditionalFormatting>
  <conditionalFormatting sqref="FW77:FW94">
    <cfRule type="expression" dxfId="421" priority="200" stopIfTrue="1">
      <formula>(FX77&gt;2)</formula>
    </cfRule>
    <cfRule type="expression" dxfId="420" priority="198">
      <formula>(FX77=1)</formula>
    </cfRule>
    <cfRule type="expression" dxfId="419" priority="199">
      <formula>(FX77=2)</formula>
    </cfRule>
  </conditionalFormatting>
  <conditionalFormatting sqref="FY49">
    <cfRule type="expression" dxfId="418" priority="125014" stopIfTrue="1">
      <formula>AND(COUNTIF(HE$38:HE$65, FY49)&gt;1,NOT(ISBLANK(FY49)))</formula>
    </cfRule>
  </conditionalFormatting>
  <conditionalFormatting sqref="FY77:FY94 GG77:GG94 GM77:GM94">
    <cfRule type="expression" dxfId="417" priority="1977" stopIfTrue="1">
      <formula>(FZ77&gt;2)</formula>
    </cfRule>
    <cfRule type="expression" dxfId="416" priority="1976">
      <formula>(FZ77=2)</formula>
    </cfRule>
    <cfRule type="expression" dxfId="415" priority="1975">
      <formula>(FZ77=1)</formula>
    </cfRule>
  </conditionalFormatting>
  <conditionalFormatting sqref="GA77:GA90">
    <cfRule type="expression" dxfId="414" priority="399">
      <formula>(FZ77=2)</formula>
    </cfRule>
    <cfRule type="expression" dxfId="413" priority="398">
      <formula>(FZ77=1)</formula>
    </cfRule>
    <cfRule type="expression" dxfId="412" priority="400" stopIfTrue="1">
      <formula>(FZ77&gt;2)</formula>
    </cfRule>
  </conditionalFormatting>
  <conditionalFormatting sqref="GA77:GA94">
    <cfRule type="expression" dxfId="411" priority="401">
      <formula>(GB77=1)</formula>
    </cfRule>
    <cfRule type="expression" dxfId="410" priority="403" stopIfTrue="1">
      <formula>(GB77&gt;2)</formula>
    </cfRule>
    <cfRule type="expression" dxfId="409" priority="402">
      <formula>(GB77=2)</formula>
    </cfRule>
  </conditionalFormatting>
  <conditionalFormatting sqref="GC77:GC94">
    <cfRule type="expression" dxfId="408" priority="191" stopIfTrue="1">
      <formula>(GD77&gt;2)</formula>
    </cfRule>
    <cfRule type="expression" dxfId="407" priority="189">
      <formula>(GD77=1)</formula>
    </cfRule>
    <cfRule type="expression" dxfId="406" priority="190">
      <formula>(GD77=2)</formula>
    </cfRule>
  </conditionalFormatting>
  <conditionalFormatting sqref="GE77:GE94">
    <cfRule type="expression" dxfId="405" priority="176" stopIfTrue="1">
      <formula>(GF77&gt;2)</formula>
    </cfRule>
    <cfRule type="expression" dxfId="404" priority="174">
      <formula>(GF77=1)</formula>
    </cfRule>
    <cfRule type="expression" dxfId="403" priority="175">
      <formula>(GF77=2)</formula>
    </cfRule>
  </conditionalFormatting>
  <conditionalFormatting sqref="GI77:GI94">
    <cfRule type="expression" dxfId="402" priority="627" stopIfTrue="1">
      <formula>(GJ77&gt;2)</formula>
    </cfRule>
    <cfRule type="expression" dxfId="401" priority="625">
      <formula>(GJ77=1)</formula>
    </cfRule>
    <cfRule type="expression" dxfId="400" priority="626">
      <formula>(GJ77=2)</formula>
    </cfRule>
  </conditionalFormatting>
  <conditionalFormatting sqref="GK77:GK94">
    <cfRule type="expression" dxfId="399" priority="170" stopIfTrue="1">
      <formula>(GL77&gt;2)</formula>
    </cfRule>
    <cfRule type="expression" dxfId="398" priority="169">
      <formula>(GL77=2)</formula>
    </cfRule>
    <cfRule type="expression" dxfId="397" priority="168">
      <formula>(GL77=1)</formula>
    </cfRule>
  </conditionalFormatting>
  <conditionalFormatting sqref="GO77:GO94">
    <cfRule type="expression" dxfId="396" priority="378">
      <formula>(GP77=2)</formula>
    </cfRule>
    <cfRule type="expression" dxfId="395" priority="379" stopIfTrue="1">
      <formula>(GP77&gt;2)</formula>
    </cfRule>
    <cfRule type="expression" dxfId="394" priority="377">
      <formula>(GP77=1)</formula>
    </cfRule>
  </conditionalFormatting>
  <conditionalFormatting sqref="GQ77:GQ94">
    <cfRule type="expression" dxfId="393" priority="376" stopIfTrue="1">
      <formula>(GR77&gt;2)</formula>
    </cfRule>
    <cfRule type="expression" dxfId="392" priority="374">
      <formula>(GR77=1)</formula>
    </cfRule>
    <cfRule type="expression" dxfId="391" priority="375">
      <formula>(GR77=2)</formula>
    </cfRule>
  </conditionalFormatting>
  <conditionalFormatting sqref="GS77:GS94">
    <cfRule type="expression" dxfId="390" priority="622">
      <formula>(GT77=1)</formula>
    </cfRule>
    <cfRule type="expression" dxfId="389" priority="623">
      <formula>(GT77=2)</formula>
    </cfRule>
    <cfRule type="expression" dxfId="388" priority="624" stopIfTrue="1">
      <formula>(GT77&gt;2)</formula>
    </cfRule>
  </conditionalFormatting>
  <conditionalFormatting sqref="GU77:GU94 GY77:GY94 HA77:HA94">
    <cfRule type="expression" dxfId="387" priority="1972">
      <formula>(GV77=1)</formula>
    </cfRule>
    <cfRule type="expression" dxfId="386" priority="1973">
      <formula>(GV77=2)</formula>
    </cfRule>
    <cfRule type="expression" dxfId="385" priority="1974" stopIfTrue="1">
      <formula>(GV77&gt;2)</formula>
    </cfRule>
  </conditionalFormatting>
  <conditionalFormatting sqref="GW77:GW94">
    <cfRule type="expression" dxfId="384" priority="619">
      <formula>(GX77=1)</formula>
    </cfRule>
    <cfRule type="expression" dxfId="383" priority="620">
      <formula>(GX77=2)</formula>
    </cfRule>
    <cfRule type="expression" dxfId="382" priority="621" stopIfTrue="1">
      <formula>(GX77&gt;2)</formula>
    </cfRule>
  </conditionalFormatting>
  <conditionalFormatting sqref="HC77:HC94">
    <cfRule type="expression" dxfId="381" priority="167" stopIfTrue="1">
      <formula>(HD77&gt;2)</formula>
    </cfRule>
    <cfRule type="expression" dxfId="380" priority="166">
      <formula>(HD77=2)</formula>
    </cfRule>
    <cfRule type="expression" dxfId="379" priority="165">
      <formula>(HD77=1)</formula>
    </cfRule>
  </conditionalFormatting>
  <conditionalFormatting sqref="HE77:HE94">
    <cfRule type="expression" dxfId="378" priority="164" stopIfTrue="1">
      <formula>(HF77&gt;2)</formula>
    </cfRule>
    <cfRule type="expression" dxfId="377" priority="162">
      <formula>(HF77=1)</formula>
    </cfRule>
    <cfRule type="expression" dxfId="376" priority="163">
      <formula>(HF77=2)</formula>
    </cfRule>
  </conditionalFormatting>
  <conditionalFormatting sqref="HG77:HG94">
    <cfRule type="expression" dxfId="375" priority="160">
      <formula>(HH77=2)</formula>
    </cfRule>
    <cfRule type="expression" dxfId="374" priority="161" stopIfTrue="1">
      <formula>(HH77&gt;2)</formula>
    </cfRule>
    <cfRule type="expression" dxfId="373" priority="159">
      <formula>(HH77=1)</formula>
    </cfRule>
  </conditionalFormatting>
  <conditionalFormatting sqref="HI77:HI94 HM77:HM94 HO77:HO94 HW77:HW94">
    <cfRule type="expression" dxfId="372" priority="1969">
      <formula>(HJ77=1)</formula>
    </cfRule>
    <cfRule type="expression" dxfId="371" priority="1970">
      <formula>(HJ77=2)</formula>
    </cfRule>
    <cfRule type="expression" dxfId="370" priority="1971" stopIfTrue="1">
      <formula>(HJ77&gt;2)</formula>
    </cfRule>
  </conditionalFormatting>
  <conditionalFormatting sqref="HK77:HK94">
    <cfRule type="expression" dxfId="369" priority="613">
      <formula>(HL77=1)</formula>
    </cfRule>
    <cfRule type="expression" dxfId="368" priority="615" stopIfTrue="1">
      <formula>(HL77&gt;2)</formula>
    </cfRule>
    <cfRule type="expression" dxfId="367" priority="614">
      <formula>(HL77=2)</formula>
    </cfRule>
  </conditionalFormatting>
  <conditionalFormatting sqref="HQ5:HQ35 HQ38:HQ62 HQ69:HQ73">
    <cfRule type="expression" dxfId="366" priority="125015" stopIfTrue="1">
      <formula>AND(COUNTIF(HQ$38:HQ$64, HQ5)&gt;1,NOT(ISBLANK(HQ5)))</formula>
    </cfRule>
  </conditionalFormatting>
  <conditionalFormatting sqref="HQ36:HQ37">
    <cfRule type="expression" dxfId="365" priority="202" stopIfTrue="1">
      <formula>AND(COUNTIF(HQ$35:HQ$65, HQ36)&gt;1,NOT(ISBLANK(HQ36)))</formula>
    </cfRule>
  </conditionalFormatting>
  <conditionalFormatting sqref="HQ77:HQ94">
    <cfRule type="expression" dxfId="364" priority="158" stopIfTrue="1">
      <formula>(HR77&gt;2)</formula>
    </cfRule>
    <cfRule type="expression" dxfId="363" priority="156">
      <formula>(HR77=1)</formula>
    </cfRule>
    <cfRule type="expression" dxfId="362" priority="157">
      <formula>(HR77=2)</formula>
    </cfRule>
  </conditionalFormatting>
  <conditionalFormatting sqref="HR5:HR73">
    <cfRule type="expression" dxfId="361" priority="442" stopIfTrue="1">
      <formula>AND(LEN(HQ5)&gt;1,LEN(HR5)=0)</formula>
    </cfRule>
  </conditionalFormatting>
  <conditionalFormatting sqref="HS77:HS94">
    <cfRule type="expression" dxfId="360" priority="155" stopIfTrue="1">
      <formula>(HT77&gt;2)</formula>
    </cfRule>
    <cfRule type="expression" dxfId="359" priority="153">
      <formula>(HT77=1)</formula>
    </cfRule>
    <cfRule type="expression" dxfId="358" priority="154">
      <formula>(HT77=2)</formula>
    </cfRule>
  </conditionalFormatting>
  <conditionalFormatting sqref="HU77:HU94">
    <cfRule type="expression" dxfId="357" priority="147">
      <formula>(HV77=1)</formula>
    </cfRule>
    <cfRule type="expression" dxfId="356" priority="149" stopIfTrue="1">
      <formula>(HV77&gt;2)</formula>
    </cfRule>
    <cfRule type="expression" dxfId="355" priority="148">
      <formula>(HV77=2)</formula>
    </cfRule>
  </conditionalFormatting>
  <conditionalFormatting sqref="HY77:HY94">
    <cfRule type="expression" dxfId="354" priority="607">
      <formula>(HZ77=1)</formula>
    </cfRule>
    <cfRule type="expression" dxfId="353" priority="609" stopIfTrue="1">
      <formula>(HZ77&gt;2)</formula>
    </cfRule>
    <cfRule type="expression" dxfId="352" priority="608">
      <formula>(HZ77=2)</formula>
    </cfRule>
  </conditionalFormatting>
  <conditionalFormatting sqref="IA77:IA94 IC77:IC94 IK77:IK94 IQ77:IQ94">
    <cfRule type="expression" dxfId="351" priority="1966">
      <formula>(IB77=1)</formula>
    </cfRule>
    <cfRule type="expression" dxfId="350" priority="1967">
      <formula>(IB77=2)</formula>
    </cfRule>
    <cfRule type="expression" dxfId="349" priority="1968" stopIfTrue="1">
      <formula>(IB77&gt;2)</formula>
    </cfRule>
  </conditionalFormatting>
  <conditionalFormatting sqref="IE77:IE94">
    <cfRule type="expression" dxfId="348" priority="144">
      <formula>(IF77=1)</formula>
    </cfRule>
    <cfRule type="expression" dxfId="347" priority="146" stopIfTrue="1">
      <formula>(IF77&gt;2)</formula>
    </cfRule>
    <cfRule type="expression" dxfId="346" priority="145">
      <formula>(IF77=2)</formula>
    </cfRule>
  </conditionalFormatting>
  <conditionalFormatting sqref="IG77:IG94">
    <cfRule type="expression" dxfId="345" priority="142">
      <formula>(IH77=2)</formula>
    </cfRule>
    <cfRule type="expression" dxfId="344" priority="143" stopIfTrue="1">
      <formula>(IH77&gt;2)</formula>
    </cfRule>
    <cfRule type="expression" dxfId="343" priority="141">
      <formula>(IH77=1)</formula>
    </cfRule>
  </conditionalFormatting>
  <conditionalFormatting sqref="IH59">
    <cfRule type="expression" dxfId="342" priority="125035" stopIfTrue="1">
      <formula>AND(LEN(IG58)&gt;1,LEN(IH59)=0)</formula>
    </cfRule>
  </conditionalFormatting>
  <conditionalFormatting sqref="II77:II94">
    <cfRule type="expression" dxfId="341" priority="138">
      <formula>(IJ77=1)</formula>
    </cfRule>
    <cfRule type="expression" dxfId="340" priority="139">
      <formula>(IJ77=2)</formula>
    </cfRule>
    <cfRule type="expression" dxfId="339" priority="140" stopIfTrue="1">
      <formula>(IJ77&gt;2)</formula>
    </cfRule>
  </conditionalFormatting>
  <conditionalFormatting sqref="IM77:IM94">
    <cfRule type="expression" dxfId="338" priority="606" stopIfTrue="1">
      <formula>(IN77&gt;2)</formula>
    </cfRule>
    <cfRule type="expression" dxfId="337" priority="605">
      <formula>(IN77=2)</formula>
    </cfRule>
    <cfRule type="expression" dxfId="336" priority="604">
      <formula>(IN77=1)</formula>
    </cfRule>
  </conditionalFormatting>
  <conditionalFormatting sqref="IO77:IO94">
    <cfRule type="expression" dxfId="335" priority="130">
      <formula>(IP77=2)</formula>
    </cfRule>
    <cfRule type="expression" dxfId="334" priority="129">
      <formula>(IP77=1)</formula>
    </cfRule>
    <cfRule type="expression" dxfId="333" priority="131" stopIfTrue="1">
      <formula>(IP77&gt;2)</formula>
    </cfRule>
  </conditionalFormatting>
  <conditionalFormatting sqref="IS77:IS84 BE77:BE94 IS86:IS94">
    <cfRule type="expression" dxfId="332" priority="527" stopIfTrue="1">
      <formula>(BF77&gt;2)</formula>
    </cfRule>
    <cfRule type="expression" dxfId="331" priority="526">
      <formula>(BF77=2)</formula>
    </cfRule>
    <cfRule type="expression" dxfId="330" priority="525">
      <formula>(BF77=1)</formula>
    </cfRule>
  </conditionalFormatting>
  <conditionalFormatting sqref="IU77:IU94">
    <cfRule type="expression" dxfId="329" priority="134" stopIfTrue="1">
      <formula>(IV77&gt;2)</formula>
    </cfRule>
    <cfRule type="expression" dxfId="328" priority="132">
      <formula>(IV77=1)</formula>
    </cfRule>
    <cfRule type="expression" dxfId="327" priority="133">
      <formula>(IV77=2)</formula>
    </cfRule>
  </conditionalFormatting>
  <conditionalFormatting sqref="IW77:IW94">
    <cfRule type="expression" dxfId="326" priority="601">
      <formula>(IX77=1)</formula>
    </cfRule>
    <cfRule type="expression" dxfId="325" priority="602">
      <formula>(IX77=2)</formula>
    </cfRule>
    <cfRule type="expression" dxfId="324" priority="603" stopIfTrue="1">
      <formula>(IX77&gt;2)</formula>
    </cfRule>
  </conditionalFormatting>
  <conditionalFormatting sqref="IY77:IY94 JC77:JC94 JE77:JE94 JM77:JM94 JQ77:JQ94 JS77:JS94 JW77:JW94 JY77:JY94 KA77:KA94 KC77:KC94 KE77:KE94 KG77:KG94 KI77:KI94 KK77:KK94 KM77:KM94 KU77:KU94 LC77:LC94 LI77:LI94 LQ77:LQ94 LW77:LW94 ME77:ME94 MI77:MI94 MK77:MK94 MS77:MS94 MW77:MW94 MY77:MY94 NG77:NG94 NK77:NK94 NM77:NM94 NU77:NU94 NY77:NY94 OA77:OA94 OI77:OI94 OM77:OM94 OO77:OO94 OW77:OW94 PC77:PC94 PK77:PK94 PQ77:PQ94 PY77:PY94 QA77:QA94 QC77:QC94 QE77:QE94 QG77:QG94 QI77:QI94 QM77:QM94 QS77:QS94 RA77:RA94 RG77:RG94 RI77:RI94 RM77:RM94 RO77:RO94 RQ77:RQ94 RS77:RS94 RU77:RU94 RW77:RW94 RY77:RY94 SA77:SA94 SC77:SC94 SE77:SE94 SG77:SG94 SI77:SI94 SK77:SK94 SM77:SM94 SO77:SO94 SQ77:SQ94 SS77:SS94 SU77:SU94 SW77:SW94 SY77:SY94 TA77:TA94 TC77:TC94 TE77:TE94 TG77:TG94 TI77:TI94 TK77:TK94 TM77:TM94 RK80:RK94 QU82:QU94 QW82:QW94">
    <cfRule type="expression" dxfId="323" priority="1963">
      <formula>(IZ77=1)</formula>
    </cfRule>
    <cfRule type="expression" dxfId="322" priority="1964">
      <formula>(IZ77=2)</formula>
    </cfRule>
    <cfRule type="expression" dxfId="321" priority="1965" stopIfTrue="1">
      <formula>(IZ77&gt;2)</formula>
    </cfRule>
  </conditionalFormatting>
  <conditionalFormatting sqref="JA77:JA94">
    <cfRule type="expression" dxfId="320" priority="600" stopIfTrue="1">
      <formula>(JB77&gt;2)</formula>
    </cfRule>
    <cfRule type="expression" dxfId="319" priority="599">
      <formula>(JB77=2)</formula>
    </cfRule>
    <cfRule type="expression" dxfId="318" priority="598">
      <formula>(JB77=1)</formula>
    </cfRule>
  </conditionalFormatting>
  <conditionalFormatting sqref="JD5:JD47">
    <cfRule type="expression" dxfId="317" priority="201" stopIfTrue="1">
      <formula>AND(LEN(JC5)&gt;1,LEN(JD5)=0)</formula>
    </cfRule>
  </conditionalFormatting>
  <conditionalFormatting sqref="JD64">
    <cfRule type="expression" dxfId="316" priority="1905" stopIfTrue="1">
      <formula>AND(LEN(JC64)&gt;1,LEN(JD64)=0)</formula>
    </cfRule>
  </conditionalFormatting>
  <conditionalFormatting sqref="JD68:JD69">
    <cfRule type="expression" dxfId="315" priority="1906" stopIfTrue="1">
      <formula>AND(LEN(JC68)&gt;1,LEN(JD68)=0)</formula>
    </cfRule>
  </conditionalFormatting>
  <conditionalFormatting sqref="JG77:JG94">
    <cfRule type="expression" dxfId="314" priority="108">
      <formula>(JH77=1)</formula>
    </cfRule>
    <cfRule type="expression" dxfId="313" priority="110" stopIfTrue="1">
      <formula>(JH77&gt;2)</formula>
    </cfRule>
    <cfRule type="expression" dxfId="312" priority="109">
      <formula>(JH77=2)</formula>
    </cfRule>
  </conditionalFormatting>
  <conditionalFormatting sqref="JI77:JI94">
    <cfRule type="expression" dxfId="311" priority="106">
      <formula>(JJ77=2)</formula>
    </cfRule>
    <cfRule type="expression" dxfId="310" priority="107" stopIfTrue="1">
      <formula>(JJ77&gt;2)</formula>
    </cfRule>
    <cfRule type="expression" dxfId="309" priority="105">
      <formula>(JJ77=1)</formula>
    </cfRule>
  </conditionalFormatting>
  <conditionalFormatting sqref="JK77:JK86">
    <cfRule type="expression" dxfId="308" priority="1141">
      <formula>(JL77=1)</formula>
    </cfRule>
    <cfRule type="expression" dxfId="307" priority="1142">
      <formula>(JL77=2)</formula>
    </cfRule>
    <cfRule type="expression" dxfId="306" priority="1143" stopIfTrue="1">
      <formula>(JL77&gt;2)</formula>
    </cfRule>
  </conditionalFormatting>
  <conditionalFormatting sqref="JK86:JK94">
    <cfRule type="expression" dxfId="305" priority="592">
      <formula>(JL86=1)</formula>
    </cfRule>
    <cfRule type="expression" dxfId="304" priority="593">
      <formula>(JL86=2)</formula>
    </cfRule>
    <cfRule type="expression" dxfId="303" priority="594" stopIfTrue="1">
      <formula>(JL86&gt;2)</formula>
    </cfRule>
  </conditionalFormatting>
  <conditionalFormatting sqref="JO77:JO94">
    <cfRule type="expression" dxfId="302" priority="590">
      <formula>(JP77=2)</formula>
    </cfRule>
    <cfRule type="expression" dxfId="301" priority="589">
      <formula>(JP77=1)</formula>
    </cfRule>
    <cfRule type="expression" dxfId="300" priority="591" stopIfTrue="1">
      <formula>(JP77&gt;2)</formula>
    </cfRule>
  </conditionalFormatting>
  <conditionalFormatting sqref="JU77:JU78">
    <cfRule type="expression" dxfId="299" priority="762" stopIfTrue="1">
      <formula>(JV77&gt;2)</formula>
    </cfRule>
    <cfRule type="expression" dxfId="298" priority="761">
      <formula>(JV77=2)</formula>
    </cfRule>
    <cfRule type="expression" dxfId="297" priority="760">
      <formula>(JV77=1)</formula>
    </cfRule>
  </conditionalFormatting>
  <conditionalFormatting sqref="JU79:JU82">
    <cfRule type="expression" dxfId="296" priority="1341" stopIfTrue="1">
      <formula>(JV88&gt;2)</formula>
    </cfRule>
    <cfRule type="expression" dxfId="295" priority="1339">
      <formula>(JV88=1)</formula>
    </cfRule>
    <cfRule type="expression" dxfId="294" priority="1340">
      <formula>(JV88=2)</formula>
    </cfRule>
  </conditionalFormatting>
  <conditionalFormatting sqref="JU83:JU94">
    <cfRule type="expression" dxfId="293" priority="1343">
      <formula>(JV83=2)</formula>
    </cfRule>
    <cfRule type="expression" dxfId="292" priority="1342">
      <formula>(JV83=1)</formula>
    </cfRule>
    <cfRule type="expression" dxfId="291" priority="1344" stopIfTrue="1">
      <formula>(JV83&gt;2)</formula>
    </cfRule>
  </conditionalFormatting>
  <conditionalFormatting sqref="KO77:KO94">
    <cfRule type="expression" dxfId="290" priority="95">
      <formula>(KP77=2)</formula>
    </cfRule>
    <cfRule type="expression" dxfId="289" priority="96" stopIfTrue="1">
      <formula>(KP77&gt;2)</formula>
    </cfRule>
    <cfRule type="expression" dxfId="288" priority="94">
      <formula>(KP77=1)</formula>
    </cfRule>
  </conditionalFormatting>
  <conditionalFormatting sqref="KQ77:KQ94">
    <cfRule type="expression" dxfId="287" priority="93" stopIfTrue="1">
      <formula>(KR77&gt;2)</formula>
    </cfRule>
    <cfRule type="expression" dxfId="286" priority="92">
      <formula>(KR77=2)</formula>
    </cfRule>
    <cfRule type="expression" dxfId="285" priority="91">
      <formula>(KR77=1)</formula>
    </cfRule>
  </conditionalFormatting>
  <conditionalFormatting sqref="KS76:KS94">
    <cfRule type="expression" dxfId="284" priority="90" stopIfTrue="1">
      <formula>(KT76&gt;2)</formula>
    </cfRule>
    <cfRule type="expression" dxfId="283" priority="89">
      <formula>(KT76=2)</formula>
    </cfRule>
    <cfRule type="expression" dxfId="282" priority="88">
      <formula>(KT76=1)</formula>
    </cfRule>
  </conditionalFormatting>
  <conditionalFormatting sqref="KW77:KW94">
    <cfRule type="expression" dxfId="281" priority="87" stopIfTrue="1">
      <formula>(KX77&gt;2)</formula>
    </cfRule>
    <cfRule type="expression" dxfId="280" priority="85">
      <formula>(KX77=1)</formula>
    </cfRule>
    <cfRule type="expression" dxfId="279" priority="86">
      <formula>(KX77=2)</formula>
    </cfRule>
  </conditionalFormatting>
  <conditionalFormatting sqref="KX58">
    <cfRule type="expression" dxfId="278" priority="122742" stopIfTrue="1">
      <formula>AND(LEN(#REF!)&gt;1,LEN(KX58)=0)</formula>
    </cfRule>
  </conditionalFormatting>
  <conditionalFormatting sqref="KY77:KY94">
    <cfRule type="expression" dxfId="277" priority="82">
      <formula>(KZ77=1)</formula>
    </cfRule>
    <cfRule type="expression" dxfId="276" priority="84" stopIfTrue="1">
      <formula>(KZ77&gt;2)</formula>
    </cfRule>
    <cfRule type="expression" dxfId="275" priority="83">
      <formula>(KZ77=2)</formula>
    </cfRule>
  </conditionalFormatting>
  <conditionalFormatting sqref="LA77:LA94">
    <cfRule type="expression" dxfId="274" priority="81" stopIfTrue="1">
      <formula>(LB77&gt;2)</formula>
    </cfRule>
    <cfRule type="expression" dxfId="273" priority="79">
      <formula>(LB77=1)</formula>
    </cfRule>
    <cfRule type="expression" dxfId="272" priority="80">
      <formula>(LB77=2)</formula>
    </cfRule>
  </conditionalFormatting>
  <conditionalFormatting sqref="LE77:LE94">
    <cfRule type="expression" dxfId="271" priority="78" stopIfTrue="1">
      <formula>(LF77&gt;2)</formula>
    </cfRule>
    <cfRule type="expression" dxfId="270" priority="76">
      <formula>(LF77=1)</formula>
    </cfRule>
    <cfRule type="expression" dxfId="269" priority="77">
      <formula>(LF77=2)</formula>
    </cfRule>
  </conditionalFormatting>
  <conditionalFormatting sqref="LG77:LG94">
    <cfRule type="expression" dxfId="268" priority="74">
      <formula>(LH77=2)</formula>
    </cfRule>
    <cfRule type="expression" dxfId="267" priority="73">
      <formula>(LH77=1)</formula>
    </cfRule>
    <cfRule type="expression" dxfId="266" priority="75" stopIfTrue="1">
      <formula>(LH77&gt;2)</formula>
    </cfRule>
  </conditionalFormatting>
  <conditionalFormatting sqref="LK77:LK94">
    <cfRule type="expression" dxfId="265" priority="65">
      <formula>(LL77=2)</formula>
    </cfRule>
    <cfRule type="expression" dxfId="264" priority="64">
      <formula>(LL77=1)</formula>
    </cfRule>
    <cfRule type="expression" dxfId="263" priority="66" stopIfTrue="1">
      <formula>(LL77&gt;2)</formula>
    </cfRule>
  </conditionalFormatting>
  <conditionalFormatting sqref="LM77:LM94">
    <cfRule type="expression" dxfId="262" priority="62">
      <formula>(LN77=2)</formula>
    </cfRule>
    <cfRule type="expression" dxfId="261" priority="63" stopIfTrue="1">
      <formula>(LN77&gt;2)</formula>
    </cfRule>
    <cfRule type="expression" dxfId="260" priority="61">
      <formula>(LN77=1)</formula>
    </cfRule>
  </conditionalFormatting>
  <conditionalFormatting sqref="LO77:LO94">
    <cfRule type="expression" dxfId="259" priority="59">
      <formula>(LP77=2)</formula>
    </cfRule>
    <cfRule type="expression" dxfId="258" priority="60" stopIfTrue="1">
      <formula>(LP77&gt;2)</formula>
    </cfRule>
    <cfRule type="expression" dxfId="257" priority="58">
      <formula>(LP77=1)</formula>
    </cfRule>
  </conditionalFormatting>
  <conditionalFormatting sqref="LS77:LS94">
    <cfRule type="expression" dxfId="256" priority="57" stopIfTrue="1">
      <formula>(LT77&gt;2)</formula>
    </cfRule>
    <cfRule type="expression" dxfId="255" priority="55">
      <formula>(LT77=1)</formula>
    </cfRule>
    <cfRule type="expression" dxfId="254" priority="56">
      <formula>(LT77=2)</formula>
    </cfRule>
  </conditionalFormatting>
  <conditionalFormatting sqref="LU77:LU94">
    <cfRule type="expression" dxfId="253" priority="53">
      <formula>(LV77=2)</formula>
    </cfRule>
    <cfRule type="expression" dxfId="252" priority="52">
      <formula>(LV77=1)</formula>
    </cfRule>
    <cfRule type="expression" dxfId="251" priority="54" stopIfTrue="1">
      <formula>(LV77&gt;2)</formula>
    </cfRule>
  </conditionalFormatting>
  <conditionalFormatting sqref="LY77:LY94">
    <cfRule type="expression" dxfId="250" priority="51" stopIfTrue="1">
      <formula>(LZ77&gt;2)</formula>
    </cfRule>
    <cfRule type="expression" dxfId="249" priority="50">
      <formula>(LZ77=2)</formula>
    </cfRule>
    <cfRule type="expression" dxfId="248" priority="49">
      <formula>(LZ77=1)</formula>
    </cfRule>
  </conditionalFormatting>
  <conditionalFormatting sqref="MA77:MA94">
    <cfRule type="expression" dxfId="247" priority="21" stopIfTrue="1">
      <formula>(MB77&gt;2)</formula>
    </cfRule>
    <cfRule type="expression" dxfId="246" priority="19">
      <formula>(MB77=1)</formula>
    </cfRule>
    <cfRule type="expression" dxfId="245" priority="20">
      <formula>(MB77=2)</formula>
    </cfRule>
  </conditionalFormatting>
  <conditionalFormatting sqref="MC77:MC94">
    <cfRule type="expression" dxfId="244" priority="1">
      <formula>(MD77=1)</formula>
    </cfRule>
    <cfRule type="expression" dxfId="243" priority="2">
      <formula>(MD77=2)</formula>
    </cfRule>
    <cfRule type="expression" dxfId="242" priority="3" stopIfTrue="1">
      <formula>(MD77&gt;2)</formula>
    </cfRule>
  </conditionalFormatting>
  <conditionalFormatting sqref="MG77:MG94">
    <cfRule type="expression" dxfId="241" priority="573" stopIfTrue="1">
      <formula>(MH77&gt;2)</formula>
    </cfRule>
    <cfRule type="expression" dxfId="240" priority="572">
      <formula>(MH77=2)</formula>
    </cfRule>
    <cfRule type="expression" dxfId="239" priority="571">
      <formula>(MH77=1)</formula>
    </cfRule>
  </conditionalFormatting>
  <conditionalFormatting sqref="MM77:MM94">
    <cfRule type="expression" dxfId="238" priority="121">
      <formula>(MN77=2)</formula>
    </cfRule>
    <cfRule type="expression" dxfId="237" priority="120">
      <formula>(MN77=1)</formula>
    </cfRule>
    <cfRule type="expression" dxfId="236" priority="122" stopIfTrue="1">
      <formula>(MN77&gt;2)</formula>
    </cfRule>
  </conditionalFormatting>
  <conditionalFormatting sqref="MO77:MO78">
    <cfRule type="expression" dxfId="235" priority="1448">
      <formula>(MP77=2)</formula>
    </cfRule>
    <cfRule type="expression" dxfId="234" priority="1447">
      <formula>(MP77=1)</formula>
    </cfRule>
    <cfRule type="expression" dxfId="233" priority="1449" stopIfTrue="1">
      <formula>(MP77&gt;2)</formula>
    </cfRule>
  </conditionalFormatting>
  <conditionalFormatting sqref="MO79">
    <cfRule type="expression" dxfId="232" priority="1219">
      <formula>(MP88=1)</formula>
    </cfRule>
    <cfRule type="expression" dxfId="231" priority="1221" stopIfTrue="1">
      <formula>(MP88&gt;2)</formula>
    </cfRule>
    <cfRule type="expression" dxfId="230" priority="1220">
      <formula>(MP88=2)</formula>
    </cfRule>
  </conditionalFormatting>
  <conditionalFormatting sqref="MO80:MO81">
    <cfRule type="expression" dxfId="229" priority="1223">
      <formula>(MP80=2)</formula>
    </cfRule>
    <cfRule type="expression" dxfId="228" priority="1224" stopIfTrue="1">
      <formula>(MP80&gt;2)</formula>
    </cfRule>
    <cfRule type="expression" dxfId="227" priority="1222">
      <formula>(MP80=1)</formula>
    </cfRule>
  </conditionalFormatting>
  <conditionalFormatting sqref="MO82:MO84">
    <cfRule type="expression" dxfId="226" priority="926">
      <formula>(MP87=2)</formula>
    </cfRule>
    <cfRule type="expression" dxfId="225" priority="922">
      <formula>(MP78=1)</formula>
    </cfRule>
    <cfRule type="expression" dxfId="224" priority="923">
      <formula>(MP78=2)</formula>
    </cfRule>
    <cfRule type="expression" dxfId="223" priority="924" stopIfTrue="1">
      <formula>(MP78&gt;2)</formula>
    </cfRule>
    <cfRule type="expression" dxfId="222" priority="925">
      <formula>(MP87=1)</formula>
    </cfRule>
    <cfRule type="expression" dxfId="221" priority="927" stopIfTrue="1">
      <formula>(MP87&gt;2)</formula>
    </cfRule>
  </conditionalFormatting>
  <conditionalFormatting sqref="MO85:MO94">
    <cfRule type="expression" dxfId="220" priority="785">
      <formula>(MP85=2)</formula>
    </cfRule>
    <cfRule type="expression" dxfId="219" priority="784">
      <formula>(MP85=1)</formula>
    </cfRule>
    <cfRule type="expression" dxfId="218" priority="786" stopIfTrue="1">
      <formula>(MP85&gt;2)</formula>
    </cfRule>
  </conditionalFormatting>
  <conditionalFormatting sqref="MQ77:MQ86">
    <cfRule type="expression" dxfId="217" priority="1130">
      <formula>(MR77=2)</formula>
    </cfRule>
    <cfRule type="expression" dxfId="216" priority="1131" stopIfTrue="1">
      <formula>(MR77&gt;2)</formula>
    </cfRule>
    <cfRule type="expression" dxfId="215" priority="1129">
      <formula>(MR77=1)</formula>
    </cfRule>
  </conditionalFormatting>
  <conditionalFormatting sqref="MQ86:MQ94">
    <cfRule type="expression" dxfId="214" priority="568">
      <formula>(MR86=1)</formula>
    </cfRule>
    <cfRule type="expression" dxfId="213" priority="569">
      <formula>(MR86=2)</formula>
    </cfRule>
    <cfRule type="expression" dxfId="212" priority="570" stopIfTrue="1">
      <formula>(MR86&gt;2)</formula>
    </cfRule>
  </conditionalFormatting>
  <conditionalFormatting sqref="MU77:MU94">
    <cfRule type="expression" dxfId="211" priority="30" stopIfTrue="1">
      <formula>(MV77&gt;2)</formula>
    </cfRule>
    <cfRule type="expression" dxfId="210" priority="29">
      <formula>(MV77=2)</formula>
    </cfRule>
    <cfRule type="expression" dxfId="209" priority="28">
      <formula>(MV77=1)</formula>
    </cfRule>
  </conditionalFormatting>
  <conditionalFormatting sqref="NA77:NA94">
    <cfRule type="expression" dxfId="208" priority="27" stopIfTrue="1">
      <formula>(NB77&gt;2)</formula>
    </cfRule>
    <cfRule type="expression" dxfId="207" priority="25">
      <formula>(NB77=1)</formula>
    </cfRule>
    <cfRule type="expression" dxfId="206" priority="26">
      <formula>(NB77=2)</formula>
    </cfRule>
  </conditionalFormatting>
  <conditionalFormatting sqref="NC77:NC78">
    <cfRule type="expression" dxfId="205" priority="1445">
      <formula>(ND77=2)</formula>
    </cfRule>
    <cfRule type="expression" dxfId="204" priority="1444">
      <formula>(ND77=1)</formula>
    </cfRule>
    <cfRule type="expression" dxfId="203" priority="1446" stopIfTrue="1">
      <formula>(ND77&gt;2)</formula>
    </cfRule>
  </conditionalFormatting>
  <conditionalFormatting sqref="NC79:NC82">
    <cfRule type="expression" dxfId="202" priority="100347">
      <formula>(ND85=1)</formula>
    </cfRule>
    <cfRule type="expression" dxfId="201" priority="100348">
      <formula>(ND85=2)</formula>
    </cfRule>
    <cfRule type="expression" dxfId="200" priority="100349" stopIfTrue="1">
      <formula>(ND85&gt;2)</formula>
    </cfRule>
  </conditionalFormatting>
  <conditionalFormatting sqref="NE77:NE79 PI77:PI79 PI87:PI94 NC88:NC94 PG88:PG94">
    <cfRule type="expression" dxfId="199" priority="1804">
      <formula>(ND77=1)</formula>
    </cfRule>
    <cfRule type="expression" dxfId="198" priority="1805">
      <formula>(ND77=2)</formula>
    </cfRule>
    <cfRule type="expression" dxfId="197" priority="1806" stopIfTrue="1">
      <formula>(ND77&gt;2)</formula>
    </cfRule>
  </conditionalFormatting>
  <conditionalFormatting sqref="NE80:NE85">
    <cfRule type="expression" dxfId="196" priority="100302">
      <formula>(NF81=1)</formula>
    </cfRule>
    <cfRule type="expression" dxfId="195" priority="100304" stopIfTrue="1">
      <formula>(NF81&gt;2)</formula>
    </cfRule>
    <cfRule type="expression" dxfId="194" priority="100303">
      <formula>(NF81=2)</formula>
    </cfRule>
  </conditionalFormatting>
  <conditionalFormatting sqref="NE86:NE94">
    <cfRule type="expression" dxfId="193" priority="563">
      <formula>(NF86=2)</formula>
    </cfRule>
    <cfRule type="expression" dxfId="192" priority="562">
      <formula>(NF86=1)</formula>
    </cfRule>
    <cfRule type="expression" dxfId="191" priority="564" stopIfTrue="1">
      <formula>(NF86&gt;2)</formula>
    </cfRule>
  </conditionalFormatting>
  <conditionalFormatting sqref="NI77:NI94">
    <cfRule type="expression" dxfId="190" priority="560">
      <formula>(NJ77=2)</formula>
    </cfRule>
    <cfRule type="expression" dxfId="189" priority="561" stopIfTrue="1">
      <formula>(NJ77&gt;2)</formula>
    </cfRule>
    <cfRule type="expression" dxfId="188" priority="559">
      <formula>(NJ77=1)</formula>
    </cfRule>
  </conditionalFormatting>
  <conditionalFormatting sqref="NO77:NO94">
    <cfRule type="expression" dxfId="187" priority="118">
      <formula>(NP77=2)</formula>
    </cfRule>
    <cfRule type="expression" dxfId="186" priority="119" stopIfTrue="1">
      <formula>(NP77&gt;2)</formula>
    </cfRule>
    <cfRule type="expression" dxfId="185" priority="117">
      <formula>(NP77=1)</formula>
    </cfRule>
  </conditionalFormatting>
  <conditionalFormatting sqref="NQ77:NQ94">
    <cfRule type="expression" dxfId="184" priority="116" stopIfTrue="1">
      <formula>(NR77&gt;2)</formula>
    </cfRule>
    <cfRule type="expression" dxfId="183" priority="115">
      <formula>(NR77=2)</formula>
    </cfRule>
    <cfRule type="expression" dxfId="182" priority="114">
      <formula>(NR77=1)</formula>
    </cfRule>
  </conditionalFormatting>
  <conditionalFormatting sqref="NS77:NS86">
    <cfRule type="expression" dxfId="181" priority="1124">
      <formula>(NT77=2)</formula>
    </cfRule>
    <cfRule type="expression" dxfId="180" priority="1125" stopIfTrue="1">
      <formula>(NT77&gt;2)</formula>
    </cfRule>
    <cfRule type="expression" dxfId="179" priority="1123">
      <formula>(NT77=1)</formula>
    </cfRule>
  </conditionalFormatting>
  <conditionalFormatting sqref="NS86:NS94">
    <cfRule type="expression" dxfId="178" priority="556">
      <formula>(NT86=1)</formula>
    </cfRule>
    <cfRule type="expression" dxfId="177" priority="557">
      <formula>(NT86=2)</formula>
    </cfRule>
    <cfRule type="expression" dxfId="176" priority="558" stopIfTrue="1">
      <formula>(NT86&gt;2)</formula>
    </cfRule>
  </conditionalFormatting>
  <conditionalFormatting sqref="NW58">
    <cfRule type="expression" dxfId="175" priority="122289" stopIfTrue="1">
      <formula>AND(COUNTIF(NW$38:NW$65, NW58)&gt;1,NOT(ISBLANK(NW58)))</formula>
    </cfRule>
  </conditionalFormatting>
  <conditionalFormatting sqref="NW65">
    <cfRule type="expression" dxfId="174" priority="104" stopIfTrue="1">
      <formula>AND(COUNTIF(NW$35:NW$65, NW65)&gt;1,NOT(ISBLANK(NW65)))</formula>
    </cfRule>
  </conditionalFormatting>
  <conditionalFormatting sqref="NW77:NW94">
    <cfRule type="expression" dxfId="173" priority="555" stopIfTrue="1">
      <formula>(NX77&gt;2)</formula>
    </cfRule>
    <cfRule type="expression" dxfId="172" priority="554">
      <formula>(NX77=2)</formula>
    </cfRule>
    <cfRule type="expression" dxfId="171" priority="553">
      <formula>(NX77=1)</formula>
    </cfRule>
  </conditionalFormatting>
  <conditionalFormatting sqref="OC77:OC82">
    <cfRule type="expression" dxfId="170" priority="1297">
      <formula>(OD86=1)</formula>
    </cfRule>
    <cfRule type="expression" dxfId="169" priority="1298">
      <formula>(OD86=2)</formula>
    </cfRule>
    <cfRule type="expression" dxfId="168" priority="1299" stopIfTrue="1">
      <formula>(OD86&gt;2)</formula>
    </cfRule>
  </conditionalFormatting>
  <conditionalFormatting sqref="OC83:OC94">
    <cfRule type="expression" dxfId="167" priority="691">
      <formula>(OD83=1)</formula>
    </cfRule>
    <cfRule type="expression" dxfId="166" priority="692">
      <formula>(OD83=2)</formula>
    </cfRule>
    <cfRule type="expression" dxfId="165" priority="693" stopIfTrue="1">
      <formula>(OD83&gt;2)</formula>
    </cfRule>
  </conditionalFormatting>
  <conditionalFormatting sqref="OC85:OC86">
    <cfRule type="expression" dxfId="164" priority="689">
      <formula>(NT86=2)</formula>
    </cfRule>
    <cfRule type="expression" dxfId="163" priority="688">
      <formula>(NT86=1)</formula>
    </cfRule>
    <cfRule type="expression" dxfId="162" priority="690" stopIfTrue="1">
      <formula>(NT86&gt;2)</formula>
    </cfRule>
  </conditionalFormatting>
  <conditionalFormatting sqref="OE77">
    <cfRule type="expression" dxfId="161" priority="1203" stopIfTrue="1">
      <formula>(OF88&gt;2)</formula>
    </cfRule>
    <cfRule type="expression" dxfId="160" priority="1202">
      <formula>(OF88=2)</formula>
    </cfRule>
    <cfRule type="expression" dxfId="159" priority="1201">
      <formula>(OF88=1)</formula>
    </cfRule>
  </conditionalFormatting>
  <conditionalFormatting sqref="OE78:OE79">
    <cfRule type="expression" dxfId="158" priority="1205">
      <formula>(OF80=2)</formula>
    </cfRule>
    <cfRule type="expression" dxfId="157" priority="1204">
      <formula>(OF80=1)</formula>
    </cfRule>
    <cfRule type="expression" dxfId="156" priority="1206" stopIfTrue="1">
      <formula>(OF80&gt;2)</formula>
    </cfRule>
  </conditionalFormatting>
  <conditionalFormatting sqref="OE80:OE82">
    <cfRule type="expression" dxfId="155" priority="905">
      <formula>(OF78=2)</formula>
    </cfRule>
    <cfRule type="expression" dxfId="154" priority="904">
      <formula>(OF78=1)</formula>
    </cfRule>
    <cfRule type="expression" dxfId="153" priority="907">
      <formula>(OF87=1)</formula>
    </cfRule>
    <cfRule type="expression" dxfId="152" priority="908">
      <formula>(OF87=2)</formula>
    </cfRule>
    <cfRule type="expression" dxfId="151" priority="906" stopIfTrue="1">
      <formula>(OF78&gt;2)</formula>
    </cfRule>
    <cfRule type="expression" dxfId="150" priority="909" stopIfTrue="1">
      <formula>(OF87&gt;2)</formula>
    </cfRule>
  </conditionalFormatting>
  <conditionalFormatting sqref="OE83:OE94">
    <cfRule type="expression" dxfId="149" priority="780" stopIfTrue="1">
      <formula>(OF83&gt;2)</formula>
    </cfRule>
    <cfRule type="expression" dxfId="148" priority="779">
      <formula>(OF83=2)</formula>
    </cfRule>
    <cfRule type="expression" dxfId="147" priority="778">
      <formula>(OF83=1)</formula>
    </cfRule>
  </conditionalFormatting>
  <conditionalFormatting sqref="OG77:OG94">
    <cfRule type="expression" dxfId="146" priority="552" stopIfTrue="1">
      <formula>(OH77&gt;2)</formula>
    </cfRule>
    <cfRule type="expression" dxfId="145" priority="550">
      <formula>(OH77=1)</formula>
    </cfRule>
    <cfRule type="expression" dxfId="144" priority="551">
      <formula>(OH77=2)</formula>
    </cfRule>
  </conditionalFormatting>
  <conditionalFormatting sqref="OK77:OK94">
    <cfRule type="expression" dxfId="143" priority="549" stopIfTrue="1">
      <formula>(OL77&gt;2)</formula>
    </cfRule>
    <cfRule type="expression" dxfId="142" priority="548">
      <formula>(OL77=2)</formula>
    </cfRule>
    <cfRule type="expression" dxfId="141" priority="547">
      <formula>(OL77=1)</formula>
    </cfRule>
  </conditionalFormatting>
  <conditionalFormatting sqref="OQ77:OQ94">
    <cfRule type="expression" dxfId="140" priority="111">
      <formula>(OR77=1)</formula>
    </cfRule>
    <cfRule type="expression" dxfId="139" priority="113" stopIfTrue="1">
      <formula>(OR77&gt;2)</formula>
    </cfRule>
    <cfRule type="expression" dxfId="138" priority="112">
      <formula>(OR77=2)</formula>
    </cfRule>
  </conditionalFormatting>
  <conditionalFormatting sqref="OS77:OS78">
    <cfRule type="expression" dxfId="137" priority="1436">
      <formula>(OT77=2)</formula>
    </cfRule>
    <cfRule type="expression" dxfId="136" priority="1437" stopIfTrue="1">
      <formula>(OT77&gt;2)</formula>
    </cfRule>
    <cfRule type="expression" dxfId="135" priority="1435">
      <formula>(OT77=1)</formula>
    </cfRule>
  </conditionalFormatting>
  <conditionalFormatting sqref="OS79">
    <cfRule type="expression" dxfId="134" priority="1195">
      <formula>(OT88=1)</formula>
    </cfRule>
    <cfRule type="expression" dxfId="133" priority="1197" stopIfTrue="1">
      <formula>(OT88&gt;2)</formula>
    </cfRule>
    <cfRule type="expression" dxfId="132" priority="1196">
      <formula>(OT88=2)</formula>
    </cfRule>
  </conditionalFormatting>
  <conditionalFormatting sqref="OS80:OS81">
    <cfRule type="expression" dxfId="131" priority="1199">
      <formula>(OT80=2)</formula>
    </cfRule>
    <cfRule type="expression" dxfId="130" priority="1200" stopIfTrue="1">
      <formula>(OT80&gt;2)</formula>
    </cfRule>
    <cfRule type="expression" dxfId="129" priority="1198">
      <formula>(OT80=1)</formula>
    </cfRule>
  </conditionalFormatting>
  <conditionalFormatting sqref="OS82:OS84">
    <cfRule type="expression" dxfId="128" priority="899">
      <formula>(OT78=2)</formula>
    </cfRule>
    <cfRule type="expression" dxfId="127" priority="900" stopIfTrue="1">
      <formula>(OT78&gt;2)</formula>
    </cfRule>
    <cfRule type="expression" dxfId="126" priority="901">
      <formula>(OT87=1)</formula>
    </cfRule>
    <cfRule type="expression" dxfId="125" priority="902">
      <formula>(OT87=2)</formula>
    </cfRule>
    <cfRule type="expression" dxfId="124" priority="903" stopIfTrue="1">
      <formula>(OT87&gt;2)</formula>
    </cfRule>
    <cfRule type="expression" dxfId="123" priority="898">
      <formula>(OT78=1)</formula>
    </cfRule>
  </conditionalFormatting>
  <conditionalFormatting sqref="OS85:OS94">
    <cfRule type="expression" dxfId="122" priority="773">
      <formula>(OT85=2)</formula>
    </cfRule>
    <cfRule type="expression" dxfId="121" priority="772">
      <formula>(OT85=1)</formula>
    </cfRule>
    <cfRule type="expression" dxfId="120" priority="774" stopIfTrue="1">
      <formula>(OT85&gt;2)</formula>
    </cfRule>
  </conditionalFormatting>
  <conditionalFormatting sqref="OU77:OU86">
    <cfRule type="expression" dxfId="119" priority="1117">
      <formula>(OV77=1)</formula>
    </cfRule>
    <cfRule type="expression" dxfId="118" priority="1118">
      <formula>(OV77=2)</formula>
    </cfRule>
    <cfRule type="expression" dxfId="117" priority="1119" stopIfTrue="1">
      <formula>(OV77&gt;2)</formula>
    </cfRule>
  </conditionalFormatting>
  <conditionalFormatting sqref="OU86:OU94">
    <cfRule type="expression" dxfId="116" priority="544">
      <formula>(OV86=1)</formula>
    </cfRule>
    <cfRule type="expression" dxfId="115" priority="545">
      <formula>(OV86=2)</formula>
    </cfRule>
    <cfRule type="expression" dxfId="114" priority="546" stopIfTrue="1">
      <formula>(OV86&gt;2)</formula>
    </cfRule>
  </conditionalFormatting>
  <conditionalFormatting sqref="OY77:OY94">
    <cfRule type="expression" dxfId="113" priority="819" stopIfTrue="1">
      <formula>(OZ77&gt;2)</formula>
    </cfRule>
    <cfRule type="expression" dxfId="112" priority="818">
      <formula>(OZ77=2)</formula>
    </cfRule>
    <cfRule type="expression" dxfId="111" priority="817">
      <formula>(OZ77=1)</formula>
    </cfRule>
  </conditionalFormatting>
  <conditionalFormatting sqref="PA77:PA94">
    <cfRule type="expression" dxfId="110" priority="1668" stopIfTrue="1">
      <formula>(PB77&gt;2)</formula>
    </cfRule>
    <cfRule type="expression" dxfId="109" priority="1666">
      <formula>(PB77=1)</formula>
    </cfRule>
    <cfRule type="expression" dxfId="108" priority="1667">
      <formula>(PB77=2)</formula>
    </cfRule>
  </conditionalFormatting>
  <conditionalFormatting sqref="PE77:PE80">
    <cfRule type="expression" dxfId="107" priority="100328" stopIfTrue="1">
      <formula>(PF88&gt;2)</formula>
    </cfRule>
    <cfRule type="expression" dxfId="106" priority="100327">
      <formula>(PF88=2)</formula>
    </cfRule>
    <cfRule type="expression" dxfId="105" priority="100326">
      <formula>(PF88=1)</formula>
    </cfRule>
  </conditionalFormatting>
  <conditionalFormatting sqref="PE83:PE84">
    <cfRule type="expression" dxfId="104" priority="677">
      <formula>(OV84=2)</formula>
    </cfRule>
    <cfRule type="expression" dxfId="103" priority="678" stopIfTrue="1">
      <formula>(OV84&gt;2)</formula>
    </cfRule>
    <cfRule type="expression" dxfId="102" priority="676">
      <formula>(OV84=1)</formula>
    </cfRule>
  </conditionalFormatting>
  <conditionalFormatting sqref="PE83:PE94">
    <cfRule type="expression" dxfId="101" priority="681" stopIfTrue="1">
      <formula>(PF83&gt;2)</formula>
    </cfRule>
    <cfRule type="expression" dxfId="100" priority="680">
      <formula>(PF83=2)</formula>
    </cfRule>
    <cfRule type="expression" dxfId="99" priority="679">
      <formula>(PF83=1)</formula>
    </cfRule>
  </conditionalFormatting>
  <conditionalFormatting sqref="PF35:PF37">
    <cfRule type="expression" dxfId="98" priority="103" stopIfTrue="1">
      <formula>AND(LEN(PE35)&gt;1,LEN(PF35)=0)</formula>
    </cfRule>
  </conditionalFormatting>
  <conditionalFormatting sqref="PG77:PG78">
    <cfRule type="expression" dxfId="97" priority="1434" stopIfTrue="1">
      <formula>(PH77&gt;2)</formula>
    </cfRule>
    <cfRule type="expression" dxfId="96" priority="1432">
      <formula>(PH77=1)</formula>
    </cfRule>
    <cfRule type="expression" dxfId="95" priority="1433">
      <formula>(PH77=2)</formula>
    </cfRule>
  </conditionalFormatting>
  <conditionalFormatting sqref="PG79">
    <cfRule type="expression" dxfId="94" priority="1189">
      <formula>(PH88=1)</formula>
    </cfRule>
    <cfRule type="expression" dxfId="93" priority="1190">
      <formula>(PH88=2)</formula>
    </cfRule>
    <cfRule type="expression" dxfId="92" priority="1191" stopIfTrue="1">
      <formula>(PH88&gt;2)</formula>
    </cfRule>
  </conditionalFormatting>
  <conditionalFormatting sqref="PG80:PG81">
    <cfRule type="expression" dxfId="91" priority="1192">
      <formula>(PH80=1)</formula>
    </cfRule>
    <cfRule type="expression" dxfId="90" priority="1194" stopIfTrue="1">
      <formula>(PH80&gt;2)</formula>
    </cfRule>
    <cfRule type="expression" dxfId="89" priority="1193">
      <formula>(PH80=2)</formula>
    </cfRule>
  </conditionalFormatting>
  <conditionalFormatting sqref="PG82:PG85">
    <cfRule type="expression" dxfId="88" priority="765" stopIfTrue="1">
      <formula>(PH85&gt;2)</formula>
    </cfRule>
    <cfRule type="expression" dxfId="87" priority="763">
      <formula>(PH85=1)</formula>
    </cfRule>
    <cfRule type="expression" dxfId="86" priority="764">
      <formula>(PH85=2)</formula>
    </cfRule>
  </conditionalFormatting>
  <conditionalFormatting sqref="PI80:PI84 PE81:PE82">
    <cfRule type="expression" dxfId="85" priority="97262">
      <formula>(PF82=2)</formula>
    </cfRule>
    <cfRule type="expression" dxfId="84" priority="97263" stopIfTrue="1">
      <formula>(PF82&gt;2)</formula>
    </cfRule>
    <cfRule type="expression" dxfId="83" priority="97261">
      <formula>(PF82=1)</formula>
    </cfRule>
  </conditionalFormatting>
  <conditionalFormatting sqref="PI85">
    <cfRule type="expression" dxfId="82" priority="541">
      <formula>(PJ85=1)</formula>
    </cfRule>
    <cfRule type="expression" dxfId="81" priority="542">
      <formula>(PJ85=2)</formula>
    </cfRule>
    <cfRule type="expression" dxfId="80" priority="543" stopIfTrue="1">
      <formula>(PJ85&gt;2)</formula>
    </cfRule>
  </conditionalFormatting>
  <conditionalFormatting sqref="PK5:PK7 BY7 BY10:BY37 BY42 BO45">
    <cfRule type="expression" dxfId="79" priority="125022" stopIfTrue="1">
      <formula>AND(COUNTIF(BM$38:BM$65, BO5)&gt;1,NOT(ISBLANK(BO5)))</formula>
    </cfRule>
  </conditionalFormatting>
  <conditionalFormatting sqref="PK77 PM77:PM78">
    <cfRule type="expression" dxfId="78" priority="97260" stopIfTrue="1">
      <formula>(PN77&gt;2)</formula>
    </cfRule>
    <cfRule type="expression" dxfId="77" priority="97258">
      <formula>(PN77=1)</formula>
    </cfRule>
    <cfRule type="expression" dxfId="76" priority="97259">
      <formula>(PN77=2)</formula>
    </cfRule>
  </conditionalFormatting>
  <conditionalFormatting sqref="PM79:PM94">
    <cfRule type="expression" dxfId="75" priority="539">
      <formula>(PN79=2)</formula>
    </cfRule>
    <cfRule type="expression" dxfId="74" priority="540" stopIfTrue="1">
      <formula>(PN79&gt;2)</formula>
    </cfRule>
    <cfRule type="expression" dxfId="73" priority="538">
      <formula>(PN79=1)</formula>
    </cfRule>
  </conditionalFormatting>
  <conditionalFormatting sqref="PO77:PO94">
    <cfRule type="expression" dxfId="72" priority="1665" stopIfTrue="1">
      <formula>(PP77&gt;2)</formula>
    </cfRule>
    <cfRule type="expression" dxfId="71" priority="1663">
      <formula>(PP77=1)</formula>
    </cfRule>
    <cfRule type="expression" dxfId="70" priority="1664">
      <formula>(PP77=2)</formula>
    </cfRule>
  </conditionalFormatting>
  <conditionalFormatting sqref="PS77">
    <cfRule type="expression" dxfId="69" priority="1281" stopIfTrue="1">
      <formula>(PT86&gt;2)</formula>
    </cfRule>
    <cfRule type="expression" dxfId="68" priority="1280">
      <formula>(PT86=2)</formula>
    </cfRule>
    <cfRule type="expression" dxfId="67" priority="1279">
      <formula>(PT86=1)</formula>
    </cfRule>
  </conditionalFormatting>
  <conditionalFormatting sqref="PS78:PS94">
    <cfRule type="expression" dxfId="66" priority="1283">
      <formula>(PT78=2)</formula>
    </cfRule>
    <cfRule type="expression" dxfId="65" priority="1282">
      <formula>(PT78=1)</formula>
    </cfRule>
    <cfRule type="expression" dxfId="64" priority="1284" stopIfTrue="1">
      <formula>(PT78&gt;2)</formula>
    </cfRule>
  </conditionalFormatting>
  <conditionalFormatting sqref="PU7 PY7 PU10:PU37 PY10:PY37 PU42:PU45 PY42:PY45">
    <cfRule type="expression" dxfId="63" priority="125027" stopIfTrue="1">
      <formula>AND(COUNTIF(OQ$38:OQ$65, PU7)&gt;1,NOT(ISBLANK(PU7)))</formula>
    </cfRule>
  </conditionalFormatting>
  <conditionalFormatting sqref="PU77">
    <cfRule type="expression" dxfId="62" priority="758">
      <formula>(PV86=2)</formula>
    </cfRule>
    <cfRule type="expression" dxfId="61" priority="759" stopIfTrue="1">
      <formula>(PV86&gt;2)</formula>
    </cfRule>
    <cfRule type="expression" dxfId="60" priority="757">
      <formula>(PV86=1)</formula>
    </cfRule>
  </conditionalFormatting>
  <conditionalFormatting sqref="PU77:PU78">
    <cfRule type="expression" dxfId="59" priority="1523">
      <formula>(PV77=2)</formula>
    </cfRule>
    <cfRule type="expression" dxfId="58" priority="1522">
      <formula>(PV77=1)</formula>
    </cfRule>
    <cfRule type="expression" dxfId="57" priority="1524" stopIfTrue="1">
      <formula>(PV77&gt;2)</formula>
    </cfRule>
  </conditionalFormatting>
  <conditionalFormatting sqref="PU78:PU81">
    <cfRule type="expression" dxfId="56" priority="1187">
      <formula>(PV78=2)</formula>
    </cfRule>
    <cfRule type="expression" dxfId="55" priority="1188" stopIfTrue="1">
      <formula>(PV78&gt;2)</formula>
    </cfRule>
    <cfRule type="expression" dxfId="54" priority="1186">
      <formula>(PV78=1)</formula>
    </cfRule>
  </conditionalFormatting>
  <conditionalFormatting sqref="PU79">
    <cfRule type="expression" dxfId="53" priority="1183">
      <formula>(PV88=1)</formula>
    </cfRule>
    <cfRule type="expression" dxfId="52" priority="1184">
      <formula>(PV88=2)</formula>
    </cfRule>
    <cfRule type="expression" dxfId="51" priority="1185" stopIfTrue="1">
      <formula>(PV88&gt;2)</formula>
    </cfRule>
  </conditionalFormatting>
  <conditionalFormatting sqref="PU82:PU94">
    <cfRule type="expression" dxfId="50" priority="768" stopIfTrue="1">
      <formula>(PV82&gt;2)</formula>
    </cfRule>
    <cfRule type="expression" dxfId="49" priority="767">
      <formula>(PV82=2)</formula>
    </cfRule>
    <cfRule type="expression" dxfId="48" priority="766">
      <formula>(PV82=1)</formula>
    </cfRule>
  </conditionalFormatting>
  <conditionalFormatting sqref="PW77:PW94">
    <cfRule type="expression" dxfId="47" priority="1376">
      <formula>(PX77=2)</formula>
    </cfRule>
    <cfRule type="expression" dxfId="46" priority="1375">
      <formula>(PX77=1)</formula>
    </cfRule>
    <cfRule type="expression" dxfId="45" priority="1377" stopIfTrue="1">
      <formula>(PX77&gt;2)</formula>
    </cfRule>
  </conditionalFormatting>
  <conditionalFormatting sqref="QK77:QK80">
    <cfRule type="expression" dxfId="44" priority="1374" stopIfTrue="1">
      <formula>(QL80&gt;2)</formula>
    </cfRule>
    <cfRule type="expression" dxfId="43" priority="1372">
      <formula>(QL80=1)</formula>
    </cfRule>
    <cfRule type="expression" dxfId="42" priority="1373">
      <formula>(QL80=2)</formula>
    </cfRule>
  </conditionalFormatting>
  <conditionalFormatting sqref="QK79:QK94">
    <cfRule type="expression" dxfId="41" priority="1113" stopIfTrue="1">
      <formula>(QL79&gt;2)</formula>
    </cfRule>
    <cfRule type="expression" dxfId="40" priority="1112">
      <formula>(QL79=2)</formula>
    </cfRule>
    <cfRule type="expression" dxfId="39" priority="1111">
      <formula>(QL79=1)</formula>
    </cfRule>
  </conditionalFormatting>
  <conditionalFormatting sqref="QM7 QM10:QM37 QK43:QK44">
    <cfRule type="expression" dxfId="38" priority="125033" stopIfTrue="1">
      <formula>AND(COUNTIF(PI$38:PI$65, QK7)&gt;1,NOT(ISBLANK(QK7)))</formula>
    </cfRule>
  </conditionalFormatting>
  <conditionalFormatting sqref="QN5:QN8">
    <cfRule type="expression" dxfId="37" priority="2845" stopIfTrue="1">
      <formula>AND(LEN(QM5)&gt;1,LEN(QN5)=0)</formula>
    </cfRule>
  </conditionalFormatting>
  <conditionalFormatting sqref="QO77:QO78">
    <cfRule type="expression" dxfId="36" priority="1814">
      <formula>(QR77=2)</formula>
    </cfRule>
    <cfRule type="expression" dxfId="35" priority="1815" stopIfTrue="1">
      <formula>(QR77&gt;2)</formula>
    </cfRule>
    <cfRule type="expression" dxfId="34" priority="1813">
      <formula>(QR77=1)</formula>
    </cfRule>
  </conditionalFormatting>
  <conditionalFormatting sqref="QO79:QO94">
    <cfRule type="expression" dxfId="33" priority="811">
      <formula>(QP79=1)</formula>
    </cfRule>
    <cfRule type="expression" dxfId="32" priority="812">
      <formula>(QP79=2)</formula>
    </cfRule>
    <cfRule type="expression" dxfId="31" priority="813" stopIfTrue="1">
      <formula>(QP79&gt;2)</formula>
    </cfRule>
  </conditionalFormatting>
  <conditionalFormatting sqref="QQ77:QQ94">
    <cfRule type="expression" dxfId="30" priority="1662" stopIfTrue="1">
      <formula>(QR77&gt;2)</formula>
    </cfRule>
    <cfRule type="expression" dxfId="29" priority="1660">
      <formula>(QR77=1)</formula>
    </cfRule>
    <cfRule type="expression" dxfId="28" priority="1661">
      <formula>(QR77=2)</formula>
    </cfRule>
  </conditionalFormatting>
  <conditionalFormatting sqref="QU77:QU81">
    <cfRule type="expression" dxfId="27" priority="1472">
      <formula>(QV86=2)</formula>
    </cfRule>
    <cfRule type="expression" dxfId="26" priority="1473" stopIfTrue="1">
      <formula>(QV86&gt;2)</formula>
    </cfRule>
    <cfRule type="expression" dxfId="25" priority="1471">
      <formula>(QV86=1)</formula>
    </cfRule>
  </conditionalFormatting>
  <conditionalFormatting sqref="QW77:QW78">
    <cfRule type="expression" dxfId="24" priority="1426">
      <formula>(QX77=1)</formula>
    </cfRule>
    <cfRule type="expression" dxfId="23" priority="1427">
      <formula>(QX77=2)</formula>
    </cfRule>
    <cfRule type="expression" dxfId="22" priority="1428" stopIfTrue="1">
      <formula>(QX77&gt;2)</formula>
    </cfRule>
  </conditionalFormatting>
  <conditionalFormatting sqref="QW79:QW81">
    <cfRule type="expression" dxfId="21" priority="885" stopIfTrue="1">
      <formula>(QX84&gt;2)</formula>
    </cfRule>
    <cfRule type="expression" dxfId="20" priority="884">
      <formula>(QX84=2)</formula>
    </cfRule>
    <cfRule type="expression" dxfId="19" priority="881">
      <formula>(QX75=2)</formula>
    </cfRule>
    <cfRule type="expression" dxfId="18" priority="883">
      <formula>(QX84=1)</formula>
    </cfRule>
    <cfRule type="expression" dxfId="17" priority="882" stopIfTrue="1">
      <formula>(QX75&gt;2)</formula>
    </cfRule>
    <cfRule type="expression" dxfId="16" priority="880">
      <formula>(QX75=1)</formula>
    </cfRule>
  </conditionalFormatting>
  <conditionalFormatting sqref="QX6:QX7">
    <cfRule type="expression" dxfId="15" priority="3901" stopIfTrue="1">
      <formula>AND(LEN(QW6)&gt;1,LEN(QX6)=0)</formula>
    </cfRule>
  </conditionalFormatting>
  <conditionalFormatting sqref="QY77:QY94">
    <cfRule type="expression" dxfId="14" priority="1110" stopIfTrue="1">
      <formula>(QZ77&gt;2)</formula>
    </cfRule>
    <cfRule type="expression" dxfId="13" priority="1108">
      <formula>(QZ77=1)</formula>
    </cfRule>
    <cfRule type="expression" dxfId="12" priority="1109">
      <formula>(QZ77=2)</formula>
    </cfRule>
  </conditionalFormatting>
  <conditionalFormatting sqref="RC77:RC94">
    <cfRule type="expression" dxfId="11" priority="809">
      <formula>(RD77=2)</formula>
    </cfRule>
    <cfRule type="expression" dxfId="10" priority="810" stopIfTrue="1">
      <formula>(RD77&gt;2)</formula>
    </cfRule>
    <cfRule type="expression" dxfId="9" priority="808">
      <formula>(RD77=1)</formula>
    </cfRule>
  </conditionalFormatting>
  <conditionalFormatting sqref="RE77:RE94">
    <cfRule type="expression" dxfId="8" priority="1657">
      <formula>(RF77=1)</formula>
    </cfRule>
    <cfRule type="expression" dxfId="7" priority="1659" stopIfTrue="1">
      <formula>(RF77&gt;2)</formula>
    </cfRule>
    <cfRule type="expression" dxfId="6" priority="1658">
      <formula>(RF77=2)</formula>
    </cfRule>
  </conditionalFormatting>
  <conditionalFormatting sqref="RK77:RK79">
    <cfRule type="expression" dxfId="5" priority="878">
      <formula>(RL82=2)</formula>
    </cfRule>
    <cfRule type="expression" dxfId="4" priority="874">
      <formula>(RL73=1)</formula>
    </cfRule>
    <cfRule type="expression" dxfId="3" priority="875">
      <formula>(RL73=2)</formula>
    </cfRule>
    <cfRule type="expression" dxfId="2" priority="879" stopIfTrue="1">
      <formula>(RL82&gt;2)</formula>
    </cfRule>
    <cfRule type="expression" dxfId="1" priority="877">
      <formula>(RL82=1)</formula>
    </cfRule>
    <cfRule type="expression" dxfId="0" priority="876" stopIfTrue="1">
      <formula>(RL73&gt;2)</formula>
    </cfRule>
  </conditionalFormatting>
  <dataValidations count="16">
    <dataValidation type="list" allowBlank="1" showInputMessage="1" showErrorMessage="1" sqref="DS43:DS48 PI8:PI73 FA9:FA73 FO5:FO73 FS5:FS73 DK5:DK73 CW5:CW73 CM10:CM73 BU5:BU73 BS25:BS73 HG5:HG73 OU5:OU73 PG5:PG73 OQ5:OQ73 NQ5:NQ73 NA5:NA73 MC5:MC73 NC5:NC73 MM5:MM73 MA5:MA73 PE5:PE73 II5:II73 HC10:HC73 GQ5:GQ73 GE5:GE73 FM5:FM73 BY46:BY73 BK46:BK73 QK42:QK73 PO40:PO73 PM5:PM73 PK5:PK73 GK5:GK73 BM46:BM73 BO5:BO73 CU5:CU65 BI5:BI73 JI5:JI73 GM5:GM47 FW39:FW73 NK5:NK73 EO38:EO73 CG42:CG73 RS46:RS73 BW43:BW73 CC42:CC73 PU42:PU73 HS34:HS73 CK10:CK73 QQ40:QQ73 QC40:QC73 RE40:RE73 IY38:IY58 LU5:LU73 KQ5:KQ73 IU34:IU73 DI10:DI73 DM5:DM47 FQ5:FQ47 QM10:QM73 OS45:OS73 CO10:CO65 CQ10:CQ73 NI5:NI73 ES5:ES48 OC5:OC73 QE5:QE73 EE5:EE73 PS5:PS73 PQ5:PQ73 QI9:QI73 OM5:OM73 KY5:KY73 GI5:GI73 HI5:HI68 TK5:TK73 TI5:TI73 TE5:TE73 TC5:TC73 TA5:TA73 SU5:SU73 SQ5:SQ73 SO5:SO73 SM5:SM73 RO5:RO73 RY5:RY73 QY5:QY73 SS5:SS73 SW5:SW73 TM5:TM73 RM5:RM73 SI5:SI73 SY5:SY73 SA5:SA73 SC5:SC73 SG5:SG73 RU5:RU73 SK5:SK73 SE5:SE73 MG5:MG73 RC5:RC73 PY5:PY73 QS5:QS73 QA5:QA73 NO5:NO73 QO5:QO73 QU5:QU73 PC5:PC73 QG5:QG73 OO5:OO73 NS5:NS73 OG5:OG73 RG5:RG73 LM5:LM73 LK5:LK73 KI5:KI73 BA5:BA73 W5:W73 Y5:Y73 AA5:AA73 U5:U73 AC5:AC73 AE5:AE73 AG5:AG73 AK5:AK73 AM5:AM73 AO5:AO73 AI5:AI73 AQ5:AQ73 AS5:AS73 AY5:AY73 S5:S73 BC5:BC73 AW5:AW73 CE5:CE73 CS5:CS73 NY5:NY73 DG5:DG73 DQ5:DQ73 DU5:DU73 DA5:DA73 DO5:DO73 O5:O73 DE5:DE73 JS5:JS73 JM5:JM73 KG5:KG73 KA5:KA73 KK5:KK73 KU5:KU73 KO5:KO73 KM5:KM73 JG5:JG73 LI5:LI73 LC5:LC73 RA5:RA73 MU5:MU73 LW5:LW73 LQ5:LQ73 LA5:LA73 LE5:LE73 LG5:LG73 MK5:MK73 ME5:ME73 OE5:OE57 OE59:OE73 EA5:EA41 MY5:MY73 MS5:MS73 LO5:LO73 MQ5:MQ73 NM5:NM73 NG5:NG73 MW5:MW73 LS5:LS73 MI5:MI73 OA5:OA73 NU5:NU73 MO5:MO73 OI5:OI73 OW5:OW73 RI5:RI73 RK5:RK73 TG5:TG73 RW5:RW73 RQ5:RQ73 BG5:BG73 BE5:BE73 AU5:AU73 IG59:IG73 EC5:EC73 EI5:EI73 EQ5:EQ73 FE5:FE73 EW5:EW73 GG5:GG73 FK5:FK73 HA5:HA73 GY5:GY73 IC5:IC73 HM5:HM73 HO5:HO73 IW5:IW73 FI5:FI72 HW5:HW73 JE5:JE73 EG5:EG73 FC5:FC73 NE5:NE73 GU5:GU73 IK5:IK73 GW5:GW59 GA5:GA73 CY5:CY73 IQ5:IQ73 FY5:FY73 CA5:CA73 NW5:NW73 HY5:HY73 IO5:IO73 EY5:EY73 FU5:FU73 HU5:HU73 PW5:PW73 BQ5:BQ73 HK5:HK73 KS40:KS50 EK5:EK73 EU5:EU73 DS5:DS41 FG56:FG73 DW38:DW73 DY46:DY73 EM5:EM73 GC5:GC73 GO5:GO73 IE10:IE73 OY5:OY73 CI42:CI73 DC5:DC73 HE5:HE6 HE8:HE9 IE5 IE7:IE8 DY5:DY42 DW5:DW6 DW8:DW9 LY5:LY73 KS52:KS73 KS5:KS38 GS5:GS73 FG5:FG53 CU67:CU73 BW5:BW37 CC10:CC37 QC9:QC37 QQ9:QQ37 RE9:RE37 PU5:PU40 CG5:CG40 RS5:RS44 FQ49:FQ73 GM49:GM73 JK63:JK65 DS51:DS73 EA45:EA73 DM49:DM73 ES50:ES73 DI5 IM5:IM73 IU8:IU9 CM7 CC7 CQ7 CO7 CK7 OK5:OK73 QC6:QC7 QQ6:QQ7 RE6:RE7 QI6:QI7 QM5:QM8 JA5:JA9 IU5:IU6 HI73 JA73 JC73 IY73 EO5:EO9 CO73 HS8:HS9 BW41 JK69:JK72 JQ69 JA63:JA68 DI7:DI8 HS5:HS6 HQ5:HQ73 FW5:FW37 GW61:GW73 OS5:OS43 BM5:BM44 PO6:PO7 PO9:PO37 QK5:QK40 BK8:BK9 BK5:BK6 BK38:BK41 FA6:FA7 BY5 BY7:BY8 BY10:BY39 HC7:HC8 HC5 IG8:IG9 IG5:IG6 PA69 BS5:BS23 CI5:CI6 CI8:CI40 BY42 JC5:JC69 HE34:HE44 HE46:HE73 IA5:IA38 IA40:IA73 IS5 IS7:IS8 IS10:IS73 IG34:IG57 Q5:Q73 KW5:KW59 KW61:KW73" xr:uid="{D3CCAD3A-FA35-6B4A-A305-432BDC77693F}">
      <formula1>O$74:O$95</formula1>
    </dataValidation>
    <dataValidation type="list" allowBlank="1" showInputMessage="1" showErrorMessage="1" sqref="JD73 QX40 CP73 BL5:BL6 FP5:FP73 CJ5:CJ6 DJ5 IF5 DX5:DX6 HD5 IT5 HF5:HF6 IH5:IH6 HT5:HT6 IV5:IV6 QX6:QX7 CR7 CD7 IV8:IV9 BL8:BL9 DX8:DX9 HF8:HF9 IH8:IH9 HT8:HT9 BX41 DJ7:DJ8 EP5:EP9 BZ6:BZ7 CN7 PP6:PP7 QD6:QD7 QR6:QR7 RF6:RF7 FB6:FB7 QJ6:QJ7 QN5:QN8 IT7:IT8 HD7:HD8 IF7:IF8 BZ40:BZ42 BL38:BL41 PA70:PA73 QX42:QX44 CV67:CV73 KT40:KT50 DT43:DT48 BT5:BT23 DT5:DT41 EB5:EB41 GJ5:GJ73 ET5:ET48 GN5:GN47 FR5:FR47 DN5:DN47 PV5:PV40 DZ5:DZ42 KT5:KT38 OT5:OT43 QL5:QL40 RT5:RT44 BN5:BN44 FX5:FX37 BX5:BX37 QX9:QX37 RF9:RF37 QR9:QR37 QD9:QD37 PP9:PP37 BZ9:BZ37 CD10:CD37 PA60:PA68 PB60:PB73 OL5:OL73 GX61:GX73 HR5:HR73 EN5:EN73 IV34:IV73 FB9:FB73 HT34:HT73 CX5:CX73 MN5:MN73 NJ5:NJ73 IR5:IR73 NT5:NT73 DF5:DF73 MV5:MV73 CL5:CL73 HL5:HL73 LP5:LP73 OT45:OT73 LZ5:LZ73 LL5:LL73 OZ5:OZ73 LN5:LN73 PL5:PL73 NR5:NR73 GP5:GP73 GR5:GR73 RP5:RP73 MH5:MH73 FH56:FH73 CZ5:CZ73 PT5:PT73 RB5:RB73 GD5:GD73 TF5:TF73 TD5:TD73 TH5:TH73 TJ5:TJ73 SP5:SP73 ST5:ST73 SV5:SV73 SN5:SN73 QZ5:QZ73 SR5:SR73 SX5:SX73 TN5:TN73 RN5:RN73 SJ5:SJ73 SZ5:SZ73 RZ5:RZ73 SH5:SH73 SF5:SF73 RV5:RV73 SB5:SB73 SD5:SD73 SL5:SL73 QT5:QT73 RD5:RD73 PZ5:PZ73 QB5:QB73 QP5:QP73 PN5:PN73 QV5:QV73 PD5:PD73 QH5:QH73 OP5:OP73 JJ5:JJ73 IJ5:IJ73 IZ5:IZ73 IL5:IL73 HX5:HX73 GV5:GV73 GB5:GB73 FJ5:FJ73 GZ5:GZ73 TL5:TL73 HP5:HP73 ID5:ID73 HB5:HB73 FL5:FL73 HJ5:HJ73 GN49:GN73 FX39:FX73 FH5:FH53 GH5:GH73 FT5:FT73 MR5:MR73 EB45:EB73 EJ5:EJ73 BP5:BP73 BB5:BB73 RL5:RL73 RR5:RR73 TB5:TB73 RX5:RX73 RH5:RH73 RJ5:RJ73 FF5:FF73 ER5:ER73 BR5:BR73 DD5:DD73 ED5:ED73 DV5:DV73 DT51:DT73 DP5:DP73 DH5:DH73 NZ5:NZ73 DB5:DB73 CT5:CT73 AV5:AV73 CF5:CF73 BT25:BT73 BV5:BV73 BD5:BD73 AT5:AT73 AX5:AX73 AZ5:AZ73 AR5:AR73 AP5:AP73 AH5:AH73 AF5:AF73 AN5:AN73 AJ5:AJ73 AL5:AL73 AD5:AD73 AB5:AB73 T5:T73 PJ8:PJ73 Z5:Z73 V5:V73 X5:X73 P5:P73 JP5:JP73 JN5:JN73 GT5:GT73 JT5:JT73 JV5:JV73 KD5:KD73 KB5:KB73 KF5:KF73 JX5:JX73 JZ5:JZ73 KH5:KH73 KJ5:KJ73 KP5:KP73 JR5:JR73 KL5:KL73 KV5:KV73 EL5:EL73 JH5:JH73 LD5:LD73 KT52:KT73 KZ5:KZ73 JL5:JL73 LJ5:LJ73 KR5:KR73 LR5:LR73 LX5:LX73 IH59:IH73 MF5:MF73 LH5:LH73 PA6:PB7 ML5:ML73 MB5:MB73 LF5:LF73 MT5:MT73 LV5:LV73 KN5:KN73 MZ5:MZ73 MP5:MP73 NB5:NB73 NH5:NH73 NL5:NL73 PF5:PF73 NN5:NN73 OH5:OH73 LT5:LT73 NV5:NV73 MJ5:MJ73 MX5:MX73 OB5:OB73 OJ5:OJ73 ND5:ND73 OX5:OX73 BF5:BF73 BH5:BH73 JF5:JF73 LB5:LB73 DL5:DL73 IX5:IX73 EX5:EX73 GL5:GL73 HN5:HN73 EV5:EV73 EH5:EH73 EP38:EP73 GF5:GF73 BJ5:BJ73 CB5:CB73 NP5:NP73 FR49:FR73 OR5:OR73 HZ5:HZ73 FZ5:FZ73 IP5:IP73 IN5:IN73 GX5:GX59 FV5:FV73 HH5:HH73 FN5:FN73 MD5:MD73 OF5:OF73 NF5:NF73 ON5:ON73 PR5:PR73 PX5:PX73 EF5:EF73 QF5:QF73 PH5:PH73 OD5:OD73 OV5:OV73 HD10:HD73 EZ5:EZ73 DJ10:DJ73 IF10:IF73 HV5:HV73 JB5:JB73 QJ9:QJ73 DX38:DX73 IT10:IT73 CN10:CN73 QN10:QN73 IB40:IB73 BX43:BX73 CD42:CD73 CR10:CR73 RT46:RT73 QX46:QX73 DZ46:DZ73 BZ46:BZ73 BL46:BL73 BN46:BN73 CP5:CP65 PV42:PV73 QL42:QL73 CH5:CH73 QR40:QR73 QD40:QD73 RF40:RF73 PP40:PP73 DN49:DN73 ET50:ET73 FD5:FD73 DR5:DR73 CV5:CV65 NX5:NX73 JD5:JD69 HF34:HF44 HF46:HF73 IB5:IB38 CJ8:CJ73 IH34:IH57 PA9:PB59 R5:R73 KX5:KX59 KX61:KX73" xr:uid="{B4D668EA-D922-A64F-8593-2F4CF7FFA25F}">
      <formula1>Type</formula1>
    </dataValidation>
    <dataValidation type="list" allowBlank="1" showInputMessage="1" showErrorMessage="1" sqref="FI73 JQ5:JQ68 KE5:KE73 JQ70:JQ73" xr:uid="{4E56E29F-64BD-3D44-AF01-D21F6E53C7F9}">
      <formula1>FI$74:FI$92</formula1>
    </dataValidation>
    <dataValidation type="list" allowBlank="1" showInputMessage="1" showErrorMessage="1" sqref="BY7 BY10:BY37 PK5:PK7 CO5:CO6 CO8:CO9 GO48 BO45:BO46 BY42" xr:uid="{B583517D-B81B-DB41-ADFB-3010511F5164}">
      <formula1>BM$74:BM$95</formula1>
    </dataValidation>
    <dataValidation type="list" allowBlank="1" showInputMessage="1" showErrorMessage="1" sqref="GO45:GO46 IY5:IY72 IW10:IW62 IW66:IW68 CA38:CA41 CA8:CA9 CO8:CO9 JC58:JC60 BY9 BY6 CA5:CA6 CO5:CO6 BW43:BW46 BY40:BY41 JC68 JC64 JC5:JC47" xr:uid="{00E9D98A-9948-8E44-B852-FE1E5B985D58}">
      <formula1>BY$74:BY$95</formula1>
    </dataValidation>
    <dataValidation type="list" allowBlank="1" showInputMessage="1" showErrorMessage="1" sqref="CO5:CO6 CO8:CO9 BO42:BO46 BO10:BO37 BO7" xr:uid="{5AFADADC-CDA0-9A42-B11B-3F7A2F16956D}">
      <formula1>BK$74:BK$95</formula1>
    </dataValidation>
    <dataValidation type="list" allowBlank="1" showInputMessage="1" showErrorMessage="1" sqref="BY9 BY40:BY41 BY6" xr:uid="{A045F423-F57B-D04B-BD7B-03858CE7A6C7}">
      <formula1>CG$74:CG$95</formula1>
    </dataValidation>
    <dataValidation type="list" allowBlank="1" showInputMessage="1" showErrorMessage="1" sqref="QM7 QM10:QM37 QK43:QK46" xr:uid="{9F05B6F7-31DA-5043-AF20-B536AC8B1D6F}">
      <formula1>PI$74:PI$95</formula1>
    </dataValidation>
    <dataValidation type="list" allowBlank="1" showInputMessage="1" showErrorMessage="1" sqref="JA69:JA72 JA10:JA64" xr:uid="{C64EAD77-1D82-B74A-95F3-518FC96788D8}">
      <formula1>$JA$75:$JA$95</formula1>
    </dataValidation>
    <dataValidation type="list" allowBlank="1" showInputMessage="1" showErrorMessage="1" sqref="QW6:QW7 QW46:QW73 JO5:JO73 KC5:KC73 QW9:QW37 QW40 QW42:QW44" xr:uid="{8FFDA480-A5EA-A64F-AB6A-223E87315975}">
      <formula1>JO$74:JO$90</formula1>
    </dataValidation>
    <dataValidation type="list" allowBlank="1" showInputMessage="1" showErrorMessage="1" sqref="JK73 JK5:JK62 JY5:JY73 JK66:JK68" xr:uid="{F929C09F-5122-6D49-AF8C-9CA3B77C8547}">
      <formula1>JK$74:JK$93</formula1>
    </dataValidation>
    <dataValidation type="list" allowBlank="1" showInputMessage="1" showErrorMessage="1" sqref="PU7 PY10:PY37 PU10:PU37 PU42:PU46 PW45:PW46 PY42:PY46 PY7" xr:uid="{1E2B6FA5-5DFA-9E45-ACB6-38130D7081F6}">
      <formula1>OQ$74:OQ$95</formula1>
    </dataValidation>
    <dataValidation type="list" allowBlank="1" showInputMessage="1" showErrorMessage="1" sqref="FY49" xr:uid="{A991B15E-E9D3-B641-9172-FE6115B706E9}">
      <formula1>HE$74:HE$95</formula1>
    </dataValidation>
    <dataValidation type="list" allowBlank="1" showInputMessage="1" showErrorMessage="1" sqref="JU5:JU73" xr:uid="{B7DC577E-EF86-B54B-A60F-752A7C9D8C03}">
      <formula1>JU$74:JU$87</formula1>
    </dataValidation>
    <dataValidation type="list" allowBlank="1" showInputMessage="1" showErrorMessage="1" sqref="JW5:JW73" xr:uid="{8E6B0C6B-E851-7F4D-9D38-36EA9A213736}">
      <formula1>JW$74:JW$83</formula1>
    </dataValidation>
    <dataValidation type="list" allowBlank="1" showInputMessage="1" showErrorMessage="1" sqref="B3:M3" xr:uid="{A13218F7-CA23-8F40-872E-5865A7ECCB95}">
      <formula1>$W$74:$W$84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101</v>
      </c>
      <c r="C4" t="s">
        <v>100</v>
      </c>
      <c r="D4" t="s">
        <v>102</v>
      </c>
      <c r="E4" t="s">
        <v>103</v>
      </c>
      <c r="G4" t="s">
        <v>104</v>
      </c>
    </row>
    <row r="5" spans="1:9" x14ac:dyDescent="0.2">
      <c r="A5" t="s">
        <v>105</v>
      </c>
      <c r="B5">
        <f>Season!BF106</f>
        <v>0</v>
      </c>
      <c r="C5">
        <f>Season!BG107</f>
        <v>0</v>
      </c>
      <c r="D5">
        <f>Season!BH108</f>
        <v>0</v>
      </c>
      <c r="E5">
        <f>Season!BI109</f>
        <v>0</v>
      </c>
      <c r="G5">
        <f>SUM(B5:E5)</f>
        <v>0</v>
      </c>
    </row>
    <row r="6" spans="1:9" x14ac:dyDescent="0.2">
      <c r="A6" t="s">
        <v>112</v>
      </c>
      <c r="B6">
        <f>Season!BT106</f>
        <v>10</v>
      </c>
      <c r="C6">
        <f>Season!BT107</f>
        <v>3</v>
      </c>
      <c r="D6">
        <f>Season!BT108</f>
        <v>16</v>
      </c>
      <c r="E6">
        <f>Season!BT109</f>
        <v>4</v>
      </c>
      <c r="G6">
        <f t="shared" ref="G6:G35" si="0">SUM(B6:E6)</f>
        <v>33</v>
      </c>
      <c r="I6" t="s">
        <v>106</v>
      </c>
    </row>
    <row r="7" spans="1:9" x14ac:dyDescent="0.2">
      <c r="A7" t="s">
        <v>111</v>
      </c>
      <c r="B7">
        <f>Season!CH106</f>
        <v>10</v>
      </c>
      <c r="C7">
        <f>Season!CH107</f>
        <v>3</v>
      </c>
      <c r="D7">
        <f>Season!CH108</f>
        <v>16</v>
      </c>
      <c r="E7">
        <f>Season!CH109</f>
        <v>4</v>
      </c>
      <c r="G7">
        <f t="shared" si="0"/>
        <v>33</v>
      </c>
    </row>
    <row r="8" spans="1:9" x14ac:dyDescent="0.2">
      <c r="A8" t="s">
        <v>113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114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115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107</v>
      </c>
    </row>
    <row r="11" spans="1:9" x14ac:dyDescent="0.2">
      <c r="A11" t="s">
        <v>116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117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118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119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120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121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122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123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124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125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126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108</v>
      </c>
    </row>
    <row r="22" spans="1:9" x14ac:dyDescent="0.2">
      <c r="A22" t="s">
        <v>127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109</v>
      </c>
    </row>
    <row r="23" spans="1:9" x14ac:dyDescent="0.2">
      <c r="A23" t="s">
        <v>128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129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130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131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110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8"/>
  <sheetViews>
    <sheetView workbookViewId="0">
      <selection activeCell="B68" sqref="B68"/>
    </sheetView>
  </sheetViews>
  <sheetFormatPr baseColWidth="10" defaultColWidth="8.83203125" defaultRowHeight="15" x14ac:dyDescent="0.2"/>
  <cols>
    <col min="1" max="2" width="34.6640625" customWidth="1"/>
    <col min="3" max="3" width="14.6640625" customWidth="1"/>
    <col min="5" max="5" width="20" customWidth="1"/>
    <col min="6" max="6" width="17.6640625" customWidth="1"/>
  </cols>
  <sheetData>
    <row r="1" spans="1:7" x14ac:dyDescent="0.2">
      <c r="A1" t="s">
        <v>229</v>
      </c>
      <c r="B1" s="2" t="s">
        <v>236</v>
      </c>
      <c r="C1" t="s">
        <v>230</v>
      </c>
      <c r="D1" t="s">
        <v>231</v>
      </c>
      <c r="E1" t="s">
        <v>232</v>
      </c>
      <c r="F1" t="s">
        <v>234</v>
      </c>
      <c r="G1" t="s">
        <v>233</v>
      </c>
    </row>
    <row r="2" spans="1:7" x14ac:dyDescent="0.2">
      <c r="C2" t="s">
        <v>235</v>
      </c>
      <c r="D2" t="s">
        <v>235</v>
      </c>
      <c r="E2" t="s">
        <v>230</v>
      </c>
      <c r="F2" t="s">
        <v>231</v>
      </c>
    </row>
    <row r="4" spans="1:7" x14ac:dyDescent="0.2">
      <c r="A4" t="str">
        <f>Season!B5</f>
        <v>Powerskating Carl</v>
      </c>
      <c r="B4">
        <f>SUM(Season!BB5:DI5)</f>
        <v>0</v>
      </c>
    </row>
    <row r="5" spans="1:7" x14ac:dyDescent="0.2">
      <c r="A5" t="str">
        <f>Season!B6</f>
        <v>Powerskating Carl</v>
      </c>
      <c r="B5">
        <f>SUM(Season!BB6:DI6)</f>
        <v>0</v>
      </c>
    </row>
    <row r="6" spans="1:7" x14ac:dyDescent="0.2">
      <c r="A6" t="str">
        <f>Season!B7</f>
        <v>Powerskating Carl</v>
      </c>
      <c r="B6">
        <f>SUM(Season!BB7:DI7)</f>
        <v>0</v>
      </c>
    </row>
    <row r="7" spans="1:7" x14ac:dyDescent="0.2">
      <c r="A7" t="str">
        <f>Season!B8</f>
        <v>Powerskating Erika</v>
      </c>
      <c r="B7">
        <f>SUM(Season!BB8:DI8)</f>
        <v>0</v>
      </c>
    </row>
    <row r="8" spans="1:7" x14ac:dyDescent="0.2">
      <c r="A8" t="str">
        <f>Season!B9</f>
        <v>Powerskating Erika</v>
      </c>
      <c r="B8">
        <f>SUM(Season!BB9:DI9)</f>
        <v>0</v>
      </c>
    </row>
    <row r="9" spans="1:7" x14ac:dyDescent="0.2">
      <c r="A9" t="str">
        <f>Season!B10</f>
        <v>Goaler Clinic</v>
      </c>
      <c r="B9">
        <f>SUM(Season!BB10:DI10)</f>
        <v>0</v>
      </c>
    </row>
    <row r="10" spans="1:7" x14ac:dyDescent="0.2">
      <c r="A10" t="str">
        <f>Season!B11</f>
        <v>Goaler Clinic</v>
      </c>
      <c r="B10">
        <f>SUM(Season!BB11:DI11)</f>
        <v>0</v>
      </c>
    </row>
    <row r="11" spans="1:7" x14ac:dyDescent="0.2">
      <c r="A11" t="str">
        <f>Season!B12</f>
        <v>Goaler Clinic</v>
      </c>
      <c r="B11">
        <f>SUM(Season!BB12:DI12)</f>
        <v>0</v>
      </c>
    </row>
    <row r="12" spans="1:7" x14ac:dyDescent="0.2">
      <c r="A12" t="str">
        <f>Season!B13</f>
        <v>Warmups</v>
      </c>
      <c r="B12">
        <f>SUM(Season!BB13:DI13)</f>
        <v>1</v>
      </c>
    </row>
    <row r="13" spans="1:7" x14ac:dyDescent="0.2">
      <c r="A13" t="str">
        <f>Season!B14</f>
        <v>Warmups</v>
      </c>
      <c r="B13">
        <f>SUM(Season!BB14:DI14)</f>
        <v>1</v>
      </c>
    </row>
    <row r="14" spans="1:7" x14ac:dyDescent="0.2">
      <c r="A14" t="str">
        <f>Season!B15</f>
        <v>Warmups</v>
      </c>
      <c r="B14">
        <f>SUM(Season!BB15:DI15)</f>
        <v>1</v>
      </c>
    </row>
    <row r="15" spans="1:7" x14ac:dyDescent="0.2">
      <c r="A15" t="str">
        <f>Season!B16</f>
        <v>Warmups</v>
      </c>
      <c r="B15">
        <f>SUM(Season!BB16:DI16)</f>
        <v>1</v>
      </c>
    </row>
    <row r="16" spans="1:7" x14ac:dyDescent="0.2">
      <c r="A16" t="str">
        <f>Season!B17</f>
        <v>Warmups</v>
      </c>
      <c r="B16">
        <f>SUM(Season!BB17:DI17)</f>
        <v>1</v>
      </c>
    </row>
    <row r="17" spans="1:2" x14ac:dyDescent="0.2">
      <c r="A17" t="str">
        <f>Season!B18</f>
        <v>FUN2</v>
      </c>
      <c r="B17">
        <f>SUM(Season!BB18:DI18)</f>
        <v>1</v>
      </c>
    </row>
    <row r="18" spans="1:2" x14ac:dyDescent="0.2">
      <c r="A18" t="str">
        <f>Season!B19</f>
        <v>FUN2</v>
      </c>
      <c r="B18">
        <f>SUM(Season!BB19:DI19)</f>
        <v>1</v>
      </c>
    </row>
    <row r="19" spans="1:2" x14ac:dyDescent="0.2">
      <c r="A19" t="str">
        <f>Season!B20</f>
        <v>U10 Balancing</v>
      </c>
      <c r="B19">
        <f>SUM(Season!BB20:DI20)</f>
        <v>3</v>
      </c>
    </row>
    <row r="20" spans="1:2" x14ac:dyDescent="0.2">
      <c r="A20" t="str">
        <f>Season!B21</f>
        <v>U10 Balanicing</v>
      </c>
      <c r="B20">
        <f>SUM(Season!BB21:DI21)</f>
        <v>2</v>
      </c>
    </row>
    <row r="21" spans="1:2" x14ac:dyDescent="0.2">
      <c r="A21" t="str">
        <f>Season!B22</f>
        <v>U12 Tryouts</v>
      </c>
      <c r="B21">
        <f>SUM(Season!BB22:DI22)</f>
        <v>10</v>
      </c>
    </row>
    <row r="22" spans="1:2" x14ac:dyDescent="0.2">
      <c r="A22" t="str">
        <f>Season!B23</f>
        <v>U12 Tryouts</v>
      </c>
      <c r="B22">
        <f>SUM(Season!BB23:DI23)</f>
        <v>6</v>
      </c>
    </row>
    <row r="23" spans="1:2" x14ac:dyDescent="0.2">
      <c r="A23" t="str">
        <f>Season!B24</f>
        <v>U12 Tryouts</v>
      </c>
      <c r="B23">
        <f>SUM(Season!BB24:DI24)</f>
        <v>1</v>
      </c>
    </row>
    <row r="24" spans="1:2" x14ac:dyDescent="0.2">
      <c r="A24" t="str">
        <f>Season!B25</f>
        <v>U14 Balancing</v>
      </c>
      <c r="B24">
        <f>SUM(Season!BB25:DI25)</f>
        <v>3.5</v>
      </c>
    </row>
    <row r="25" spans="1:2" x14ac:dyDescent="0.2">
      <c r="A25" t="str">
        <f>Season!B26</f>
        <v>U14 Balancing</v>
      </c>
      <c r="B25">
        <f>SUM(Season!BB26:DI26)</f>
        <v>3.5</v>
      </c>
    </row>
    <row r="26" spans="1:2" x14ac:dyDescent="0.2">
      <c r="A26" t="str">
        <f>Season!B27</f>
        <v>U14 Balancing</v>
      </c>
      <c r="B26">
        <f>SUM(Season!BB27:DI27)</f>
        <v>1</v>
      </c>
    </row>
    <row r="27" spans="1:2" x14ac:dyDescent="0.2">
      <c r="A27" t="str">
        <f>Season!B28</f>
        <v>U16 Balancing</v>
      </c>
      <c r="B27">
        <f>SUM(Season!BB28:DI28)</f>
        <v>3</v>
      </c>
    </row>
    <row r="28" spans="1:2" x14ac:dyDescent="0.2">
      <c r="A28" t="str">
        <f>Season!B29</f>
        <v>U16 Balancing</v>
      </c>
      <c r="B28">
        <f>SUM(Season!BB29:DI29)</f>
        <v>1</v>
      </c>
    </row>
    <row r="29" spans="1:2" x14ac:dyDescent="0.2">
      <c r="A29" t="str">
        <f>Season!B30</f>
        <v>U19 Balancing</v>
      </c>
      <c r="B29">
        <f>SUM(Season!BB30:DI30)</f>
        <v>2</v>
      </c>
    </row>
    <row r="30" spans="1:2" x14ac:dyDescent="0.2">
      <c r="A30" t="str">
        <f>Season!B31</f>
        <v>Come Try Ringette</v>
      </c>
      <c r="B30">
        <f>SUM(Season!BB31:DI31)</f>
        <v>1</v>
      </c>
    </row>
    <row r="31" spans="1:2" x14ac:dyDescent="0.2">
      <c r="A31" t="str">
        <f>Season!B32</f>
        <v>Coaching Clinics</v>
      </c>
      <c r="B31">
        <f>SUM(Season!BB32:DI32)</f>
        <v>0</v>
      </c>
    </row>
    <row r="32" spans="1:2" x14ac:dyDescent="0.2">
      <c r="A32" t="str">
        <f>Season!B33</f>
        <v>Referee Clinic</v>
      </c>
      <c r="B32">
        <f>SUM(Season!BB33:DI33)</f>
        <v>0</v>
      </c>
    </row>
    <row r="33" spans="1:2" x14ac:dyDescent="0.2">
      <c r="A33" t="str">
        <f>Season!B34</f>
        <v>Breaking Down Barriers</v>
      </c>
      <c r="B33">
        <f>SUM(Season!BB34:DI34)</f>
        <v>0</v>
      </c>
    </row>
    <row r="34" spans="1:2" x14ac:dyDescent="0.2">
      <c r="A34" t="str">
        <f>Season!B35</f>
        <v>FUN1</v>
      </c>
      <c r="B34">
        <f>SUM(Season!BB35:DI35)</f>
        <v>0</v>
      </c>
    </row>
    <row r="35" spans="1:2" x14ac:dyDescent="0.2">
      <c r="A35" t="str">
        <f>Season!B36</f>
        <v>Ottawa Ice - FUN2 - Gil-Meloche</v>
      </c>
      <c r="B35">
        <f>SUM(Season!BB36:DI36)</f>
        <v>0</v>
      </c>
    </row>
    <row r="36" spans="1:2" x14ac:dyDescent="0.2">
      <c r="A36" t="str">
        <f>Season!B37</f>
        <v>Ottawa Ice - FUN2 - Deschenes-Doherty</v>
      </c>
      <c r="B36">
        <f>SUM(Season!BB37:DI37)</f>
        <v>0</v>
      </c>
    </row>
    <row r="37" spans="1:2" x14ac:dyDescent="0.2">
      <c r="A37" t="str">
        <f>Season!B38</f>
        <v>Ottawa Ice - FUN3 - Murphy</v>
      </c>
      <c r="B37">
        <f>SUM(Season!BB38:DI38)</f>
        <v>2</v>
      </c>
    </row>
    <row r="38" spans="1:2" x14ac:dyDescent="0.2">
      <c r="A38" t="str">
        <f>Season!B39</f>
        <v>Ottawa Ice - FUN3 - Korah</v>
      </c>
      <c r="B38">
        <f>SUM(Season!BB39:DI39)</f>
        <v>2</v>
      </c>
    </row>
    <row r="39" spans="1:2" x14ac:dyDescent="0.2">
      <c r="A39" t="str">
        <f>Season!B40</f>
        <v xml:space="preserve">Ottawa Ice - FUN3 - Kong </v>
      </c>
      <c r="B39">
        <f>SUM(Season!BB40:DI40)</f>
        <v>1.5</v>
      </c>
    </row>
    <row r="40" spans="1:2" x14ac:dyDescent="0.2">
      <c r="A40" t="str">
        <f>Season!B41</f>
        <v>Ottawa Ice - FUN3 - Doherty</v>
      </c>
      <c r="B40">
        <f>SUM(Season!BB41:DI41)</f>
        <v>1.5</v>
      </c>
    </row>
    <row r="41" spans="1:2" x14ac:dyDescent="0.2">
      <c r="A41" t="str">
        <f>Season!B42</f>
        <v>Ottawa Ice - U12A - Gore</v>
      </c>
      <c r="B41">
        <f>SUM(Season!BB42:DI42)</f>
        <v>2.5</v>
      </c>
    </row>
    <row r="42" spans="1:2" x14ac:dyDescent="0.2">
      <c r="A42" t="str">
        <f>Season!B43</f>
        <v>Ottawa Ice - U12A - Bohemier</v>
      </c>
      <c r="B42">
        <f>SUM(Season!BB43:DI43)</f>
        <v>1.5</v>
      </c>
    </row>
    <row r="43" spans="1:2" x14ac:dyDescent="0.2">
      <c r="A43">
        <f>Season!B44</f>
        <v>0</v>
      </c>
      <c r="B43">
        <f>SUM(Season!BB44:DI44)</f>
        <v>0</v>
      </c>
    </row>
    <row r="44" spans="1:2" x14ac:dyDescent="0.2">
      <c r="A44" t="str">
        <f>Season!B45</f>
        <v>Ottawa Ice - U12B - Alderwick</v>
      </c>
      <c r="B44">
        <f>SUM(Season!BB45:DI45)</f>
        <v>1.5</v>
      </c>
    </row>
    <row r="45" spans="1:2" x14ac:dyDescent="0.2">
      <c r="A45" t="str">
        <f>Season!B46</f>
        <v>Ottawa Ice - U12B - Dale</v>
      </c>
      <c r="B45">
        <f>SUM(Season!BB46:DI46)</f>
        <v>1.5</v>
      </c>
    </row>
    <row r="46" spans="1:2" x14ac:dyDescent="0.2">
      <c r="A46" t="str">
        <f>Season!B47</f>
        <v>Ottawa Ice - U12C - Winer</v>
      </c>
      <c r="B46">
        <f>SUM(Season!BB47:DI47)</f>
        <v>0.5</v>
      </c>
    </row>
    <row r="47" spans="1:2" x14ac:dyDescent="0.2">
      <c r="A47" t="str">
        <f>Season!B48</f>
        <v>Ottawa Ice - U12C - Killough</v>
      </c>
      <c r="B47">
        <f>SUM(Season!BB48:DI48)</f>
        <v>0.5</v>
      </c>
    </row>
    <row r="48" spans="1:2" x14ac:dyDescent="0.2">
      <c r="A48" t="str">
        <f>Season!B49</f>
        <v>Ottawa Ice - U14B - Dubois</v>
      </c>
      <c r="B48">
        <f>SUM(Season!BB49:DI49)</f>
        <v>1.5</v>
      </c>
    </row>
    <row r="49" spans="1:2" x14ac:dyDescent="0.2">
      <c r="A49" t="str">
        <f>Season!B50</f>
        <v>Ottawa Ice - U14B - Isaac-Rowan</v>
      </c>
      <c r="B49">
        <f>SUM(Season!BB50:DI50)</f>
        <v>1.5</v>
      </c>
    </row>
    <row r="50" spans="1:2" x14ac:dyDescent="0.2">
      <c r="A50" t="str">
        <f>Season!B51</f>
        <v>Ottawa Ice - U14C - Nelson</v>
      </c>
      <c r="B50">
        <f>SUM(Season!BB51:DI51)</f>
        <v>2</v>
      </c>
    </row>
    <row r="51" spans="1:2" x14ac:dyDescent="0.2">
      <c r="A51" t="str">
        <f>Season!B52</f>
        <v>Ottawa Ice - U14C - Peltzer</v>
      </c>
      <c r="B51">
        <f>SUM(Season!BB52:DI52)</f>
        <v>2</v>
      </c>
    </row>
    <row r="52" spans="1:2" x14ac:dyDescent="0.2">
      <c r="A52" t="str">
        <f>Season!B54</f>
        <v>Ottawa Ice - U16B - Myers</v>
      </c>
      <c r="B52">
        <f>SUM(Season!BB54:DI54)</f>
        <v>1.5</v>
      </c>
    </row>
    <row r="53" spans="1:2" x14ac:dyDescent="0.2">
      <c r="A53">
        <f>Season!B55</f>
        <v>0</v>
      </c>
      <c r="B53">
        <f>SUM(Season!BB55:DI55)</f>
        <v>0</v>
      </c>
    </row>
    <row r="54" spans="1:2" x14ac:dyDescent="0.2">
      <c r="A54" t="str">
        <f>Season!B56</f>
        <v>Ottawa Ice - U16B - Derry</v>
      </c>
      <c r="B54">
        <f>SUM(Season!BB56:DI56)</f>
        <v>1</v>
      </c>
    </row>
    <row r="55" spans="1:2" x14ac:dyDescent="0.2">
      <c r="A55" t="str">
        <f>Season!B57</f>
        <v>Ottawa Ice - U19B - Hearn</v>
      </c>
      <c r="B55">
        <f>SUM(Season!BB57:DI57)</f>
        <v>1.5</v>
      </c>
    </row>
    <row r="56" spans="1:2" x14ac:dyDescent="0.2">
      <c r="A56" t="str">
        <f>Season!B58</f>
        <v>Ottawa Ice - U19B - Mackey</v>
      </c>
      <c r="B56">
        <f>SUM(Season!BB58:DI58)</f>
        <v>2</v>
      </c>
    </row>
    <row r="57" spans="1:2" x14ac:dyDescent="0.2">
      <c r="A57" t="str">
        <f>Season!B59</f>
        <v>Ottawa Ice - U14AA - Stachon</v>
      </c>
      <c r="B57">
        <f>SUM(Season!BB59:DI59)</f>
        <v>3.5</v>
      </c>
    </row>
    <row r="58" spans="1:2" x14ac:dyDescent="0.2">
      <c r="A58" t="str">
        <f>Season!B60</f>
        <v>Ottawa Ice - U14A - Falconer</v>
      </c>
      <c r="B58">
        <f>SUM(Season!BB60:DI60)</f>
        <v>3.5</v>
      </c>
    </row>
    <row r="59" spans="1:2" x14ac:dyDescent="0.2">
      <c r="A59" t="str">
        <f>Season!B61</f>
        <v>Ottawa Ice - U16A - McWaters</v>
      </c>
      <c r="B59">
        <f>SUM(Season!BB61:DI61)</f>
        <v>5.5</v>
      </c>
    </row>
    <row r="60" spans="1:2" x14ac:dyDescent="0.2">
      <c r="A60" t="str">
        <f>Season!B63</f>
        <v>Ottawa Ice - U16AA</v>
      </c>
      <c r="B60">
        <f>SUM(Season!BB63:DI63)</f>
        <v>4.5</v>
      </c>
    </row>
    <row r="61" spans="1:2" x14ac:dyDescent="0.2">
      <c r="A61">
        <f>Season!B64</f>
        <v>0</v>
      </c>
      <c r="B61">
        <f>SUM(Season!BB64:DI64)</f>
        <v>0</v>
      </c>
    </row>
    <row r="62" spans="1:2" x14ac:dyDescent="0.2">
      <c r="A62" t="str">
        <f>Season!B65</f>
        <v xml:space="preserve">Ottawa Ice - U19AA </v>
      </c>
      <c r="B62">
        <f>SUM(Season!BB65:DI65)</f>
        <v>6</v>
      </c>
    </row>
    <row r="63" spans="1:2" x14ac:dyDescent="0.2">
      <c r="A63">
        <f>Season!B66</f>
        <v>0</v>
      </c>
      <c r="B63">
        <f>SUM(Season!BB66:DI66)</f>
        <v>0</v>
      </c>
    </row>
    <row r="64" spans="1:2" x14ac:dyDescent="0.2">
      <c r="A64">
        <f>Season!B67</f>
        <v>0</v>
      </c>
      <c r="B64">
        <f>SUM(Season!BB67:DI67)</f>
        <v>0</v>
      </c>
    </row>
    <row r="65" spans="1:2" x14ac:dyDescent="0.2">
      <c r="A65">
        <f>Season!B68</f>
        <v>0</v>
      </c>
      <c r="B65">
        <f>SUM(Season!BB68:DI68)</f>
        <v>0</v>
      </c>
    </row>
    <row r="66" spans="1:2" x14ac:dyDescent="0.2">
      <c r="A66" t="str">
        <f>Season!B69</f>
        <v>Ottawa Blizzard</v>
      </c>
      <c r="B66">
        <f>SUM(Season!BB69:DI69)</f>
        <v>3</v>
      </c>
    </row>
    <row r="67" spans="1:2" x14ac:dyDescent="0.2">
      <c r="A67" t="str">
        <f>Season!B70</f>
        <v>Ottawa Avalanche</v>
      </c>
      <c r="B67">
        <f>SUM(Season!BB70:DI70)</f>
        <v>1</v>
      </c>
    </row>
    <row r="68" spans="1:2" x14ac:dyDescent="0.2">
      <c r="A68" t="str">
        <f>Season!B71</f>
        <v>Mom  of Ringette</v>
      </c>
      <c r="B68">
        <f>SUM(Season!BB71:DI71)</f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September Ice Report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2023-12-31T00:15:47Z</dcterms:modified>
</cp:coreProperties>
</file>