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/>
  <xr:revisionPtr revIDLastSave="0" documentId="13_ncr:1_{454212DD-E22C-0F47-8FF0-5C61136ADAC7}" xr6:coauthVersionLast="47" xr6:coauthVersionMax="47" xr10:uidLastSave="{00000000-0000-0000-0000-000000000000}"/>
  <bookViews>
    <workbookView xWindow="38720" yWindow="1140" windowWidth="27120" windowHeight="2110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Season!$B$86:$B$92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K101" i="1" l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C89" i="1"/>
  <c r="DC88" i="1"/>
  <c r="DC87" i="1"/>
  <c r="DC86" i="1"/>
  <c r="DC85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LK101" i="1"/>
  <c r="LK100" i="1"/>
  <c r="LK99" i="1"/>
  <c r="LK98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HS101" i="1" l="1"/>
  <c r="HS100" i="1"/>
  <c r="HS99" i="1"/>
  <c r="HS98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Q101" i="1"/>
  <c r="HQ100" i="1"/>
  <c r="HQ99" i="1"/>
  <c r="HQ98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C101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L70" i="1"/>
  <c r="L72" i="1"/>
  <c r="M72" i="1" l="1"/>
  <c r="M70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CW84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I101" i="1"/>
  <c r="CI100" i="1"/>
  <c r="CI99" i="1"/>
  <c r="CI98" i="1"/>
  <c r="CI97" i="1"/>
  <c r="CI96" i="1"/>
  <c r="CI95" i="1"/>
  <c r="CI94" i="1"/>
  <c r="CI93" i="1"/>
  <c r="CI91" i="1"/>
  <c r="CI90" i="1"/>
  <c r="CI89" i="1"/>
  <c r="CI88" i="1"/>
  <c r="CI87" i="1"/>
  <c r="CI86" i="1"/>
  <c r="CI85" i="1"/>
  <c r="CI84" i="1"/>
  <c r="CI9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IE86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BU87" i="1"/>
  <c r="FO86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6" i="1"/>
  <c r="BU85" i="1"/>
  <c r="BU84" i="1"/>
  <c r="BO84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G101" i="1" l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NC88" i="1"/>
  <c r="QK85" i="1"/>
  <c r="NQ91" i="1"/>
  <c r="IG94" i="1"/>
  <c r="KH113" i="1"/>
  <c r="JT113" i="1"/>
  <c r="JF113" i="1"/>
  <c r="IR113" i="1"/>
  <c r="ID113" i="1"/>
  <c r="HP113" i="1"/>
  <c r="GZ113" i="1"/>
  <c r="EH113" i="1"/>
  <c r="FK95" i="1"/>
  <c r="FK94" i="1"/>
  <c r="FK93" i="1"/>
  <c r="FK92" i="1"/>
  <c r="FK91" i="1"/>
  <c r="FK90" i="1"/>
  <c r="FK89" i="1"/>
  <c r="FK88" i="1"/>
  <c r="PA101" i="1" l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B4" i="1"/>
  <c r="B115" i="1" l="1"/>
  <c r="B114" i="1"/>
  <c r="B113" i="1"/>
  <c r="OQ101" i="1"/>
  <c r="OQ100" i="1"/>
  <c r="OQ99" i="1"/>
  <c r="OQ98" i="1"/>
  <c r="OQ97" i="1"/>
  <c r="OQ96" i="1"/>
  <c r="OQ95" i="1"/>
  <c r="OQ94" i="1"/>
  <c r="OQ84" i="1"/>
  <c r="OQ85" i="1"/>
  <c r="OQ86" i="1"/>
  <c r="OQ87" i="1"/>
  <c r="OQ88" i="1"/>
  <c r="OQ89" i="1"/>
  <c r="OQ90" i="1"/>
  <c r="OQ91" i="1"/>
  <c r="OQ92" i="1"/>
  <c r="OQ93" i="1"/>
  <c r="PG84" i="1"/>
  <c r="PI84" i="1"/>
  <c r="PK84" i="1"/>
  <c r="PM84" i="1"/>
  <c r="PO84" i="1"/>
  <c r="PQ84" i="1"/>
  <c r="PS84" i="1"/>
  <c r="PG85" i="1"/>
  <c r="PI85" i="1"/>
  <c r="PK85" i="1"/>
  <c r="PM85" i="1"/>
  <c r="PO85" i="1"/>
  <c r="PQ85" i="1"/>
  <c r="PS85" i="1"/>
  <c r="PG86" i="1"/>
  <c r="PI86" i="1"/>
  <c r="PK86" i="1"/>
  <c r="PM86" i="1"/>
  <c r="PO86" i="1"/>
  <c r="PQ86" i="1"/>
  <c r="PS86" i="1"/>
  <c r="PG87" i="1"/>
  <c r="PI87" i="1"/>
  <c r="PK87" i="1"/>
  <c r="PM87" i="1"/>
  <c r="PO87" i="1"/>
  <c r="PQ87" i="1"/>
  <c r="PS87" i="1"/>
  <c r="PG88" i="1"/>
  <c r="PI88" i="1"/>
  <c r="PK88" i="1"/>
  <c r="PM88" i="1"/>
  <c r="PO88" i="1"/>
  <c r="PQ88" i="1"/>
  <c r="PS88" i="1"/>
  <c r="PG89" i="1"/>
  <c r="PI89" i="1"/>
  <c r="PK89" i="1"/>
  <c r="PM89" i="1"/>
  <c r="PO89" i="1"/>
  <c r="PQ89" i="1"/>
  <c r="PS89" i="1"/>
  <c r="PG90" i="1"/>
  <c r="PI90" i="1"/>
  <c r="PK90" i="1"/>
  <c r="PM90" i="1"/>
  <c r="PO90" i="1"/>
  <c r="PQ90" i="1"/>
  <c r="PS90" i="1"/>
  <c r="PG91" i="1"/>
  <c r="PI91" i="1"/>
  <c r="PK91" i="1"/>
  <c r="PM91" i="1"/>
  <c r="PO91" i="1"/>
  <c r="PQ91" i="1"/>
  <c r="PS91" i="1"/>
  <c r="PG92" i="1"/>
  <c r="PI92" i="1"/>
  <c r="PK92" i="1"/>
  <c r="PM92" i="1"/>
  <c r="PO92" i="1"/>
  <c r="PQ92" i="1"/>
  <c r="PS92" i="1"/>
  <c r="PG93" i="1"/>
  <c r="PI93" i="1"/>
  <c r="PK93" i="1"/>
  <c r="PM93" i="1"/>
  <c r="PO93" i="1"/>
  <c r="PQ93" i="1"/>
  <c r="PS93" i="1"/>
  <c r="PG94" i="1"/>
  <c r="PI94" i="1"/>
  <c r="PK94" i="1"/>
  <c r="PM94" i="1"/>
  <c r="PO94" i="1"/>
  <c r="PQ94" i="1"/>
  <c r="PS94" i="1"/>
  <c r="PG95" i="1"/>
  <c r="PI95" i="1"/>
  <c r="PK95" i="1"/>
  <c r="PM95" i="1"/>
  <c r="PO95" i="1"/>
  <c r="PQ95" i="1"/>
  <c r="PS95" i="1"/>
  <c r="PG96" i="1"/>
  <c r="PI96" i="1"/>
  <c r="PK96" i="1"/>
  <c r="PM96" i="1"/>
  <c r="PO96" i="1"/>
  <c r="PQ96" i="1"/>
  <c r="PS96" i="1"/>
  <c r="PG97" i="1"/>
  <c r="PI97" i="1"/>
  <c r="PK97" i="1"/>
  <c r="PM97" i="1"/>
  <c r="PO97" i="1"/>
  <c r="PQ97" i="1"/>
  <c r="PS97" i="1"/>
  <c r="PG98" i="1"/>
  <c r="PI98" i="1"/>
  <c r="PK98" i="1"/>
  <c r="PM98" i="1"/>
  <c r="PO98" i="1"/>
  <c r="PQ98" i="1"/>
  <c r="PS98" i="1"/>
  <c r="PG99" i="1"/>
  <c r="PI99" i="1"/>
  <c r="PK99" i="1"/>
  <c r="PM99" i="1"/>
  <c r="PO99" i="1"/>
  <c r="PQ99" i="1"/>
  <c r="PS99" i="1"/>
  <c r="PG100" i="1"/>
  <c r="PI100" i="1"/>
  <c r="PK100" i="1"/>
  <c r="PM100" i="1"/>
  <c r="PO100" i="1"/>
  <c r="PQ100" i="1"/>
  <c r="PS100" i="1"/>
  <c r="PG101" i="1"/>
  <c r="PI101" i="1"/>
  <c r="PK101" i="1"/>
  <c r="PM101" i="1"/>
  <c r="PO101" i="1"/>
  <c r="PQ101" i="1"/>
  <c r="PS101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G54" i="1"/>
  <c r="F54" i="1"/>
  <c r="E54" i="1"/>
  <c r="D54" i="1"/>
  <c r="G61" i="1"/>
  <c r="F61" i="1"/>
  <c r="E61" i="1"/>
  <c r="D61" i="1"/>
  <c r="G47" i="1"/>
  <c r="F47" i="1"/>
  <c r="E47" i="1"/>
  <c r="D47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4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TM101" i="1"/>
  <c r="TK101" i="1"/>
  <c r="TI101" i="1"/>
  <c r="TG101" i="1"/>
  <c r="TE101" i="1"/>
  <c r="TC101" i="1"/>
  <c r="TA101" i="1"/>
  <c r="SY101" i="1"/>
  <c r="SW101" i="1"/>
  <c r="SU101" i="1"/>
  <c r="SS101" i="1"/>
  <c r="SQ101" i="1"/>
  <c r="SO101" i="1"/>
  <c r="SM101" i="1"/>
  <c r="SK101" i="1"/>
  <c r="SI101" i="1"/>
  <c r="SG101" i="1"/>
  <c r="SE101" i="1"/>
  <c r="SC101" i="1"/>
  <c r="SA101" i="1"/>
  <c r="RY101" i="1"/>
  <c r="RW101" i="1"/>
  <c r="RU101" i="1"/>
  <c r="RS101" i="1"/>
  <c r="RQ101" i="1"/>
  <c r="RO101" i="1"/>
  <c r="RM101" i="1"/>
  <c r="TM100" i="1"/>
  <c r="TK100" i="1"/>
  <c r="TI100" i="1"/>
  <c r="TG100" i="1"/>
  <c r="TE100" i="1"/>
  <c r="TC100" i="1"/>
  <c r="TA100" i="1"/>
  <c r="SY100" i="1"/>
  <c r="SW100" i="1"/>
  <c r="SU100" i="1"/>
  <c r="SS100" i="1"/>
  <c r="SQ100" i="1"/>
  <c r="SO100" i="1"/>
  <c r="SM100" i="1"/>
  <c r="SK100" i="1"/>
  <c r="SI100" i="1"/>
  <c r="SG100" i="1"/>
  <c r="SE100" i="1"/>
  <c r="SC100" i="1"/>
  <c r="SA100" i="1"/>
  <c r="RY100" i="1"/>
  <c r="RW100" i="1"/>
  <c r="RU100" i="1"/>
  <c r="RS100" i="1"/>
  <c r="RQ100" i="1"/>
  <c r="RO100" i="1"/>
  <c r="RM100" i="1"/>
  <c r="TM99" i="1"/>
  <c r="TK99" i="1"/>
  <c r="TI99" i="1"/>
  <c r="TG99" i="1"/>
  <c r="TE99" i="1"/>
  <c r="TC99" i="1"/>
  <c r="TA99" i="1"/>
  <c r="SY99" i="1"/>
  <c r="SW99" i="1"/>
  <c r="SU99" i="1"/>
  <c r="SS99" i="1"/>
  <c r="SQ99" i="1"/>
  <c r="SO99" i="1"/>
  <c r="SM99" i="1"/>
  <c r="SK99" i="1"/>
  <c r="SI99" i="1"/>
  <c r="SG99" i="1"/>
  <c r="SE99" i="1"/>
  <c r="SC99" i="1"/>
  <c r="SA99" i="1"/>
  <c r="RY99" i="1"/>
  <c r="RW99" i="1"/>
  <c r="RU99" i="1"/>
  <c r="RS99" i="1"/>
  <c r="RQ99" i="1"/>
  <c r="RO99" i="1"/>
  <c r="RM99" i="1"/>
  <c r="TM98" i="1"/>
  <c r="TK98" i="1"/>
  <c r="TI98" i="1"/>
  <c r="TG98" i="1"/>
  <c r="TE98" i="1"/>
  <c r="TC98" i="1"/>
  <c r="TA98" i="1"/>
  <c r="SY98" i="1"/>
  <c r="SW98" i="1"/>
  <c r="SU98" i="1"/>
  <c r="SS98" i="1"/>
  <c r="SQ98" i="1"/>
  <c r="SO98" i="1"/>
  <c r="SM98" i="1"/>
  <c r="SK98" i="1"/>
  <c r="SI98" i="1"/>
  <c r="SG98" i="1"/>
  <c r="SE98" i="1"/>
  <c r="SC98" i="1"/>
  <c r="SA98" i="1"/>
  <c r="RY98" i="1"/>
  <c r="RW98" i="1"/>
  <c r="RU98" i="1"/>
  <c r="RS98" i="1"/>
  <c r="RQ98" i="1"/>
  <c r="RO98" i="1"/>
  <c r="RM98" i="1"/>
  <c r="TM97" i="1"/>
  <c r="TK97" i="1"/>
  <c r="TI97" i="1"/>
  <c r="TG97" i="1"/>
  <c r="TE97" i="1"/>
  <c r="TC97" i="1"/>
  <c r="TA97" i="1"/>
  <c r="SY97" i="1"/>
  <c r="SW97" i="1"/>
  <c r="SU97" i="1"/>
  <c r="SS97" i="1"/>
  <c r="SQ97" i="1"/>
  <c r="SO97" i="1"/>
  <c r="SM97" i="1"/>
  <c r="SK97" i="1"/>
  <c r="SI97" i="1"/>
  <c r="SG97" i="1"/>
  <c r="SE97" i="1"/>
  <c r="SC97" i="1"/>
  <c r="SA97" i="1"/>
  <c r="RY97" i="1"/>
  <c r="RW97" i="1"/>
  <c r="RU97" i="1"/>
  <c r="RS97" i="1"/>
  <c r="RQ97" i="1"/>
  <c r="RO97" i="1"/>
  <c r="RM97" i="1"/>
  <c r="TM96" i="1"/>
  <c r="TK96" i="1"/>
  <c r="TI96" i="1"/>
  <c r="TG96" i="1"/>
  <c r="TE96" i="1"/>
  <c r="TC96" i="1"/>
  <c r="TA96" i="1"/>
  <c r="SY96" i="1"/>
  <c r="SW96" i="1"/>
  <c r="SU96" i="1"/>
  <c r="SS96" i="1"/>
  <c r="SQ96" i="1"/>
  <c r="SO96" i="1"/>
  <c r="SM96" i="1"/>
  <c r="SK96" i="1"/>
  <c r="SI96" i="1"/>
  <c r="SG96" i="1"/>
  <c r="SE96" i="1"/>
  <c r="SC96" i="1"/>
  <c r="SA96" i="1"/>
  <c r="RY96" i="1"/>
  <c r="RW96" i="1"/>
  <c r="RU96" i="1"/>
  <c r="RS96" i="1"/>
  <c r="RQ96" i="1"/>
  <c r="RO96" i="1"/>
  <c r="RM96" i="1"/>
  <c r="TM95" i="1"/>
  <c r="TK95" i="1"/>
  <c r="TI95" i="1"/>
  <c r="TG95" i="1"/>
  <c r="TE95" i="1"/>
  <c r="TC95" i="1"/>
  <c r="TA95" i="1"/>
  <c r="SY95" i="1"/>
  <c r="SW95" i="1"/>
  <c r="SU95" i="1"/>
  <c r="SS95" i="1"/>
  <c r="SQ95" i="1"/>
  <c r="SO95" i="1"/>
  <c r="SM95" i="1"/>
  <c r="SK95" i="1"/>
  <c r="SI95" i="1"/>
  <c r="SG95" i="1"/>
  <c r="SE95" i="1"/>
  <c r="SC95" i="1"/>
  <c r="SA95" i="1"/>
  <c r="RY95" i="1"/>
  <c r="RW95" i="1"/>
  <c r="RU95" i="1"/>
  <c r="RS95" i="1"/>
  <c r="RQ95" i="1"/>
  <c r="RO95" i="1"/>
  <c r="RM95" i="1"/>
  <c r="TM94" i="1"/>
  <c r="TK94" i="1"/>
  <c r="TI94" i="1"/>
  <c r="TG94" i="1"/>
  <c r="TE94" i="1"/>
  <c r="TC94" i="1"/>
  <c r="TA94" i="1"/>
  <c r="SY94" i="1"/>
  <c r="SW94" i="1"/>
  <c r="SU94" i="1"/>
  <c r="SS94" i="1"/>
  <c r="SQ94" i="1"/>
  <c r="SO94" i="1"/>
  <c r="SM94" i="1"/>
  <c r="SK94" i="1"/>
  <c r="SI94" i="1"/>
  <c r="SG94" i="1"/>
  <c r="SE94" i="1"/>
  <c r="SC94" i="1"/>
  <c r="SA94" i="1"/>
  <c r="RY94" i="1"/>
  <c r="RW94" i="1"/>
  <c r="RU94" i="1"/>
  <c r="RS94" i="1"/>
  <c r="RQ94" i="1"/>
  <c r="RO94" i="1"/>
  <c r="RM94" i="1"/>
  <c r="TM93" i="1"/>
  <c r="TK93" i="1"/>
  <c r="TI93" i="1"/>
  <c r="TG93" i="1"/>
  <c r="TE93" i="1"/>
  <c r="TC93" i="1"/>
  <c r="TA93" i="1"/>
  <c r="SY93" i="1"/>
  <c r="SW93" i="1"/>
  <c r="SU93" i="1"/>
  <c r="SS93" i="1"/>
  <c r="SQ93" i="1"/>
  <c r="SO93" i="1"/>
  <c r="SM93" i="1"/>
  <c r="SK93" i="1"/>
  <c r="SI93" i="1"/>
  <c r="SG93" i="1"/>
  <c r="SE93" i="1"/>
  <c r="SC93" i="1"/>
  <c r="SA93" i="1"/>
  <c r="RY93" i="1"/>
  <c r="RW93" i="1"/>
  <c r="RU93" i="1"/>
  <c r="RS93" i="1"/>
  <c r="RQ93" i="1"/>
  <c r="RO93" i="1"/>
  <c r="RM93" i="1"/>
  <c r="TM92" i="1"/>
  <c r="TK92" i="1"/>
  <c r="TI92" i="1"/>
  <c r="TG92" i="1"/>
  <c r="TE92" i="1"/>
  <c r="TC92" i="1"/>
  <c r="TA92" i="1"/>
  <c r="SY92" i="1"/>
  <c r="SW92" i="1"/>
  <c r="SU92" i="1"/>
  <c r="SS92" i="1"/>
  <c r="SQ92" i="1"/>
  <c r="SO92" i="1"/>
  <c r="SM92" i="1"/>
  <c r="SK92" i="1"/>
  <c r="SI92" i="1"/>
  <c r="SG92" i="1"/>
  <c r="SE92" i="1"/>
  <c r="SC92" i="1"/>
  <c r="SA92" i="1"/>
  <c r="RY92" i="1"/>
  <c r="RW92" i="1"/>
  <c r="RU92" i="1"/>
  <c r="RS92" i="1"/>
  <c r="RQ92" i="1"/>
  <c r="RO92" i="1"/>
  <c r="RM92" i="1"/>
  <c r="TM91" i="1"/>
  <c r="TK91" i="1"/>
  <c r="TI91" i="1"/>
  <c r="TG91" i="1"/>
  <c r="TE91" i="1"/>
  <c r="TC91" i="1"/>
  <c r="TA91" i="1"/>
  <c r="SY91" i="1"/>
  <c r="SW91" i="1"/>
  <c r="SU91" i="1"/>
  <c r="SS91" i="1"/>
  <c r="SQ91" i="1"/>
  <c r="SO91" i="1"/>
  <c r="SM91" i="1"/>
  <c r="SK91" i="1"/>
  <c r="SI91" i="1"/>
  <c r="SG91" i="1"/>
  <c r="SE91" i="1"/>
  <c r="SC91" i="1"/>
  <c r="SA91" i="1"/>
  <c r="RY91" i="1"/>
  <c r="RW91" i="1"/>
  <c r="RU91" i="1"/>
  <c r="RS91" i="1"/>
  <c r="RQ91" i="1"/>
  <c r="RO91" i="1"/>
  <c r="RM91" i="1"/>
  <c r="TM90" i="1"/>
  <c r="TK90" i="1"/>
  <c r="TI90" i="1"/>
  <c r="TG90" i="1"/>
  <c r="TE90" i="1"/>
  <c r="TC90" i="1"/>
  <c r="TA90" i="1"/>
  <c r="SY90" i="1"/>
  <c r="SW90" i="1"/>
  <c r="SU90" i="1"/>
  <c r="SS90" i="1"/>
  <c r="SQ90" i="1"/>
  <c r="SO90" i="1"/>
  <c r="SM90" i="1"/>
  <c r="SK90" i="1"/>
  <c r="SI90" i="1"/>
  <c r="SG90" i="1"/>
  <c r="SE90" i="1"/>
  <c r="SC90" i="1"/>
  <c r="SA90" i="1"/>
  <c r="RY90" i="1"/>
  <c r="RW90" i="1"/>
  <c r="RU90" i="1"/>
  <c r="RS90" i="1"/>
  <c r="RQ90" i="1"/>
  <c r="RO90" i="1"/>
  <c r="RM90" i="1"/>
  <c r="TM89" i="1"/>
  <c r="TK89" i="1"/>
  <c r="TI89" i="1"/>
  <c r="TG89" i="1"/>
  <c r="TE89" i="1"/>
  <c r="TC89" i="1"/>
  <c r="TA89" i="1"/>
  <c r="SY89" i="1"/>
  <c r="SW89" i="1"/>
  <c r="SU89" i="1"/>
  <c r="SS89" i="1"/>
  <c r="SQ89" i="1"/>
  <c r="SO89" i="1"/>
  <c r="SM89" i="1"/>
  <c r="SK89" i="1"/>
  <c r="SI89" i="1"/>
  <c r="SG89" i="1"/>
  <c r="SE89" i="1"/>
  <c r="SC89" i="1"/>
  <c r="SA89" i="1"/>
  <c r="RY89" i="1"/>
  <c r="RW89" i="1"/>
  <c r="RU89" i="1"/>
  <c r="RS89" i="1"/>
  <c r="RQ89" i="1"/>
  <c r="RO89" i="1"/>
  <c r="RM89" i="1"/>
  <c r="TM88" i="1"/>
  <c r="TK88" i="1"/>
  <c r="TI88" i="1"/>
  <c r="TG88" i="1"/>
  <c r="TE88" i="1"/>
  <c r="TC88" i="1"/>
  <c r="TA88" i="1"/>
  <c r="SY88" i="1"/>
  <c r="SW88" i="1"/>
  <c r="SU88" i="1"/>
  <c r="SS88" i="1"/>
  <c r="SQ88" i="1"/>
  <c r="SO88" i="1"/>
  <c r="SM88" i="1"/>
  <c r="SK88" i="1"/>
  <c r="SI88" i="1"/>
  <c r="SG88" i="1"/>
  <c r="SE88" i="1"/>
  <c r="SC88" i="1"/>
  <c r="SA88" i="1"/>
  <c r="RY88" i="1"/>
  <c r="RW88" i="1"/>
  <c r="RU88" i="1"/>
  <c r="RS88" i="1"/>
  <c r="RQ88" i="1"/>
  <c r="RO88" i="1"/>
  <c r="RM88" i="1"/>
  <c r="TM87" i="1"/>
  <c r="TK87" i="1"/>
  <c r="TI87" i="1"/>
  <c r="TG87" i="1"/>
  <c r="TE87" i="1"/>
  <c r="TC87" i="1"/>
  <c r="TA87" i="1"/>
  <c r="SY87" i="1"/>
  <c r="SW87" i="1"/>
  <c r="SU87" i="1"/>
  <c r="SS87" i="1"/>
  <c r="SQ87" i="1"/>
  <c r="SO87" i="1"/>
  <c r="SM87" i="1"/>
  <c r="SK87" i="1"/>
  <c r="SI87" i="1"/>
  <c r="SG87" i="1"/>
  <c r="SE87" i="1"/>
  <c r="SC87" i="1"/>
  <c r="SA87" i="1"/>
  <c r="RY87" i="1"/>
  <c r="RW87" i="1"/>
  <c r="RU87" i="1"/>
  <c r="RS87" i="1"/>
  <c r="RQ87" i="1"/>
  <c r="RO87" i="1"/>
  <c r="RM87" i="1"/>
  <c r="TM86" i="1"/>
  <c r="TK86" i="1"/>
  <c r="TI86" i="1"/>
  <c r="TG86" i="1"/>
  <c r="TE86" i="1"/>
  <c r="TC86" i="1"/>
  <c r="TA86" i="1"/>
  <c r="SY86" i="1"/>
  <c r="SW86" i="1"/>
  <c r="SU86" i="1"/>
  <c r="SS86" i="1"/>
  <c r="SQ86" i="1"/>
  <c r="SO86" i="1"/>
  <c r="SM86" i="1"/>
  <c r="SK86" i="1"/>
  <c r="SI86" i="1"/>
  <c r="SG86" i="1"/>
  <c r="SE86" i="1"/>
  <c r="SC86" i="1"/>
  <c r="SA86" i="1"/>
  <c r="RY86" i="1"/>
  <c r="RW86" i="1"/>
  <c r="RU86" i="1"/>
  <c r="RS86" i="1"/>
  <c r="RQ86" i="1"/>
  <c r="RO86" i="1"/>
  <c r="RM86" i="1"/>
  <c r="TM85" i="1"/>
  <c r="TK85" i="1"/>
  <c r="TI85" i="1"/>
  <c r="TG85" i="1"/>
  <c r="TE85" i="1"/>
  <c r="TC85" i="1"/>
  <c r="TA85" i="1"/>
  <c r="SY85" i="1"/>
  <c r="SW85" i="1"/>
  <c r="SU85" i="1"/>
  <c r="SS85" i="1"/>
  <c r="SQ85" i="1"/>
  <c r="SO85" i="1"/>
  <c r="SM85" i="1"/>
  <c r="SK85" i="1"/>
  <c r="SI85" i="1"/>
  <c r="SG85" i="1"/>
  <c r="SE85" i="1"/>
  <c r="SC85" i="1"/>
  <c r="SA85" i="1"/>
  <c r="RY85" i="1"/>
  <c r="RW85" i="1"/>
  <c r="RU85" i="1"/>
  <c r="RS85" i="1"/>
  <c r="RQ85" i="1"/>
  <c r="RO85" i="1"/>
  <c r="RM85" i="1"/>
  <c r="TM84" i="1"/>
  <c r="TK84" i="1"/>
  <c r="TI84" i="1"/>
  <c r="TG84" i="1"/>
  <c r="TE84" i="1"/>
  <c r="TC84" i="1"/>
  <c r="TA84" i="1"/>
  <c r="SY84" i="1"/>
  <c r="SW84" i="1"/>
  <c r="SU84" i="1"/>
  <c r="SS84" i="1"/>
  <c r="SQ84" i="1"/>
  <c r="SO84" i="1"/>
  <c r="SM84" i="1"/>
  <c r="SK84" i="1"/>
  <c r="SI84" i="1"/>
  <c r="SG84" i="1"/>
  <c r="SE84" i="1"/>
  <c r="SC84" i="1"/>
  <c r="SA84" i="1"/>
  <c r="RY84" i="1"/>
  <c r="RW84" i="1"/>
  <c r="RU84" i="1"/>
  <c r="RS84" i="1"/>
  <c r="RQ84" i="1"/>
  <c r="RO84" i="1"/>
  <c r="RM84" i="1"/>
  <c r="RK101" i="1"/>
  <c r="RK100" i="1"/>
  <c r="RK99" i="1"/>
  <c r="RK98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G101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C101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A101" i="1"/>
  <c r="RA100" i="1"/>
  <c r="RA99" i="1"/>
  <c r="RA98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QY101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W101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U101" i="1"/>
  <c r="QU100" i="1"/>
  <c r="QU99" i="1"/>
  <c r="QU98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S101" i="1"/>
  <c r="QS100" i="1"/>
  <c r="QS99" i="1"/>
  <c r="QS98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Q101" i="1"/>
  <c r="QQ100" i="1"/>
  <c r="QQ99" i="1"/>
  <c r="QQ98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O101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M101" i="1"/>
  <c r="QM100" i="1"/>
  <c r="QM99" i="1"/>
  <c r="QM98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K101" i="1"/>
  <c r="QK100" i="1"/>
  <c r="QK99" i="1"/>
  <c r="QK98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4" i="1"/>
  <c r="QI101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G101" i="1"/>
  <c r="QG100" i="1"/>
  <c r="QG99" i="1"/>
  <c r="QG98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E101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C101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A101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PY101" i="1"/>
  <c r="PY100" i="1"/>
  <c r="PY99" i="1"/>
  <c r="PY98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W101" i="1"/>
  <c r="PW100" i="1"/>
  <c r="PW99" i="1"/>
  <c r="PW98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U101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E101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C101" i="1"/>
  <c r="PC100" i="1"/>
  <c r="PC99" i="1"/>
  <c r="PC98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OY101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W101" i="1"/>
  <c r="OW100" i="1"/>
  <c r="OW99" i="1"/>
  <c r="OW98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U101" i="1"/>
  <c r="OU100" i="1"/>
  <c r="OU99" i="1"/>
  <c r="OU98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S101" i="1"/>
  <c r="OS100" i="1"/>
  <c r="OS99" i="1"/>
  <c r="OS98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O101" i="1"/>
  <c r="OO100" i="1"/>
  <c r="OO99" i="1"/>
  <c r="OO98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M101" i="1"/>
  <c r="OM100" i="1"/>
  <c r="OM99" i="1"/>
  <c r="OM98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K101" i="1"/>
  <c r="OK100" i="1"/>
  <c r="OK99" i="1"/>
  <c r="OK98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I101" i="1"/>
  <c r="OI100" i="1"/>
  <c r="OI99" i="1"/>
  <c r="OI98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G101" i="1"/>
  <c r="OG100" i="1"/>
  <c r="OG99" i="1"/>
  <c r="OG98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E101" i="1"/>
  <c r="OE100" i="1"/>
  <c r="OE99" i="1"/>
  <c r="OE98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C101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A101" i="1"/>
  <c r="OA100" i="1"/>
  <c r="OA99" i="1"/>
  <c r="OA98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NY101" i="1"/>
  <c r="NY100" i="1"/>
  <c r="NY99" i="1"/>
  <c r="NY98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W101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U101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S101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Q101" i="1"/>
  <c r="NQ100" i="1"/>
  <c r="NQ99" i="1"/>
  <c r="NQ98" i="1"/>
  <c r="NQ97" i="1"/>
  <c r="NQ96" i="1"/>
  <c r="NQ95" i="1"/>
  <c r="NQ94" i="1"/>
  <c r="NQ93" i="1"/>
  <c r="NQ92" i="1"/>
  <c r="NQ90" i="1"/>
  <c r="NQ89" i="1"/>
  <c r="NQ88" i="1"/>
  <c r="NQ87" i="1"/>
  <c r="NQ86" i="1"/>
  <c r="NQ85" i="1"/>
  <c r="NQ84" i="1"/>
  <c r="NO101" i="1"/>
  <c r="NO100" i="1"/>
  <c r="NO99" i="1"/>
  <c r="NO98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M101" i="1"/>
  <c r="NM100" i="1"/>
  <c r="NM99" i="1"/>
  <c r="NM98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K101" i="1"/>
  <c r="NK100" i="1"/>
  <c r="NK99" i="1"/>
  <c r="NK98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I101" i="1"/>
  <c r="NI100" i="1"/>
  <c r="NI99" i="1"/>
  <c r="NI98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G101" i="1"/>
  <c r="NG100" i="1"/>
  <c r="NG99" i="1"/>
  <c r="NG98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E101" i="1"/>
  <c r="NE100" i="1"/>
  <c r="NE99" i="1"/>
  <c r="NE98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C101" i="1"/>
  <c r="NC100" i="1"/>
  <c r="NC99" i="1"/>
  <c r="NC98" i="1"/>
  <c r="NC97" i="1"/>
  <c r="NC96" i="1"/>
  <c r="NC95" i="1"/>
  <c r="NC94" i="1"/>
  <c r="NC93" i="1"/>
  <c r="NC92" i="1"/>
  <c r="NC91" i="1"/>
  <c r="NC90" i="1"/>
  <c r="NC89" i="1"/>
  <c r="NC87" i="1"/>
  <c r="NC86" i="1"/>
  <c r="NC85" i="1"/>
  <c r="NC84" i="1"/>
  <c r="NA101" i="1"/>
  <c r="NA100" i="1"/>
  <c r="NA99" i="1"/>
  <c r="NA98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MY101" i="1"/>
  <c r="MY100" i="1"/>
  <c r="MY99" i="1"/>
  <c r="MY98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W101" i="1"/>
  <c r="MW100" i="1"/>
  <c r="MW99" i="1"/>
  <c r="MW98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U101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S101" i="1"/>
  <c r="MS100" i="1"/>
  <c r="MS99" i="1"/>
  <c r="MS98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Q101" i="1"/>
  <c r="MQ100" i="1"/>
  <c r="MQ99" i="1"/>
  <c r="MQ98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O101" i="1"/>
  <c r="MO100" i="1"/>
  <c r="MO99" i="1"/>
  <c r="MO98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M101" i="1"/>
  <c r="MM100" i="1"/>
  <c r="MM99" i="1"/>
  <c r="MM98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K101" i="1"/>
  <c r="MK100" i="1"/>
  <c r="MK99" i="1"/>
  <c r="MK98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I101" i="1"/>
  <c r="MI100" i="1"/>
  <c r="MI99" i="1"/>
  <c r="MI98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G101" i="1"/>
  <c r="MG100" i="1"/>
  <c r="MG99" i="1"/>
  <c r="MG98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E101" i="1"/>
  <c r="ME100" i="1"/>
  <c r="ME99" i="1"/>
  <c r="ME98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C101" i="1"/>
  <c r="MC100" i="1"/>
  <c r="MC99" i="1"/>
  <c r="MC98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A101" i="1"/>
  <c r="MA100" i="1"/>
  <c r="MA99" i="1"/>
  <c r="MA98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LY101" i="1"/>
  <c r="LY100" i="1"/>
  <c r="LY99" i="1"/>
  <c r="LY98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W101" i="1"/>
  <c r="LW100" i="1"/>
  <c r="LW99" i="1"/>
  <c r="LW98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U101" i="1"/>
  <c r="LU100" i="1"/>
  <c r="LU99" i="1"/>
  <c r="LU98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S101" i="1"/>
  <c r="LS100" i="1"/>
  <c r="LS99" i="1"/>
  <c r="LS98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Q101" i="1"/>
  <c r="LQ100" i="1"/>
  <c r="LQ99" i="1"/>
  <c r="LQ98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O101" i="1"/>
  <c r="LO100" i="1"/>
  <c r="LO99" i="1"/>
  <c r="LO98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M101" i="1"/>
  <c r="LM100" i="1"/>
  <c r="LM99" i="1"/>
  <c r="LM98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K84" i="1"/>
  <c r="LI101" i="1"/>
  <c r="LI100" i="1"/>
  <c r="LI99" i="1"/>
  <c r="LI98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G101" i="1"/>
  <c r="LG100" i="1"/>
  <c r="LG99" i="1"/>
  <c r="LG98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E101" i="1"/>
  <c r="LE100" i="1"/>
  <c r="LE99" i="1"/>
  <c r="LE98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C101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A101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KY101" i="1"/>
  <c r="KY100" i="1"/>
  <c r="KY99" i="1"/>
  <c r="KY98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W101" i="1"/>
  <c r="KW100" i="1"/>
  <c r="KW99" i="1"/>
  <c r="KW98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U101" i="1"/>
  <c r="KU100" i="1"/>
  <c r="KU99" i="1"/>
  <c r="KU98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S101" i="1"/>
  <c r="KS100" i="1"/>
  <c r="KS99" i="1"/>
  <c r="KS98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Q101" i="1"/>
  <c r="KQ100" i="1"/>
  <c r="KQ99" i="1"/>
  <c r="KQ98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O101" i="1"/>
  <c r="KO100" i="1"/>
  <c r="KO99" i="1"/>
  <c r="KO98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M101" i="1"/>
  <c r="KM100" i="1"/>
  <c r="KM99" i="1"/>
  <c r="KM98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K101" i="1"/>
  <c r="KK100" i="1"/>
  <c r="KK99" i="1"/>
  <c r="KK98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I101" i="1"/>
  <c r="KI100" i="1"/>
  <c r="KI99" i="1"/>
  <c r="KI98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G101" i="1"/>
  <c r="KG100" i="1"/>
  <c r="KG99" i="1"/>
  <c r="KG98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E101" i="1"/>
  <c r="KE100" i="1"/>
  <c r="KE99" i="1"/>
  <c r="KE98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C101" i="1"/>
  <c r="KC100" i="1"/>
  <c r="KC99" i="1"/>
  <c r="KC98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A101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JY101" i="1"/>
  <c r="JY100" i="1"/>
  <c r="JY99" i="1"/>
  <c r="JY98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W101" i="1"/>
  <c r="JW100" i="1"/>
  <c r="JW99" i="1"/>
  <c r="JW98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U101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Q101" i="1"/>
  <c r="JQ100" i="1"/>
  <c r="JQ99" i="1"/>
  <c r="JQ98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O101" i="1"/>
  <c r="JO100" i="1"/>
  <c r="JO99" i="1"/>
  <c r="JO98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M101" i="1"/>
  <c r="JM100" i="1"/>
  <c r="JM99" i="1"/>
  <c r="JM98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I101" i="1"/>
  <c r="JI100" i="1"/>
  <c r="JI99" i="1"/>
  <c r="JI98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C101" i="1"/>
  <c r="JC100" i="1"/>
  <c r="JC99" i="1"/>
  <c r="JC98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A101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W101" i="1"/>
  <c r="IW100" i="1"/>
  <c r="IW99" i="1"/>
  <c r="IW98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U101" i="1"/>
  <c r="IU100" i="1"/>
  <c r="IU99" i="1"/>
  <c r="IU98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S101" i="1"/>
  <c r="IS100" i="1"/>
  <c r="IS99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Q101" i="1"/>
  <c r="IQ100" i="1"/>
  <c r="IQ99" i="1"/>
  <c r="IQ98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O101" i="1"/>
  <c r="IO100" i="1"/>
  <c r="IO99" i="1"/>
  <c r="IO98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K101" i="1"/>
  <c r="IK100" i="1"/>
  <c r="IK99" i="1"/>
  <c r="IK98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I101" i="1"/>
  <c r="II100" i="1"/>
  <c r="II99" i="1"/>
  <c r="II98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G101" i="1"/>
  <c r="IG100" i="1"/>
  <c r="IG99" i="1"/>
  <c r="IG98" i="1"/>
  <c r="IG97" i="1"/>
  <c r="IG96" i="1"/>
  <c r="IG95" i="1"/>
  <c r="IG93" i="1"/>
  <c r="IG92" i="1"/>
  <c r="IG91" i="1"/>
  <c r="IG90" i="1"/>
  <c r="IG89" i="1"/>
  <c r="IG88" i="1"/>
  <c r="IG87" i="1"/>
  <c r="IG86" i="1"/>
  <c r="IG85" i="1"/>
  <c r="IG84" i="1"/>
  <c r="IE101" i="1"/>
  <c r="IE100" i="1"/>
  <c r="IE99" i="1"/>
  <c r="IE98" i="1"/>
  <c r="IE97" i="1"/>
  <c r="IE96" i="1"/>
  <c r="IE95" i="1"/>
  <c r="IE94" i="1"/>
  <c r="IE93" i="1"/>
  <c r="IE92" i="1"/>
  <c r="IE91" i="1"/>
  <c r="IE90" i="1"/>
  <c r="IE89" i="1"/>
  <c r="IE88" i="1"/>
  <c r="IE87" i="1"/>
  <c r="IE85" i="1"/>
  <c r="IE84" i="1"/>
  <c r="IC101" i="1"/>
  <c r="IC100" i="1"/>
  <c r="IC99" i="1"/>
  <c r="IC98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HY101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W101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M101" i="1"/>
  <c r="HM100" i="1"/>
  <c r="HM99" i="1"/>
  <c r="HM98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K101" i="1"/>
  <c r="HK100" i="1"/>
  <c r="HK99" i="1"/>
  <c r="HK98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G101" i="1"/>
  <c r="HG100" i="1"/>
  <c r="HG99" i="1"/>
  <c r="HG98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E101" i="1"/>
  <c r="HE100" i="1"/>
  <c r="HE99" i="1"/>
  <c r="HE98" i="1"/>
  <c r="HE97" i="1"/>
  <c r="HE96" i="1"/>
  <c r="HE95" i="1"/>
  <c r="HE94" i="1"/>
  <c r="HE93" i="1"/>
  <c r="HE92" i="1"/>
  <c r="HE91" i="1"/>
  <c r="HE90" i="1"/>
  <c r="HE88" i="1"/>
  <c r="HE87" i="1"/>
  <c r="HE86" i="1"/>
  <c r="HE85" i="1"/>
  <c r="HE84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A101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GY101" i="1"/>
  <c r="GY100" i="1"/>
  <c r="GY99" i="1"/>
  <c r="GY98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U101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S101" i="1"/>
  <c r="GS100" i="1"/>
  <c r="GS99" i="1"/>
  <c r="GS98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O101" i="1"/>
  <c r="GM101" i="1"/>
  <c r="GM100" i="1"/>
  <c r="GM99" i="1"/>
  <c r="GM98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I101" i="1"/>
  <c r="GI100" i="1"/>
  <c r="GI99" i="1"/>
  <c r="GI98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U101" i="1"/>
  <c r="FU100" i="1"/>
  <c r="FU99" i="1"/>
  <c r="FU98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5" i="1"/>
  <c r="FO84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K101" i="1"/>
  <c r="FK100" i="1"/>
  <c r="FK99" i="1"/>
  <c r="FK98" i="1"/>
  <c r="FK97" i="1"/>
  <c r="FK96" i="1"/>
  <c r="FK87" i="1"/>
  <c r="FK86" i="1"/>
  <c r="FK85" i="1"/>
  <c r="FK84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E101" i="1"/>
  <c r="FE100" i="1"/>
  <c r="FE99" i="1"/>
  <c r="FE98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A86" i="1"/>
  <c r="FA85" i="1"/>
  <c r="FA84" i="1"/>
  <c r="EY101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W101" i="1"/>
  <c r="EW100" i="1"/>
  <c r="EW99" i="1"/>
  <c r="EW98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DY101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BI89" i="1"/>
  <c r="BI88" i="1"/>
  <c r="BI87" i="1"/>
  <c r="BI86" i="1"/>
  <c r="BI85" i="1"/>
  <c r="BI84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G86" i="1"/>
  <c r="CG85" i="1"/>
  <c r="CG84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J113" i="1"/>
  <c r="RH113" i="1"/>
  <c r="QT113" i="1"/>
  <c r="QF113" i="1"/>
  <c r="PR113" i="1"/>
  <c r="PD113" i="1"/>
  <c r="ON113" i="1"/>
  <c r="NZ113" i="1"/>
  <c r="NL113" i="1"/>
  <c r="LV113" i="1"/>
  <c r="LH113" i="1"/>
  <c r="KT113" i="1"/>
  <c r="BB113" i="1"/>
  <c r="BP113" i="1"/>
  <c r="CD113" i="1"/>
  <c r="CR113" i="1"/>
  <c r="DF113" i="1"/>
  <c r="DT113" i="1"/>
  <c r="EV113" i="1"/>
  <c r="FJ113" i="1"/>
  <c r="FX113" i="1"/>
  <c r="GL11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JI116" i="1" l="1"/>
  <c r="JI115" i="1"/>
  <c r="CU113" i="1"/>
  <c r="CU114" i="1"/>
  <c r="EK114" i="1"/>
  <c r="EK113" i="1"/>
  <c r="GO115" i="1"/>
  <c r="GO116" i="1"/>
  <c r="IU114" i="1"/>
  <c r="IU113" i="1"/>
  <c r="CU116" i="1"/>
  <c r="CU115" i="1"/>
  <c r="IU115" i="1"/>
  <c r="IU116" i="1"/>
  <c r="DI114" i="1"/>
  <c r="DI113" i="1"/>
  <c r="KK114" i="1"/>
  <c r="KK113" i="1"/>
  <c r="IG114" i="1"/>
  <c r="IG113" i="1"/>
  <c r="FM114" i="1"/>
  <c r="FM113" i="1"/>
  <c r="HC114" i="1"/>
  <c r="HC113" i="1"/>
  <c r="HS114" i="1"/>
  <c r="HS113" i="1"/>
  <c r="IG116" i="1"/>
  <c r="IG115" i="1"/>
  <c r="KK116" i="1"/>
  <c r="KK115" i="1"/>
  <c r="DW116" i="1"/>
  <c r="DW115" i="1"/>
  <c r="JI114" i="1"/>
  <c r="JI113" i="1"/>
  <c r="JW116" i="1"/>
  <c r="JW115" i="1"/>
  <c r="DI115" i="1"/>
  <c r="DI116" i="1"/>
  <c r="GA114" i="1"/>
  <c r="GA113" i="1"/>
  <c r="JW113" i="1"/>
  <c r="JW114" i="1"/>
  <c r="EY114" i="1"/>
  <c r="EY113" i="1"/>
  <c r="GO114" i="1"/>
  <c r="GO113" i="1"/>
  <c r="HC116" i="1"/>
  <c r="HC115" i="1"/>
  <c r="HS115" i="1"/>
  <c r="HS116" i="1"/>
  <c r="GA116" i="1"/>
  <c r="GA115" i="1"/>
  <c r="FM116" i="1"/>
  <c r="FM115" i="1"/>
  <c r="EY116" i="1"/>
  <c r="EY115" i="1"/>
  <c r="EK116" i="1"/>
  <c r="EK115" i="1"/>
  <c r="B117" i="1"/>
  <c r="H61" i="1"/>
  <c r="H54" i="1"/>
  <c r="H47" i="1"/>
  <c r="EY118" i="1" l="1"/>
  <c r="JI118" i="1"/>
  <c r="HS118" i="1"/>
  <c r="IG118" i="1"/>
  <c r="JW118" i="1"/>
  <c r="GO118" i="1"/>
  <c r="HC118" i="1"/>
  <c r="KK118" i="1"/>
  <c r="CU118" i="1"/>
  <c r="GA118" i="1"/>
  <c r="IU118" i="1"/>
  <c r="FM118" i="1"/>
  <c r="DI118" i="1"/>
  <c r="EK118" i="1"/>
  <c r="G63" i="1" l="1"/>
  <c r="G72" i="1"/>
  <c r="G60" i="1"/>
  <c r="G68" i="1"/>
  <c r="G70" i="1"/>
  <c r="G59" i="1"/>
  <c r="G57" i="1"/>
  <c r="G56" i="1"/>
  <c r="G67" i="1"/>
  <c r="G65" i="1"/>
  <c r="G55" i="1"/>
  <c r="G53" i="1"/>
  <c r="G52" i="1"/>
  <c r="G51" i="1"/>
  <c r="G50" i="1"/>
  <c r="G49" i="1"/>
  <c r="G48" i="1"/>
  <c r="G46" i="1"/>
  <c r="F67" i="1" l="1"/>
  <c r="E67" i="1"/>
  <c r="D67" i="1"/>
  <c r="F65" i="1"/>
  <c r="E65" i="1"/>
  <c r="D65" i="1"/>
  <c r="H67" i="1" l="1"/>
  <c r="H65" i="1"/>
  <c r="F63" i="1" l="1"/>
  <c r="E63" i="1"/>
  <c r="D63" i="1"/>
  <c r="F72" i="1"/>
  <c r="E72" i="1"/>
  <c r="D72" i="1"/>
  <c r="F60" i="1"/>
  <c r="E60" i="1"/>
  <c r="D60" i="1"/>
  <c r="F68" i="1"/>
  <c r="E68" i="1"/>
  <c r="D68" i="1"/>
  <c r="F70" i="1"/>
  <c r="E70" i="1"/>
  <c r="D70" i="1"/>
  <c r="F59" i="1"/>
  <c r="E59" i="1"/>
  <c r="D59" i="1"/>
  <c r="F57" i="1"/>
  <c r="E57" i="1"/>
  <c r="D57" i="1"/>
  <c r="F56" i="1"/>
  <c r="E56" i="1"/>
  <c r="D56" i="1"/>
  <c r="F55" i="1"/>
  <c r="E55" i="1"/>
  <c r="D55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6" i="1"/>
  <c r="E46" i="1"/>
  <c r="D46" i="1"/>
  <c r="H57" i="1" l="1"/>
  <c r="H59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5" i="1"/>
  <c r="DM84" i="1"/>
  <c r="DM86" i="1"/>
  <c r="DW114" i="1" l="1"/>
  <c r="DW113" i="1"/>
  <c r="AY87" i="1"/>
  <c r="AY86" i="1"/>
  <c r="AY85" i="1"/>
  <c r="AY84" i="1"/>
  <c r="DW118" i="1" l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O84" i="1"/>
  <c r="Q84" i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BA84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BA85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BA86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BA87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BA101" i="1"/>
  <c r="GW102" i="1"/>
  <c r="OQ102" i="1"/>
  <c r="PG102" i="1"/>
  <c r="PU102" i="1"/>
  <c r="PY102" i="1"/>
  <c r="QC102" i="1"/>
  <c r="QE102" i="1"/>
  <c r="QI102" i="1"/>
  <c r="QK102" i="1"/>
  <c r="QQ102" i="1"/>
  <c r="RG102" i="1"/>
  <c r="OQ103" i="1"/>
  <c r="PG103" i="1"/>
  <c r="PU103" i="1"/>
  <c r="PY103" i="1"/>
  <c r="QC103" i="1"/>
  <c r="QK103" i="1"/>
  <c r="PU104" i="1"/>
  <c r="QC104" i="1"/>
  <c r="PU105" i="1"/>
  <c r="QC105" i="1"/>
  <c r="PU106" i="1"/>
  <c r="PU107" i="1"/>
  <c r="MM116" i="1" l="1"/>
  <c r="MM115" i="1"/>
  <c r="MM114" i="1"/>
  <c r="MM113" i="1"/>
  <c r="BE116" i="1"/>
  <c r="KW115" i="1"/>
  <c r="KW116" i="1"/>
  <c r="RK116" i="1"/>
  <c r="RK115" i="1"/>
  <c r="QW116" i="1"/>
  <c r="QW115" i="1"/>
  <c r="PU114" i="1"/>
  <c r="PU113" i="1"/>
  <c r="LY116" i="1"/>
  <c r="LY115" i="1"/>
  <c r="LY113" i="1"/>
  <c r="LY114" i="1"/>
  <c r="BE114" i="1"/>
  <c r="BE113" i="1"/>
  <c r="B5" i="9" s="1"/>
  <c r="G5" i="9" s="1"/>
  <c r="OC116" i="1"/>
  <c r="OC115" i="1"/>
  <c r="PU115" i="1"/>
  <c r="PU116" i="1"/>
  <c r="PG116" i="1"/>
  <c r="PG115" i="1"/>
  <c r="PG114" i="1"/>
  <c r="PG113" i="1"/>
  <c r="OQ113" i="1"/>
  <c r="OQ114" i="1"/>
  <c r="OC114" i="1"/>
  <c r="OC113" i="1"/>
  <c r="NO114" i="1"/>
  <c r="NO113" i="1"/>
  <c r="LK116" i="1"/>
  <c r="LK115" i="1"/>
  <c r="LK114" i="1"/>
  <c r="LK113" i="1"/>
  <c r="BE115" i="1"/>
  <c r="QI116" i="1"/>
  <c r="QI115" i="1"/>
  <c r="QI114" i="1"/>
  <c r="QI113" i="1"/>
  <c r="OQ116" i="1"/>
  <c r="OQ115" i="1"/>
  <c r="KW114" i="1"/>
  <c r="KW113" i="1"/>
  <c r="RK114" i="1"/>
  <c r="RK113" i="1"/>
  <c r="QW113" i="1"/>
  <c r="QW114" i="1"/>
  <c r="EV106" i="1"/>
  <c r="FJ106" i="1"/>
  <c r="KW118" i="1" l="1"/>
  <c r="MM118" i="1"/>
  <c r="QW118" i="1"/>
  <c r="LK118" i="1"/>
  <c r="PU118" i="1"/>
  <c r="RK118" i="1"/>
  <c r="QI118" i="1"/>
  <c r="OQ118" i="1"/>
  <c r="LY118" i="1"/>
  <c r="OC118" i="1"/>
  <c r="PG118" i="1"/>
  <c r="BE118" i="1"/>
  <c r="A109" i="1" l="1"/>
  <c r="A83" i="1" l="1"/>
  <c r="DF106" i="1" l="1"/>
  <c r="H68" i="1" l="1"/>
  <c r="H49" i="1" l="1"/>
  <c r="H70" i="1"/>
  <c r="H50" i="1"/>
  <c r="H63" i="1"/>
  <c r="H53" i="1"/>
  <c r="H56" i="1"/>
  <c r="H48" i="1"/>
  <c r="H51" i="1"/>
  <c r="H60" i="1"/>
  <c r="H55" i="1"/>
  <c r="H52" i="1"/>
  <c r="H46" i="1"/>
  <c r="H72" i="1"/>
  <c r="CA101" i="1"/>
  <c r="BS116" i="1"/>
  <c r="CG113" i="1" l="1"/>
  <c r="B7" i="9" s="1"/>
  <c r="CG114" i="1"/>
  <c r="C7" i="9" s="1"/>
  <c r="CG115" i="1"/>
  <c r="D7" i="9" s="1"/>
  <c r="CG116" i="1"/>
  <c r="E7" i="9" s="1"/>
  <c r="BS115" i="1"/>
  <c r="D6" i="9" s="1"/>
  <c r="E6" i="9"/>
  <c r="BJ4" i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CG118" i="1" l="1"/>
  <c r="G7" i="9"/>
  <c r="NR4" i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  <c r="TD4" i="1" s="1"/>
  <c r="TF4" i="1" s="1"/>
  <c r="TH4" i="1" s="1"/>
  <c r="TJ4" i="1" s="1"/>
  <c r="TL4" i="1" s="1"/>
  <c r="NO115" i="1" l="1"/>
  <c r="NO116" i="1"/>
  <c r="NO118" i="1" l="1"/>
  <c r="BS113" i="1"/>
  <c r="BS114" i="1"/>
  <c r="C6" i="9" s="1"/>
  <c r="BS118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T70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J70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X70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L70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B70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N70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P70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R70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X70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L70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N70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N70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P70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P70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P71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R71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V72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J72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J72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L72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X72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FZ72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B72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N72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P72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P72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R72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T72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J72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X72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L72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P72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P72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R72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<sst xmlns="http://schemas.openxmlformats.org/spreadsheetml/2006/main" count="2821" uniqueCount="219">
  <si>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</si>
  <si>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</si>
  <si>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</si>
  <si>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</si>
  <si>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</si>
  <si>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</si>
  <si>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</si>
  <si>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</si>
  <si>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</si>
  <si>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</si>
  <si>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</si>
  <si>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</si>
  <si>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</si>
  <si>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</si>
  <si>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</si>
  <si>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</si>
  <si>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</si>
  <si>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</si>
  <si>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</si>
  <si>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</si>
  <si>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</si>
  <si>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</si>
  <si>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</si>
  <si>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</si>
  <si>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</si>
  <si>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</si>
  <si>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</si>
  <si>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</si>
  <si>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</si>
  <si>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</si>
  <si>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</si>
  <si>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</si>
  <si>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</si>
  <si>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</si>
  <si>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</si>
  <si>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</si>
  <si>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</si>
  <si>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</si>
  <si>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</si>
  <si>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</si>
  <si>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</si>
  <si>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</si>
  <si>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</si>
  <si>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</si>
  <si>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</si>
  <si>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</si>
  <si>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</si>
  <si>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</si>
  <si>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</si>
  <si>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</si>
  <si>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</si>
  <si>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</si>
  <si>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</si>
  <si>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</si>
  <si>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</si>
  <si>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</si>
  <si>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</si>
  <si>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</si>
  <si>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</si>
  <si>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</si>
  <si>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</si>
  <si>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</si>
  <si>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</si>
  <si>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</si>
  <si>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</si>
  <si>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</si>
  <si>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</si>
  <si>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</si>
  <si>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</si>
  <si>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Goaler U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</si>
  <si>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</si>
  <si>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</si>
  <si>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</si>
  <si>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</si>
  <si>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</si>
  <si>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</si>
  <si>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</si>
  <si>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</si>
  <si>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</si>
  <si>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</si>
  <si>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</si>
  <si>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</si>
  <si>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</si>
  <si>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</si>
  <si>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</si>
  <si>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</si>
  <si>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</si>
  <si>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</si>
  <si>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</si>
  <si>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</si>
  <si>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</si>
  <si>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</si>
  <si>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</si>
  <si>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</si>
  <si>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</si>
  <si>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</si>
  <si>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</si>
  <si>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</si>
  <si>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</si>
  <si>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</si>
  <si>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</si>
  <si>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</si>
  <si>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</si>
  <si>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</si>
  <si>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</si>
  <si>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</si>
  <si>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</si>
  <si>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</si>
  <si>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</si>
  <si>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</si>
  <si>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</si>
  <si>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</si>
  <si>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</si>
  <si>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</si>
  <si>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</si>
  <si>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</si>
  <si>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</si>
  <si>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</si>
  <si>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</si>
  <si>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</si>
  <si>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</si>
  <si>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</si>
  <si>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</si>
  <si>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</si>
  <si>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</si>
  <si>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</si>
  <si>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</si>
  <si>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</si>
  <si>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</si>
  <si>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</si>
  <si>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</si>
  <si>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</si>
  <si>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</si>
  <si>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</si>
  <si>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</si>
  <si>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</si>
  <si>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</si>
  <si>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</si>
  <si>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</si>
  <si>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</si>
  <si>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U12 Scrimmage</t>
  </si>
  <si>
    <t>U14 Balancing</t>
  </si>
  <si>
    <t>U16 Balancing</t>
  </si>
  <si>
    <t>U12 Balancing</t>
  </si>
  <si>
    <t>U19 Balancing</t>
  </si>
  <si>
    <t>Total Tryouts /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</si>
  <si>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</si>
  <si>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</si>
  <si>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</si>
  <si>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</si>
  <si>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</si>
  <si>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</si>
  <si>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</si>
  <si>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</si>
  <si>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</si>
  <si>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</si>
  <si>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</si>
  <si>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</si>
  <si>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</si>
  <si>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</si>
  <si>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</si>
  <si>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</si>
  <si>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</si>
  <si>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</si>
  <si>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</si>
  <si>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</si>
  <si>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</si>
  <si>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</si>
  <si>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</si>
  <si>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</si>
  <si>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</si>
  <si>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</si>
  <si>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</si>
  <si>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</si>
  <si>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</si>
  <si>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</si>
  <si>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</si>
  <si>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</si>
  <si>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</si>
  <si>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</si>
  <si>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</si>
  <si>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</si>
  <si>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</si>
  <si>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</si>
  <si>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</si>
  <si>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</si>
  <si>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</si>
  <si>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</si>
  <si>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</si>
  <si>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</si>
  <si>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</si>
  <si>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</si>
  <si>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</si>
  <si>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</si>
  <si>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</si>
  <si>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</si>
  <si>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</t>
  </si>
  <si>
    <t>Ottawa Ice - U16AA</t>
  </si>
  <si>
    <t>Ottawa Ice - U14A</t>
  </si>
  <si>
    <t>Ottawa Ice - U14AA</t>
  </si>
  <si>
    <t>Referee Clinic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</si>
  <si>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</si>
  <si>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</si>
  <si>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</si>
  <si>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</si>
  <si>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</si>
  <si>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</si>
  <si>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</si>
  <si>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</si>
  <si>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</si>
  <si>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</si>
  <si>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</si>
  <si>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</si>
  <si>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</si>
  <si>
    <t>Ottawa Ice - U12B - Alderwick</t>
  </si>
  <si>
    <t>Ottawa Ice - U12A - Bohemier</t>
  </si>
  <si>
    <t>Ottawa Ice - U12C - Killough</t>
  </si>
  <si>
    <t>Ottawa Ice - U12C - Winer</t>
  </si>
  <si>
    <t>Ottawa Ice - U12B - 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</si>
</sst>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164" fontId="4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0" fontId="4" fillId="0" borderId="22" xfId="0" applyFont="1" applyBorder="1"/>
    <xf numFmtId="164" fontId="4" fillId="0" borderId="22" xfId="0" applyNumberFormat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M144"/>
  <sheetViews>
    <sheetView tabSelected="1" zoomScaleNormal="100" workbookViewId="0">
      <pane xSplit="2" ySplit="4" topLeftCell="CY64" activePane="bottomRight" state="frozen"/>
      <selection pane="topRight" activeCell="C1" sqref="C1"/>
      <selection pane="bottomLeft" activeCell="A6" sqref="A6"/>
      <selection pane="bottomRight" activeCell="DE49" sqref="DE49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21.83203125" customWidth="1"/>
    <col min="4" max="4" width="7.6640625" customWidth="1"/>
    <col min="5" max="5" width="9.5" customWidth="1"/>
    <col min="6" max="6" width="9.33203125" customWidth="1"/>
    <col min="7" max="7" width="7.1640625" customWidth="1"/>
    <col min="8" max="8" width="11" customWidth="1"/>
    <col min="9" max="9" width="8.33203125" style="5" customWidth="1"/>
    <col min="10" max="10" width="5" style="5" customWidth="1"/>
    <col min="11" max="11" width="6.5" style="5" customWidth="1"/>
    <col min="12" max="12" width="5.83203125" customWidth="1"/>
    <col min="13" max="13" width="6.1640625" customWidth="1"/>
    <col min="14" max="14" width="13.6640625" style="9" customWidth="1"/>
    <col min="15" max="15" width="3.6640625" customWidth="1"/>
    <col min="16" max="16" width="15.6640625" style="9" customWidth="1"/>
    <col min="17" max="17" width="3.6640625" style="1" customWidth="1"/>
    <col min="18" max="18" width="17.6640625" customWidth="1"/>
    <col min="19" max="19" width="4.83203125" style="1" customWidth="1"/>
    <col min="20" max="20" width="18" customWidth="1"/>
    <col min="21" max="21" width="5.1640625" style="1" customWidth="1"/>
    <col min="22" max="22" width="15.6640625" customWidth="1"/>
    <col min="23" max="23" width="5.1640625" style="1" customWidth="1"/>
    <col min="24" max="24" width="15.6640625" customWidth="1"/>
    <col min="25" max="25" width="5.1640625" style="1" customWidth="1"/>
    <col min="26" max="26" width="15.6640625" customWidth="1"/>
    <col min="27" max="27" width="3.6640625" style="10" customWidth="1"/>
    <col min="28" max="28" width="13.6640625" style="9" customWidth="1"/>
    <col min="29" max="29" width="3.6640625" customWidth="1"/>
    <col min="30" max="30" width="15.6640625" style="9" customWidth="1"/>
    <col min="31" max="31" width="3.6640625" style="1" customWidth="1"/>
    <col min="32" max="32" width="16.5" customWidth="1"/>
    <col min="33" max="33" width="4.83203125" style="1" customWidth="1"/>
    <col min="34" max="34" width="18.6640625" customWidth="1"/>
    <col min="35" max="35" width="4.5" style="1" customWidth="1"/>
    <col min="36" max="36" width="16.5" customWidth="1"/>
    <col min="37" max="37" width="4.33203125" style="1" customWidth="1"/>
    <col min="38" max="38" width="16.5" customWidth="1"/>
    <col min="39" max="39" width="3.6640625" style="1" customWidth="1"/>
    <col min="40" max="40" width="16.83203125" customWidth="1"/>
    <col min="41" max="41" width="3.6640625" style="10" customWidth="1"/>
    <col min="42" max="42" width="18.83203125" style="9" customWidth="1"/>
    <col min="43" max="43" width="4.5" customWidth="1"/>
    <col min="44" max="44" width="17.1640625" style="9" customWidth="1"/>
    <col min="45" max="45" width="4.83203125" style="1" customWidth="1"/>
    <col min="46" max="46" width="17.5" customWidth="1"/>
    <col min="47" max="47" width="4.5" style="1" customWidth="1"/>
    <col min="48" max="48" width="15.6640625" customWidth="1"/>
    <col min="49" max="49" width="3.6640625" style="1" customWidth="1"/>
    <col min="50" max="50" width="29.83203125" customWidth="1"/>
    <col min="51" max="51" width="4.5" style="1" customWidth="1"/>
    <col min="52" max="52" width="21.1640625" customWidth="1"/>
    <col min="53" max="53" width="4.5" style="1" customWidth="1"/>
    <col min="54" max="54" width="18.1640625" customWidth="1"/>
    <col min="55" max="55" width="3.6640625" style="10" customWidth="1"/>
    <col min="56" max="56" width="27.5" style="9" customWidth="1"/>
    <col min="57" max="57" width="4" customWidth="1"/>
    <col min="58" max="58" width="17.33203125" style="9" customWidth="1"/>
    <col min="59" max="59" width="4.33203125" style="1" customWidth="1"/>
    <col min="60" max="60" width="16.83203125" customWidth="1"/>
    <col min="61" max="61" width="4.83203125" style="1" customWidth="1"/>
    <col min="62" max="62" width="18.5" customWidth="1"/>
    <col min="63" max="63" width="6.33203125" style="1" customWidth="1"/>
    <col min="64" max="64" width="23.83203125" customWidth="1"/>
    <col min="65" max="65" width="6.1640625" style="1" customWidth="1"/>
    <col min="66" max="66" width="20" customWidth="1"/>
    <col min="67" max="67" width="5.33203125" style="1" customWidth="1"/>
    <col min="68" max="68" width="17.6640625" customWidth="1"/>
    <col min="69" max="69" width="3.6640625" style="10" customWidth="1"/>
    <col min="70" max="70" width="25.5" style="9" customWidth="1"/>
    <col min="71" max="71" width="4.5" customWidth="1"/>
    <col min="72" max="72" width="22.5" style="9" customWidth="1"/>
    <col min="73" max="73" width="4.1640625" style="1" customWidth="1"/>
    <col min="74" max="74" width="16.83203125" customWidth="1"/>
    <col min="75" max="75" width="4.83203125" style="1" customWidth="1"/>
    <col min="76" max="76" width="17.6640625" customWidth="1"/>
    <col min="77" max="77" width="4.6640625" style="1" customWidth="1"/>
    <col min="78" max="78" width="26" customWidth="1"/>
    <col min="79" max="79" width="4.83203125" style="1" customWidth="1"/>
    <col min="80" max="80" width="21" customWidth="1"/>
    <col min="81" max="81" width="4.5" style="1" customWidth="1"/>
    <col min="82" max="82" width="15.6640625" customWidth="1"/>
    <col min="83" max="83" width="6.5" style="10" customWidth="1"/>
    <col min="84" max="84" width="25.1640625" style="9" customWidth="1"/>
    <col min="85" max="85" width="4.5" customWidth="1"/>
    <col min="86" max="86" width="21.83203125" style="9" customWidth="1"/>
    <col min="87" max="87" width="4.5" style="1" customWidth="1"/>
    <col min="88" max="88" width="17" customWidth="1"/>
    <col min="89" max="89" width="5" style="1" customWidth="1"/>
    <col min="90" max="90" width="16.6640625" customWidth="1"/>
    <col min="91" max="91" width="5.5" style="1" customWidth="1"/>
    <col min="92" max="92" width="26.83203125" customWidth="1"/>
    <col min="93" max="93" width="4.5" style="1" customWidth="1"/>
    <col min="94" max="94" width="17.5" customWidth="1"/>
    <col min="95" max="95" width="4.5" style="1" customWidth="1"/>
    <col min="96" max="96" width="17.5" customWidth="1"/>
    <col min="97" max="97" width="4.83203125" style="10" customWidth="1"/>
    <col min="98" max="98" width="23.5" style="9" customWidth="1"/>
    <col min="99" max="99" width="5" customWidth="1"/>
    <col min="100" max="100" width="22.6640625" style="9" customWidth="1"/>
    <col min="101" max="101" width="5.83203125" style="1" customWidth="1"/>
    <col min="102" max="102" width="18.5" customWidth="1"/>
    <col min="103" max="103" width="4.5" style="1" customWidth="1"/>
    <col min="104" max="104" width="17.1640625" customWidth="1"/>
    <col min="105" max="105" width="4.6640625" style="1" customWidth="1"/>
    <col min="106" max="106" width="23.33203125" customWidth="1"/>
    <col min="107" max="107" width="4.83203125" style="1" customWidth="1"/>
    <col min="108" max="108" width="18.83203125" customWidth="1"/>
    <col min="109" max="109" width="5" style="1" customWidth="1"/>
    <col min="110" max="110" width="15.6640625" customWidth="1"/>
    <col min="111" max="111" width="7" style="10" customWidth="1"/>
    <col min="112" max="112" width="24.5" style="9" customWidth="1"/>
    <col min="113" max="113" width="6" customWidth="1"/>
    <col min="114" max="114" width="21.1640625" style="9" customWidth="1"/>
    <col min="115" max="115" width="4.83203125" style="1" customWidth="1"/>
    <col min="116" max="116" width="15.6640625" customWidth="1"/>
    <col min="117" max="117" width="5.33203125" style="1" customWidth="1"/>
    <col min="118" max="118" width="15.6640625" customWidth="1"/>
    <col min="119" max="119" width="6.33203125" style="1" customWidth="1"/>
    <col min="120" max="120" width="24" customWidth="1"/>
    <col min="121" max="121" width="5.1640625" style="1" customWidth="1"/>
    <col min="122" max="122" width="17.5" customWidth="1"/>
    <col min="123" max="123" width="5.1640625" style="1" customWidth="1"/>
    <col min="124" max="124" width="15.6640625" customWidth="1"/>
    <col min="125" max="125" width="5.33203125" style="10" customWidth="1"/>
    <col min="126" max="126" width="24.6640625" style="9" customWidth="1"/>
    <col min="127" max="127" width="4.5" customWidth="1"/>
    <col min="128" max="128" width="24" style="9" customWidth="1"/>
    <col min="129" max="129" width="4.5" style="1" customWidth="1"/>
    <col min="130" max="130" width="19.33203125" customWidth="1"/>
    <col min="131" max="131" width="5.33203125" style="1" customWidth="1"/>
    <col min="132" max="132" width="15.6640625" customWidth="1"/>
    <col min="133" max="133" width="5.6640625" style="1" customWidth="1"/>
    <col min="134" max="134" width="23.5" customWidth="1"/>
    <col min="135" max="135" width="5" style="1" customWidth="1"/>
    <col min="136" max="136" width="18.6640625" customWidth="1"/>
    <col min="137" max="137" width="5.83203125" style="1" customWidth="1"/>
    <col min="138" max="138" width="15.6640625" customWidth="1"/>
    <col min="139" max="139" width="5.1640625" style="10" customWidth="1"/>
    <col min="140" max="140" width="25.5" style="9" customWidth="1"/>
    <col min="141" max="141" width="5.83203125" customWidth="1"/>
    <col min="142" max="142" width="23.33203125" style="9" customWidth="1"/>
    <col min="143" max="143" width="4.5" style="1" customWidth="1"/>
    <col min="144" max="144" width="15.6640625" customWidth="1"/>
    <col min="145" max="145" width="4.83203125" style="1" customWidth="1"/>
    <col min="146" max="146" width="15.6640625" customWidth="1"/>
    <col min="147" max="147" width="5.83203125" style="1" customWidth="1"/>
    <col min="148" max="148" width="23" customWidth="1"/>
    <col min="149" max="149" width="4.5" style="1" customWidth="1"/>
    <col min="150" max="150" width="17.5" customWidth="1"/>
    <col min="151" max="151" width="4.33203125" style="1" customWidth="1"/>
    <col min="152" max="152" width="15.6640625" customWidth="1"/>
    <col min="153" max="153" width="3.6640625" style="10" customWidth="1"/>
    <col min="154" max="154" width="24.83203125" style="9" customWidth="1"/>
    <col min="155" max="155" width="6.5" customWidth="1"/>
    <col min="156" max="156" width="23.5" style="9" customWidth="1"/>
    <col min="157" max="157" width="5.6640625" style="1" customWidth="1"/>
    <col min="158" max="158" width="15.6640625" customWidth="1"/>
    <col min="159" max="159" width="4.83203125" style="1" customWidth="1"/>
    <col min="160" max="160" width="15.6640625" customWidth="1"/>
    <col min="161" max="161" width="3.6640625" style="1" customWidth="1"/>
    <col min="162" max="162" width="25.5" customWidth="1"/>
    <col min="163" max="163" width="4.83203125" style="1" customWidth="1"/>
    <col min="164" max="164" width="18.6640625" customWidth="1"/>
    <col min="165" max="165" width="4.5" style="1" customWidth="1"/>
    <col min="166" max="166" width="15.6640625" customWidth="1"/>
    <col min="167" max="167" width="3.6640625" style="10" customWidth="1"/>
    <col min="168" max="168" width="25.1640625" style="9" customWidth="1"/>
    <col min="169" max="169" width="5" customWidth="1"/>
    <col min="170" max="170" width="23.83203125" style="9" customWidth="1"/>
    <col min="171" max="171" width="5.33203125" style="1" customWidth="1"/>
    <col min="172" max="172" width="22.33203125" customWidth="1"/>
    <col min="173" max="173" width="5.33203125" style="1" customWidth="1"/>
    <col min="174" max="174" width="15.6640625" customWidth="1"/>
    <col min="175" max="175" width="3.6640625" style="1" customWidth="1"/>
    <col min="176" max="176" width="25.83203125" customWidth="1"/>
    <col min="177" max="177" width="4.5" style="1" customWidth="1"/>
    <col min="178" max="178" width="17.5" customWidth="1"/>
    <col min="179" max="179" width="5" style="1" customWidth="1"/>
    <col min="180" max="180" width="15.6640625" customWidth="1"/>
    <col min="181" max="181" width="3.6640625" style="10" customWidth="1"/>
    <col min="182" max="182" width="25.83203125" style="9" customWidth="1"/>
    <col min="183" max="183" width="5.1640625" customWidth="1"/>
    <col min="184" max="184" width="23" style="9" customWidth="1"/>
    <col min="185" max="185" width="4.5" style="1" customWidth="1"/>
    <col min="186" max="186" width="15.6640625" customWidth="1"/>
    <col min="187" max="187" width="6.1640625" style="1" customWidth="1"/>
    <col min="188" max="188" width="15.6640625" customWidth="1"/>
    <col min="189" max="189" width="3.6640625" style="1" customWidth="1"/>
    <col min="190" max="190" width="23" customWidth="1"/>
    <col min="191" max="191" width="4.5" style="1" customWidth="1"/>
    <col min="192" max="192" width="17.1640625" customWidth="1"/>
    <col min="193" max="193" width="4.6640625" style="1" customWidth="1"/>
    <col min="194" max="194" width="11.5" bestFit="1" customWidth="1"/>
    <col min="195" max="195" width="2.1640625" style="10" bestFit="1" customWidth="1"/>
    <col min="196" max="196" width="26.1640625" style="9" bestFit="1" customWidth="1"/>
    <col min="197" max="197" width="4" bestFit="1" customWidth="1"/>
    <col min="198" max="198" width="25.33203125" style="9" customWidth="1"/>
    <col min="199" max="199" width="4.5" style="1" customWidth="1"/>
    <col min="200" max="200" width="15.6640625" customWidth="1"/>
    <col min="201" max="201" width="5.5" style="1" customWidth="1"/>
    <col min="202" max="202" width="15.6640625" customWidth="1"/>
    <col min="203" max="203" width="3.6640625" style="1" customWidth="1"/>
    <col min="204" max="204" width="26.83203125" customWidth="1"/>
    <col min="205" max="205" width="5" style="1" customWidth="1"/>
    <col min="206" max="206" width="19.33203125" customWidth="1"/>
    <col min="207" max="207" width="5.33203125" style="1" customWidth="1"/>
    <col min="208" max="208" width="15.6640625" customWidth="1"/>
    <col min="209" max="209" width="3.6640625" style="10" customWidth="1"/>
    <col min="210" max="210" width="18.5" style="9" customWidth="1"/>
    <col min="211" max="211" width="5.33203125" customWidth="1"/>
    <col min="212" max="212" width="18" style="9" customWidth="1"/>
    <col min="213" max="213" width="5.5" style="1" customWidth="1"/>
    <col min="214" max="214" width="15.6640625" customWidth="1"/>
    <col min="215" max="215" width="5.6640625" style="1" customWidth="1"/>
    <col min="216" max="216" width="15.6640625" customWidth="1"/>
    <col min="217" max="217" width="4.5" style="1" customWidth="1"/>
    <col min="218" max="218" width="22.83203125" customWidth="1"/>
    <col min="219" max="219" width="4.5" style="1" customWidth="1"/>
    <col min="220" max="220" width="16.33203125" customWidth="1"/>
    <col min="221" max="221" width="5" style="1" customWidth="1"/>
    <col min="222" max="222" width="15.6640625" customWidth="1"/>
    <col min="223" max="223" width="3.6640625" style="10" customWidth="1"/>
    <col min="224" max="224" width="19.83203125" style="9" customWidth="1"/>
    <col min="225" max="225" width="5.83203125" customWidth="1"/>
    <col min="226" max="226" width="20.33203125" style="9" customWidth="1"/>
    <col min="227" max="227" width="4.5" style="1" customWidth="1"/>
    <col min="228" max="228" width="15.6640625" customWidth="1"/>
    <col min="229" max="229" width="4.83203125" style="1" customWidth="1"/>
    <col min="230" max="230" width="15.6640625" customWidth="1"/>
    <col min="231" max="231" width="3.6640625" style="1" customWidth="1"/>
    <col min="232" max="232" width="24.5" customWidth="1"/>
    <col min="233" max="233" width="4.5" style="1" customWidth="1"/>
    <col min="234" max="234" width="17.1640625" customWidth="1"/>
    <col min="235" max="235" width="5.5" style="1" customWidth="1"/>
    <col min="236" max="236" width="15.6640625" customWidth="1"/>
    <col min="237" max="237" width="3.6640625" style="10" customWidth="1"/>
    <col min="238" max="238" width="20.83203125" style="9" customWidth="1"/>
    <col min="239" max="239" width="5.1640625" customWidth="1"/>
    <col min="240" max="240" width="26.33203125" style="9" customWidth="1"/>
    <col min="241" max="241" width="4.5" style="1" customWidth="1"/>
    <col min="242" max="242" width="17.5" customWidth="1"/>
    <col min="243" max="243" width="5.33203125" style="1" customWidth="1"/>
    <col min="244" max="244" width="15.6640625" customWidth="1"/>
    <col min="245" max="245" width="5.1640625" style="1" customWidth="1"/>
    <col min="246" max="246" width="22.1640625" customWidth="1"/>
    <col min="247" max="247" width="5" style="1" customWidth="1"/>
    <col min="248" max="248" width="20" customWidth="1"/>
    <col min="249" max="249" width="5.33203125" style="1" customWidth="1"/>
    <col min="250" max="250" width="15.6640625" customWidth="1"/>
    <col min="251" max="251" width="3.6640625" style="10" customWidth="1"/>
    <col min="252" max="252" width="19.33203125" style="9" customWidth="1"/>
    <col min="253" max="253" width="5.6640625" customWidth="1"/>
    <col min="254" max="254" width="23.33203125" style="9" customWidth="1"/>
    <col min="255" max="255" width="6.33203125" style="1" customWidth="1"/>
    <col min="256" max="256" width="19.5" customWidth="1"/>
    <col min="257" max="257" width="5" style="1" customWidth="1"/>
    <col min="258" max="258" width="15.6640625" customWidth="1"/>
    <col min="259" max="259" width="3.6640625" style="1" customWidth="1"/>
    <col min="260" max="260" width="27.6640625" customWidth="1"/>
    <col min="261" max="261" width="4.5" style="1" customWidth="1"/>
    <col min="262" max="262" width="18.5" customWidth="1"/>
    <col min="263" max="263" width="6.83203125" style="1" customWidth="1"/>
    <col min="264" max="264" width="15.6640625" customWidth="1"/>
    <col min="265" max="265" width="3.6640625" style="10"/>
    <col min="266" max="266" width="18" style="9" customWidth="1"/>
    <col min="267" max="267" width="4.5" customWidth="1"/>
    <col min="268" max="268" width="20" style="9" customWidth="1"/>
    <col min="269" max="269" width="5.33203125" style="1" customWidth="1"/>
    <col min="270" max="270" width="17.33203125" customWidth="1"/>
    <col min="271" max="271" width="4.6640625" style="1" customWidth="1"/>
    <col min="272" max="272" width="15.6640625" customWidth="1"/>
    <col min="273" max="273" width="3.6640625" style="1" customWidth="1"/>
    <col min="274" max="274" width="25.1640625" customWidth="1"/>
    <col min="275" max="275" width="4.83203125" style="1" customWidth="1"/>
    <col min="276" max="276" width="16.6640625" customWidth="1"/>
    <col min="277" max="277" width="3.83203125" style="1" customWidth="1"/>
    <col min="278" max="278" width="15.6640625" customWidth="1"/>
    <col min="279" max="279" width="3.6640625" style="10" customWidth="1"/>
    <col min="280" max="280" width="19.6640625" style="9" customWidth="1"/>
    <col min="281" max="281" width="4.6640625" customWidth="1"/>
    <col min="282" max="282" width="24" style="9" customWidth="1"/>
    <col min="283" max="283" width="4.83203125" style="1" customWidth="1"/>
    <col min="284" max="284" width="15.6640625" customWidth="1"/>
    <col min="285" max="285" width="3.6640625" style="1" customWidth="1"/>
    <col min="286" max="286" width="15.6640625" customWidth="1"/>
    <col min="287" max="287" width="3.6640625" style="1" customWidth="1"/>
    <col min="288" max="288" width="25" customWidth="1"/>
    <col min="289" max="289" width="5" style="1" customWidth="1"/>
    <col min="290" max="290" width="17" customWidth="1"/>
    <col min="291" max="291" width="4.6640625" style="1" customWidth="1"/>
    <col min="292" max="292" width="15.6640625" customWidth="1"/>
    <col min="293" max="293" width="3.6640625" style="10" customWidth="1"/>
    <col min="294" max="294" width="18.5" style="9" customWidth="1"/>
    <col min="295" max="295" width="4.5" customWidth="1"/>
    <col min="296" max="296" width="23.6640625" style="9" customWidth="1"/>
    <col min="297" max="297" width="4.5" style="1" customWidth="1"/>
    <col min="298" max="298" width="15.6640625" customWidth="1"/>
    <col min="299" max="299" width="5.1640625" style="1" customWidth="1"/>
    <col min="300" max="300" width="15.6640625" customWidth="1"/>
    <col min="301" max="301" width="3.6640625" style="1" customWidth="1"/>
    <col min="302" max="302" width="15.6640625" customWidth="1"/>
    <col min="303" max="303" width="4.6640625" style="1" customWidth="1"/>
    <col min="304" max="304" width="24.33203125" customWidth="1"/>
    <col min="305" max="305" width="4.6640625" style="1" customWidth="1"/>
    <col min="306" max="306" width="15.6640625" customWidth="1"/>
    <col min="307" max="307" width="5.1640625" style="10" customWidth="1"/>
    <col min="308" max="308" width="22.83203125" style="9" customWidth="1"/>
    <col min="309" max="309" width="5" customWidth="1"/>
    <col min="310" max="310" width="23.33203125" style="9" customWidth="1"/>
    <col min="311" max="311" width="4.6640625" style="1" customWidth="1"/>
    <col min="312" max="312" width="19.1640625" customWidth="1"/>
    <col min="313" max="313" width="4.6640625" style="1" customWidth="1"/>
    <col min="314" max="314" width="15.6640625" customWidth="1"/>
    <col min="315" max="315" width="3.6640625" style="1" customWidth="1"/>
    <col min="316" max="316" width="15.6640625" customWidth="1"/>
    <col min="317" max="317" width="4.6640625" style="1" customWidth="1"/>
    <col min="318" max="318" width="16.83203125" customWidth="1"/>
    <col min="319" max="319" width="4.83203125" style="1" customWidth="1"/>
    <col min="320" max="320" width="15.6640625" customWidth="1"/>
    <col min="321" max="321" width="3.6640625" style="10" customWidth="1"/>
    <col min="322" max="322" width="18.5" style="9" customWidth="1"/>
    <col min="323" max="323" width="4.6640625" customWidth="1"/>
    <col min="324" max="324" width="24.1640625" style="9" customWidth="1"/>
    <col min="325" max="325" width="4.5" style="1" customWidth="1"/>
    <col min="326" max="326" width="15.6640625" customWidth="1"/>
    <col min="327" max="327" width="3.6640625" style="1" customWidth="1"/>
    <col min="328" max="328" width="15.6640625" customWidth="1"/>
    <col min="329" max="329" width="3.6640625" style="1" customWidth="1"/>
    <col min="330" max="330" width="15.6640625" customWidth="1"/>
    <col min="331" max="331" width="4.33203125" style="1" customWidth="1"/>
    <col min="332" max="332" width="16.6640625" customWidth="1"/>
    <col min="333" max="333" width="4.5" style="1" customWidth="1"/>
    <col min="334" max="334" width="15.6640625" customWidth="1"/>
    <col min="335" max="335" width="3.6640625" style="10" customWidth="1"/>
    <col min="336" max="336" width="18.5" style="9" customWidth="1"/>
    <col min="337" max="337" width="4.6640625" customWidth="1"/>
    <col min="338" max="338" width="24.6640625" style="9" customWidth="1"/>
    <col min="339" max="339" width="4.6640625" style="1" customWidth="1"/>
    <col min="340" max="340" width="15.6640625" customWidth="1"/>
    <col min="341" max="341" width="5" style="1" customWidth="1"/>
    <col min="342" max="342" width="15.6640625" customWidth="1"/>
    <col min="343" max="343" width="4" style="1" customWidth="1"/>
    <col min="344" max="344" width="15.6640625" customWidth="1"/>
    <col min="345" max="345" width="4.83203125" style="1" customWidth="1"/>
    <col min="346" max="346" width="16.6640625" customWidth="1"/>
    <col min="347" max="347" width="5.33203125" style="1" customWidth="1"/>
    <col min="348" max="348" width="15.6640625" customWidth="1"/>
    <col min="349" max="349" width="4.5" style="10" customWidth="1"/>
    <col min="350" max="350" width="19" style="9" customWidth="1"/>
    <col min="351" max="351" width="5.33203125" customWidth="1"/>
    <col min="352" max="352" width="25" style="9" customWidth="1"/>
    <col min="353" max="353" width="5" style="1" customWidth="1"/>
    <col min="354" max="354" width="15.6640625" customWidth="1"/>
    <col min="355" max="355" width="4.83203125" style="1" customWidth="1"/>
    <col min="356" max="356" width="15.6640625" customWidth="1"/>
    <col min="357" max="357" width="3.6640625" style="1" customWidth="1"/>
    <col min="358" max="358" width="15.6640625" customWidth="1"/>
    <col min="359" max="359" width="4.5" style="1" customWidth="1"/>
    <col min="360" max="360" width="15.6640625" customWidth="1"/>
    <col min="361" max="361" width="4.6640625" style="1" customWidth="1"/>
    <col min="362" max="362" width="15.6640625" customWidth="1"/>
    <col min="363" max="363" width="5" style="10" customWidth="1"/>
    <col min="364" max="364" width="18.5" style="9" customWidth="1"/>
    <col min="365" max="365" width="5" customWidth="1"/>
    <col min="366" max="366" width="23.1640625" style="9" customWidth="1"/>
    <col min="367" max="367" width="4.6640625" style="1" customWidth="1"/>
    <col min="368" max="368" width="15.6640625" customWidth="1"/>
    <col min="369" max="369" width="4.33203125" style="1" customWidth="1"/>
    <col min="370" max="370" width="15.6640625" customWidth="1"/>
    <col min="371" max="371" width="5" style="1" customWidth="1"/>
    <col min="372" max="372" width="16.33203125" customWidth="1"/>
    <col min="373" max="373" width="4.5" style="1" customWidth="1"/>
    <col min="374" max="374" width="16.5" customWidth="1"/>
    <col min="375" max="375" width="4.6640625" style="1" customWidth="1"/>
    <col min="376" max="376" width="15.6640625" customWidth="1"/>
    <col min="377" max="377" width="3.6640625" style="10" customWidth="1"/>
    <col min="378" max="378" width="19.33203125" style="9" customWidth="1"/>
    <col min="379" max="379" width="4.83203125" customWidth="1"/>
    <col min="380" max="380" width="23.5" style="9" customWidth="1"/>
    <col min="381" max="381" width="4.83203125" style="1" customWidth="1"/>
    <col min="382" max="382" width="15.6640625" customWidth="1"/>
    <col min="383" max="383" width="5" style="1" customWidth="1"/>
    <col min="384" max="384" width="15.6640625" customWidth="1"/>
    <col min="385" max="385" width="3.6640625" style="1" customWidth="1"/>
    <col min="386" max="386" width="15.6640625" customWidth="1"/>
    <col min="387" max="387" width="5" style="1" customWidth="1"/>
    <col min="388" max="388" width="18.83203125" customWidth="1"/>
    <col min="389" max="389" width="4.83203125" style="1" customWidth="1"/>
    <col min="390" max="390" width="15.6640625" customWidth="1"/>
    <col min="391" max="391" width="3.6640625" style="10" customWidth="1"/>
    <col min="392" max="392" width="18.5" style="9" customWidth="1"/>
    <col min="393" max="393" width="4.83203125" customWidth="1"/>
    <col min="394" max="394" width="23.1640625" style="9" customWidth="1"/>
    <col min="395" max="395" width="5.1640625" style="1" customWidth="1"/>
    <col min="396" max="396" width="15.6640625" customWidth="1"/>
    <col min="397" max="397" width="5.5" style="1" customWidth="1"/>
    <col min="398" max="398" width="15.6640625" customWidth="1"/>
    <col min="399" max="399" width="3.6640625" style="1" customWidth="1"/>
    <col min="400" max="400" width="15.6640625" customWidth="1"/>
    <col min="401" max="401" width="4.6640625" style="1" customWidth="1"/>
    <col min="402" max="402" width="21.1640625" customWidth="1"/>
    <col min="403" max="403" width="5.83203125" style="1" customWidth="1"/>
    <col min="404" max="404" width="15.6640625" customWidth="1"/>
    <col min="405" max="405" width="3.6640625" style="10" customWidth="1"/>
    <col min="406" max="406" width="17.83203125" style="9" customWidth="1"/>
    <col min="407" max="407" width="5.83203125" customWidth="1"/>
    <col min="408" max="408" width="24.83203125" style="9" customWidth="1"/>
    <col min="409" max="409" width="5.5" style="1" customWidth="1"/>
    <col min="410" max="410" width="18.5" customWidth="1"/>
    <col min="411" max="411" width="5" style="1" customWidth="1"/>
    <col min="412" max="412" width="15.6640625" customWidth="1"/>
    <col min="413" max="413" width="3.6640625" style="1" customWidth="1"/>
    <col min="414" max="414" width="16.6640625" customWidth="1"/>
    <col min="415" max="415" width="5.1640625" style="1" customWidth="1"/>
    <col min="416" max="416" width="16.1640625" customWidth="1"/>
    <col min="417" max="417" width="5.6640625" customWidth="1"/>
    <col min="418" max="418" width="21.1640625" customWidth="1"/>
    <col min="419" max="419" width="5.1640625" style="1" customWidth="1"/>
    <col min="420" max="420" width="15.6640625" customWidth="1"/>
    <col min="421" max="421" width="3.6640625" style="10" customWidth="1"/>
    <col min="422" max="422" width="19" style="9" customWidth="1"/>
    <col min="423" max="423" width="4.6640625" customWidth="1"/>
    <col min="424" max="424" width="22.33203125" style="9" customWidth="1"/>
    <col min="425" max="425" width="5" style="1" customWidth="1"/>
    <col min="426" max="426" width="15.6640625" customWidth="1"/>
    <col min="427" max="427" width="4.33203125" style="1" customWidth="1"/>
    <col min="428" max="428" width="15.6640625" customWidth="1"/>
    <col min="429" max="429" width="3.6640625" style="1" customWidth="1"/>
    <col min="430" max="430" width="15.6640625" customWidth="1"/>
    <col min="431" max="431" width="4.83203125" style="1" customWidth="1"/>
    <col min="432" max="432" width="15.6640625" customWidth="1"/>
    <col min="433" max="433" width="5.83203125" style="1" customWidth="1"/>
    <col min="434" max="434" width="15.6640625" customWidth="1"/>
    <col min="435" max="435" width="3.6640625" style="10" customWidth="1"/>
    <col min="436" max="436" width="20.1640625" style="9" customWidth="1"/>
    <col min="437" max="437" width="4.83203125" customWidth="1"/>
    <col min="438" max="438" width="18.5" style="9" customWidth="1"/>
    <col min="439" max="439" width="4.83203125" style="1" customWidth="1"/>
    <col min="440" max="440" width="15.6640625" customWidth="1"/>
    <col min="441" max="441" width="5.1640625" style="1" customWidth="1"/>
    <col min="442" max="442" width="15.6640625" customWidth="1"/>
    <col min="443" max="443" width="3.6640625" style="1" customWidth="1"/>
    <col min="444" max="444" width="15.6640625" customWidth="1"/>
    <col min="445" max="445" width="5.33203125" style="1" customWidth="1"/>
    <col min="446" max="446" width="15.6640625" customWidth="1"/>
    <col min="447" max="447" width="4.6640625" style="1" customWidth="1"/>
    <col min="448" max="448" width="15.6640625" customWidth="1"/>
    <col min="449" max="449" width="4.83203125" style="10" customWidth="1"/>
    <col min="450" max="450" width="18.5" style="9" customWidth="1"/>
    <col min="451" max="451" width="5.5" customWidth="1"/>
    <col min="452" max="452" width="15.1640625" style="9" bestFit="1" customWidth="1"/>
    <col min="453" max="453" width="4" style="1" bestFit="1" customWidth="1"/>
    <col min="454" max="454" width="21.33203125" bestFit="1" customWidth="1"/>
    <col min="455" max="455" width="4" style="1" bestFit="1" customWidth="1"/>
    <col min="456" max="456" width="11.5" bestFit="1" customWidth="1"/>
    <col min="457" max="457" width="3.6640625" style="1" customWidth="1"/>
    <col min="458" max="458" width="15.6640625" customWidth="1"/>
    <col min="459" max="459" width="4.83203125" style="1" customWidth="1"/>
    <col min="460" max="460" width="16.6640625" customWidth="1"/>
    <col min="461" max="461" width="4.6640625" style="1" customWidth="1"/>
    <col min="462" max="462" width="15.1640625" customWidth="1"/>
    <col min="463" max="463" width="5" style="10" customWidth="1"/>
    <col min="464" max="464" width="19.33203125" style="9" customWidth="1"/>
    <col min="465" max="465" width="5.83203125" customWidth="1"/>
    <col min="466" max="466" width="17.1640625" style="9" customWidth="1"/>
    <col min="467" max="467" width="4.33203125" style="1" customWidth="1"/>
    <col min="468" max="468" width="15.6640625" customWidth="1"/>
    <col min="469" max="469" width="4.5" style="1" customWidth="1"/>
    <col min="470" max="470" width="15.6640625" customWidth="1"/>
    <col min="471" max="471" width="3.6640625" style="1" customWidth="1"/>
    <col min="472" max="472" width="15.6640625" customWidth="1"/>
    <col min="473" max="473" width="5.5" style="1" customWidth="1"/>
    <col min="474" max="474" width="15.6640625" customWidth="1"/>
    <col min="475" max="475" width="3.6640625" style="1" customWidth="1"/>
    <col min="476" max="476" width="15.6640625" customWidth="1"/>
    <col min="477" max="477" width="3.6640625" style="10" customWidth="1"/>
    <col min="478" max="478" width="16.5" style="9" customWidth="1"/>
    <col min="479" max="479" width="5.33203125" customWidth="1"/>
    <col min="480" max="480" width="17.1640625" style="9" customWidth="1"/>
    <col min="481" max="481" width="5.5" style="1" customWidth="1"/>
    <col min="482" max="482" width="15.6640625" customWidth="1"/>
    <col min="483" max="483" width="5.5" style="1" customWidth="1"/>
    <col min="484" max="484" width="15.6640625" customWidth="1"/>
    <col min="485" max="485" width="3.6640625" style="1" customWidth="1"/>
    <col min="486" max="486" width="15.6640625" customWidth="1"/>
    <col min="487" max="487" width="4.83203125" style="1" customWidth="1"/>
    <col min="488" max="488" width="15.6640625" customWidth="1"/>
    <col min="489" max="489" width="3.6640625" style="1" customWidth="1"/>
    <col min="490" max="490" width="17.33203125" customWidth="1"/>
    <col min="491" max="491" width="3.6640625" style="10" customWidth="1"/>
    <col min="492" max="492" width="15.6640625" style="10" customWidth="1"/>
    <col min="493" max="493" width="4.6640625" style="10" customWidth="1"/>
    <col min="494" max="494" width="17.1640625" style="10" customWidth="1"/>
    <col min="495" max="495" width="6.5" style="10" customWidth="1"/>
    <col min="496" max="496" width="15.6640625" style="10" customWidth="1"/>
    <col min="497" max="497" width="5.5" style="10" customWidth="1"/>
    <col min="498" max="498" width="15.6640625" style="10" customWidth="1"/>
    <col min="499" max="499" width="3.6640625" style="10"/>
    <col min="500" max="500" width="15.6640625" style="10" customWidth="1"/>
    <col min="501" max="501" width="5.1640625" style="10" customWidth="1"/>
    <col min="502" max="502" width="15.6640625" style="10" customWidth="1"/>
    <col min="503" max="503" width="3.6640625" style="10"/>
    <col min="504" max="504" width="17.33203125" style="10" customWidth="1"/>
    <col min="505" max="505" width="3.6640625" style="10"/>
    <col min="506" max="506" width="17" style="10" customWidth="1"/>
    <col min="507" max="507" width="5.5" style="10" customWidth="1"/>
    <col min="508" max="508" width="17.1640625" style="10" customWidth="1"/>
    <col min="509" max="509" width="4.6640625" style="10" customWidth="1"/>
    <col min="510" max="510" width="15.6640625" style="10" customWidth="1"/>
    <col min="511" max="511" width="3.6640625" style="10"/>
    <col min="512" max="512" width="15.6640625" style="10" customWidth="1"/>
    <col min="513" max="513" width="3.6640625" style="10"/>
    <col min="514" max="514" width="15.6640625" style="10" customWidth="1"/>
    <col min="515" max="515" width="3.6640625" style="10"/>
    <col min="516" max="516" width="15.6640625" style="10" customWidth="1"/>
    <col min="517" max="517" width="3.6640625" style="10"/>
    <col min="518" max="518" width="17.33203125" style="10" customWidth="1"/>
    <col min="519" max="519" width="3.6640625" style="10"/>
    <col min="520" max="520" width="13.6640625" style="10" customWidth="1"/>
    <col min="521" max="521" width="3.6640625" style="10"/>
    <col min="522" max="522" width="17.1640625" style="10" customWidth="1"/>
    <col min="523" max="523" width="3.6640625" style="10"/>
    <col min="524" max="524" width="15.6640625" style="10" customWidth="1"/>
    <col min="525" max="525" width="3.6640625" style="10"/>
    <col min="526" max="526" width="15.6640625" style="10" customWidth="1"/>
    <col min="527" max="527" width="3.6640625" style="10"/>
    <col min="528" max="528" width="15.6640625" style="10" customWidth="1"/>
    <col min="529" max="529" width="3.6640625" style="10"/>
    <col min="530" max="530" width="15.6640625" style="10" customWidth="1"/>
    <col min="531" max="531" width="3.6640625" style="10"/>
    <col min="532" max="532" width="17.33203125" style="10" customWidth="1"/>
    <col min="533" max="16384" width="3.6640625" style="10"/>
  </cols>
  <sheetData>
    <row r="1" spans="1:533" ht="16" thickBot="1" x14ac:dyDescent="0.25">
      <c r="B1" t="s">
        <v>13</v>
      </c>
      <c r="N1" s="61" t="s">
        <v>53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3"/>
      <c r="AB1" s="61" t="s">
        <v>54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1" t="s">
        <v>18</v>
      </c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3"/>
      <c r="BD1" s="61" t="s">
        <v>22</v>
      </c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60"/>
      <c r="BR1" s="61" t="s">
        <v>23</v>
      </c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60"/>
      <c r="CF1" s="61" t="s">
        <v>24</v>
      </c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60"/>
      <c r="CT1" s="61" t="s">
        <v>25</v>
      </c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60"/>
      <c r="DH1" s="61" t="s">
        <v>26</v>
      </c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60"/>
      <c r="DV1" s="61" t="s">
        <v>27</v>
      </c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3"/>
      <c r="EJ1" s="61" t="s">
        <v>28</v>
      </c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3"/>
      <c r="EX1" s="61" t="s">
        <v>29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3"/>
      <c r="FL1" s="61" t="s">
        <v>30</v>
      </c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3"/>
      <c r="FZ1" s="61" t="s">
        <v>31</v>
      </c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3"/>
      <c r="GN1" s="61" t="s">
        <v>32</v>
      </c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3"/>
      <c r="HB1" s="61" t="s">
        <v>33</v>
      </c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3"/>
      <c r="HP1" s="61" t="s">
        <v>34</v>
      </c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3"/>
      <c r="ID1" s="61" t="s">
        <v>35</v>
      </c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3"/>
      <c r="IR1" s="61" t="s">
        <v>36</v>
      </c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3"/>
      <c r="JF1" s="61" t="s">
        <v>37</v>
      </c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3"/>
      <c r="JT1" s="61" t="s">
        <v>52</v>
      </c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3"/>
      <c r="KH1" s="61" t="s">
        <v>38</v>
      </c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3"/>
      <c r="KV1" s="61" t="s">
        <v>39</v>
      </c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3"/>
      <c r="LJ1" s="61" t="s">
        <v>40</v>
      </c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3"/>
      <c r="LX1" s="61" t="s">
        <v>41</v>
      </c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3"/>
      <c r="ML1" s="61" t="s">
        <v>42</v>
      </c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3"/>
      <c r="MZ1" s="61" t="s">
        <v>43</v>
      </c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3"/>
      <c r="NN1" s="61" t="s">
        <v>44</v>
      </c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3"/>
      <c r="OB1" s="61" t="s">
        <v>45</v>
      </c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3"/>
      <c r="OP1" s="61" t="s">
        <v>46</v>
      </c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3"/>
      <c r="PF1" s="61" t="s">
        <v>47</v>
      </c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3"/>
      <c r="PT1" s="61" t="s">
        <v>48</v>
      </c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3"/>
      <c r="QH1" s="61" t="s">
        <v>49</v>
      </c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3"/>
      <c r="QV1" s="61" t="s">
        <v>50</v>
      </c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3"/>
      <c r="RJ1" s="61" t="s">
        <v>51</v>
      </c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3"/>
      <c r="RX1" s="61" t="s">
        <v>60</v>
      </c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3"/>
      <c r="SL1" s="61" t="s">
        <v>61</v>
      </c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3"/>
      <c r="SZ1" s="61" t="s">
        <v>61</v>
      </c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3"/>
    </row>
    <row r="2" spans="1:533" ht="16" thickBot="1" x14ac:dyDescent="0.25">
      <c r="N2" s="58" t="s">
        <v>55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60"/>
      <c r="AB2" s="58" t="s">
        <v>55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60"/>
      <c r="AP2" s="58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60"/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60"/>
      <c r="BR2" s="58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8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60"/>
      <c r="CT2" s="58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60"/>
      <c r="DH2" s="58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60"/>
      <c r="DV2" s="58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60"/>
      <c r="EJ2" s="58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60"/>
      <c r="EX2" s="58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60"/>
      <c r="FL2" s="58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60"/>
      <c r="FZ2" s="58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/>
      <c r="GN2" s="58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60"/>
      <c r="HB2" s="58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60"/>
      <c r="HP2" s="58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60"/>
      <c r="ID2" s="58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60"/>
      <c r="IR2" s="58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60"/>
      <c r="JF2" s="58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60"/>
      <c r="JT2" s="58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60"/>
      <c r="KH2" s="58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60"/>
      <c r="KV2" s="58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60"/>
      <c r="LJ2" s="58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60"/>
      <c r="LX2" s="58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60"/>
      <c r="ML2" s="58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60"/>
      <c r="MZ2" s="58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60"/>
      <c r="NN2" s="58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60"/>
      <c r="OB2" s="58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60"/>
      <c r="OP2" s="58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60"/>
      <c r="PF2" s="58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60"/>
      <c r="PT2" s="58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60"/>
      <c r="QH2" s="58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60"/>
      <c r="QV2" s="58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60"/>
      <c r="RJ2" s="58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60"/>
      <c r="RX2" s="58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60"/>
      <c r="SL2" s="58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60"/>
      <c r="SZ2" s="58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60"/>
    </row>
    <row r="3" spans="1:533" s="2" customFormat="1" x14ac:dyDescent="0.2">
      <c r="B3"/>
      <c r="C3"/>
      <c r="D3"/>
      <c r="E3"/>
      <c r="F3"/>
      <c r="G3"/>
      <c r="H3"/>
      <c r="I3" s="5"/>
      <c r="J3" s="5"/>
      <c r="K3" s="5"/>
      <c r="L3"/>
      <c r="N3" s="13" t="s">
        <v>0</v>
      </c>
      <c r="O3" s="14"/>
      <c r="P3" s="15" t="s">
        <v>1</v>
      </c>
      <c r="Q3" s="16"/>
      <c r="R3" s="13" t="s">
        <v>2</v>
      </c>
      <c r="S3" s="14"/>
      <c r="T3" s="13" t="s">
        <v>3</v>
      </c>
      <c r="U3" s="14"/>
      <c r="V3" s="13" t="s">
        <v>4</v>
      </c>
      <c r="W3" s="14"/>
      <c r="X3" s="13" t="s">
        <v>5</v>
      </c>
      <c r="Y3" s="14"/>
      <c r="Z3" s="13" t="s">
        <v>6</v>
      </c>
      <c r="AA3" s="14"/>
      <c r="AB3" s="13" t="s">
        <v>0</v>
      </c>
      <c r="AC3" s="14"/>
      <c r="AD3" s="15" t="s">
        <v>1</v>
      </c>
      <c r="AE3" s="16"/>
      <c r="AF3" s="13" t="s">
        <v>2</v>
      </c>
      <c r="AG3" s="14"/>
      <c r="AH3" s="13" t="s">
        <v>3</v>
      </c>
      <c r="AI3" s="14"/>
      <c r="AJ3" s="13" t="s">
        <v>4</v>
      </c>
      <c r="AK3" s="14"/>
      <c r="AL3" s="13" t="s">
        <v>5</v>
      </c>
      <c r="AM3" s="14"/>
      <c r="AN3" s="13" t="s">
        <v>6</v>
      </c>
      <c r="AO3" s="14"/>
      <c r="AP3" s="13" t="s">
        <v>0</v>
      </c>
      <c r="AQ3" s="14"/>
      <c r="AR3" s="15" t="s">
        <v>1</v>
      </c>
      <c r="AS3" s="16"/>
      <c r="AT3" s="13" t="s">
        <v>2</v>
      </c>
      <c r="AU3" s="14"/>
      <c r="AV3" s="13" t="s">
        <v>3</v>
      </c>
      <c r="AW3" s="14"/>
      <c r="AX3" s="13" t="s">
        <v>4</v>
      </c>
      <c r="AY3" s="14"/>
      <c r="AZ3" s="13" t="s">
        <v>5</v>
      </c>
      <c r="BA3" s="14"/>
      <c r="BB3" s="13" t="s">
        <v>6</v>
      </c>
      <c r="BC3" s="14"/>
      <c r="BD3" s="13" t="s">
        <v>0</v>
      </c>
      <c r="BE3" s="14"/>
      <c r="BF3" s="15" t="s">
        <v>1</v>
      </c>
      <c r="BG3" s="16"/>
      <c r="BH3" s="13" t="s">
        <v>2</v>
      </c>
      <c r="BI3" s="14"/>
      <c r="BJ3" s="13" t="s">
        <v>3</v>
      </c>
      <c r="BK3" s="14"/>
      <c r="BL3" s="13" t="s">
        <v>4</v>
      </c>
      <c r="BM3" s="14"/>
      <c r="BN3" s="13" t="s">
        <v>5</v>
      </c>
      <c r="BO3" s="14"/>
      <c r="BP3" s="13" t="s">
        <v>6</v>
      </c>
      <c r="BQ3" s="14"/>
      <c r="BR3" s="13" t="s">
        <v>0</v>
      </c>
      <c r="BS3" s="14"/>
      <c r="BT3" s="15" t="s">
        <v>1</v>
      </c>
      <c r="BU3" s="16"/>
      <c r="BV3" s="13" t="s">
        <v>2</v>
      </c>
      <c r="BW3" s="14"/>
      <c r="BX3" s="13" t="s">
        <v>3</v>
      </c>
      <c r="BY3" s="14"/>
      <c r="BZ3" s="13" t="s">
        <v>4</v>
      </c>
      <c r="CA3" s="14"/>
      <c r="CB3" s="13" t="s">
        <v>5</v>
      </c>
      <c r="CC3" s="14"/>
      <c r="CD3" s="13" t="s">
        <v>6</v>
      </c>
      <c r="CE3" s="14"/>
      <c r="CF3" s="13" t="s">
        <v>0</v>
      </c>
      <c r="CG3" s="14"/>
      <c r="CH3" s="15" t="s">
        <v>1</v>
      </c>
      <c r="CI3" s="16"/>
      <c r="CJ3" s="13" t="s">
        <v>2</v>
      </c>
      <c r="CK3" s="14"/>
      <c r="CL3" s="13" t="s">
        <v>3</v>
      </c>
      <c r="CM3" s="14"/>
      <c r="CN3" s="13" t="s">
        <v>4</v>
      </c>
      <c r="CO3" s="14"/>
      <c r="CP3" s="13" t="s">
        <v>5</v>
      </c>
      <c r="CQ3" s="14"/>
      <c r="CR3" s="13" t="s">
        <v>6</v>
      </c>
      <c r="CS3" s="14"/>
      <c r="CT3" s="13" t="s">
        <v>0</v>
      </c>
      <c r="CU3" s="14"/>
      <c r="CV3" s="15" t="s">
        <v>1</v>
      </c>
      <c r="CW3" s="16"/>
      <c r="CX3" s="13" t="s">
        <v>2</v>
      </c>
      <c r="CY3" s="14"/>
      <c r="CZ3" s="13" t="s">
        <v>3</v>
      </c>
      <c r="DA3" s="14"/>
      <c r="DB3" s="13" t="s">
        <v>4</v>
      </c>
      <c r="DC3" s="14"/>
      <c r="DD3" s="13" t="s">
        <v>5</v>
      </c>
      <c r="DE3" s="14"/>
      <c r="DF3" s="13" t="s">
        <v>6</v>
      </c>
      <c r="DG3" s="14"/>
      <c r="DH3" s="13" t="s">
        <v>0</v>
      </c>
      <c r="DI3" s="14"/>
      <c r="DJ3" s="15" t="s">
        <v>1</v>
      </c>
      <c r="DK3" s="16"/>
      <c r="DL3" s="13" t="s">
        <v>2</v>
      </c>
      <c r="DM3" s="14"/>
      <c r="DN3" s="13" t="s">
        <v>3</v>
      </c>
      <c r="DO3" s="14"/>
      <c r="DP3" s="13" t="s">
        <v>4</v>
      </c>
      <c r="DQ3" s="14"/>
      <c r="DR3" s="13" t="s">
        <v>5</v>
      </c>
      <c r="DS3" s="14"/>
      <c r="DT3" s="13" t="s">
        <v>6</v>
      </c>
      <c r="DU3" s="14"/>
      <c r="DV3" s="50" t="s">
        <v>0</v>
      </c>
      <c r="DW3" s="51"/>
      <c r="DX3" s="52" t="s">
        <v>1</v>
      </c>
      <c r="DY3" s="53"/>
      <c r="DZ3" s="13" t="s">
        <v>2</v>
      </c>
      <c r="EA3" s="14"/>
      <c r="EB3" s="13" t="s">
        <v>3</v>
      </c>
      <c r="EC3" s="14"/>
      <c r="ED3" s="13" t="s">
        <v>4</v>
      </c>
      <c r="EE3" s="14"/>
      <c r="EF3" s="13" t="s">
        <v>5</v>
      </c>
      <c r="EG3" s="14"/>
      <c r="EH3" s="13" t="s">
        <v>6</v>
      </c>
      <c r="EI3" s="14"/>
      <c r="EJ3" s="13" t="s">
        <v>0</v>
      </c>
      <c r="EK3" s="14"/>
      <c r="EL3" s="15" t="s">
        <v>1</v>
      </c>
      <c r="EM3" s="16"/>
      <c r="EN3" s="13" t="s">
        <v>2</v>
      </c>
      <c r="EO3" s="14"/>
      <c r="EP3" s="13" t="s">
        <v>3</v>
      </c>
      <c r="EQ3" s="14"/>
      <c r="ER3" s="13" t="s">
        <v>4</v>
      </c>
      <c r="ES3" s="14"/>
      <c r="ET3" s="13" t="s">
        <v>5</v>
      </c>
      <c r="EU3" s="14"/>
      <c r="EV3" s="13" t="s">
        <v>6</v>
      </c>
      <c r="EW3" s="14"/>
      <c r="EX3" s="13" t="s">
        <v>0</v>
      </c>
      <c r="EY3" s="14"/>
      <c r="EZ3" s="15" t="s">
        <v>1</v>
      </c>
      <c r="FA3" s="16"/>
      <c r="FB3" s="13" t="s">
        <v>2</v>
      </c>
      <c r="FC3" s="14"/>
      <c r="FD3" s="13" t="s">
        <v>3</v>
      </c>
      <c r="FE3" s="14"/>
      <c r="FF3" s="13" t="s">
        <v>4</v>
      </c>
      <c r="FG3" s="14"/>
      <c r="FH3" s="13" t="s">
        <v>5</v>
      </c>
      <c r="FI3" s="14"/>
      <c r="FJ3" s="13" t="s">
        <v>6</v>
      </c>
      <c r="FK3" s="14"/>
      <c r="FL3" s="13" t="s">
        <v>0</v>
      </c>
      <c r="FM3" s="14"/>
      <c r="FN3" s="15" t="s">
        <v>1</v>
      </c>
      <c r="FO3" s="16"/>
      <c r="FP3" s="13" t="s">
        <v>2</v>
      </c>
      <c r="FQ3" s="14"/>
      <c r="FR3" s="13" t="s">
        <v>3</v>
      </c>
      <c r="FS3" s="14"/>
      <c r="FT3" s="13" t="s">
        <v>4</v>
      </c>
      <c r="FU3" s="14"/>
      <c r="FV3" s="13" t="s">
        <v>5</v>
      </c>
      <c r="FW3" s="14"/>
      <c r="FX3" s="13" t="s">
        <v>6</v>
      </c>
      <c r="FY3" s="14"/>
      <c r="FZ3" s="13" t="s">
        <v>0</v>
      </c>
      <c r="GA3" s="14"/>
      <c r="GB3" s="15" t="s">
        <v>1</v>
      </c>
      <c r="GC3" s="16"/>
      <c r="GD3" s="13" t="s">
        <v>2</v>
      </c>
      <c r="GE3" s="14"/>
      <c r="GF3" s="13" t="s">
        <v>3</v>
      </c>
      <c r="GG3" s="14"/>
      <c r="GH3" s="13" t="s">
        <v>4</v>
      </c>
      <c r="GI3" s="14"/>
      <c r="GJ3" s="13" t="s">
        <v>5</v>
      </c>
      <c r="GK3" s="14"/>
      <c r="GL3" s="13" t="s">
        <v>6</v>
      </c>
      <c r="GM3" s="14"/>
      <c r="GN3" s="13" t="s">
        <v>0</v>
      </c>
      <c r="GO3" s="14"/>
      <c r="GP3" s="15" t="s">
        <v>1</v>
      </c>
      <c r="GQ3" s="16"/>
      <c r="GR3" s="13" t="s">
        <v>2</v>
      </c>
      <c r="GS3" s="14"/>
      <c r="GT3" s="13" t="s">
        <v>3</v>
      </c>
      <c r="GU3" s="14"/>
      <c r="GV3" s="13" t="s">
        <v>4</v>
      </c>
      <c r="GW3" s="14"/>
      <c r="GX3" s="13" t="s">
        <v>5</v>
      </c>
      <c r="GY3" s="14"/>
      <c r="GZ3" s="13" t="s">
        <v>6</v>
      </c>
      <c r="HA3" s="14"/>
      <c r="HB3" s="13" t="s">
        <v>0</v>
      </c>
      <c r="HC3" s="14"/>
      <c r="HD3" s="15" t="s">
        <v>1</v>
      </c>
      <c r="HE3" s="16"/>
      <c r="HF3" s="13" t="s">
        <v>2</v>
      </c>
      <c r="HG3" s="14"/>
      <c r="HH3" s="13" t="s">
        <v>3</v>
      </c>
      <c r="HI3" s="14"/>
      <c r="HJ3" s="13" t="s">
        <v>4</v>
      </c>
      <c r="HK3" s="14"/>
      <c r="HL3" s="13" t="s">
        <v>5</v>
      </c>
      <c r="HM3" s="14"/>
      <c r="HN3" s="13" t="s">
        <v>6</v>
      </c>
      <c r="HO3" s="14"/>
      <c r="HP3" s="13" t="s">
        <v>0</v>
      </c>
      <c r="HQ3" s="14"/>
      <c r="HR3" s="15" t="s">
        <v>1</v>
      </c>
      <c r="HS3" s="16"/>
      <c r="HT3" s="13" t="s">
        <v>2</v>
      </c>
      <c r="HU3" s="14"/>
      <c r="HV3" s="13" t="s">
        <v>3</v>
      </c>
      <c r="HW3" s="14"/>
      <c r="HX3" s="13" t="s">
        <v>4</v>
      </c>
      <c r="HY3" s="14"/>
      <c r="HZ3" s="13" t="s">
        <v>5</v>
      </c>
      <c r="IA3" s="14"/>
      <c r="IB3" s="13" t="s">
        <v>6</v>
      </c>
      <c r="IC3" s="14"/>
      <c r="ID3" s="13" t="s">
        <v>0</v>
      </c>
      <c r="IE3" s="14"/>
      <c r="IF3" s="15" t="s">
        <v>1</v>
      </c>
      <c r="IG3" s="16"/>
      <c r="IH3" s="13" t="s">
        <v>2</v>
      </c>
      <c r="II3" s="14"/>
      <c r="IJ3" s="13" t="s">
        <v>3</v>
      </c>
      <c r="IK3" s="14"/>
      <c r="IL3" s="13" t="s">
        <v>4</v>
      </c>
      <c r="IM3" s="14"/>
      <c r="IN3" s="13" t="s">
        <v>5</v>
      </c>
      <c r="IO3" s="14"/>
      <c r="IP3" s="13" t="s">
        <v>6</v>
      </c>
      <c r="IQ3" s="14"/>
      <c r="IR3" s="13" t="s">
        <v>0</v>
      </c>
      <c r="IS3" s="14"/>
      <c r="IT3" s="15" t="s">
        <v>1</v>
      </c>
      <c r="IU3" s="16"/>
      <c r="IV3" s="13" t="s">
        <v>2</v>
      </c>
      <c r="IW3" s="14"/>
      <c r="IX3" s="13" t="s">
        <v>3</v>
      </c>
      <c r="IY3" s="14"/>
      <c r="IZ3" s="13" t="s">
        <v>4</v>
      </c>
      <c r="JA3" s="14"/>
      <c r="JB3" s="13" t="s">
        <v>5</v>
      </c>
      <c r="JC3" s="14"/>
      <c r="JD3" s="13" t="s">
        <v>6</v>
      </c>
      <c r="JE3" s="14"/>
      <c r="JF3" s="13" t="s">
        <v>0</v>
      </c>
      <c r="JG3" s="14"/>
      <c r="JH3" s="15" t="s">
        <v>1</v>
      </c>
      <c r="JI3" s="16"/>
      <c r="JJ3" s="13" t="s">
        <v>2</v>
      </c>
      <c r="JK3" s="14"/>
      <c r="JL3" s="13" t="s">
        <v>3</v>
      </c>
      <c r="JM3" s="14"/>
      <c r="JN3" s="13" t="s">
        <v>4</v>
      </c>
      <c r="JO3" s="14"/>
      <c r="JP3" s="13" t="s">
        <v>5</v>
      </c>
      <c r="JQ3" s="14"/>
      <c r="JR3" s="13" t="s">
        <v>6</v>
      </c>
      <c r="JS3" s="14"/>
      <c r="JT3" s="13" t="s">
        <v>0</v>
      </c>
      <c r="JU3" s="14"/>
      <c r="JV3" s="15" t="s">
        <v>1</v>
      </c>
      <c r="JW3" s="16"/>
      <c r="JX3" s="13" t="s">
        <v>2</v>
      </c>
      <c r="JY3" s="14"/>
      <c r="JZ3" s="13" t="s">
        <v>3</v>
      </c>
      <c r="KA3" s="14"/>
      <c r="KB3" s="13" t="s">
        <v>4</v>
      </c>
      <c r="KC3" s="14"/>
      <c r="KD3" s="13" t="s">
        <v>5</v>
      </c>
      <c r="KE3" s="14"/>
      <c r="KF3" s="13" t="s">
        <v>6</v>
      </c>
      <c r="KG3" s="14"/>
      <c r="KH3" s="13" t="s">
        <v>0</v>
      </c>
      <c r="KI3" s="14"/>
      <c r="KJ3" s="15" t="s">
        <v>1</v>
      </c>
      <c r="KK3" s="16"/>
      <c r="KL3" s="13" t="s">
        <v>2</v>
      </c>
      <c r="KM3" s="14"/>
      <c r="KN3" s="13" t="s">
        <v>3</v>
      </c>
      <c r="KO3" s="14"/>
      <c r="KP3" s="13" t="s">
        <v>4</v>
      </c>
      <c r="KQ3" s="14"/>
      <c r="KR3" s="13" t="s">
        <v>5</v>
      </c>
      <c r="KS3" s="14"/>
      <c r="KT3" s="13" t="s">
        <v>6</v>
      </c>
      <c r="KU3" s="14"/>
      <c r="KV3" s="13" t="s">
        <v>0</v>
      </c>
      <c r="KW3" s="14"/>
      <c r="KX3" s="15" t="s">
        <v>1</v>
      </c>
      <c r="KY3" s="16"/>
      <c r="KZ3" s="13" t="s">
        <v>2</v>
      </c>
      <c r="LA3" s="14"/>
      <c r="LB3" s="13" t="s">
        <v>3</v>
      </c>
      <c r="LC3" s="14"/>
      <c r="LD3" s="13" t="s">
        <v>4</v>
      </c>
      <c r="LE3" s="14"/>
      <c r="LF3" s="13" t="s">
        <v>5</v>
      </c>
      <c r="LG3" s="14"/>
      <c r="LH3" s="13" t="s">
        <v>6</v>
      </c>
      <c r="LI3" s="14"/>
      <c r="LJ3" s="13" t="s">
        <v>0</v>
      </c>
      <c r="LK3" s="14"/>
      <c r="LL3" s="15" t="s">
        <v>1</v>
      </c>
      <c r="LM3" s="16"/>
      <c r="LN3" s="13" t="s">
        <v>2</v>
      </c>
      <c r="LO3" s="14"/>
      <c r="LP3" s="13" t="s">
        <v>3</v>
      </c>
      <c r="LQ3" s="14"/>
      <c r="LR3" s="13" t="s">
        <v>4</v>
      </c>
      <c r="LS3" s="14"/>
      <c r="LT3" s="13" t="s">
        <v>5</v>
      </c>
      <c r="LU3" s="14"/>
      <c r="LV3" s="13" t="s">
        <v>6</v>
      </c>
      <c r="LW3" s="14"/>
      <c r="LX3" s="13" t="s">
        <v>0</v>
      </c>
      <c r="LY3" s="14"/>
      <c r="LZ3" s="15" t="s">
        <v>1</v>
      </c>
      <c r="MA3" s="16"/>
      <c r="MB3" s="13" t="s">
        <v>2</v>
      </c>
      <c r="MC3" s="14"/>
      <c r="MD3" s="13" t="s">
        <v>3</v>
      </c>
      <c r="ME3" s="14"/>
      <c r="MF3" s="13" t="s">
        <v>4</v>
      </c>
      <c r="MG3" s="14"/>
      <c r="MH3" s="13" t="s">
        <v>5</v>
      </c>
      <c r="MI3" s="14"/>
      <c r="MJ3" s="13" t="s">
        <v>6</v>
      </c>
      <c r="MK3" s="14"/>
      <c r="ML3" s="13" t="s">
        <v>0</v>
      </c>
      <c r="MM3" s="14"/>
      <c r="MN3" s="15" t="s">
        <v>1</v>
      </c>
      <c r="MO3" s="16"/>
      <c r="MP3" s="13" t="s">
        <v>2</v>
      </c>
      <c r="MQ3" s="14"/>
      <c r="MR3" s="13" t="s">
        <v>3</v>
      </c>
      <c r="MS3" s="14"/>
      <c r="MT3" s="13" t="s">
        <v>4</v>
      </c>
      <c r="MU3" s="14"/>
      <c r="MV3" s="13" t="s">
        <v>5</v>
      </c>
      <c r="MW3" s="14"/>
      <c r="MX3" s="13" t="s">
        <v>6</v>
      </c>
      <c r="MY3" s="14"/>
      <c r="MZ3" s="13" t="s">
        <v>0</v>
      </c>
      <c r="NA3" s="14"/>
      <c r="NB3" s="15" t="s">
        <v>1</v>
      </c>
      <c r="NC3" s="16"/>
      <c r="ND3" s="13" t="s">
        <v>2</v>
      </c>
      <c r="NE3" s="14"/>
      <c r="NF3" s="13" t="s">
        <v>3</v>
      </c>
      <c r="NG3" s="14"/>
      <c r="NH3" s="13" t="s">
        <v>4</v>
      </c>
      <c r="NI3" s="14"/>
      <c r="NJ3" s="13" t="s">
        <v>5</v>
      </c>
      <c r="NK3" s="14"/>
      <c r="NL3" s="13" t="s">
        <v>6</v>
      </c>
      <c r="NM3" s="14"/>
      <c r="NN3" s="13" t="s">
        <v>0</v>
      </c>
      <c r="NO3" s="14"/>
      <c r="NP3" s="15" t="s">
        <v>1</v>
      </c>
      <c r="NQ3" s="16"/>
      <c r="NR3" s="13" t="s">
        <v>2</v>
      </c>
      <c r="NS3" s="14"/>
      <c r="NT3" s="13" t="s">
        <v>3</v>
      </c>
      <c r="NU3" s="14"/>
      <c r="NV3" s="13" t="s">
        <v>4</v>
      </c>
      <c r="NW3" s="14"/>
      <c r="NX3" s="13" t="s">
        <v>5</v>
      </c>
      <c r="NY3" s="14"/>
      <c r="NZ3" s="13" t="s">
        <v>6</v>
      </c>
      <c r="OA3" s="14"/>
      <c r="OB3" s="13" t="s">
        <v>0</v>
      </c>
      <c r="OC3" s="14"/>
      <c r="OD3" s="15" t="s">
        <v>1</v>
      </c>
      <c r="OE3" s="16"/>
      <c r="OF3" s="13" t="s">
        <v>2</v>
      </c>
      <c r="OG3" s="14"/>
      <c r="OH3" s="13" t="s">
        <v>3</v>
      </c>
      <c r="OI3" s="14"/>
      <c r="OJ3" s="13" t="s">
        <v>4</v>
      </c>
      <c r="OK3" s="14"/>
      <c r="OL3" s="13" t="s">
        <v>5</v>
      </c>
      <c r="OM3" s="14"/>
      <c r="ON3" s="13" t="s">
        <v>6</v>
      </c>
      <c r="OO3" s="14"/>
      <c r="OP3" s="13" t="s">
        <v>0</v>
      </c>
      <c r="OQ3" s="14"/>
      <c r="OR3" s="15" t="s">
        <v>1</v>
      </c>
      <c r="OS3" s="16"/>
      <c r="OT3" s="13" t="s">
        <v>2</v>
      </c>
      <c r="OU3" s="14"/>
      <c r="OV3" s="13" t="s">
        <v>3</v>
      </c>
      <c r="OW3" s="14"/>
      <c r="OX3" s="13" t="s">
        <v>4</v>
      </c>
      <c r="OY3" s="14"/>
      <c r="OZ3" s="13" t="s">
        <v>5</v>
      </c>
      <c r="PA3" s="14"/>
      <c r="PB3" s="13" t="s">
        <v>6</v>
      </c>
      <c r="PC3" s="14"/>
      <c r="PD3" s="13" t="s">
        <v>0</v>
      </c>
      <c r="PE3" s="14"/>
      <c r="PF3" s="15" t="s">
        <v>1</v>
      </c>
      <c r="PG3" s="16"/>
      <c r="PH3" s="13" t="s">
        <v>2</v>
      </c>
      <c r="PI3" s="14"/>
      <c r="PJ3" s="13" t="s">
        <v>3</v>
      </c>
      <c r="PK3" s="14"/>
      <c r="PL3" s="13" t="s">
        <v>4</v>
      </c>
      <c r="PM3" s="14"/>
      <c r="PN3" s="13" t="s">
        <v>5</v>
      </c>
      <c r="PO3" s="14"/>
      <c r="PP3" s="13" t="s">
        <v>6</v>
      </c>
      <c r="PQ3" s="14"/>
      <c r="PR3" s="50" t="s">
        <v>0</v>
      </c>
      <c r="PS3" s="51"/>
      <c r="PT3" s="52" t="s">
        <v>1</v>
      </c>
      <c r="PU3" s="53"/>
      <c r="PV3" s="50" t="s">
        <v>2</v>
      </c>
      <c r="PW3" s="51"/>
      <c r="PX3" s="50" t="s">
        <v>3</v>
      </c>
      <c r="PY3" s="51"/>
      <c r="PZ3" s="50" t="s">
        <v>4</v>
      </c>
      <c r="QA3" s="51"/>
      <c r="QB3" s="50" t="s">
        <v>5</v>
      </c>
      <c r="QC3" s="51"/>
      <c r="QD3" s="50" t="s">
        <v>6</v>
      </c>
      <c r="QE3" s="51"/>
      <c r="QF3" s="50" t="s">
        <v>0</v>
      </c>
      <c r="QG3" s="51"/>
      <c r="QH3" s="52" t="s">
        <v>1</v>
      </c>
      <c r="QI3" s="16"/>
      <c r="QJ3" s="13" t="s">
        <v>2</v>
      </c>
      <c r="QK3" s="14"/>
      <c r="QL3" s="13" t="s">
        <v>3</v>
      </c>
      <c r="QM3" s="14"/>
      <c r="QN3" s="13" t="s">
        <v>4</v>
      </c>
      <c r="QO3" s="14"/>
      <c r="QP3" s="13" t="s">
        <v>5</v>
      </c>
      <c r="QQ3" s="14"/>
      <c r="QR3" s="13" t="s">
        <v>6</v>
      </c>
      <c r="QS3" s="14"/>
      <c r="QT3" s="13" t="s">
        <v>0</v>
      </c>
      <c r="QU3" s="14"/>
      <c r="QV3" s="15" t="s">
        <v>1</v>
      </c>
      <c r="QW3" s="16"/>
      <c r="QX3" s="13" t="s">
        <v>2</v>
      </c>
      <c r="QY3" s="14"/>
      <c r="QZ3" s="13" t="s">
        <v>3</v>
      </c>
      <c r="RA3" s="14"/>
      <c r="RB3" s="13" t="s">
        <v>4</v>
      </c>
      <c r="RC3" s="14"/>
      <c r="RD3" s="13" t="s">
        <v>5</v>
      </c>
      <c r="RE3" s="14"/>
      <c r="RF3" s="13" t="s">
        <v>6</v>
      </c>
      <c r="RG3" s="14"/>
      <c r="RH3" s="13" t="s">
        <v>0</v>
      </c>
      <c r="RI3" s="14"/>
      <c r="RJ3" s="15" t="s">
        <v>1</v>
      </c>
      <c r="RK3" s="16"/>
      <c r="RL3" s="13" t="s">
        <v>2</v>
      </c>
      <c r="RM3" s="14"/>
      <c r="RN3" s="13" t="s">
        <v>3</v>
      </c>
      <c r="RO3" s="14"/>
      <c r="RP3" s="13" t="s">
        <v>4</v>
      </c>
      <c r="RQ3" s="14"/>
      <c r="RR3" s="13" t="s">
        <v>5</v>
      </c>
      <c r="RS3" s="14"/>
      <c r="RT3" s="13" t="s">
        <v>6</v>
      </c>
      <c r="RU3" s="14"/>
      <c r="RV3" s="13" t="s">
        <v>0</v>
      </c>
      <c r="RW3" s="14"/>
      <c r="RX3" s="15" t="s">
        <v>1</v>
      </c>
      <c r="RY3" s="16"/>
      <c r="RZ3" s="13" t="s">
        <v>2</v>
      </c>
      <c r="SA3" s="14"/>
      <c r="SB3" s="13" t="s">
        <v>3</v>
      </c>
      <c r="SC3" s="14"/>
      <c r="SD3" s="13" t="s">
        <v>4</v>
      </c>
      <c r="SE3" s="14"/>
      <c r="SF3" s="13" t="s">
        <v>5</v>
      </c>
      <c r="SG3" s="14"/>
      <c r="SH3" s="13" t="s">
        <v>6</v>
      </c>
      <c r="SI3" s="14"/>
      <c r="SJ3" s="13" t="s">
        <v>0</v>
      </c>
      <c r="SK3" s="14"/>
      <c r="SL3" s="15" t="s">
        <v>1</v>
      </c>
      <c r="SM3" s="16"/>
      <c r="SN3" s="13" t="s">
        <v>2</v>
      </c>
      <c r="SO3" s="14"/>
      <c r="SP3" s="13" t="s">
        <v>3</v>
      </c>
      <c r="SQ3" s="14"/>
      <c r="SR3" s="13" t="s">
        <v>4</v>
      </c>
      <c r="SS3" s="14"/>
      <c r="ST3" s="13" t="s">
        <v>5</v>
      </c>
      <c r="SU3" s="14"/>
      <c r="SV3" s="13" t="s">
        <v>6</v>
      </c>
      <c r="SW3" s="14"/>
      <c r="SX3" s="13" t="s">
        <v>0</v>
      </c>
      <c r="SY3" s="14"/>
      <c r="SZ3" s="15" t="s">
        <v>1</v>
      </c>
      <c r="TA3" s="16"/>
      <c r="TB3" s="13" t="s">
        <v>2</v>
      </c>
      <c r="TC3" s="14"/>
      <c r="TD3" s="13" t="s">
        <v>3</v>
      </c>
      <c r="TE3" s="14"/>
      <c r="TF3" s="13" t="s">
        <v>4</v>
      </c>
      <c r="TG3" s="14"/>
      <c r="TH3" s="13" t="s">
        <v>5</v>
      </c>
      <c r="TI3" s="14"/>
      <c r="TJ3" s="13" t="s">
        <v>6</v>
      </c>
      <c r="TK3" s="14"/>
    </row>
    <row r="4" spans="1:533" s="2" customFormat="1" ht="33" thickBot="1" x14ac:dyDescent="0.25">
      <c r="A4" s="2" t="s">
        <v>76</v>
      </c>
      <c r="B4" s="2" t="s">
        <v>77</v>
      </c>
      <c r="C4" s="2" t="s">
        <v>145</v>
      </c>
      <c r="D4" s="2" t="s">
        <v>79</v>
      </c>
      <c r="E4" s="2" t="s">
        <v>80</v>
      </c>
      <c r="F4" s="2" t="s">
        <v>81</v>
      </c>
      <c r="G4" s="2" t="s">
        <v>83</v>
      </c>
      <c r="H4" s="28" t="s">
        <v>85</v>
      </c>
      <c r="I4" s="6" t="s">
        <v>17</v>
      </c>
      <c r="J4" s="27" t="s">
        <v>82</v>
      </c>
      <c r="K4" s="27" t="s">
        <v>84</v>
      </c>
      <c r="L4" s="2" t="s">
        <v>16</v>
      </c>
      <c r="M4" s="2" t="s">
        <v>15</v>
      </c>
      <c r="N4" s="17">
        <v>45150</v>
      </c>
      <c r="O4" s="18"/>
      <c r="P4" s="17">
        <f>N4+1</f>
        <v>45151</v>
      </c>
      <c r="Q4" s="18"/>
      <c r="R4" s="17">
        <f>P4+1</f>
        <v>45152</v>
      </c>
      <c r="S4" s="18"/>
      <c r="T4" s="17">
        <f>R4+1</f>
        <v>45153</v>
      </c>
      <c r="U4" s="18"/>
      <c r="V4" s="17">
        <f>T4+1</f>
        <v>45154</v>
      </c>
      <c r="W4" s="18"/>
      <c r="X4" s="17">
        <f>V4+1</f>
        <v>45155</v>
      </c>
      <c r="Y4" s="18"/>
      <c r="Z4" s="17">
        <f>X4+1</f>
        <v>45156</v>
      </c>
      <c r="AA4" s="18"/>
      <c r="AB4" s="17">
        <f>Z4+1</f>
        <v>45157</v>
      </c>
      <c r="AC4" s="18"/>
      <c r="AD4" s="17">
        <f>AB4+1</f>
        <v>45158</v>
      </c>
      <c r="AE4" s="18"/>
      <c r="AF4" s="17">
        <f>AD4+1</f>
        <v>45159</v>
      </c>
      <c r="AG4" s="18"/>
      <c r="AH4" s="17">
        <f>AF4+1</f>
        <v>45160</v>
      </c>
      <c r="AI4" s="18"/>
      <c r="AJ4" s="17">
        <f>AH4+1</f>
        <v>45161</v>
      </c>
      <c r="AK4" s="18"/>
      <c r="AL4" s="17">
        <f>AJ4+1</f>
        <v>45162</v>
      </c>
      <c r="AM4" s="18"/>
      <c r="AN4" s="17">
        <f>AL4+1</f>
        <v>45163</v>
      </c>
      <c r="AO4" s="18"/>
      <c r="AP4" s="17">
        <f>AN4+1</f>
        <v>45164</v>
      </c>
      <c r="AQ4" s="18"/>
      <c r="AR4" s="17">
        <f>AP4+1</f>
        <v>45165</v>
      </c>
      <c r="AS4" s="18"/>
      <c r="AT4" s="17">
        <f>AR4+1</f>
        <v>45166</v>
      </c>
      <c r="AU4" s="18"/>
      <c r="AV4" s="17">
        <f>AT4+1</f>
        <v>45167</v>
      </c>
      <c r="AW4" s="18"/>
      <c r="AX4" s="17">
        <f>AV4+1</f>
        <v>45168</v>
      </c>
      <c r="AY4" s="18"/>
      <c r="AZ4" s="17">
        <f>AX4+1</f>
        <v>45169</v>
      </c>
      <c r="BA4" s="18"/>
      <c r="BB4" s="17">
        <f>AZ4+1</f>
        <v>45170</v>
      </c>
      <c r="BC4" s="18"/>
      <c r="BD4" s="23">
        <f>BB4+1</f>
        <v>45171</v>
      </c>
      <c r="BE4" s="24"/>
      <c r="BF4" s="23">
        <f>BD4+1</f>
        <v>45172</v>
      </c>
      <c r="BG4" s="24"/>
      <c r="BH4" s="23">
        <f>BF4+1</f>
        <v>45173</v>
      </c>
      <c r="BI4" s="24"/>
      <c r="BJ4" s="17">
        <f>BH4+1</f>
        <v>45174</v>
      </c>
      <c r="BK4" s="18"/>
      <c r="BL4" s="17">
        <f>BJ4+1</f>
        <v>45175</v>
      </c>
      <c r="BM4" s="18"/>
      <c r="BN4" s="17">
        <f>BL4+1</f>
        <v>45176</v>
      </c>
      <c r="BO4" s="18"/>
      <c r="BP4" s="17">
        <f>BN4+1</f>
        <v>45177</v>
      </c>
      <c r="BQ4" s="18"/>
      <c r="BR4" s="17">
        <f>BP4+1</f>
        <v>45178</v>
      </c>
      <c r="BS4" s="18"/>
      <c r="BT4" s="17">
        <f>BR4+1</f>
        <v>45179</v>
      </c>
      <c r="BU4" s="18"/>
      <c r="BV4" s="17">
        <f>BT4+1</f>
        <v>45180</v>
      </c>
      <c r="BW4" s="18"/>
      <c r="BX4" s="17">
        <f>BV4+1</f>
        <v>45181</v>
      </c>
      <c r="BY4" s="18"/>
      <c r="BZ4" s="17">
        <f>BX4+1</f>
        <v>45182</v>
      </c>
      <c r="CA4" s="18"/>
      <c r="CB4" s="17">
        <f>BZ4+1</f>
        <v>45183</v>
      </c>
      <c r="CC4" s="18"/>
      <c r="CD4" s="17">
        <f>CB4+1</f>
        <v>45184</v>
      </c>
      <c r="CE4" s="18"/>
      <c r="CF4" s="17">
        <f>CD4+1</f>
        <v>45185</v>
      </c>
      <c r="CG4" s="18"/>
      <c r="CH4" s="17">
        <f>CF4+1</f>
        <v>45186</v>
      </c>
      <c r="CI4" s="18"/>
      <c r="CJ4" s="17">
        <f>CH4+1</f>
        <v>45187</v>
      </c>
      <c r="CK4" s="18"/>
      <c r="CL4" s="17">
        <f>CJ4+1</f>
        <v>45188</v>
      </c>
      <c r="CM4" s="18"/>
      <c r="CN4" s="17">
        <f>CL4+1</f>
        <v>45189</v>
      </c>
      <c r="CO4" s="18"/>
      <c r="CP4" s="17">
        <f>CN4+1</f>
        <v>45190</v>
      </c>
      <c r="CQ4" s="18"/>
      <c r="CR4" s="17">
        <f>CP4+1</f>
        <v>45191</v>
      </c>
      <c r="CS4" s="18"/>
      <c r="CT4" s="17">
        <f>CR4+1</f>
        <v>45192</v>
      </c>
      <c r="CU4" s="18"/>
      <c r="CV4" s="17">
        <f>CT4+1</f>
        <v>45193</v>
      </c>
      <c r="CW4" s="18"/>
      <c r="CX4" s="17">
        <f>CV4+1</f>
        <v>45194</v>
      </c>
      <c r="CY4" s="18"/>
      <c r="CZ4" s="17">
        <f>CX4+1</f>
        <v>45195</v>
      </c>
      <c r="DA4" s="18"/>
      <c r="DB4" s="17">
        <f>CZ4+1</f>
        <v>45196</v>
      </c>
      <c r="DC4" s="18"/>
      <c r="DD4" s="17">
        <f>DB4+1</f>
        <v>45197</v>
      </c>
      <c r="DE4" s="18"/>
      <c r="DF4" s="17">
        <f>DD4+1</f>
        <v>45198</v>
      </c>
      <c r="DG4" s="18"/>
      <c r="DH4" s="17">
        <f>DF4+1</f>
        <v>45199</v>
      </c>
      <c r="DI4" s="18"/>
      <c r="DJ4" s="17">
        <f>DH4+1</f>
        <v>45200</v>
      </c>
      <c r="DK4" s="18"/>
      <c r="DL4" s="17">
        <f>DJ4+1</f>
        <v>45201</v>
      </c>
      <c r="DM4" s="18"/>
      <c r="DN4" s="17">
        <f>DL4+1</f>
        <v>45202</v>
      </c>
      <c r="DO4" s="18"/>
      <c r="DP4" s="17">
        <f>DN4+1</f>
        <v>45203</v>
      </c>
      <c r="DQ4" s="18"/>
      <c r="DR4" s="17">
        <f>DP4+1</f>
        <v>45204</v>
      </c>
      <c r="DS4" s="18"/>
      <c r="DT4" s="17">
        <f>DR4+1</f>
        <v>45205</v>
      </c>
      <c r="DU4" s="18"/>
      <c r="DV4" s="54">
        <f>DT4+1</f>
        <v>45206</v>
      </c>
      <c r="DW4" s="55"/>
      <c r="DX4" s="54">
        <f>DV4+1</f>
        <v>45207</v>
      </c>
      <c r="DY4" s="55"/>
      <c r="DZ4" s="17">
        <f>DX4+1</f>
        <v>45208</v>
      </c>
      <c r="EA4" s="18"/>
      <c r="EB4" s="17">
        <f>DZ4+1</f>
        <v>45209</v>
      </c>
      <c r="EC4" s="18"/>
      <c r="ED4" s="17">
        <f>EB4+1</f>
        <v>45210</v>
      </c>
      <c r="EE4" s="18"/>
      <c r="EF4" s="17">
        <f>ED4+1</f>
        <v>45211</v>
      </c>
      <c r="EG4" s="18"/>
      <c r="EH4" s="17">
        <f>EF4+1</f>
        <v>45212</v>
      </c>
      <c r="EI4" s="18"/>
      <c r="EJ4" s="17">
        <f>EH4+1</f>
        <v>45213</v>
      </c>
      <c r="EK4" s="18"/>
      <c r="EL4" s="17">
        <f>EJ4+1</f>
        <v>45214</v>
      </c>
      <c r="EM4" s="18"/>
      <c r="EN4" s="17">
        <f>EL4+1</f>
        <v>45215</v>
      </c>
      <c r="EO4" s="18"/>
      <c r="EP4" s="17">
        <f>EN4+1</f>
        <v>45216</v>
      </c>
      <c r="EQ4" s="18"/>
      <c r="ER4" s="17">
        <f>EP4+1</f>
        <v>45217</v>
      </c>
      <c r="ES4" s="18"/>
      <c r="ET4" s="17">
        <f>ER4+1</f>
        <v>45218</v>
      </c>
      <c r="EU4" s="18"/>
      <c r="EV4" s="17">
        <f>ET4+1</f>
        <v>45219</v>
      </c>
      <c r="EW4" s="18"/>
      <c r="EX4" s="17">
        <f>EV4+1</f>
        <v>45220</v>
      </c>
      <c r="EY4" s="18"/>
      <c r="EZ4" s="17">
        <f>EX4+1</f>
        <v>45221</v>
      </c>
      <c r="FA4" s="18"/>
      <c r="FB4" s="17">
        <f>EZ4+1</f>
        <v>45222</v>
      </c>
      <c r="FC4" s="18"/>
      <c r="FD4" s="17">
        <f>FB4+1</f>
        <v>45223</v>
      </c>
      <c r="FE4" s="18"/>
      <c r="FF4" s="17">
        <f>FD4+1</f>
        <v>45224</v>
      </c>
      <c r="FG4" s="18"/>
      <c r="FH4" s="17">
        <f>FF4+1</f>
        <v>45225</v>
      </c>
      <c r="FI4" s="18"/>
      <c r="FJ4" s="17">
        <f>FH4+1</f>
        <v>45226</v>
      </c>
      <c r="FK4" s="18"/>
      <c r="FL4" s="17">
        <f>FJ4+1</f>
        <v>45227</v>
      </c>
      <c r="FM4" s="18"/>
      <c r="FN4" s="17">
        <f>FL4+1</f>
        <v>45228</v>
      </c>
      <c r="FO4" s="18"/>
      <c r="FP4" s="17">
        <f>FN4+1</f>
        <v>45229</v>
      </c>
      <c r="FQ4" s="18"/>
      <c r="FR4" s="17">
        <f>FP4+1</f>
        <v>45230</v>
      </c>
      <c r="FS4" s="18"/>
      <c r="FT4" s="17">
        <f>FR4+1</f>
        <v>45231</v>
      </c>
      <c r="FU4" s="18"/>
      <c r="FV4" s="17">
        <f>FT4+1</f>
        <v>45232</v>
      </c>
      <c r="FW4" s="18"/>
      <c r="FX4" s="17">
        <f>FV4+1</f>
        <v>45233</v>
      </c>
      <c r="FY4" s="18"/>
      <c r="FZ4" s="17">
        <f>FX4+1</f>
        <v>45234</v>
      </c>
      <c r="GA4" s="18"/>
      <c r="GB4" s="17">
        <f>FZ4+1</f>
        <v>45235</v>
      </c>
      <c r="GC4" s="18"/>
      <c r="GD4" s="17">
        <f>GB4+1</f>
        <v>45236</v>
      </c>
      <c r="GE4" s="18"/>
      <c r="GF4" s="17">
        <f>GD4+1</f>
        <v>45237</v>
      </c>
      <c r="GG4" s="18"/>
      <c r="GH4" s="17">
        <f>GF4+1</f>
        <v>45238</v>
      </c>
      <c r="GI4" s="18"/>
      <c r="GJ4" s="17">
        <f>GH4+1</f>
        <v>45239</v>
      </c>
      <c r="GK4" s="18"/>
      <c r="GL4" s="17">
        <f>GJ4+1</f>
        <v>45240</v>
      </c>
      <c r="GM4" s="18"/>
      <c r="GN4" s="17">
        <f>GL4+1</f>
        <v>45241</v>
      </c>
      <c r="GO4" s="18"/>
      <c r="GP4" s="17">
        <f>GN4+1</f>
        <v>45242</v>
      </c>
      <c r="GQ4" s="18"/>
      <c r="GR4" s="17">
        <f>GP4+1</f>
        <v>45243</v>
      </c>
      <c r="GS4" s="18"/>
      <c r="GT4" s="17">
        <f>GR4+1</f>
        <v>45244</v>
      </c>
      <c r="GU4" s="18"/>
      <c r="GV4" s="17">
        <f>GT4+1</f>
        <v>45245</v>
      </c>
      <c r="GW4" s="18"/>
      <c r="GX4" s="17">
        <f>GV4+1</f>
        <v>45246</v>
      </c>
      <c r="GY4" s="18"/>
      <c r="GZ4" s="17">
        <f>GX4+1</f>
        <v>45247</v>
      </c>
      <c r="HA4" s="18"/>
      <c r="HB4" s="17">
        <f>GZ4+1</f>
        <v>45248</v>
      </c>
      <c r="HC4" s="18"/>
      <c r="HD4" s="17">
        <f>HB4+1</f>
        <v>45249</v>
      </c>
      <c r="HE4" s="18"/>
      <c r="HF4" s="17">
        <f>HD4+1</f>
        <v>45250</v>
      </c>
      <c r="HG4" s="18"/>
      <c r="HH4" s="17">
        <f>HF4+1</f>
        <v>45251</v>
      </c>
      <c r="HI4" s="18"/>
      <c r="HJ4" s="17">
        <f>HH4+1</f>
        <v>45252</v>
      </c>
      <c r="HK4" s="18"/>
      <c r="HL4" s="17">
        <f>HJ4+1</f>
        <v>45253</v>
      </c>
      <c r="HM4" s="18"/>
      <c r="HN4" s="17">
        <f>HL4+1</f>
        <v>45254</v>
      </c>
      <c r="HO4" s="18"/>
      <c r="HP4" s="17">
        <f>HN4+1</f>
        <v>45255</v>
      </c>
      <c r="HQ4" s="18"/>
      <c r="HR4" s="17">
        <f>HP4+1</f>
        <v>45256</v>
      </c>
      <c r="HS4" s="18"/>
      <c r="HT4" s="17">
        <f>HR4+1</f>
        <v>45257</v>
      </c>
      <c r="HU4" s="18"/>
      <c r="HV4" s="17">
        <f>HT4+1</f>
        <v>45258</v>
      </c>
      <c r="HW4" s="18"/>
      <c r="HX4" s="17">
        <f>HV4+1</f>
        <v>45259</v>
      </c>
      <c r="HY4" s="18"/>
      <c r="HZ4" s="17">
        <f>HX4+1</f>
        <v>45260</v>
      </c>
      <c r="IA4" s="18"/>
      <c r="IB4" s="17">
        <f>HZ4+1</f>
        <v>45261</v>
      </c>
      <c r="IC4" s="18"/>
      <c r="ID4" s="17">
        <f>IB4+1</f>
        <v>45262</v>
      </c>
      <c r="IE4" s="18"/>
      <c r="IF4" s="17">
        <f>ID4+1</f>
        <v>45263</v>
      </c>
      <c r="IG4" s="18"/>
      <c r="IH4" s="17">
        <f>IF4+1</f>
        <v>45264</v>
      </c>
      <c r="II4" s="18"/>
      <c r="IJ4" s="17">
        <f>IH4+1</f>
        <v>45265</v>
      </c>
      <c r="IK4" s="18"/>
      <c r="IL4" s="17">
        <f>IJ4+1</f>
        <v>45266</v>
      </c>
      <c r="IM4" s="18"/>
      <c r="IN4" s="17">
        <f>IL4+1</f>
        <v>45267</v>
      </c>
      <c r="IO4" s="18"/>
      <c r="IP4" s="17">
        <f>IN4+1</f>
        <v>45268</v>
      </c>
      <c r="IQ4" s="18"/>
      <c r="IR4" s="17">
        <f>IP4+1</f>
        <v>45269</v>
      </c>
      <c r="IS4" s="18"/>
      <c r="IT4" s="17">
        <f>IR4+1</f>
        <v>45270</v>
      </c>
      <c r="IU4" s="18"/>
      <c r="IV4" s="17">
        <f>IT4+1</f>
        <v>45271</v>
      </c>
      <c r="IW4" s="18"/>
      <c r="IX4" s="17">
        <f>IV4+1</f>
        <v>45272</v>
      </c>
      <c r="IY4" s="18"/>
      <c r="IZ4" s="17">
        <f>IX4+1</f>
        <v>45273</v>
      </c>
      <c r="JA4" s="18"/>
      <c r="JB4" s="17">
        <f>IZ4+1</f>
        <v>45274</v>
      </c>
      <c r="JC4" s="18"/>
      <c r="JD4" s="17">
        <f>JB4+1</f>
        <v>45275</v>
      </c>
      <c r="JE4" s="18"/>
      <c r="JF4" s="17">
        <f>JD4+1</f>
        <v>45276</v>
      </c>
      <c r="JG4" s="18"/>
      <c r="JH4" s="17">
        <f>JF4+1</f>
        <v>45277</v>
      </c>
      <c r="JI4" s="18"/>
      <c r="JJ4" s="17">
        <f>JH4+1</f>
        <v>45278</v>
      </c>
      <c r="JK4" s="18"/>
      <c r="JL4" s="17">
        <f>JJ4+1</f>
        <v>45279</v>
      </c>
      <c r="JM4" s="18"/>
      <c r="JN4" s="17">
        <f>JL4+1</f>
        <v>45280</v>
      </c>
      <c r="JO4" s="18"/>
      <c r="JP4" s="17">
        <f>JN4+1</f>
        <v>45281</v>
      </c>
      <c r="JQ4" s="18"/>
      <c r="JR4" s="17">
        <f>JP4+1</f>
        <v>45282</v>
      </c>
      <c r="JS4" s="18"/>
      <c r="JT4" s="17">
        <f>JR4+1</f>
        <v>45283</v>
      </c>
      <c r="JU4" s="18"/>
      <c r="JV4" s="17">
        <f>JT4+1</f>
        <v>45284</v>
      </c>
      <c r="JW4" s="18"/>
      <c r="JX4" s="17">
        <f>JV4+1</f>
        <v>45285</v>
      </c>
      <c r="JY4" s="18"/>
      <c r="JZ4" s="17">
        <f>JX4+1</f>
        <v>45286</v>
      </c>
      <c r="KA4" s="18"/>
      <c r="KB4" s="17">
        <f>JZ4+1</f>
        <v>45287</v>
      </c>
      <c r="KC4" s="18"/>
      <c r="KD4" s="17">
        <f>KB4+1</f>
        <v>45288</v>
      </c>
      <c r="KE4" s="18"/>
      <c r="KF4" s="17">
        <f>KD4+1</f>
        <v>45289</v>
      </c>
      <c r="KG4" s="18"/>
      <c r="KH4" s="17">
        <f>KF4+1</f>
        <v>45290</v>
      </c>
      <c r="KI4" s="18"/>
      <c r="KJ4" s="17">
        <f>KH4+1</f>
        <v>45291</v>
      </c>
      <c r="KK4" s="18"/>
      <c r="KL4" s="17">
        <f>KJ4+1</f>
        <v>45292</v>
      </c>
      <c r="KM4" s="18"/>
      <c r="KN4" s="17">
        <f>KL4+1</f>
        <v>45293</v>
      </c>
      <c r="KO4" s="18"/>
      <c r="KP4" s="17">
        <f>KN4+1</f>
        <v>45294</v>
      </c>
      <c r="KQ4" s="18"/>
      <c r="KR4" s="17">
        <f>KP4+1</f>
        <v>45295</v>
      </c>
      <c r="KS4" s="18"/>
      <c r="KT4" s="17">
        <f>KR4+1</f>
        <v>45296</v>
      </c>
      <c r="KU4" s="18"/>
      <c r="KV4" s="17">
        <f>KT4+1</f>
        <v>45297</v>
      </c>
      <c r="KW4" s="18"/>
      <c r="KX4" s="17">
        <f>KV4+1</f>
        <v>45298</v>
      </c>
      <c r="KY4" s="18"/>
      <c r="KZ4" s="17">
        <f>KX4+1</f>
        <v>45299</v>
      </c>
      <c r="LA4" s="18"/>
      <c r="LB4" s="17">
        <f>KZ4+1</f>
        <v>45300</v>
      </c>
      <c r="LC4" s="18"/>
      <c r="LD4" s="17">
        <f>LB4+1</f>
        <v>45301</v>
      </c>
      <c r="LE4" s="18"/>
      <c r="LF4" s="17">
        <f>LD4+1</f>
        <v>45302</v>
      </c>
      <c r="LG4" s="18"/>
      <c r="LH4" s="17">
        <f>LF4+1</f>
        <v>45303</v>
      </c>
      <c r="LI4" s="18"/>
      <c r="LJ4" s="17">
        <f>LH4+1</f>
        <v>45304</v>
      </c>
      <c r="LK4" s="18"/>
      <c r="LL4" s="17">
        <f>LJ4+1</f>
        <v>45305</v>
      </c>
      <c r="LM4" s="18"/>
      <c r="LN4" s="17">
        <f>LL4+1</f>
        <v>45306</v>
      </c>
      <c r="LO4" s="18"/>
      <c r="LP4" s="17">
        <f>LN4+1</f>
        <v>45307</v>
      </c>
      <c r="LQ4" s="18"/>
      <c r="LR4" s="17">
        <f>LP4+1</f>
        <v>45308</v>
      </c>
      <c r="LS4" s="18"/>
      <c r="LT4" s="17">
        <f>LR4+1</f>
        <v>45309</v>
      </c>
      <c r="LU4" s="18"/>
      <c r="LV4" s="17">
        <f>LT4+1</f>
        <v>45310</v>
      </c>
      <c r="LW4" s="18"/>
      <c r="LX4" s="17">
        <f>LV4+1</f>
        <v>45311</v>
      </c>
      <c r="LY4" s="18"/>
      <c r="LZ4" s="17">
        <f>LX4+1</f>
        <v>45312</v>
      </c>
      <c r="MA4" s="18"/>
      <c r="MB4" s="17">
        <f>LZ4+1</f>
        <v>45313</v>
      </c>
      <c r="MC4" s="18"/>
      <c r="MD4" s="17">
        <f>MB4+1</f>
        <v>45314</v>
      </c>
      <c r="ME4" s="18"/>
      <c r="MF4" s="17">
        <f>MD4+1</f>
        <v>45315</v>
      </c>
      <c r="MG4" s="18"/>
      <c r="MH4" s="17">
        <f>MF4+1</f>
        <v>45316</v>
      </c>
      <c r="MI4" s="18"/>
      <c r="MJ4" s="17">
        <f>MH4+1</f>
        <v>45317</v>
      </c>
      <c r="MK4" s="18"/>
      <c r="ML4" s="17">
        <f>MJ4+1</f>
        <v>45318</v>
      </c>
      <c r="MM4" s="18"/>
      <c r="MN4" s="17">
        <f>ML4+1</f>
        <v>45319</v>
      </c>
      <c r="MO4" s="18"/>
      <c r="MP4" s="17">
        <f>MN4+1</f>
        <v>45320</v>
      </c>
      <c r="MQ4" s="18"/>
      <c r="MR4" s="17">
        <f>MP4+1</f>
        <v>45321</v>
      </c>
      <c r="MS4" s="18"/>
      <c r="MT4" s="17">
        <f>MR4+1</f>
        <v>45322</v>
      </c>
      <c r="MU4" s="18"/>
      <c r="MV4" s="17">
        <f>MT4+1</f>
        <v>45323</v>
      </c>
      <c r="MW4" s="18"/>
      <c r="MX4" s="17">
        <f>MV4+1</f>
        <v>45324</v>
      </c>
      <c r="MY4" s="18"/>
      <c r="MZ4" s="17">
        <f>MX4+1</f>
        <v>45325</v>
      </c>
      <c r="NA4" s="18"/>
      <c r="NB4" s="17">
        <f>MZ4+1</f>
        <v>45326</v>
      </c>
      <c r="NC4" s="18"/>
      <c r="ND4" s="17">
        <f>NB4+1</f>
        <v>45327</v>
      </c>
      <c r="NE4" s="18"/>
      <c r="NF4" s="17">
        <f>ND4+1</f>
        <v>45328</v>
      </c>
      <c r="NG4" s="18"/>
      <c r="NH4" s="17">
        <f>NF4+1</f>
        <v>45329</v>
      </c>
      <c r="NI4" s="18"/>
      <c r="NJ4" s="17">
        <f>NH4+1</f>
        <v>45330</v>
      </c>
      <c r="NK4" s="18"/>
      <c r="NL4" s="17">
        <f>NJ4+1</f>
        <v>45331</v>
      </c>
      <c r="NM4" s="18"/>
      <c r="NN4" s="17">
        <f>NL4+1</f>
        <v>45332</v>
      </c>
      <c r="NO4" s="18"/>
      <c r="NP4" s="17">
        <f>NN4+1</f>
        <v>45333</v>
      </c>
      <c r="NQ4" s="18"/>
      <c r="NR4" s="17">
        <f>NP4+1</f>
        <v>45334</v>
      </c>
      <c r="NS4" s="18"/>
      <c r="NT4" s="17">
        <f>NR4+1</f>
        <v>45335</v>
      </c>
      <c r="NU4" s="18"/>
      <c r="NV4" s="17">
        <f>NT4+1</f>
        <v>45336</v>
      </c>
      <c r="NW4" s="18"/>
      <c r="NX4" s="17">
        <f>NV4+1</f>
        <v>45337</v>
      </c>
      <c r="NY4" s="18"/>
      <c r="NZ4" s="17">
        <f>NX4+1</f>
        <v>45338</v>
      </c>
      <c r="OA4" s="18"/>
      <c r="OB4" s="17">
        <f>NZ4+1</f>
        <v>45339</v>
      </c>
      <c r="OC4" s="18"/>
      <c r="OD4" s="17">
        <f>OB4+1</f>
        <v>45340</v>
      </c>
      <c r="OE4" s="18"/>
      <c r="OF4" s="17">
        <f>OD4+1</f>
        <v>45341</v>
      </c>
      <c r="OG4" s="18"/>
      <c r="OH4" s="17">
        <f>OF4+1</f>
        <v>45342</v>
      </c>
      <c r="OI4" s="18"/>
      <c r="OJ4" s="17">
        <f>OH4+1</f>
        <v>45343</v>
      </c>
      <c r="OK4" s="18"/>
      <c r="OL4" s="17">
        <f>OJ4+1</f>
        <v>45344</v>
      </c>
      <c r="OM4" s="18"/>
      <c r="ON4" s="17">
        <f>OL4+1</f>
        <v>45345</v>
      </c>
      <c r="OO4" s="18"/>
      <c r="OP4" s="17">
        <f>ON4+1</f>
        <v>45346</v>
      </c>
      <c r="OQ4" s="18"/>
      <c r="OR4" s="17">
        <f>OP4+1</f>
        <v>45347</v>
      </c>
      <c r="OS4" s="18"/>
      <c r="OT4" s="17">
        <f>OR4+1</f>
        <v>45348</v>
      </c>
      <c r="OU4" s="18"/>
      <c r="OV4" s="17">
        <f>OT4+1</f>
        <v>45349</v>
      </c>
      <c r="OW4" s="18"/>
      <c r="OX4" s="17">
        <f>OV4+1</f>
        <v>45350</v>
      </c>
      <c r="OY4" s="18"/>
      <c r="OZ4" s="17">
        <v>45351</v>
      </c>
      <c r="PA4" s="18"/>
      <c r="PB4" s="17">
        <f>OZ4+1</f>
        <v>45352</v>
      </c>
      <c r="PC4" s="18"/>
      <c r="PD4" s="17">
        <f>PB4+1</f>
        <v>45353</v>
      </c>
      <c r="PE4" s="18"/>
      <c r="PF4" s="17">
        <f>PD4+1</f>
        <v>45354</v>
      </c>
      <c r="PG4" s="18"/>
      <c r="PH4" s="17">
        <f>PF4+1</f>
        <v>45355</v>
      </c>
      <c r="PI4" s="18"/>
      <c r="PJ4" s="17">
        <f>PH4+1</f>
        <v>45356</v>
      </c>
      <c r="PK4" s="18"/>
      <c r="PL4" s="17">
        <f>PJ4+1</f>
        <v>45357</v>
      </c>
      <c r="PM4" s="18"/>
      <c r="PN4" s="17">
        <f>PL4+1</f>
        <v>45358</v>
      </c>
      <c r="PO4" s="18"/>
      <c r="PP4" s="17">
        <f>PN4+1</f>
        <v>45359</v>
      </c>
      <c r="PQ4" s="18"/>
      <c r="PR4" s="54">
        <f>PP4+1</f>
        <v>45360</v>
      </c>
      <c r="PS4" s="55"/>
      <c r="PT4" s="54">
        <f>PR4+1</f>
        <v>45361</v>
      </c>
      <c r="PU4" s="55"/>
      <c r="PV4" s="54">
        <f>PT4+1</f>
        <v>45362</v>
      </c>
      <c r="PW4" s="55"/>
      <c r="PX4" s="54">
        <f>PV4+1</f>
        <v>45363</v>
      </c>
      <c r="PY4" s="55"/>
      <c r="PZ4" s="54">
        <f>PX4+1</f>
        <v>45364</v>
      </c>
      <c r="QA4" s="55"/>
      <c r="QB4" s="54">
        <f>PZ4+1</f>
        <v>45365</v>
      </c>
      <c r="QC4" s="55"/>
      <c r="QD4" s="54">
        <f>QB4+1</f>
        <v>45366</v>
      </c>
      <c r="QE4" s="55"/>
      <c r="QF4" s="54">
        <f>QD4+1</f>
        <v>45367</v>
      </c>
      <c r="QG4" s="55"/>
      <c r="QH4" s="54">
        <f>QF4+1</f>
        <v>45368</v>
      </c>
      <c r="QI4" s="18"/>
      <c r="QJ4" s="17">
        <f>QH4+1</f>
        <v>45369</v>
      </c>
      <c r="QK4" s="18"/>
      <c r="QL4" s="17">
        <f>QJ4+1</f>
        <v>45370</v>
      </c>
      <c r="QM4" s="18"/>
      <c r="QN4" s="17">
        <f>QL4+1</f>
        <v>45371</v>
      </c>
      <c r="QO4" s="18"/>
      <c r="QP4" s="17">
        <f>QN4+1</f>
        <v>45372</v>
      </c>
      <c r="QQ4" s="18"/>
      <c r="QR4" s="17">
        <f>QP4+1</f>
        <v>45373</v>
      </c>
      <c r="QS4" s="18"/>
      <c r="QT4" s="17">
        <f>QR4+1</f>
        <v>45374</v>
      </c>
      <c r="QU4" s="18"/>
      <c r="QV4" s="17">
        <f>QT4+1</f>
        <v>45375</v>
      </c>
      <c r="QW4" s="18"/>
      <c r="QX4" s="17">
        <f>QV4+1</f>
        <v>45376</v>
      </c>
      <c r="QY4" s="18"/>
      <c r="QZ4" s="17">
        <f>QX4+1</f>
        <v>45377</v>
      </c>
      <c r="RA4" s="18"/>
      <c r="RB4" s="17">
        <f>QZ4+1</f>
        <v>45378</v>
      </c>
      <c r="RC4" s="18"/>
      <c r="RD4" s="17">
        <f>RB4+1</f>
        <v>45379</v>
      </c>
      <c r="RE4" s="18"/>
      <c r="RF4" s="17">
        <f>RD4+1</f>
        <v>45380</v>
      </c>
      <c r="RG4" s="18"/>
      <c r="RH4" s="17">
        <f>RF4+1</f>
        <v>45381</v>
      </c>
      <c r="RI4" s="18"/>
      <c r="RJ4" s="17">
        <f>RH4+1</f>
        <v>45382</v>
      </c>
      <c r="RK4" s="18"/>
      <c r="RL4" s="17">
        <f>RJ4+1</f>
        <v>45383</v>
      </c>
      <c r="RM4" s="18"/>
      <c r="RN4" s="17">
        <f>RL4+1</f>
        <v>45384</v>
      </c>
      <c r="RO4" s="18"/>
      <c r="RP4" s="17">
        <f>RN4+1</f>
        <v>45385</v>
      </c>
      <c r="RQ4" s="18"/>
      <c r="RR4" s="17">
        <f>RP4+1</f>
        <v>45386</v>
      </c>
      <c r="RS4" s="18"/>
      <c r="RT4" s="17">
        <f>RR4+1</f>
        <v>45387</v>
      </c>
      <c r="RU4" s="18"/>
      <c r="RV4" s="17">
        <f>RT4+1</f>
        <v>45388</v>
      </c>
      <c r="RW4" s="18"/>
      <c r="RX4" s="17">
        <f>RV4+1</f>
        <v>45389</v>
      </c>
      <c r="RY4" s="18"/>
      <c r="RZ4" s="17">
        <f>RX4+1</f>
        <v>45390</v>
      </c>
      <c r="SA4" s="18"/>
      <c r="SB4" s="17">
        <f>RZ4+1</f>
        <v>45391</v>
      </c>
      <c r="SC4" s="18"/>
      <c r="SD4" s="17">
        <f>SB4+1</f>
        <v>45392</v>
      </c>
      <c r="SE4" s="18"/>
      <c r="SF4" s="17">
        <f>SD4+1</f>
        <v>45393</v>
      </c>
      <c r="SG4" s="18"/>
      <c r="SH4" s="17">
        <f>SF4+1</f>
        <v>45394</v>
      </c>
      <c r="SI4" s="18"/>
      <c r="SJ4" s="17">
        <f>SH4+1</f>
        <v>45395</v>
      </c>
      <c r="SK4" s="18"/>
      <c r="SL4" s="17">
        <f>SJ4+1</f>
        <v>45396</v>
      </c>
      <c r="SM4" s="18"/>
      <c r="SN4" s="17">
        <f>SL4+1</f>
        <v>45397</v>
      </c>
      <c r="SO4" s="18"/>
      <c r="SP4" s="17">
        <f>SN4+1</f>
        <v>45398</v>
      </c>
      <c r="SQ4" s="18"/>
      <c r="SR4" s="17">
        <f>SP4+1</f>
        <v>45399</v>
      </c>
      <c r="SS4" s="18"/>
      <c r="ST4" s="17">
        <f>SR4+1</f>
        <v>45400</v>
      </c>
      <c r="SU4" s="18"/>
      <c r="SV4" s="17">
        <f>ST4+1</f>
        <v>45401</v>
      </c>
      <c r="SW4" s="18"/>
      <c r="SX4" s="17">
        <f>SV4+1</f>
        <v>45402</v>
      </c>
      <c r="SY4" s="18"/>
      <c r="SZ4" s="17">
        <f>SX4+1</f>
        <v>45403</v>
      </c>
      <c r="TA4" s="18"/>
      <c r="TB4" s="17">
        <f>SZ4+1</f>
        <v>45404</v>
      </c>
      <c r="TC4" s="18"/>
      <c r="TD4" s="17">
        <f>TB4+1</f>
        <v>45405</v>
      </c>
      <c r="TE4" s="18"/>
      <c r="TF4" s="17">
        <f>TD4+1</f>
        <v>45406</v>
      </c>
      <c r="TG4" s="18"/>
      <c r="TH4" s="17">
        <f>TF4+1</f>
        <v>45407</v>
      </c>
      <c r="TI4" s="18"/>
      <c r="TJ4" s="17">
        <f>TH4+1</f>
        <v>45408</v>
      </c>
      <c r="TK4" s="18"/>
      <c r="TL4" s="17">
        <f>TJ4+1</f>
        <v>45409</v>
      </c>
      <c r="TM4" s="18"/>
    </row>
    <row r="5" spans="1:533" customFormat="1" ht="30" customHeight="1" x14ac:dyDescent="0.2">
      <c r="A5" t="s">
        <v>70</v>
      </c>
      <c r="B5" t="s">
        <v>70</v>
      </c>
      <c r="I5" s="5"/>
      <c r="J5" s="5"/>
      <c r="K5" s="5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Z5" s="9"/>
      <c r="CA5" s="10"/>
      <c r="CD5" s="9"/>
      <c r="CE5" s="10"/>
      <c r="CF5" s="9"/>
      <c r="CG5" s="10"/>
      <c r="CH5" s="9"/>
      <c r="CI5" s="10"/>
      <c r="CK5" s="10"/>
      <c r="CN5" s="9"/>
      <c r="CO5" s="10"/>
      <c r="CR5" s="9"/>
      <c r="CS5" s="10"/>
      <c r="CT5" s="9"/>
      <c r="CU5" s="10"/>
      <c r="CV5" s="9"/>
      <c r="CW5" s="10"/>
      <c r="CX5" s="9"/>
      <c r="CY5" s="10"/>
      <c r="CZ5" s="9"/>
      <c r="DA5" s="10"/>
      <c r="DB5" s="9"/>
      <c r="DC5" s="10"/>
      <c r="DD5" s="9"/>
      <c r="DE5" s="10"/>
      <c r="DF5" s="9"/>
      <c r="DG5" s="10"/>
      <c r="DH5" s="9"/>
      <c r="DI5" s="10"/>
      <c r="DJ5" s="9"/>
      <c r="DK5" s="10"/>
      <c r="DL5" s="9"/>
      <c r="DM5" s="10"/>
      <c r="DN5" s="9"/>
      <c r="DO5" s="10"/>
      <c r="DP5" s="9" t="s">
        <v>134</v>
      </c>
      <c r="DQ5" s="10">
        <v>1</v>
      </c>
      <c r="DR5" s="9"/>
      <c r="DS5" s="10"/>
      <c r="DT5" s="9"/>
      <c r="DU5" s="10"/>
      <c r="DV5" s="9"/>
      <c r="DW5" s="10"/>
      <c r="DX5" s="9"/>
      <c r="DY5" s="10"/>
      <c r="DZ5" s="9"/>
      <c r="EA5" s="10"/>
      <c r="EB5" s="9"/>
      <c r="EC5" s="10"/>
      <c r="ED5" s="9"/>
      <c r="EE5" s="10"/>
      <c r="EF5" s="9"/>
      <c r="EG5" s="10"/>
      <c r="EH5" s="9"/>
      <c r="EI5" s="10"/>
      <c r="EJ5" s="9"/>
      <c r="EK5" s="10"/>
      <c r="EL5" s="9"/>
      <c r="EM5" s="10"/>
      <c r="EN5" s="9"/>
      <c r="EO5" s="10"/>
      <c r="EP5" s="9"/>
      <c r="EQ5" s="10"/>
      <c r="ER5" s="9"/>
      <c r="ES5" s="10"/>
      <c r="ET5" s="9"/>
      <c r="EU5" s="10"/>
      <c r="EV5" s="9"/>
      <c r="EW5" s="10"/>
      <c r="EX5" s="9"/>
      <c r="EY5" s="10"/>
      <c r="FB5" s="9"/>
      <c r="FC5" s="10"/>
      <c r="FD5" s="9"/>
      <c r="FE5" s="10"/>
      <c r="FF5" s="9"/>
      <c r="FG5" s="10"/>
      <c r="FH5" s="9"/>
      <c r="FI5" s="10"/>
      <c r="FJ5" s="9"/>
      <c r="FK5" s="10"/>
      <c r="FL5" s="9"/>
      <c r="FM5" s="10"/>
      <c r="FN5" s="9"/>
      <c r="FO5" s="10"/>
      <c r="FP5" s="9"/>
      <c r="FQ5" s="10"/>
      <c r="FR5" s="9"/>
      <c r="FS5" s="10"/>
      <c r="FT5" s="9"/>
      <c r="FU5" s="10"/>
      <c r="FV5" s="9"/>
      <c r="FW5" s="10"/>
      <c r="FX5" s="9"/>
      <c r="FY5" s="10"/>
      <c r="FZ5" s="9"/>
      <c r="GA5" s="10"/>
      <c r="GB5" s="9"/>
      <c r="GC5" s="10"/>
      <c r="GD5" s="9"/>
      <c r="GE5" s="10"/>
      <c r="GF5" s="9"/>
      <c r="GG5" s="10"/>
      <c r="GH5" s="9"/>
      <c r="GI5" s="10"/>
      <c r="GJ5" s="9"/>
      <c r="GK5" s="10"/>
      <c r="GL5" s="9"/>
      <c r="GM5" s="10"/>
      <c r="GN5" s="9"/>
      <c r="GO5" s="10"/>
      <c r="GP5" s="9"/>
      <c r="GQ5" s="10"/>
      <c r="GR5" s="9"/>
      <c r="GS5" s="10"/>
      <c r="GT5" s="9"/>
      <c r="GU5" s="10"/>
      <c r="GV5" s="9"/>
      <c r="GW5" s="10"/>
      <c r="GX5" s="9"/>
      <c r="GY5" s="10"/>
      <c r="GZ5" s="9"/>
      <c r="HA5" s="10"/>
      <c r="HB5" s="9"/>
      <c r="HC5" s="10"/>
      <c r="HD5" s="9"/>
      <c r="HE5" s="10"/>
      <c r="HF5" s="9"/>
      <c r="HG5" s="10"/>
      <c r="HH5" s="9"/>
      <c r="HI5" s="10"/>
      <c r="HJ5" s="9"/>
      <c r="HK5" s="10"/>
      <c r="HL5" s="9"/>
      <c r="HM5" s="10"/>
      <c r="HN5" s="9"/>
      <c r="HO5" s="10"/>
      <c r="HP5" s="9"/>
      <c r="HQ5" s="10"/>
      <c r="HR5" s="9"/>
      <c r="HS5" s="10"/>
      <c r="HT5" s="9"/>
      <c r="HU5" s="10"/>
      <c r="HV5" s="9"/>
      <c r="HW5" s="10"/>
      <c r="HX5" s="9"/>
      <c r="HY5" s="10"/>
      <c r="HZ5" s="9"/>
      <c r="IA5" s="10"/>
      <c r="IB5" s="9"/>
      <c r="IC5" s="10"/>
      <c r="ID5" s="9"/>
      <c r="IE5" s="10"/>
      <c r="IF5" s="9"/>
      <c r="IG5" s="10"/>
      <c r="IH5" s="9"/>
      <c r="II5" s="10"/>
      <c r="IJ5" s="9"/>
      <c r="IK5" s="10"/>
      <c r="IL5" s="9"/>
      <c r="IM5" s="10"/>
      <c r="IN5" s="9"/>
      <c r="IO5" s="10"/>
      <c r="IP5" s="9"/>
      <c r="IQ5" s="10"/>
      <c r="IR5" s="9"/>
      <c r="IS5" s="10"/>
      <c r="IT5" s="9"/>
      <c r="IU5" s="10"/>
      <c r="IV5" s="9"/>
      <c r="IW5" s="10"/>
      <c r="IX5" s="9"/>
      <c r="IY5" s="10"/>
      <c r="IZ5" s="9"/>
      <c r="JA5" s="10"/>
      <c r="JD5" s="9"/>
      <c r="JE5" s="10"/>
      <c r="JF5" s="9"/>
      <c r="JG5" s="10"/>
      <c r="JH5" s="9"/>
      <c r="JI5" s="10"/>
      <c r="JJ5" s="9"/>
      <c r="JK5" s="10"/>
      <c r="JL5" s="9"/>
      <c r="JM5" s="10"/>
      <c r="JN5" s="9"/>
      <c r="JO5" s="10"/>
      <c r="JP5" s="9"/>
      <c r="JQ5" s="10"/>
      <c r="JR5" s="9"/>
      <c r="JS5" s="10"/>
      <c r="JT5" s="9"/>
      <c r="JU5" s="10"/>
      <c r="JV5" s="9"/>
      <c r="JW5" s="10"/>
      <c r="JX5" s="9"/>
      <c r="JY5" s="10"/>
      <c r="JZ5" s="9"/>
      <c r="KA5" s="10"/>
      <c r="KB5" s="9"/>
      <c r="KC5" s="10"/>
      <c r="KD5" s="9"/>
      <c r="KE5" s="10"/>
      <c r="KF5" s="9"/>
      <c r="KG5" s="10"/>
      <c r="KH5" s="9"/>
      <c r="KI5" s="10"/>
      <c r="KJ5" s="9"/>
      <c r="KK5" s="10"/>
      <c r="KL5" s="9"/>
      <c r="KM5" s="10"/>
      <c r="KN5" s="9"/>
      <c r="KO5" s="10"/>
      <c r="KP5" s="9"/>
      <c r="KQ5" s="10"/>
      <c r="KR5" s="9"/>
      <c r="KS5" s="10"/>
      <c r="KT5" s="9"/>
      <c r="KU5" s="10"/>
      <c r="KV5" s="9"/>
      <c r="KW5" s="10"/>
      <c r="KX5" s="9"/>
      <c r="KY5" s="10"/>
      <c r="KZ5" s="9"/>
      <c r="LA5" s="10"/>
      <c r="LB5" s="9"/>
      <c r="LC5" s="10"/>
      <c r="LD5" s="9"/>
      <c r="LE5" s="10"/>
      <c r="LF5" s="9"/>
      <c r="LG5" s="10"/>
      <c r="LH5" s="9"/>
      <c r="LI5" s="10"/>
      <c r="LJ5" s="9"/>
      <c r="LK5" s="10"/>
      <c r="LL5" s="9"/>
      <c r="LM5" s="10"/>
      <c r="LN5" s="9"/>
      <c r="LO5" s="10"/>
      <c r="LP5" s="9"/>
      <c r="LQ5" s="10"/>
      <c r="LR5" s="9"/>
      <c r="LS5" s="10"/>
      <c r="LT5" s="9"/>
      <c r="LU5" s="10"/>
      <c r="LV5" s="9"/>
      <c r="LW5" s="10"/>
      <c r="LX5" s="9"/>
      <c r="LY5" s="10"/>
      <c r="LZ5" s="9"/>
      <c r="MA5" s="10"/>
      <c r="MB5" s="9"/>
      <c r="MC5" s="10"/>
      <c r="MD5" s="9"/>
      <c r="ME5" s="10"/>
      <c r="MF5" s="9"/>
      <c r="MG5" s="10"/>
      <c r="MH5" s="9"/>
      <c r="MI5" s="10"/>
      <c r="MJ5" s="9"/>
      <c r="MK5" s="10"/>
      <c r="ML5" s="9"/>
      <c r="MM5" s="10"/>
      <c r="MN5" s="9"/>
      <c r="MO5" s="10"/>
      <c r="MP5" s="9"/>
      <c r="MQ5" s="10"/>
      <c r="MR5" s="9"/>
      <c r="MS5" s="10"/>
      <c r="MT5" s="9"/>
      <c r="MU5" s="10"/>
      <c r="MV5" s="9"/>
      <c r="MW5" s="10"/>
      <c r="MX5" s="9"/>
      <c r="MY5" s="10"/>
      <c r="MZ5" s="9"/>
      <c r="NA5" s="10"/>
      <c r="NB5" s="9"/>
      <c r="NC5" s="10"/>
      <c r="ND5" s="9"/>
      <c r="NE5" s="10"/>
      <c r="NF5" s="9"/>
      <c r="NG5" s="10"/>
      <c r="NH5" s="9"/>
      <c r="NI5" s="10"/>
      <c r="NJ5" s="9"/>
      <c r="NK5" s="10"/>
      <c r="NL5" s="9"/>
      <c r="NM5" s="10"/>
      <c r="NN5" s="9"/>
      <c r="NO5" s="10"/>
      <c r="NP5" s="9"/>
      <c r="NQ5" s="10"/>
      <c r="NR5" s="9"/>
      <c r="NS5" s="10"/>
      <c r="NT5" s="9"/>
      <c r="NU5" s="10"/>
      <c r="NV5" s="9"/>
      <c r="NW5" s="10"/>
      <c r="NX5" s="9"/>
      <c r="NY5" s="10"/>
      <c r="NZ5" s="9"/>
      <c r="OA5" s="10"/>
      <c r="OB5" s="9"/>
      <c r="OC5" s="10"/>
      <c r="OD5" s="9"/>
      <c r="OE5" s="10"/>
      <c r="OF5" s="9"/>
      <c r="OG5" s="10"/>
      <c r="OH5" s="9"/>
      <c r="OI5" s="10"/>
      <c r="OJ5" s="9"/>
      <c r="OK5" s="10"/>
      <c r="OL5" s="9"/>
      <c r="OM5" s="10"/>
      <c r="ON5" s="9"/>
      <c r="OO5" s="10"/>
      <c r="OP5" s="9"/>
      <c r="OQ5" s="10"/>
      <c r="OR5" s="9"/>
      <c r="OS5" s="10"/>
      <c r="OT5" s="9"/>
      <c r="OU5" s="10"/>
      <c r="OV5" s="9"/>
      <c r="OW5" s="10"/>
      <c r="PB5" s="9"/>
      <c r="PC5" s="10"/>
      <c r="PD5" s="9"/>
      <c r="PE5" s="10"/>
      <c r="PF5" s="9"/>
      <c r="PG5" s="10"/>
      <c r="PJ5" s="9"/>
      <c r="PK5" s="10"/>
      <c r="PL5" s="9"/>
      <c r="PM5" s="10"/>
      <c r="PP5" s="9"/>
      <c r="PQ5" s="10"/>
      <c r="PR5" s="9"/>
      <c r="PS5" s="10"/>
      <c r="PT5" s="9"/>
      <c r="PU5" s="10"/>
      <c r="PV5" s="9"/>
      <c r="PW5" s="10"/>
      <c r="PX5" s="9"/>
      <c r="PY5" s="10"/>
      <c r="PZ5" s="9"/>
      <c r="QA5" s="10"/>
      <c r="QD5" s="9"/>
      <c r="QE5" s="10"/>
      <c r="QF5" s="9"/>
      <c r="QG5" s="10"/>
      <c r="QJ5" s="9"/>
      <c r="QK5" s="10"/>
      <c r="QL5" s="9"/>
      <c r="QM5" s="10"/>
      <c r="QN5" s="9"/>
      <c r="QO5" s="10"/>
      <c r="QR5" s="9"/>
      <c r="QS5" s="10"/>
      <c r="QT5" s="9"/>
      <c r="QU5" s="10"/>
      <c r="QX5" s="9"/>
      <c r="QY5" s="10"/>
      <c r="QZ5" s="9"/>
      <c r="RA5" s="10"/>
      <c r="RB5" s="9"/>
      <c r="RC5" s="10"/>
      <c r="RF5" s="9"/>
      <c r="RG5" s="10"/>
      <c r="RH5" s="9"/>
      <c r="RI5" s="10"/>
      <c r="RJ5" s="9"/>
      <c r="RK5" s="10"/>
      <c r="RL5" s="9"/>
      <c r="RM5" s="10"/>
      <c r="RN5" s="9"/>
      <c r="RO5" s="10"/>
      <c r="RP5" s="9"/>
      <c r="RQ5" s="10"/>
      <c r="RR5" s="9"/>
      <c r="RS5" s="10"/>
      <c r="RT5" s="9"/>
      <c r="RU5" s="10"/>
      <c r="RV5" s="9"/>
      <c r="RW5" s="10"/>
      <c r="RX5" s="9"/>
      <c r="RY5" s="10"/>
      <c r="RZ5" s="9"/>
      <c r="SA5" s="10"/>
      <c r="SB5" s="9"/>
      <c r="SC5" s="10"/>
      <c r="SD5" s="9"/>
      <c r="SE5" s="10"/>
      <c r="SF5" s="9"/>
      <c r="SG5" s="10"/>
      <c r="SH5" s="9"/>
      <c r="SI5" s="10"/>
      <c r="SJ5" s="9"/>
      <c r="SK5" s="10"/>
      <c r="SL5" s="9"/>
      <c r="SM5" s="10"/>
      <c r="SN5" s="9"/>
      <c r="SO5" s="10"/>
      <c r="SP5" s="9"/>
      <c r="SQ5" s="10"/>
      <c r="SR5" s="9"/>
      <c r="SS5" s="10"/>
      <c r="ST5" s="9"/>
      <c r="SU5" s="10"/>
      <c r="SV5" s="9"/>
      <c r="SW5" s="10"/>
      <c r="SX5" s="9"/>
      <c r="SY5" s="10"/>
      <c r="SZ5" s="9"/>
      <c r="TA5" s="10"/>
      <c r="TB5" s="9"/>
      <c r="TC5" s="10"/>
      <c r="TD5" s="9"/>
      <c r="TE5" s="10"/>
      <c r="TF5" s="9"/>
      <c r="TG5" s="10"/>
      <c r="TH5" s="9"/>
      <c r="TI5" s="10"/>
      <c r="TJ5" s="9"/>
      <c r="TK5" s="10"/>
      <c r="TL5" s="9"/>
      <c r="TM5" s="10"/>
    </row>
    <row r="6" spans="1:533" customFormat="1" ht="30" customHeight="1" x14ac:dyDescent="0.2">
      <c r="A6" t="s">
        <v>70</v>
      </c>
      <c r="B6" t="s">
        <v>70</v>
      </c>
      <c r="I6" s="5"/>
      <c r="J6" s="5"/>
      <c r="K6" s="5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  <c r="AH6" s="9"/>
      <c r="AI6" s="10"/>
      <c r="AJ6" s="9"/>
      <c r="AK6" s="10"/>
      <c r="AL6" s="9"/>
      <c r="AM6" s="10"/>
      <c r="AN6" s="9"/>
      <c r="AO6" s="10"/>
      <c r="AP6" s="9"/>
      <c r="AQ6" s="10"/>
      <c r="AR6" s="9"/>
      <c r="AS6" s="10"/>
      <c r="AT6" s="9"/>
      <c r="AU6" s="10"/>
      <c r="AV6" s="9"/>
      <c r="AW6" s="10"/>
      <c r="AX6" s="9"/>
      <c r="AY6" s="10"/>
      <c r="AZ6" s="9"/>
      <c r="BA6" s="10"/>
      <c r="BB6" s="9"/>
      <c r="BC6" s="10"/>
      <c r="BD6" s="9"/>
      <c r="BE6" s="10"/>
      <c r="BF6" s="9"/>
      <c r="BG6" s="10"/>
      <c r="BH6" s="9"/>
      <c r="BI6" s="10"/>
      <c r="BJ6" s="9"/>
      <c r="BK6" s="10"/>
      <c r="BL6" s="9"/>
      <c r="BM6" s="10"/>
      <c r="BN6" s="9"/>
      <c r="BO6" s="10"/>
      <c r="BP6" s="9"/>
      <c r="BQ6" s="10"/>
      <c r="BR6" s="9"/>
      <c r="BS6" s="10"/>
      <c r="BT6" s="9"/>
      <c r="BU6" s="10"/>
      <c r="BV6" s="9"/>
      <c r="BW6" s="10"/>
      <c r="BX6" s="9"/>
      <c r="BY6" s="10"/>
      <c r="BZ6" s="9"/>
      <c r="CA6" s="10"/>
      <c r="CD6" s="9"/>
      <c r="CE6" s="10"/>
      <c r="CF6" s="9"/>
      <c r="CG6" s="10"/>
      <c r="CH6" s="9"/>
      <c r="CI6" s="10"/>
      <c r="CK6" s="10"/>
      <c r="CN6" s="9"/>
      <c r="CO6" s="10"/>
      <c r="CR6" s="9"/>
      <c r="CS6" s="10"/>
      <c r="CT6" s="9"/>
      <c r="CU6" s="10"/>
      <c r="CV6" s="9"/>
      <c r="CW6" s="10"/>
      <c r="CX6" s="9"/>
      <c r="CY6" s="10"/>
      <c r="CZ6" s="9"/>
      <c r="DA6" s="10"/>
      <c r="DB6" s="9"/>
      <c r="DC6" s="10"/>
      <c r="DD6" s="9"/>
      <c r="DE6" s="10"/>
      <c r="DF6" s="9"/>
      <c r="DG6" s="10"/>
      <c r="DJ6" s="9"/>
      <c r="DK6" s="10"/>
      <c r="DL6" s="9"/>
      <c r="DM6" s="10"/>
      <c r="DN6" s="9"/>
      <c r="DO6" s="10"/>
      <c r="DP6" s="9" t="s">
        <v>95</v>
      </c>
      <c r="DQ6" s="10">
        <v>1</v>
      </c>
      <c r="DR6" s="9"/>
      <c r="DS6" s="10"/>
      <c r="DT6" s="9"/>
      <c r="DU6" s="10"/>
      <c r="DV6" s="9"/>
      <c r="DW6" s="10"/>
      <c r="DX6" s="9"/>
      <c r="DY6" s="10"/>
      <c r="DZ6" s="9"/>
      <c r="EA6" s="10"/>
      <c r="EB6" s="9"/>
      <c r="EC6" s="10"/>
      <c r="ED6" s="9"/>
      <c r="EE6" s="10"/>
      <c r="EF6" s="9"/>
      <c r="EG6" s="10"/>
      <c r="EH6" s="9"/>
      <c r="EI6" s="10"/>
      <c r="EJ6" s="9"/>
      <c r="EK6" s="10"/>
      <c r="EL6" s="9"/>
      <c r="EM6" s="10"/>
      <c r="EN6" s="9"/>
      <c r="EO6" s="10"/>
      <c r="EP6" s="9"/>
      <c r="EQ6" s="10"/>
      <c r="ER6" s="9"/>
      <c r="ES6" s="10"/>
      <c r="ET6" s="9"/>
      <c r="EU6" s="10"/>
      <c r="EV6" s="9"/>
      <c r="EW6" s="10"/>
      <c r="EX6" s="9"/>
      <c r="EY6" s="10"/>
      <c r="EZ6" s="9"/>
      <c r="FA6" s="10"/>
      <c r="FB6" s="9"/>
      <c r="FC6" s="10"/>
      <c r="FD6" s="9"/>
      <c r="FE6" s="10"/>
      <c r="FF6" s="9"/>
      <c r="FG6" s="10"/>
      <c r="FH6" s="9"/>
      <c r="FI6" s="10"/>
      <c r="FJ6" s="9"/>
      <c r="FK6" s="10"/>
      <c r="FL6" s="9"/>
      <c r="FM6" s="10"/>
      <c r="FN6" s="9"/>
      <c r="FO6" s="10"/>
      <c r="FP6" s="9"/>
      <c r="FQ6" s="10"/>
      <c r="FR6" s="9"/>
      <c r="FS6" s="10"/>
      <c r="FT6" s="9"/>
      <c r="FU6" s="10"/>
      <c r="FV6" s="9"/>
      <c r="FW6" s="10"/>
      <c r="FX6" s="9"/>
      <c r="FY6" s="10"/>
      <c r="FZ6" s="9"/>
      <c r="GA6" s="10"/>
      <c r="GB6" s="9"/>
      <c r="GC6" s="10"/>
      <c r="GD6" s="9"/>
      <c r="GE6" s="10"/>
      <c r="GF6" s="9"/>
      <c r="GG6" s="10"/>
      <c r="GH6" s="9"/>
      <c r="GI6" s="10"/>
      <c r="GJ6" s="9"/>
      <c r="GK6" s="10"/>
      <c r="GL6" s="9"/>
      <c r="GM6" s="10"/>
      <c r="GN6" s="9"/>
      <c r="GO6" s="10"/>
      <c r="GP6" s="9"/>
      <c r="GQ6" s="10"/>
      <c r="GR6" s="9"/>
      <c r="GS6" s="10"/>
      <c r="GT6" s="9"/>
      <c r="GU6" s="10"/>
      <c r="GV6" s="9"/>
      <c r="GW6" s="10"/>
      <c r="GX6" s="9"/>
      <c r="GY6" s="10"/>
      <c r="GZ6" s="9"/>
      <c r="HA6" s="10"/>
      <c r="HB6" s="9"/>
      <c r="HC6" s="10"/>
      <c r="HD6" s="9"/>
      <c r="HE6" s="10"/>
      <c r="HF6" s="9"/>
      <c r="HG6" s="10"/>
      <c r="HH6" s="9"/>
      <c r="HI6" s="10"/>
      <c r="HJ6" s="9"/>
      <c r="HK6" s="10"/>
      <c r="HL6" s="9"/>
      <c r="HM6" s="10"/>
      <c r="HN6" s="9"/>
      <c r="HO6" s="10"/>
      <c r="HP6" s="9"/>
      <c r="HQ6" s="10"/>
      <c r="HR6" s="9"/>
      <c r="HS6" s="10"/>
      <c r="HT6" s="9"/>
      <c r="HU6" s="10"/>
      <c r="HV6" s="9"/>
      <c r="HW6" s="10"/>
      <c r="HX6" s="9"/>
      <c r="HY6" s="10"/>
      <c r="HZ6" s="9"/>
      <c r="IA6" s="10"/>
      <c r="IB6" s="9"/>
      <c r="IC6" s="10"/>
      <c r="ID6" s="9"/>
      <c r="IE6" s="10"/>
      <c r="IF6" s="9"/>
      <c r="IG6" s="10"/>
      <c r="IH6" s="9"/>
      <c r="II6" s="10"/>
      <c r="IJ6" s="9"/>
      <c r="IK6" s="10"/>
      <c r="IL6" s="9"/>
      <c r="IM6" s="10"/>
      <c r="IN6" s="9"/>
      <c r="IO6" s="10"/>
      <c r="IP6" s="9"/>
      <c r="IQ6" s="10"/>
      <c r="IR6" s="9"/>
      <c r="IS6" s="10"/>
      <c r="IT6" s="9"/>
      <c r="IU6" s="10"/>
      <c r="IV6" s="9"/>
      <c r="IW6" s="10"/>
      <c r="IX6" s="9"/>
      <c r="IY6" s="10"/>
      <c r="IZ6" s="9"/>
      <c r="JA6" s="10"/>
      <c r="JB6" s="9"/>
      <c r="JC6" s="10"/>
      <c r="JD6" s="9"/>
      <c r="JE6" s="10"/>
      <c r="JF6" s="9"/>
      <c r="JG6" s="10"/>
      <c r="JH6" s="9"/>
      <c r="JI6" s="10"/>
      <c r="JJ6" s="9"/>
      <c r="JK6" s="10"/>
      <c r="JL6" s="9"/>
      <c r="JM6" s="10"/>
      <c r="JN6" s="9"/>
      <c r="JO6" s="10"/>
      <c r="JP6" s="9"/>
      <c r="JQ6" s="10"/>
      <c r="JR6" s="9"/>
      <c r="JS6" s="10"/>
      <c r="JT6" s="9"/>
      <c r="JU6" s="10"/>
      <c r="JV6" s="9"/>
      <c r="JW6" s="10"/>
      <c r="JX6" s="9"/>
      <c r="JY6" s="10"/>
      <c r="JZ6" s="9"/>
      <c r="KA6" s="10"/>
      <c r="KB6" s="9"/>
      <c r="KC6" s="10"/>
      <c r="KD6" s="9"/>
      <c r="KE6" s="10"/>
      <c r="KF6" s="9"/>
      <c r="KG6" s="10"/>
      <c r="KH6" s="9"/>
      <c r="KI6" s="10"/>
      <c r="KJ6" s="9"/>
      <c r="KK6" s="10"/>
      <c r="KL6" s="9"/>
      <c r="KM6" s="10"/>
      <c r="KN6" s="9"/>
      <c r="KO6" s="10"/>
      <c r="KP6" s="9"/>
      <c r="KQ6" s="10"/>
      <c r="KR6" s="9"/>
      <c r="KS6" s="10"/>
      <c r="KT6" s="9"/>
      <c r="KU6" s="10"/>
      <c r="KV6" s="9"/>
      <c r="KW6" s="10"/>
      <c r="KX6" s="9"/>
      <c r="KY6" s="10"/>
      <c r="KZ6" s="9"/>
      <c r="LA6" s="10"/>
      <c r="LB6" s="9"/>
      <c r="LC6" s="10"/>
      <c r="LD6" s="9"/>
      <c r="LE6" s="10"/>
      <c r="LF6" s="9"/>
      <c r="LG6" s="10"/>
      <c r="LH6" s="9"/>
      <c r="LI6" s="10"/>
      <c r="LJ6" s="9"/>
      <c r="LK6" s="10"/>
      <c r="LL6" s="9"/>
      <c r="LM6" s="10"/>
      <c r="LN6" s="9"/>
      <c r="LO6" s="10"/>
      <c r="LP6" s="9"/>
      <c r="LQ6" s="10"/>
      <c r="LR6" s="9"/>
      <c r="LS6" s="10"/>
      <c r="LT6" s="9"/>
      <c r="LU6" s="10"/>
      <c r="LV6" s="9"/>
      <c r="LW6" s="10"/>
      <c r="LX6" s="9"/>
      <c r="LY6" s="10"/>
      <c r="LZ6" s="9"/>
      <c r="MA6" s="10"/>
      <c r="MB6" s="9"/>
      <c r="MC6" s="10"/>
      <c r="MD6" s="9"/>
      <c r="ME6" s="10"/>
      <c r="MF6" s="9"/>
      <c r="MG6" s="10"/>
      <c r="MH6" s="9"/>
      <c r="MI6" s="10"/>
      <c r="MJ6" s="9"/>
      <c r="MK6" s="10"/>
      <c r="ML6" s="9"/>
      <c r="MM6" s="10"/>
      <c r="MN6" s="9"/>
      <c r="MO6" s="10"/>
      <c r="MP6" s="9"/>
      <c r="MQ6" s="10"/>
      <c r="MR6" s="9"/>
      <c r="MS6" s="10"/>
      <c r="MT6" s="9"/>
      <c r="MU6" s="10"/>
      <c r="MV6" s="9"/>
      <c r="MW6" s="10"/>
      <c r="MX6" s="9"/>
      <c r="MY6" s="10"/>
      <c r="MZ6" s="9"/>
      <c r="NA6" s="10"/>
      <c r="NB6" s="9"/>
      <c r="NC6" s="10"/>
      <c r="ND6" s="9"/>
      <c r="NE6" s="10"/>
      <c r="NF6" s="9"/>
      <c r="NG6" s="10"/>
      <c r="NH6" s="9"/>
      <c r="NI6" s="10"/>
      <c r="NJ6" s="9"/>
      <c r="NK6" s="10"/>
      <c r="NL6" s="9"/>
      <c r="NM6" s="10"/>
      <c r="NN6" s="9"/>
      <c r="NO6" s="10"/>
      <c r="NP6" s="9"/>
      <c r="NQ6" s="10"/>
      <c r="NR6" s="9"/>
      <c r="NS6" s="10"/>
      <c r="NT6" s="9"/>
      <c r="NU6" s="10"/>
      <c r="NV6" s="9"/>
      <c r="NW6" s="10"/>
      <c r="NX6" s="9"/>
      <c r="NY6" s="10"/>
      <c r="NZ6" s="9"/>
      <c r="OA6" s="10"/>
      <c r="OB6" s="9"/>
      <c r="OC6" s="10"/>
      <c r="OD6" s="9"/>
      <c r="OE6" s="10"/>
      <c r="OF6" s="9"/>
      <c r="OG6" s="10"/>
      <c r="OH6" s="9"/>
      <c r="OI6" s="10"/>
      <c r="OJ6" s="9"/>
      <c r="OK6" s="10"/>
      <c r="OL6" s="9"/>
      <c r="OM6" s="10"/>
      <c r="ON6" s="9"/>
      <c r="OO6" s="10"/>
      <c r="OP6" s="9"/>
      <c r="OQ6" s="10"/>
      <c r="OR6" s="9"/>
      <c r="OS6" s="10"/>
      <c r="OT6" s="9"/>
      <c r="OU6" s="10"/>
      <c r="OV6" s="9"/>
      <c r="OW6" s="10"/>
      <c r="OX6" s="9"/>
      <c r="OY6" s="10"/>
      <c r="PB6" s="9"/>
      <c r="PC6" s="10"/>
      <c r="PD6" s="9"/>
      <c r="PE6" s="10"/>
      <c r="PF6" s="9"/>
      <c r="PG6" s="10"/>
      <c r="PJ6" s="9"/>
      <c r="PK6" s="10"/>
      <c r="PL6" s="9"/>
      <c r="PM6" s="10"/>
      <c r="PN6" s="9"/>
      <c r="PO6" s="10"/>
      <c r="PP6" s="9"/>
      <c r="PQ6" s="10"/>
      <c r="PR6" s="9"/>
      <c r="PS6" s="10"/>
      <c r="PT6" s="9"/>
      <c r="PU6" s="10"/>
      <c r="PV6" s="9"/>
      <c r="PW6" s="10"/>
      <c r="PX6" s="9"/>
      <c r="PY6" s="10"/>
      <c r="PZ6" s="9"/>
      <c r="QA6" s="10"/>
      <c r="QB6" s="9"/>
      <c r="QC6" s="10"/>
      <c r="QD6" s="9"/>
      <c r="QE6" s="10"/>
      <c r="QF6" s="9"/>
      <c r="QG6" s="10"/>
      <c r="QH6" s="9"/>
      <c r="QI6" s="10"/>
      <c r="QJ6" s="9"/>
      <c r="QK6" s="10"/>
      <c r="QL6" s="9"/>
      <c r="QM6" s="10"/>
      <c r="QN6" s="9"/>
      <c r="QO6" s="10"/>
      <c r="QP6" s="9"/>
      <c r="QQ6" s="10"/>
      <c r="QR6" s="9"/>
      <c r="QS6" s="10"/>
      <c r="QT6" s="9"/>
      <c r="QU6" s="10"/>
      <c r="QV6" s="9"/>
      <c r="QW6" s="10"/>
      <c r="QX6" s="9"/>
      <c r="QY6" s="10"/>
      <c r="QZ6" s="9"/>
      <c r="RA6" s="10"/>
      <c r="RB6" s="9"/>
      <c r="RC6" s="10"/>
      <c r="RD6" s="9"/>
      <c r="RE6" s="10"/>
      <c r="RF6" s="9"/>
      <c r="RG6" s="10"/>
      <c r="RH6" s="9"/>
      <c r="RI6" s="10"/>
      <c r="RJ6" s="9"/>
      <c r="RK6" s="10"/>
      <c r="RL6" s="9"/>
      <c r="RM6" s="10"/>
      <c r="RN6" s="9"/>
      <c r="RO6" s="10"/>
      <c r="RP6" s="9"/>
      <c r="RQ6" s="10"/>
      <c r="RR6" s="9"/>
      <c r="RS6" s="10"/>
      <c r="RT6" s="9"/>
      <c r="RU6" s="10"/>
      <c r="RV6" s="9"/>
      <c r="RW6" s="10"/>
      <c r="RX6" s="9"/>
      <c r="RY6" s="10"/>
      <c r="RZ6" s="9"/>
      <c r="SA6" s="10"/>
      <c r="SB6" s="9"/>
      <c r="SC6" s="10"/>
      <c r="SD6" s="9"/>
      <c r="SE6" s="10"/>
      <c r="SF6" s="9"/>
      <c r="SG6" s="10"/>
      <c r="SH6" s="9"/>
      <c r="SI6" s="10"/>
      <c r="SJ6" s="9"/>
      <c r="SK6" s="10"/>
      <c r="SL6" s="9"/>
      <c r="SM6" s="10"/>
      <c r="SN6" s="9"/>
      <c r="SO6" s="10"/>
      <c r="SP6" s="9"/>
      <c r="SQ6" s="10"/>
      <c r="SR6" s="9"/>
      <c r="SS6" s="10"/>
      <c r="ST6" s="9"/>
      <c r="SU6" s="10"/>
      <c r="SV6" s="9"/>
      <c r="SW6" s="10"/>
      <c r="SX6" s="9"/>
      <c r="SY6" s="10"/>
      <c r="SZ6" s="9"/>
      <c r="TA6" s="10"/>
      <c r="TB6" s="9"/>
      <c r="TC6" s="10"/>
      <c r="TD6" s="9"/>
      <c r="TE6" s="10"/>
      <c r="TF6" s="9"/>
      <c r="TG6" s="10"/>
      <c r="TH6" s="9"/>
      <c r="TI6" s="10"/>
      <c r="TJ6" s="9"/>
      <c r="TK6" s="10"/>
      <c r="TL6" s="9"/>
      <c r="TM6" s="10"/>
    </row>
    <row r="7" spans="1:533" ht="30" customHeight="1" x14ac:dyDescent="0.2">
      <c r="A7" t="s">
        <v>70</v>
      </c>
      <c r="B7" t="s">
        <v>71</v>
      </c>
      <c r="O7" s="10"/>
      <c r="Q7" s="10"/>
      <c r="R7" s="9"/>
      <c r="S7" s="10"/>
      <c r="T7" s="9"/>
      <c r="U7" s="10"/>
      <c r="V7" s="9"/>
      <c r="W7" s="10"/>
      <c r="X7" s="9"/>
      <c r="Y7" s="10"/>
      <c r="Z7" s="9"/>
      <c r="AC7" s="10"/>
      <c r="AE7" s="10"/>
      <c r="AF7" s="9"/>
      <c r="AG7" s="10"/>
      <c r="AH7" s="9"/>
      <c r="AI7" s="10"/>
      <c r="AJ7" s="9"/>
      <c r="AK7" s="10"/>
      <c r="AL7" s="9"/>
      <c r="AM7" s="10"/>
      <c r="AN7" s="9"/>
      <c r="AQ7" s="10"/>
      <c r="AS7" s="10"/>
      <c r="AT7" s="9"/>
      <c r="AU7" s="10"/>
      <c r="AV7" s="9"/>
      <c r="AW7" s="10"/>
      <c r="AX7" s="9"/>
      <c r="AY7" s="10"/>
      <c r="AZ7" s="9"/>
      <c r="BA7" s="10"/>
      <c r="BB7" s="9"/>
      <c r="BE7" s="10"/>
      <c r="BG7" s="10"/>
      <c r="BH7" s="9"/>
      <c r="BI7" s="10"/>
      <c r="BL7" s="9"/>
      <c r="BM7" s="10"/>
      <c r="BN7" s="9"/>
      <c r="BO7" s="10"/>
      <c r="BP7" s="9"/>
      <c r="BS7" s="10"/>
      <c r="BU7" s="10"/>
      <c r="BV7" s="9"/>
      <c r="BW7" s="10"/>
      <c r="BX7" s="9"/>
      <c r="BY7" s="10"/>
      <c r="BZ7" s="9"/>
      <c r="CA7" s="10"/>
      <c r="CB7" s="9"/>
      <c r="CC7" s="10"/>
      <c r="CD7" s="9"/>
      <c r="CG7" s="10"/>
      <c r="CI7" s="10"/>
      <c r="CJ7" s="9"/>
      <c r="CK7" s="10"/>
      <c r="CL7" s="9"/>
      <c r="CM7" s="10"/>
      <c r="CN7" s="9"/>
      <c r="CO7" s="10"/>
      <c r="CP7" s="9"/>
      <c r="CQ7" s="10"/>
      <c r="CR7" s="9"/>
      <c r="CU7" s="10"/>
      <c r="CW7" s="10"/>
      <c r="CX7" s="9"/>
      <c r="CY7" s="10"/>
      <c r="CZ7" s="9"/>
      <c r="DA7" s="10"/>
      <c r="DB7" s="9"/>
      <c r="DC7" s="10"/>
      <c r="DD7" s="9"/>
      <c r="DE7" s="10"/>
      <c r="DF7" s="9"/>
      <c r="DI7" s="10"/>
      <c r="DK7" s="10"/>
      <c r="DL7" s="9"/>
      <c r="DM7" s="10"/>
      <c r="DN7" s="9"/>
      <c r="DO7" s="10"/>
      <c r="DP7" s="9" t="s">
        <v>86</v>
      </c>
      <c r="DQ7" s="10">
        <v>1</v>
      </c>
      <c r="DR7" s="9"/>
      <c r="DS7" s="10"/>
      <c r="DT7" s="9"/>
      <c r="DY7" s="10"/>
      <c r="DZ7" s="9"/>
      <c r="EA7" s="10"/>
      <c r="EB7" s="9"/>
      <c r="EC7" s="10"/>
      <c r="ED7" s="9"/>
      <c r="EE7" s="10"/>
      <c r="EF7" s="9"/>
      <c r="EG7" s="10"/>
      <c r="EH7" s="9"/>
      <c r="EK7" s="10"/>
      <c r="EM7" s="10"/>
      <c r="EN7" s="9"/>
      <c r="EO7" s="10"/>
      <c r="EP7" s="9"/>
      <c r="EQ7" s="10"/>
      <c r="ER7" s="9"/>
      <c r="ES7" s="10"/>
      <c r="ET7" s="9"/>
      <c r="EU7" s="10"/>
      <c r="EV7" s="9"/>
      <c r="EY7" s="10"/>
      <c r="FA7" s="10"/>
      <c r="FB7" s="9"/>
      <c r="FC7" s="10"/>
      <c r="FD7" s="9"/>
      <c r="FE7" s="10"/>
      <c r="FF7" s="9"/>
      <c r="FG7" s="10"/>
      <c r="FH7" s="9"/>
      <c r="FI7" s="10"/>
      <c r="FJ7" s="9"/>
      <c r="FM7" s="10"/>
      <c r="FO7" s="10"/>
      <c r="FP7" s="9"/>
      <c r="FQ7" s="10"/>
      <c r="FR7" s="9"/>
      <c r="FS7" s="10"/>
      <c r="FT7" s="9"/>
      <c r="FU7" s="10"/>
      <c r="FV7" s="9"/>
      <c r="FW7" s="10"/>
      <c r="FX7" s="9"/>
      <c r="GA7" s="10"/>
      <c r="GC7" s="10"/>
      <c r="GD7" s="9"/>
      <c r="GE7" s="10"/>
      <c r="GF7" s="9"/>
      <c r="GG7" s="10"/>
      <c r="GH7" s="9"/>
      <c r="GI7" s="10"/>
      <c r="GJ7" s="9"/>
      <c r="GK7" s="10"/>
      <c r="GL7" s="9"/>
      <c r="GO7" s="10"/>
      <c r="GQ7" s="10"/>
      <c r="GR7" s="9"/>
      <c r="GS7" s="10"/>
      <c r="GT7" s="9"/>
      <c r="GU7" s="10"/>
      <c r="GV7" s="9"/>
      <c r="GW7" s="10"/>
      <c r="GX7" s="9"/>
      <c r="GY7" s="10"/>
      <c r="GZ7" s="9"/>
      <c r="HC7" s="10"/>
      <c r="HF7" s="9"/>
      <c r="HG7" s="10"/>
      <c r="HH7" s="9"/>
      <c r="HI7" s="10"/>
      <c r="HJ7" s="9"/>
      <c r="HK7" s="10"/>
      <c r="HL7" s="9"/>
      <c r="HM7" s="10"/>
      <c r="HN7" s="9"/>
      <c r="HQ7" s="10"/>
      <c r="HS7" s="10"/>
      <c r="HT7" s="9"/>
      <c r="HU7" s="10"/>
      <c r="HV7" s="9"/>
      <c r="HW7" s="10"/>
      <c r="HX7" s="9"/>
      <c r="HY7" s="10"/>
      <c r="HZ7" s="9"/>
      <c r="IA7" s="10"/>
      <c r="IB7" s="9"/>
      <c r="IE7" s="10"/>
      <c r="IH7" s="9"/>
      <c r="II7" s="10"/>
      <c r="IJ7" s="9"/>
      <c r="IK7" s="10"/>
      <c r="IL7" s="9"/>
      <c r="IM7" s="10"/>
      <c r="IN7" s="9"/>
      <c r="IO7" s="10"/>
      <c r="IP7" s="9"/>
      <c r="IS7" s="10"/>
      <c r="IV7" s="9"/>
      <c r="IW7" s="10"/>
      <c r="IX7" s="9"/>
      <c r="IY7" s="10"/>
      <c r="IZ7" s="9"/>
      <c r="JA7" s="10"/>
      <c r="JD7" s="9"/>
      <c r="JG7" s="10"/>
      <c r="JI7" s="10"/>
      <c r="JJ7" s="9"/>
      <c r="JK7" s="10"/>
      <c r="JL7" s="9"/>
      <c r="JM7" s="10"/>
      <c r="JN7" s="9"/>
      <c r="JO7" s="10"/>
      <c r="JP7" s="9"/>
      <c r="JQ7" s="10"/>
      <c r="JR7" s="9"/>
      <c r="JU7" s="10"/>
      <c r="JW7" s="10"/>
      <c r="JX7" s="9"/>
      <c r="JY7" s="10"/>
      <c r="JZ7" s="9"/>
      <c r="KA7" s="10"/>
      <c r="KB7" s="9"/>
      <c r="KC7" s="10"/>
      <c r="KD7" s="9"/>
      <c r="KE7" s="10"/>
      <c r="KF7" s="9"/>
      <c r="KI7" s="10"/>
      <c r="KK7" s="10"/>
      <c r="KL7" s="9"/>
      <c r="KM7" s="10"/>
      <c r="KN7" s="9"/>
      <c r="KO7" s="10"/>
      <c r="KP7" s="9"/>
      <c r="KQ7" s="10"/>
      <c r="KR7" s="9"/>
      <c r="KS7" s="10"/>
      <c r="KT7" s="9"/>
      <c r="KW7" s="10"/>
      <c r="KY7" s="10"/>
      <c r="KZ7" s="9"/>
      <c r="LA7" s="10"/>
      <c r="LB7" s="9"/>
      <c r="LC7" s="10"/>
      <c r="LD7" s="9"/>
      <c r="LE7" s="10"/>
      <c r="LF7" s="9"/>
      <c r="LG7" s="10"/>
      <c r="LH7" s="9"/>
      <c r="LK7" s="10"/>
      <c r="LM7" s="10"/>
      <c r="LN7" s="9"/>
      <c r="LO7" s="10"/>
      <c r="LP7" s="9"/>
      <c r="LQ7" s="10"/>
      <c r="LR7" s="9"/>
      <c r="LS7" s="10"/>
      <c r="LT7" s="9"/>
      <c r="LU7" s="10"/>
      <c r="LV7" s="9"/>
      <c r="LY7" s="10"/>
      <c r="MA7" s="10"/>
      <c r="MB7" s="9"/>
      <c r="MC7" s="10"/>
      <c r="MD7" s="9"/>
      <c r="ME7" s="10"/>
      <c r="MF7" s="9"/>
      <c r="MG7" s="10"/>
      <c r="MH7" s="9"/>
      <c r="MI7" s="10"/>
      <c r="MJ7" s="9"/>
      <c r="MM7" s="10"/>
      <c r="MO7" s="10"/>
      <c r="MP7" s="9"/>
      <c r="MQ7" s="10"/>
      <c r="MR7" s="9"/>
      <c r="MS7" s="10"/>
      <c r="MT7" s="9"/>
      <c r="MU7" s="10"/>
      <c r="MV7" s="9"/>
      <c r="MW7" s="10"/>
      <c r="MX7" s="9"/>
      <c r="NA7" s="10"/>
      <c r="NC7" s="10"/>
      <c r="ND7" s="9"/>
      <c r="NE7" s="10"/>
      <c r="NF7" s="9"/>
      <c r="NG7" s="10"/>
      <c r="NH7" s="9"/>
      <c r="NI7" s="10"/>
      <c r="NJ7" s="9"/>
      <c r="NK7" s="10"/>
      <c r="NL7" s="9"/>
      <c r="NO7" s="10"/>
      <c r="NQ7" s="10"/>
      <c r="NR7" s="9"/>
      <c r="NS7" s="10"/>
      <c r="NT7" s="9"/>
      <c r="NU7" s="10"/>
      <c r="NV7" s="9"/>
      <c r="NW7" s="10"/>
      <c r="NX7" s="9"/>
      <c r="NY7" s="10"/>
      <c r="NZ7" s="9"/>
      <c r="OC7" s="10"/>
      <c r="OE7" s="10"/>
      <c r="OF7" s="9"/>
      <c r="OG7" s="10"/>
      <c r="OH7" s="9"/>
      <c r="OI7" s="10"/>
      <c r="OJ7" s="9"/>
      <c r="OK7" s="10"/>
      <c r="OL7" s="9"/>
      <c r="OM7" s="10"/>
      <c r="ON7" s="9"/>
      <c r="OQ7" s="10"/>
      <c r="OS7" s="10"/>
      <c r="OT7" s="9"/>
      <c r="OU7" s="10"/>
      <c r="OV7" s="9"/>
      <c r="OW7" s="10"/>
      <c r="OX7" s="9"/>
      <c r="OY7" s="10"/>
      <c r="PB7" s="9"/>
      <c r="PC7" s="10"/>
      <c r="PD7" s="9"/>
      <c r="PG7" s="10"/>
      <c r="PJ7" s="9"/>
      <c r="PK7" s="10"/>
      <c r="PL7" s="9"/>
      <c r="PM7" s="10"/>
      <c r="PN7" s="9"/>
      <c r="PO7" s="10"/>
      <c r="PP7" s="9"/>
      <c r="PQ7" s="10"/>
      <c r="PR7" s="9"/>
      <c r="PU7" s="10"/>
      <c r="PW7" s="10"/>
      <c r="PX7" s="9"/>
      <c r="PY7" s="10"/>
      <c r="PZ7" s="9"/>
      <c r="QA7" s="10"/>
      <c r="QB7" s="9"/>
      <c r="QC7" s="10"/>
      <c r="QD7" s="9"/>
      <c r="QE7" s="10"/>
      <c r="QF7" s="9"/>
      <c r="QI7" s="10"/>
      <c r="QK7" s="10"/>
      <c r="QL7" s="9"/>
      <c r="QM7" s="10"/>
      <c r="QN7" s="9"/>
      <c r="QO7" s="10"/>
      <c r="QP7" s="9"/>
      <c r="QQ7" s="10"/>
      <c r="QR7" s="9"/>
      <c r="QS7" s="10"/>
      <c r="QT7" s="9"/>
      <c r="QW7" s="10"/>
      <c r="QY7" s="10"/>
      <c r="QZ7" s="9"/>
      <c r="RA7" s="10"/>
      <c r="RB7" s="9"/>
      <c r="RC7" s="10"/>
      <c r="RD7" s="9"/>
      <c r="RE7" s="10"/>
      <c r="RF7" s="9"/>
      <c r="RG7" s="10"/>
      <c r="RH7" s="9"/>
      <c r="RK7" s="10"/>
      <c r="RM7" s="10"/>
      <c r="RN7" s="9"/>
      <c r="RO7" s="10"/>
      <c r="RP7" s="9"/>
      <c r="RQ7" s="10"/>
      <c r="RR7" s="9"/>
      <c r="RS7" s="10"/>
      <c r="RT7" s="9"/>
      <c r="RU7" s="10"/>
      <c r="RV7" s="9"/>
      <c r="RX7" s="9"/>
      <c r="RZ7" s="9"/>
      <c r="SB7" s="9"/>
      <c r="SD7" s="9"/>
      <c r="SF7" s="9"/>
      <c r="SH7" s="9"/>
      <c r="SJ7" s="9"/>
      <c r="SL7" s="9"/>
      <c r="SN7" s="9"/>
      <c r="SP7" s="9"/>
      <c r="SR7" s="9"/>
      <c r="ST7" s="9"/>
      <c r="SV7" s="9"/>
      <c r="SX7" s="9"/>
      <c r="SZ7" s="9"/>
      <c r="TB7" s="9"/>
      <c r="TD7" s="9"/>
      <c r="TF7" s="9"/>
      <c r="TH7" s="9"/>
      <c r="TJ7" s="9"/>
      <c r="TL7" s="9"/>
    </row>
    <row r="8" spans="1:533" customFormat="1" ht="30" customHeight="1" x14ac:dyDescent="0.2">
      <c r="A8" t="s">
        <v>71</v>
      </c>
      <c r="B8" t="s">
        <v>71</v>
      </c>
      <c r="I8" s="5"/>
      <c r="J8" s="5"/>
      <c r="K8" s="5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10"/>
      <c r="AH8" s="9"/>
      <c r="AI8" s="10"/>
      <c r="AJ8" s="9"/>
      <c r="AK8" s="10"/>
      <c r="AL8" s="9"/>
      <c r="AM8" s="10"/>
      <c r="AN8" s="9"/>
      <c r="AO8" s="10"/>
      <c r="AP8" s="9"/>
      <c r="AQ8" s="10"/>
      <c r="AR8" s="9"/>
      <c r="AS8" s="10"/>
      <c r="AT8" s="9"/>
      <c r="AU8" s="10"/>
      <c r="AV8" s="9"/>
      <c r="AW8" s="10"/>
      <c r="AX8" s="9"/>
      <c r="AY8" s="10"/>
      <c r="AZ8" s="9"/>
      <c r="BA8" s="10"/>
      <c r="BB8" s="9"/>
      <c r="BC8" s="10"/>
      <c r="BD8" s="9"/>
      <c r="BE8" s="10"/>
      <c r="BF8" s="9"/>
      <c r="BG8" s="10"/>
      <c r="BH8" s="9"/>
      <c r="BI8" s="10"/>
      <c r="BJ8" s="9"/>
      <c r="BK8" s="10"/>
      <c r="BL8" s="9"/>
      <c r="BM8" s="10"/>
      <c r="BN8" s="9"/>
      <c r="BO8" s="10"/>
      <c r="BP8" s="9"/>
      <c r="BQ8" s="10"/>
      <c r="BR8" s="9"/>
      <c r="BS8" s="10"/>
      <c r="BT8" s="9"/>
      <c r="BU8" s="10"/>
      <c r="BV8" s="9"/>
      <c r="BW8" s="10"/>
      <c r="BX8" s="9"/>
      <c r="BZ8" s="9"/>
      <c r="CA8" s="10"/>
      <c r="CD8" s="9"/>
      <c r="CE8" s="10"/>
      <c r="CF8" s="9"/>
      <c r="CG8" s="10"/>
      <c r="CH8" s="9"/>
      <c r="CI8" s="10"/>
      <c r="CK8" s="10"/>
      <c r="CN8" s="9"/>
      <c r="CO8" s="10"/>
      <c r="CR8" s="9"/>
      <c r="CS8" s="10"/>
      <c r="CT8" s="9"/>
      <c r="CU8" s="10"/>
      <c r="CV8" s="9"/>
      <c r="CW8" s="10"/>
      <c r="CX8" s="9"/>
      <c r="CY8" s="10"/>
      <c r="CZ8" s="9"/>
      <c r="DA8" s="10"/>
      <c r="DB8" s="9"/>
      <c r="DC8" s="10"/>
      <c r="DD8" s="9"/>
      <c r="DE8" s="10"/>
      <c r="DF8" s="9"/>
      <c r="DG8" s="10"/>
      <c r="DH8" s="9"/>
      <c r="DI8" s="10"/>
      <c r="DJ8" s="9"/>
      <c r="DK8" s="10"/>
      <c r="DL8" s="9"/>
      <c r="DM8" s="10"/>
      <c r="DN8" s="9"/>
      <c r="DO8" s="10"/>
      <c r="DP8" s="9" t="s">
        <v>88</v>
      </c>
      <c r="DQ8" s="10">
        <v>1</v>
      </c>
      <c r="DR8" s="9"/>
      <c r="DS8" s="10"/>
      <c r="DT8" s="9"/>
      <c r="DU8" s="10"/>
      <c r="DV8" s="9"/>
      <c r="DW8" s="10"/>
      <c r="DX8" s="9"/>
      <c r="DY8" s="10"/>
      <c r="DZ8" s="9"/>
      <c r="EA8" s="10"/>
      <c r="EB8" s="9"/>
      <c r="EC8" s="10"/>
      <c r="ED8" s="9"/>
      <c r="EE8" s="10"/>
      <c r="EF8" s="9"/>
      <c r="EG8" s="10"/>
      <c r="EH8" s="9"/>
      <c r="EI8" s="10"/>
      <c r="EJ8" s="9"/>
      <c r="EK8" s="10"/>
      <c r="EL8" s="9"/>
      <c r="EM8" s="10"/>
      <c r="EN8" s="9"/>
      <c r="EO8" s="10"/>
      <c r="EP8" s="9"/>
      <c r="EQ8" s="10"/>
      <c r="ER8" s="9"/>
      <c r="ES8" s="10"/>
      <c r="ET8" s="9"/>
      <c r="EU8" s="10"/>
      <c r="EV8" s="9"/>
      <c r="EW8" s="10"/>
      <c r="EX8" s="9"/>
      <c r="EY8" s="10"/>
      <c r="FB8" s="9"/>
      <c r="FC8" s="10"/>
      <c r="FD8" s="9"/>
      <c r="FE8" s="10"/>
      <c r="FF8" s="9"/>
      <c r="FG8" s="10"/>
      <c r="FH8" s="9"/>
      <c r="FI8" s="10"/>
      <c r="FJ8" s="9"/>
      <c r="FK8" s="10"/>
      <c r="FL8" s="9"/>
      <c r="FM8" s="10"/>
      <c r="FN8" s="9"/>
      <c r="FO8" s="10"/>
      <c r="FP8" s="9"/>
      <c r="FQ8" s="10"/>
      <c r="FR8" s="9"/>
      <c r="FS8" s="10"/>
      <c r="FT8" s="9"/>
      <c r="FU8" s="10"/>
      <c r="FV8" s="9"/>
      <c r="FW8" s="10"/>
      <c r="FX8" s="9"/>
      <c r="FY8" s="10"/>
      <c r="FZ8" s="9"/>
      <c r="GA8" s="10"/>
      <c r="GB8" s="9"/>
      <c r="GC8" s="10"/>
      <c r="GD8" s="9"/>
      <c r="GE8" s="10"/>
      <c r="GF8" s="9"/>
      <c r="GG8" s="10"/>
      <c r="GH8" s="9"/>
      <c r="GI8" s="10"/>
      <c r="GJ8" s="9"/>
      <c r="GK8" s="10"/>
      <c r="GL8" s="9"/>
      <c r="GM8" s="10"/>
      <c r="GN8" s="9"/>
      <c r="GO8" s="10"/>
      <c r="GP8" s="9"/>
      <c r="GQ8" s="10"/>
      <c r="GR8" s="9"/>
      <c r="GS8" s="10"/>
      <c r="GT8" s="9"/>
      <c r="GU8" s="10"/>
      <c r="GV8" s="9"/>
      <c r="GW8" s="10"/>
      <c r="GX8" s="9"/>
      <c r="GY8" s="10"/>
      <c r="GZ8" s="9"/>
      <c r="HA8" s="10"/>
      <c r="HB8" s="9"/>
      <c r="HC8" s="10"/>
      <c r="HD8" s="9"/>
      <c r="HE8" s="10"/>
      <c r="HF8" s="9"/>
      <c r="HG8" s="10"/>
      <c r="HH8" s="9"/>
      <c r="HI8" s="10"/>
      <c r="HJ8" s="9"/>
      <c r="HK8" s="10"/>
      <c r="HL8" s="9"/>
      <c r="HM8" s="10"/>
      <c r="HN8" s="9"/>
      <c r="HO8" s="10"/>
      <c r="HP8" s="9"/>
      <c r="HQ8" s="10"/>
      <c r="HR8" s="9"/>
      <c r="HS8" s="10"/>
      <c r="HT8" s="9"/>
      <c r="HU8" s="10"/>
      <c r="HV8" s="9"/>
      <c r="HW8" s="10"/>
      <c r="HX8" s="9"/>
      <c r="HY8" s="10"/>
      <c r="HZ8" s="9"/>
      <c r="IA8" s="10"/>
      <c r="IB8" s="9"/>
      <c r="IC8" s="10"/>
      <c r="ID8" s="9"/>
      <c r="IE8" s="10"/>
      <c r="IF8" s="9"/>
      <c r="IG8" s="10"/>
      <c r="IH8" s="9"/>
      <c r="II8" s="10"/>
      <c r="IJ8" s="9"/>
      <c r="IK8" s="10"/>
      <c r="IL8" s="9"/>
      <c r="IM8" s="10"/>
      <c r="IN8" s="9"/>
      <c r="IO8" s="10"/>
      <c r="IP8" s="9"/>
      <c r="IQ8" s="10"/>
      <c r="IR8" s="9"/>
      <c r="IS8" s="10"/>
      <c r="IT8" s="9"/>
      <c r="IU8" s="10"/>
      <c r="IV8" s="9"/>
      <c r="IW8" s="10"/>
      <c r="IX8" s="9"/>
      <c r="IY8" s="10"/>
      <c r="IZ8" s="9"/>
      <c r="JA8" s="10"/>
      <c r="JD8" s="9"/>
      <c r="JE8" s="10"/>
      <c r="JF8" s="9"/>
      <c r="JG8" s="10"/>
      <c r="JH8" s="9"/>
      <c r="JI8" s="10"/>
      <c r="JJ8" s="9"/>
      <c r="JK8" s="10"/>
      <c r="JL8" s="9"/>
      <c r="JM8" s="10"/>
      <c r="JN8" s="9"/>
      <c r="JO8" s="10"/>
      <c r="JP8" s="9"/>
      <c r="JQ8" s="10"/>
      <c r="JR8" s="9"/>
      <c r="JS8" s="10"/>
      <c r="JT8" s="9"/>
      <c r="JU8" s="10"/>
      <c r="JV8" s="9"/>
      <c r="JW8" s="10"/>
      <c r="JX8" s="9"/>
      <c r="JY8" s="10"/>
      <c r="JZ8" s="9"/>
      <c r="KA8" s="10"/>
      <c r="KB8" s="9"/>
      <c r="KC8" s="10"/>
      <c r="KD8" s="9"/>
      <c r="KE8" s="10"/>
      <c r="KF8" s="9"/>
      <c r="KG8" s="10"/>
      <c r="KH8" s="9"/>
      <c r="KI8" s="10"/>
      <c r="KJ8" s="9"/>
      <c r="KK8" s="10"/>
      <c r="KL8" s="9"/>
      <c r="KM8" s="10"/>
      <c r="KN8" s="9"/>
      <c r="KO8" s="10"/>
      <c r="KP8" s="9"/>
      <c r="KQ8" s="10"/>
      <c r="KR8" s="9"/>
      <c r="KS8" s="10"/>
      <c r="KT8" s="9"/>
      <c r="KU8" s="10"/>
      <c r="KV8" s="9"/>
      <c r="KW8" s="10"/>
      <c r="KX8" s="9"/>
      <c r="KY8" s="10"/>
      <c r="KZ8" s="9"/>
      <c r="LA8" s="10"/>
      <c r="LB8" s="9"/>
      <c r="LC8" s="10"/>
      <c r="LD8" s="9"/>
      <c r="LE8" s="10"/>
      <c r="LF8" s="9"/>
      <c r="LG8" s="10"/>
      <c r="LH8" s="9"/>
      <c r="LI8" s="10"/>
      <c r="LJ8" s="9"/>
      <c r="LK8" s="10"/>
      <c r="LL8" s="9"/>
      <c r="LM8" s="10"/>
      <c r="LN8" s="9"/>
      <c r="LO8" s="10"/>
      <c r="LP8" s="9"/>
      <c r="LQ8" s="10"/>
      <c r="LR8" s="9"/>
      <c r="LS8" s="10"/>
      <c r="LT8" s="9"/>
      <c r="LU8" s="10"/>
      <c r="LV8" s="9"/>
      <c r="LW8" s="10"/>
      <c r="LX8" s="9"/>
      <c r="LY8" s="10"/>
      <c r="LZ8" s="9"/>
      <c r="MA8" s="10"/>
      <c r="MB8" s="9"/>
      <c r="MC8" s="10"/>
      <c r="MD8" s="9"/>
      <c r="ME8" s="10"/>
      <c r="MF8" s="9"/>
      <c r="MG8" s="10"/>
      <c r="MH8" s="9"/>
      <c r="MI8" s="10"/>
      <c r="MJ8" s="9"/>
      <c r="MK8" s="10"/>
      <c r="ML8" s="9"/>
      <c r="MM8" s="10"/>
      <c r="MN8" s="9"/>
      <c r="MO8" s="10"/>
      <c r="MP8" s="9"/>
      <c r="MQ8" s="10"/>
      <c r="MR8" s="9"/>
      <c r="MS8" s="10"/>
      <c r="MT8" s="9"/>
      <c r="MU8" s="10"/>
      <c r="MV8" s="9"/>
      <c r="MW8" s="10"/>
      <c r="MX8" s="9"/>
      <c r="MY8" s="10"/>
      <c r="MZ8" s="9"/>
      <c r="NA8" s="10"/>
      <c r="NB8" s="9"/>
      <c r="NC8" s="10"/>
      <c r="ND8" s="9"/>
      <c r="NE8" s="10"/>
      <c r="NF8" s="9"/>
      <c r="NG8" s="10"/>
      <c r="NH8" s="9"/>
      <c r="NI8" s="10"/>
      <c r="NJ8" s="9"/>
      <c r="NK8" s="10"/>
      <c r="NL8" s="9"/>
      <c r="NM8" s="10"/>
      <c r="NN8" s="9"/>
      <c r="NO8" s="10"/>
      <c r="NP8" s="9"/>
      <c r="NQ8" s="10"/>
      <c r="NR8" s="9"/>
      <c r="NS8" s="10"/>
      <c r="NT8" s="9"/>
      <c r="NU8" s="10"/>
      <c r="NV8" s="9"/>
      <c r="NW8" s="10"/>
      <c r="NX8" s="9"/>
      <c r="NY8" s="10"/>
      <c r="NZ8" s="9"/>
      <c r="OA8" s="10"/>
      <c r="OB8" s="9"/>
      <c r="OC8" s="10"/>
      <c r="OD8" s="9"/>
      <c r="OE8" s="10"/>
      <c r="OF8" s="9"/>
      <c r="OG8" s="10"/>
      <c r="OH8" s="9"/>
      <c r="OI8" s="10"/>
      <c r="OJ8" s="9"/>
      <c r="OK8" s="10"/>
      <c r="OL8" s="9"/>
      <c r="OM8" s="10"/>
      <c r="ON8" s="9"/>
      <c r="OO8" s="10"/>
      <c r="OP8" s="9"/>
      <c r="OQ8" s="10"/>
      <c r="OR8" s="9"/>
      <c r="OS8" s="10"/>
      <c r="OT8" s="9"/>
      <c r="OU8" s="10"/>
      <c r="OV8" s="9"/>
      <c r="OW8" s="10"/>
      <c r="PB8" s="9"/>
      <c r="PC8" s="10"/>
      <c r="PD8" s="9"/>
      <c r="PG8" s="10"/>
      <c r="PH8" s="9"/>
      <c r="PI8" s="10"/>
      <c r="PJ8" s="9"/>
      <c r="PK8" s="10"/>
      <c r="PL8" s="9"/>
      <c r="PM8" s="10"/>
      <c r="PP8" s="9"/>
      <c r="PQ8" s="10"/>
      <c r="PR8" s="9"/>
      <c r="PS8" s="10"/>
      <c r="PT8" s="9"/>
      <c r="PU8" s="10"/>
      <c r="PV8" s="9"/>
      <c r="PW8" s="10"/>
      <c r="PX8" s="9"/>
      <c r="PY8" s="10"/>
      <c r="PZ8" s="9"/>
      <c r="QA8" s="10"/>
      <c r="QD8" s="9"/>
      <c r="QE8" s="10"/>
      <c r="QF8" s="9"/>
      <c r="QG8" s="10"/>
      <c r="QJ8" s="9"/>
      <c r="QK8" s="10"/>
      <c r="QL8" s="9"/>
      <c r="QM8" s="10"/>
      <c r="QN8" s="9"/>
      <c r="QO8" s="10"/>
      <c r="QR8" s="9"/>
      <c r="QS8" s="10"/>
      <c r="QT8" s="9"/>
      <c r="QU8" s="10"/>
      <c r="QX8" s="9"/>
      <c r="QY8" s="10"/>
      <c r="QZ8" s="9"/>
      <c r="RA8" s="10"/>
      <c r="RB8" s="9"/>
      <c r="RC8" s="10"/>
      <c r="RF8" s="9"/>
      <c r="RG8" s="10"/>
      <c r="RH8" s="9"/>
      <c r="RI8" s="10"/>
      <c r="RJ8" s="9"/>
      <c r="RK8" s="10"/>
      <c r="RL8" s="9"/>
      <c r="RM8" s="10"/>
      <c r="RN8" s="9"/>
      <c r="RO8" s="10"/>
      <c r="RP8" s="9"/>
      <c r="RQ8" s="10"/>
      <c r="RR8" s="9"/>
      <c r="RS8" s="10"/>
      <c r="RT8" s="9"/>
      <c r="RU8" s="10"/>
      <c r="RV8" s="9"/>
      <c r="RW8" s="10"/>
      <c r="RX8" s="9"/>
      <c r="RY8" s="10"/>
      <c r="RZ8" s="9"/>
      <c r="SA8" s="10"/>
      <c r="SB8" s="9"/>
      <c r="SC8" s="10"/>
      <c r="SD8" s="9"/>
      <c r="SE8" s="10"/>
      <c r="SF8" s="9"/>
      <c r="SG8" s="10"/>
      <c r="SH8" s="9"/>
      <c r="SI8" s="10"/>
      <c r="SJ8" s="9"/>
      <c r="SK8" s="10"/>
      <c r="SL8" s="9"/>
      <c r="SM8" s="10"/>
      <c r="SN8" s="9"/>
      <c r="SO8" s="10"/>
      <c r="SP8" s="9"/>
      <c r="SQ8" s="10"/>
      <c r="SR8" s="9"/>
      <c r="SS8" s="10"/>
      <c r="ST8" s="9"/>
      <c r="SU8" s="10"/>
      <c r="SV8" s="9"/>
      <c r="SW8" s="10"/>
      <c r="SX8" s="9"/>
      <c r="SY8" s="10"/>
      <c r="SZ8" s="9"/>
      <c r="TA8" s="10"/>
      <c r="TB8" s="9"/>
      <c r="TC8" s="10"/>
      <c r="TD8" s="9"/>
      <c r="TE8" s="10"/>
      <c r="TF8" s="9"/>
      <c r="TG8" s="10"/>
      <c r="TH8" s="9"/>
      <c r="TI8" s="10"/>
      <c r="TJ8" s="9"/>
      <c r="TK8" s="10"/>
      <c r="TL8" s="9"/>
      <c r="TM8" s="10"/>
    </row>
    <row r="9" spans="1:533" customFormat="1" ht="30" customHeight="1" x14ac:dyDescent="0.2">
      <c r="A9" t="s">
        <v>71</v>
      </c>
      <c r="B9" t="s">
        <v>71</v>
      </c>
      <c r="I9" s="5"/>
      <c r="J9" s="5"/>
      <c r="K9" s="5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  <c r="Z9" s="9"/>
      <c r="AA9" s="10"/>
      <c r="AB9" s="9"/>
      <c r="AC9" s="10"/>
      <c r="AD9" s="9"/>
      <c r="AE9" s="10"/>
      <c r="AF9" s="9"/>
      <c r="AG9" s="10"/>
      <c r="AH9" s="9"/>
      <c r="AI9" s="10"/>
      <c r="AJ9" s="9"/>
      <c r="AK9" s="10"/>
      <c r="AL9" s="9"/>
      <c r="AM9" s="10"/>
      <c r="AN9" s="9"/>
      <c r="AO9" s="10"/>
      <c r="AP9" s="9"/>
      <c r="AQ9" s="10"/>
      <c r="AR9" s="9"/>
      <c r="AS9" s="10"/>
      <c r="AT9" s="9"/>
      <c r="AU9" s="10"/>
      <c r="AV9" s="9"/>
      <c r="AW9" s="10"/>
      <c r="AX9" s="9"/>
      <c r="AY9" s="10"/>
      <c r="AZ9" s="9"/>
      <c r="BA9" s="10"/>
      <c r="BB9" s="9"/>
      <c r="BC9" s="10"/>
      <c r="BD9" s="9"/>
      <c r="BE9" s="10"/>
      <c r="BF9" s="9"/>
      <c r="BG9" s="10"/>
      <c r="BH9" s="9"/>
      <c r="BI9" s="10"/>
      <c r="BJ9" s="9"/>
      <c r="BK9" s="10"/>
      <c r="BL9" s="9"/>
      <c r="BM9" s="10"/>
      <c r="BN9" s="9"/>
      <c r="BO9" s="10"/>
      <c r="BP9" s="9"/>
      <c r="BQ9" s="10"/>
      <c r="BR9" s="9"/>
      <c r="BS9" s="10"/>
      <c r="BT9" s="9"/>
      <c r="BU9" s="10"/>
      <c r="BV9" s="9"/>
      <c r="BW9" s="10"/>
      <c r="BX9" s="9"/>
      <c r="BY9" s="10"/>
      <c r="BZ9" s="9"/>
      <c r="CA9" s="10"/>
      <c r="CD9" s="9"/>
      <c r="CE9" s="10"/>
      <c r="CF9" s="9"/>
      <c r="CG9" s="10"/>
      <c r="CH9" s="9"/>
      <c r="CI9" s="10"/>
      <c r="CK9" s="10"/>
      <c r="CN9" s="9"/>
      <c r="CO9" s="10"/>
      <c r="CR9" s="9"/>
      <c r="CS9" s="10"/>
      <c r="CT9" s="9"/>
      <c r="CU9" s="10"/>
      <c r="CV9" s="9"/>
      <c r="CW9" s="10"/>
      <c r="CX9" s="9"/>
      <c r="CY9" s="10"/>
      <c r="CZ9" s="9"/>
      <c r="DA9" s="10"/>
      <c r="DB9" s="9"/>
      <c r="DC9" s="10"/>
      <c r="DD9" s="9"/>
      <c r="DE9" s="10"/>
      <c r="DF9" s="9"/>
      <c r="DG9" s="10"/>
      <c r="DJ9" s="9"/>
      <c r="DK9" s="10"/>
      <c r="DL9" s="9"/>
      <c r="DM9" s="10"/>
      <c r="DN9" s="9"/>
      <c r="DO9" s="10"/>
      <c r="DP9" s="9" t="s">
        <v>89</v>
      </c>
      <c r="DQ9" s="10">
        <v>1</v>
      </c>
      <c r="DR9" s="9"/>
      <c r="DS9" s="10"/>
      <c r="DT9" s="9"/>
      <c r="DU9" s="10"/>
      <c r="DV9" s="9"/>
      <c r="DW9" s="10"/>
      <c r="DX9" s="9"/>
      <c r="DY9" s="10"/>
      <c r="DZ9" s="9"/>
      <c r="EA9" s="10"/>
      <c r="EB9" s="9"/>
      <c r="EC9" s="10"/>
      <c r="ED9" s="9"/>
      <c r="EE9" s="10"/>
      <c r="EF9" s="9"/>
      <c r="EG9" s="10"/>
      <c r="EH9" s="9"/>
      <c r="EI9" s="10"/>
      <c r="EJ9" s="9"/>
      <c r="EK9" s="10"/>
      <c r="EL9" s="9"/>
      <c r="EM9" s="10"/>
      <c r="EN9" s="9"/>
      <c r="EO9" s="10"/>
      <c r="EP9" s="9"/>
      <c r="EQ9" s="10"/>
      <c r="ER9" s="9"/>
      <c r="ES9" s="10"/>
      <c r="ET9" s="9"/>
      <c r="EU9" s="10"/>
      <c r="EV9" s="9"/>
      <c r="EW9" s="10"/>
      <c r="EX9" s="9"/>
      <c r="EY9" s="10"/>
      <c r="EZ9" s="9"/>
      <c r="FA9" s="10"/>
      <c r="FB9" s="9"/>
      <c r="FC9" s="10"/>
      <c r="FD9" s="9"/>
      <c r="FE9" s="10"/>
      <c r="FF9" s="9"/>
      <c r="FG9" s="10"/>
      <c r="FH9" s="9"/>
      <c r="FI9" s="10"/>
      <c r="FJ9" s="9"/>
      <c r="FK9" s="10"/>
      <c r="FL9" s="9"/>
      <c r="FM9" s="10"/>
      <c r="FN9" s="9"/>
      <c r="FO9" s="10"/>
      <c r="FP9" s="9"/>
      <c r="FQ9" s="10"/>
      <c r="FR9" s="9"/>
      <c r="FS9" s="10"/>
      <c r="FT9" s="9"/>
      <c r="FU9" s="10"/>
      <c r="FV9" s="9"/>
      <c r="FW9" s="10"/>
      <c r="FX9" s="9"/>
      <c r="FY9" s="10"/>
      <c r="FZ9" s="9"/>
      <c r="GA9" s="10"/>
      <c r="GB9" s="9"/>
      <c r="GC9" s="10"/>
      <c r="GD9" s="9"/>
      <c r="GE9" s="10"/>
      <c r="GF9" s="9"/>
      <c r="GG9" s="10"/>
      <c r="GH9" s="9"/>
      <c r="GI9" s="10"/>
      <c r="GJ9" s="9"/>
      <c r="GK9" s="10"/>
      <c r="GL9" s="9"/>
      <c r="GM9" s="10"/>
      <c r="GN9" s="9"/>
      <c r="GO9" s="10"/>
      <c r="GP9" s="9"/>
      <c r="GQ9" s="10"/>
      <c r="GR9" s="9"/>
      <c r="GS9" s="10"/>
      <c r="GT9" s="9"/>
      <c r="GU9" s="10"/>
      <c r="GV9" s="9"/>
      <c r="GW9" s="10"/>
      <c r="GX9" s="9"/>
      <c r="GY9" s="10"/>
      <c r="GZ9" s="9"/>
      <c r="HA9" s="10"/>
      <c r="HB9" s="9"/>
      <c r="HC9" s="10"/>
      <c r="HD9" s="9"/>
      <c r="HE9" s="10"/>
      <c r="HF9" s="9"/>
      <c r="HG9" s="10"/>
      <c r="HH9" s="9"/>
      <c r="HI9" s="10"/>
      <c r="HJ9" s="9"/>
      <c r="HK9" s="10"/>
      <c r="HL9" s="9"/>
      <c r="HM9" s="10"/>
      <c r="HN9" s="9"/>
      <c r="HO9" s="10"/>
      <c r="HP9" s="9"/>
      <c r="HQ9" s="10"/>
      <c r="HR9" s="9"/>
      <c r="HS9" s="10"/>
      <c r="HT9" s="9"/>
      <c r="HU9" s="10"/>
      <c r="HV9" s="9"/>
      <c r="HW9" s="10"/>
      <c r="HX9" s="9"/>
      <c r="HY9" s="10"/>
      <c r="HZ9" s="9"/>
      <c r="IA9" s="10"/>
      <c r="IB9" s="9"/>
      <c r="IC9" s="10"/>
      <c r="ID9" s="9"/>
      <c r="IE9" s="10"/>
      <c r="IF9" s="9"/>
      <c r="IG9" s="10"/>
      <c r="IH9" s="9"/>
      <c r="II9" s="10"/>
      <c r="IJ9" s="9"/>
      <c r="IK9" s="10"/>
      <c r="IL9" s="9"/>
      <c r="IM9" s="10"/>
      <c r="IN9" s="9"/>
      <c r="IO9" s="10"/>
      <c r="IP9" s="9"/>
      <c r="IQ9" s="10"/>
      <c r="IR9" s="9"/>
      <c r="IS9" s="10"/>
      <c r="IT9" s="9"/>
      <c r="IU9" s="10"/>
      <c r="IV9" s="9"/>
      <c r="IW9" s="10"/>
      <c r="IX9" s="9"/>
      <c r="IY9" s="10"/>
      <c r="IZ9" s="9"/>
      <c r="JA9" s="10"/>
      <c r="JB9" s="9"/>
      <c r="JC9" s="10"/>
      <c r="JD9" s="9"/>
      <c r="JE9" s="10"/>
      <c r="JF9" s="9"/>
      <c r="JG9" s="10"/>
      <c r="JH9" s="9"/>
      <c r="JI9" s="10"/>
      <c r="JJ9" s="9"/>
      <c r="JK9" s="10"/>
      <c r="JL9" s="9"/>
      <c r="JM9" s="10"/>
      <c r="JN9" s="9"/>
      <c r="JO9" s="10"/>
      <c r="JP9" s="9"/>
      <c r="JQ9" s="10"/>
      <c r="JR9" s="9"/>
      <c r="JS9" s="10"/>
      <c r="JT9" s="9"/>
      <c r="JU9" s="10"/>
      <c r="JV9" s="9"/>
      <c r="JW9" s="10"/>
      <c r="JX9" s="9"/>
      <c r="JY9" s="10"/>
      <c r="JZ9" s="9"/>
      <c r="KA9" s="10"/>
      <c r="KB9" s="9"/>
      <c r="KC9" s="10"/>
      <c r="KD9" s="9"/>
      <c r="KE9" s="10"/>
      <c r="KF9" s="9"/>
      <c r="KG9" s="10"/>
      <c r="KH9" s="9"/>
      <c r="KI9" s="10"/>
      <c r="KJ9" s="9"/>
      <c r="KK9" s="10"/>
      <c r="KL9" s="9"/>
      <c r="KM9" s="10"/>
      <c r="KN9" s="9"/>
      <c r="KO9" s="10"/>
      <c r="KP9" s="9"/>
      <c r="KQ9" s="10"/>
      <c r="KR9" s="9"/>
      <c r="KS9" s="10"/>
      <c r="KT9" s="9"/>
      <c r="KU9" s="10"/>
      <c r="KV9" s="9"/>
      <c r="KW9" s="10"/>
      <c r="KX9" s="9"/>
      <c r="KY9" s="10"/>
      <c r="KZ9" s="9"/>
      <c r="LA9" s="10"/>
      <c r="LB9" s="9"/>
      <c r="LC9" s="10"/>
      <c r="LD9" s="9"/>
      <c r="LE9" s="10"/>
      <c r="LF9" s="9"/>
      <c r="LG9" s="10"/>
      <c r="LH9" s="9"/>
      <c r="LI9" s="10"/>
      <c r="LJ9" s="9"/>
      <c r="LK9" s="10"/>
      <c r="LL9" s="9"/>
      <c r="LM9" s="10"/>
      <c r="LN9" s="9"/>
      <c r="LO9" s="10"/>
      <c r="LP9" s="9"/>
      <c r="LQ9" s="10"/>
      <c r="LR9" s="9"/>
      <c r="LS9" s="10"/>
      <c r="LT9" s="9"/>
      <c r="LU9" s="10"/>
      <c r="LV9" s="9"/>
      <c r="LW9" s="10"/>
      <c r="LX9" s="9"/>
      <c r="LY9" s="10"/>
      <c r="LZ9" s="9"/>
      <c r="MA9" s="10"/>
      <c r="MB9" s="9"/>
      <c r="MC9" s="10"/>
      <c r="MD9" s="9"/>
      <c r="ME9" s="10"/>
      <c r="MF9" s="9"/>
      <c r="MG9" s="10"/>
      <c r="MH9" s="9"/>
      <c r="MI9" s="10"/>
      <c r="MJ9" s="9"/>
      <c r="MK9" s="10"/>
      <c r="ML9" s="9"/>
      <c r="MM9" s="10"/>
      <c r="MN9" s="9"/>
      <c r="MO9" s="10"/>
      <c r="MP9" s="9"/>
      <c r="MQ9" s="10"/>
      <c r="MR9" s="9"/>
      <c r="MS9" s="10"/>
      <c r="MT9" s="9"/>
      <c r="MU9" s="10"/>
      <c r="MV9" s="9"/>
      <c r="MW9" s="10"/>
      <c r="MX9" s="9"/>
      <c r="MY9" s="10"/>
      <c r="MZ9" s="9"/>
      <c r="NA9" s="10"/>
      <c r="NB9" s="9"/>
      <c r="NC9" s="10"/>
      <c r="ND9" s="9"/>
      <c r="NE9" s="10"/>
      <c r="NF9" s="9"/>
      <c r="NG9" s="10"/>
      <c r="NH9" s="9"/>
      <c r="NI9" s="10"/>
      <c r="NJ9" s="9"/>
      <c r="NK9" s="10"/>
      <c r="NL9" s="9"/>
      <c r="NM9" s="10"/>
      <c r="NN9" s="9"/>
      <c r="NO9" s="10"/>
      <c r="NP9" s="9"/>
      <c r="NQ9" s="10"/>
      <c r="NR9" s="9"/>
      <c r="NS9" s="10"/>
      <c r="NT9" s="9"/>
      <c r="NU9" s="10"/>
      <c r="NV9" s="9"/>
      <c r="NW9" s="10"/>
      <c r="NX9" s="9"/>
      <c r="NY9" s="10"/>
      <c r="NZ9" s="9"/>
      <c r="OA9" s="10"/>
      <c r="OB9" s="9"/>
      <c r="OC9" s="10"/>
      <c r="OD9" s="9"/>
      <c r="OE9" s="10"/>
      <c r="OF9" s="9"/>
      <c r="OG9" s="10"/>
      <c r="OH9" s="9"/>
      <c r="OI9" s="10"/>
      <c r="OJ9" s="9"/>
      <c r="OK9" s="10"/>
      <c r="OL9" s="9"/>
      <c r="OM9" s="10"/>
      <c r="ON9" s="9"/>
      <c r="OO9" s="10"/>
      <c r="OP9" s="9"/>
      <c r="OQ9" s="10"/>
      <c r="OR9" s="9"/>
      <c r="OS9" s="10"/>
      <c r="OT9" s="9"/>
      <c r="OU9" s="10"/>
      <c r="OV9" s="9"/>
      <c r="OW9" s="10"/>
      <c r="OX9" s="9"/>
      <c r="OY9" s="10"/>
      <c r="PB9" s="9"/>
      <c r="PC9" s="10"/>
      <c r="PD9" s="9"/>
      <c r="PE9" s="10"/>
      <c r="PF9" s="9"/>
      <c r="PG9" s="10"/>
      <c r="PH9" s="9"/>
      <c r="PI9" s="10"/>
      <c r="PJ9" s="9"/>
      <c r="PK9" s="10"/>
      <c r="PL9" s="9"/>
      <c r="PM9" s="10"/>
      <c r="PN9" s="9"/>
      <c r="PO9" s="10"/>
      <c r="PP9" s="9"/>
      <c r="PQ9" s="10"/>
      <c r="PR9" s="9"/>
      <c r="PS9" s="10"/>
      <c r="PT9" s="9"/>
      <c r="PU9" s="10"/>
      <c r="PV9" s="9"/>
      <c r="PW9" s="10"/>
      <c r="PX9" s="9"/>
      <c r="PY9" s="10"/>
      <c r="PZ9" s="9"/>
      <c r="QA9" s="10"/>
      <c r="QB9" s="9"/>
      <c r="QC9" s="10"/>
      <c r="QD9" s="9"/>
      <c r="QE9" s="10"/>
      <c r="QF9" s="9"/>
      <c r="QG9" s="10"/>
      <c r="QH9" s="9"/>
      <c r="QI9" s="10"/>
      <c r="QJ9" s="9"/>
      <c r="QK9" s="10"/>
      <c r="QN9" s="9"/>
      <c r="QO9" s="10"/>
      <c r="QP9" s="9"/>
      <c r="QQ9" s="10"/>
      <c r="QR9" s="9"/>
      <c r="QS9" s="10"/>
      <c r="QT9" s="9"/>
      <c r="QU9" s="10"/>
      <c r="QV9" s="9"/>
      <c r="QW9" s="10"/>
      <c r="QX9" s="9"/>
      <c r="QY9" s="10"/>
      <c r="QZ9" s="9"/>
      <c r="RA9" s="10"/>
      <c r="RB9" s="9"/>
      <c r="RC9" s="10"/>
      <c r="RD9" s="9"/>
      <c r="RE9" s="10"/>
      <c r="RF9" s="9"/>
      <c r="RG9" s="10"/>
      <c r="RH9" s="9"/>
      <c r="RI9" s="10"/>
      <c r="RJ9" s="9"/>
      <c r="RK9" s="10"/>
      <c r="RL9" s="9"/>
      <c r="RM9" s="10"/>
      <c r="RN9" s="9"/>
      <c r="RO9" s="10"/>
      <c r="RP9" s="9"/>
      <c r="RQ9" s="10"/>
      <c r="RR9" s="9"/>
      <c r="RS9" s="10"/>
      <c r="RT9" s="9"/>
      <c r="RU9" s="10"/>
      <c r="RV9" s="9"/>
      <c r="RW9" s="10"/>
      <c r="RX9" s="9"/>
      <c r="RY9" s="10"/>
      <c r="RZ9" s="9"/>
      <c r="SA9" s="10"/>
      <c r="SB9" s="9"/>
      <c r="SC9" s="10"/>
      <c r="SD9" s="9"/>
      <c r="SE9" s="10"/>
      <c r="SF9" s="9"/>
      <c r="SG9" s="10"/>
      <c r="SH9" s="9"/>
      <c r="SI9" s="10"/>
      <c r="SJ9" s="9"/>
      <c r="SK9" s="10"/>
      <c r="SL9" s="9"/>
      <c r="SM9" s="10"/>
      <c r="SN9" s="9"/>
      <c r="SO9" s="10"/>
      <c r="SP9" s="9"/>
      <c r="SQ9" s="10"/>
      <c r="SR9" s="9"/>
      <c r="SS9" s="10"/>
      <c r="ST9" s="9"/>
      <c r="SU9" s="10"/>
      <c r="SV9" s="9"/>
      <c r="SW9" s="10"/>
      <c r="SX9" s="9"/>
      <c r="SY9" s="10"/>
      <c r="SZ9" s="9"/>
      <c r="TA9" s="10"/>
      <c r="TB9" s="9"/>
      <c r="TC9" s="10"/>
      <c r="TD9" s="9"/>
      <c r="TE9" s="10"/>
      <c r="TF9" s="9"/>
      <c r="TG9" s="10"/>
      <c r="TH9" s="9"/>
      <c r="TI9" s="10"/>
      <c r="TJ9" s="9"/>
      <c r="TK9" s="10"/>
      <c r="TL9" s="9"/>
      <c r="TM9" s="10"/>
    </row>
    <row r="10" spans="1:533" ht="30" customHeight="1" x14ac:dyDescent="0.2">
      <c r="A10" t="s">
        <v>69</v>
      </c>
      <c r="B10" t="s">
        <v>69</v>
      </c>
      <c r="O10" s="10"/>
      <c r="Q10" s="10"/>
      <c r="R10" s="9"/>
      <c r="S10" s="10"/>
      <c r="T10" s="9"/>
      <c r="U10" s="10"/>
      <c r="V10" s="9"/>
      <c r="W10" s="10"/>
      <c r="X10" s="9"/>
      <c r="Y10" s="10"/>
      <c r="Z10" s="9"/>
      <c r="AC10" s="10"/>
      <c r="AE10" s="10"/>
      <c r="AF10" s="9"/>
      <c r="AG10" s="10"/>
      <c r="AH10" s="9"/>
      <c r="AI10" s="10"/>
      <c r="AJ10" s="9"/>
      <c r="AK10" s="10"/>
      <c r="AL10" s="9"/>
      <c r="AM10" s="10"/>
      <c r="AN10" s="9"/>
      <c r="AQ10" s="10"/>
      <c r="AS10" s="10"/>
      <c r="AT10" s="9"/>
      <c r="AU10" s="10"/>
      <c r="AV10" s="9"/>
      <c r="AW10" s="10"/>
      <c r="AX10" s="9"/>
      <c r="AY10" s="10"/>
      <c r="AZ10" s="9"/>
      <c r="BA10" s="10"/>
      <c r="BB10" s="9"/>
      <c r="BE10" s="10"/>
      <c r="BG10" s="10"/>
      <c r="BH10" s="9"/>
      <c r="BI10" s="10"/>
      <c r="BL10" s="9"/>
      <c r="BM10" s="10"/>
      <c r="BN10" s="9"/>
      <c r="BO10" s="10"/>
      <c r="BP10" s="9"/>
      <c r="BS10" s="10"/>
      <c r="BU10" s="10"/>
      <c r="BV10" s="9"/>
      <c r="BW10" s="10"/>
      <c r="BX10" s="9"/>
      <c r="BY10" s="10"/>
      <c r="BZ10" s="9"/>
      <c r="CA10" s="10"/>
      <c r="CB10" s="9"/>
      <c r="CC10" s="10"/>
      <c r="CD10" s="9"/>
      <c r="CG10" s="10"/>
      <c r="CI10" s="10"/>
      <c r="CJ10" s="9"/>
      <c r="CK10" s="10"/>
      <c r="CL10" s="9"/>
      <c r="CM10" s="10"/>
      <c r="CN10" s="9"/>
      <c r="CO10" s="10"/>
      <c r="CP10" s="9"/>
      <c r="CQ10" s="10"/>
      <c r="CR10" s="9"/>
      <c r="CU10" s="10"/>
      <c r="CW10" s="10"/>
      <c r="CX10" s="9"/>
      <c r="CY10" s="10"/>
      <c r="CZ10" s="9"/>
      <c r="DA10" s="10"/>
      <c r="DB10" s="9"/>
      <c r="DC10" s="10"/>
      <c r="DD10" s="9"/>
      <c r="DE10" s="10"/>
      <c r="DF10" s="9"/>
      <c r="DI10" s="10"/>
      <c r="DK10" s="10"/>
      <c r="DL10" s="9"/>
      <c r="DM10" s="10"/>
      <c r="DN10" s="9"/>
      <c r="DO10" s="10"/>
      <c r="DP10" s="9"/>
      <c r="DQ10" s="10"/>
      <c r="DR10" s="9"/>
      <c r="DS10" s="10"/>
      <c r="DT10" s="9"/>
      <c r="DY10" s="10"/>
      <c r="DZ10" s="9"/>
      <c r="EA10" s="10"/>
      <c r="EB10" s="9"/>
      <c r="EC10" s="10"/>
      <c r="ED10" s="9"/>
      <c r="EE10" s="10"/>
      <c r="EF10" s="9"/>
      <c r="EG10" s="10"/>
      <c r="EH10" s="9"/>
      <c r="EK10" s="10"/>
      <c r="EM10" s="10"/>
      <c r="EP10" s="9"/>
      <c r="EQ10" s="10"/>
      <c r="ER10" s="9"/>
      <c r="ES10" s="10"/>
      <c r="ET10" s="9"/>
      <c r="EU10" s="10"/>
      <c r="EV10" s="9"/>
      <c r="EY10" s="10"/>
      <c r="FA10" s="10"/>
      <c r="FB10" s="9"/>
      <c r="FC10" s="10"/>
      <c r="FD10" s="9"/>
      <c r="FE10" s="10"/>
      <c r="FF10" s="9"/>
      <c r="FG10" s="10"/>
      <c r="FH10" s="9"/>
      <c r="FI10" s="10"/>
      <c r="FJ10" s="9"/>
      <c r="FM10" s="10"/>
      <c r="FO10" s="10"/>
      <c r="FP10" s="9"/>
      <c r="FQ10" s="10"/>
      <c r="FR10" s="9"/>
      <c r="FS10" s="10"/>
      <c r="FT10" s="9"/>
      <c r="FU10" s="10"/>
      <c r="FV10" s="9"/>
      <c r="FW10" s="10"/>
      <c r="FX10" s="9"/>
      <c r="GA10" s="10"/>
      <c r="GC10" s="10"/>
      <c r="GD10" s="9"/>
      <c r="GE10" s="10"/>
      <c r="GF10" s="9"/>
      <c r="GG10" s="10"/>
      <c r="GH10" s="9"/>
      <c r="GI10" s="10"/>
      <c r="GJ10" s="9"/>
      <c r="GK10" s="10"/>
      <c r="GL10" s="9"/>
      <c r="GO10" s="10"/>
      <c r="GQ10" s="10"/>
      <c r="GR10" s="9"/>
      <c r="GS10" s="10"/>
      <c r="GT10" s="9"/>
      <c r="GU10" s="10"/>
      <c r="GV10" s="9"/>
      <c r="GW10" s="10"/>
      <c r="GX10" s="9"/>
      <c r="GY10" s="10"/>
      <c r="GZ10" s="9"/>
      <c r="HC10" s="10"/>
      <c r="HF10" s="9"/>
      <c r="HG10" s="10"/>
      <c r="HH10" s="9"/>
      <c r="HI10" s="10"/>
      <c r="HJ10" s="9"/>
      <c r="HK10" s="10"/>
      <c r="HL10" s="9"/>
      <c r="HM10" s="10"/>
      <c r="HN10" s="9"/>
      <c r="HQ10" s="10"/>
      <c r="HS10" s="10"/>
      <c r="HT10" s="9"/>
      <c r="HU10" s="10"/>
      <c r="HV10" s="9"/>
      <c r="HW10" s="10"/>
      <c r="HX10" s="9"/>
      <c r="HY10" s="10"/>
      <c r="HZ10" s="9"/>
      <c r="IA10" s="10"/>
      <c r="IB10" s="9"/>
      <c r="IE10" s="10"/>
      <c r="IH10" s="9"/>
      <c r="II10" s="10"/>
      <c r="IJ10" s="9"/>
      <c r="IK10" s="10"/>
      <c r="IL10" s="9"/>
      <c r="IM10" s="10"/>
      <c r="IN10" s="9"/>
      <c r="IO10" s="10"/>
      <c r="IP10" s="9"/>
      <c r="IS10" s="10"/>
      <c r="IV10" s="9"/>
      <c r="IW10" s="10"/>
      <c r="IX10" s="9"/>
      <c r="IY10" s="10"/>
      <c r="IZ10" s="9"/>
      <c r="JA10" s="10"/>
      <c r="JD10" s="9"/>
      <c r="JG10" s="10"/>
      <c r="JI10" s="10"/>
      <c r="JJ10" s="9"/>
      <c r="JK10" s="10"/>
      <c r="JL10" s="9"/>
      <c r="JM10" s="10"/>
      <c r="JN10" s="9"/>
      <c r="JO10" s="10"/>
      <c r="JP10" s="9"/>
      <c r="JQ10" s="10"/>
      <c r="JR10" s="9"/>
      <c r="JU10" s="10"/>
      <c r="JW10" s="10"/>
      <c r="JX10" s="9"/>
      <c r="JY10" s="10"/>
      <c r="JZ10" s="9"/>
      <c r="KA10" s="10"/>
      <c r="KB10" s="9"/>
      <c r="KC10" s="10"/>
      <c r="KD10" s="9"/>
      <c r="KE10" s="10"/>
      <c r="KF10" s="9"/>
      <c r="KI10" s="10"/>
      <c r="KK10" s="10"/>
      <c r="KL10" s="9"/>
      <c r="KM10" s="10"/>
      <c r="KN10" s="9"/>
      <c r="KO10" s="10"/>
      <c r="KP10" s="9"/>
      <c r="KQ10" s="10"/>
      <c r="KR10" s="9"/>
      <c r="KS10" s="10"/>
      <c r="KT10" s="9"/>
      <c r="KW10" s="10"/>
      <c r="KY10" s="10"/>
      <c r="KZ10" s="9"/>
      <c r="LA10" s="10"/>
      <c r="LB10" s="9"/>
      <c r="LC10" s="10"/>
      <c r="LD10" s="9"/>
      <c r="LE10" s="10"/>
      <c r="LF10" s="9"/>
      <c r="LG10" s="10"/>
      <c r="LH10" s="9"/>
      <c r="LK10" s="10"/>
      <c r="LM10" s="10"/>
      <c r="LN10" s="9"/>
      <c r="LO10" s="10"/>
      <c r="LP10" s="9"/>
      <c r="LQ10" s="10"/>
      <c r="LR10" s="9"/>
      <c r="LS10" s="10"/>
      <c r="LT10" s="9"/>
      <c r="LU10" s="10"/>
      <c r="LV10" s="9"/>
      <c r="LY10" s="10"/>
      <c r="MA10" s="10"/>
      <c r="MB10" s="9"/>
      <c r="MC10" s="10"/>
      <c r="MD10" s="9"/>
      <c r="ME10" s="10"/>
      <c r="MF10" s="9"/>
      <c r="MG10" s="10"/>
      <c r="MH10" s="9"/>
      <c r="MI10" s="10"/>
      <c r="MJ10" s="9"/>
      <c r="MM10" s="10"/>
      <c r="MO10" s="10"/>
      <c r="MP10" s="9"/>
      <c r="MQ10" s="10"/>
      <c r="MR10" s="9"/>
      <c r="MS10" s="10"/>
      <c r="MT10" s="9"/>
      <c r="MU10" s="10"/>
      <c r="MV10" s="9"/>
      <c r="MW10" s="10"/>
      <c r="MX10" s="9"/>
      <c r="NA10" s="10"/>
      <c r="NC10" s="10"/>
      <c r="ND10" s="9"/>
      <c r="NE10" s="10"/>
      <c r="NF10" s="9"/>
      <c r="NG10" s="10"/>
      <c r="NH10" s="9"/>
      <c r="NI10" s="10"/>
      <c r="NJ10" s="9"/>
      <c r="NK10" s="10"/>
      <c r="NL10" s="9"/>
      <c r="NO10" s="10"/>
      <c r="NQ10" s="10"/>
      <c r="NR10" s="9"/>
      <c r="NS10" s="10"/>
      <c r="NT10" s="9"/>
      <c r="NU10" s="10"/>
      <c r="NV10" s="9"/>
      <c r="NW10" s="10"/>
      <c r="NX10" s="9"/>
      <c r="NY10" s="10"/>
      <c r="NZ10" s="9"/>
      <c r="OC10" s="10"/>
      <c r="OE10" s="10"/>
      <c r="OF10" s="9"/>
      <c r="OG10" s="10"/>
      <c r="OH10" s="9"/>
      <c r="OI10" s="10"/>
      <c r="OJ10" s="9"/>
      <c r="OK10" s="10"/>
      <c r="OL10" s="9"/>
      <c r="OM10" s="10"/>
      <c r="ON10" s="9"/>
      <c r="OQ10" s="10"/>
      <c r="OS10" s="10"/>
      <c r="OT10" s="9"/>
      <c r="OU10" s="10"/>
      <c r="OV10" s="9"/>
      <c r="OW10" s="10"/>
      <c r="OX10" s="9"/>
      <c r="OY10" s="10"/>
      <c r="PB10" s="9"/>
      <c r="PC10" s="10"/>
      <c r="PD10" s="9"/>
      <c r="PG10" s="10"/>
      <c r="PI10" s="10"/>
      <c r="PJ10" s="9"/>
      <c r="PK10" s="10"/>
      <c r="PL10" s="9"/>
      <c r="PM10" s="10"/>
      <c r="PN10" s="9"/>
      <c r="PO10" s="10"/>
      <c r="PP10" s="9"/>
      <c r="PQ10" s="10"/>
      <c r="PR10" s="9"/>
      <c r="PU10" s="10"/>
      <c r="PW10" s="10"/>
      <c r="PX10" s="9"/>
      <c r="PY10" s="10"/>
      <c r="PZ10" s="9"/>
      <c r="QA10" s="10"/>
      <c r="QB10" s="9"/>
      <c r="QC10" s="10"/>
      <c r="QD10" s="9"/>
      <c r="QE10" s="10"/>
      <c r="QF10" s="9"/>
      <c r="QI10" s="10"/>
      <c r="QK10" s="10"/>
      <c r="QL10" s="9"/>
      <c r="QM10" s="10"/>
      <c r="QN10" s="9"/>
      <c r="QO10" s="10"/>
      <c r="QP10" s="9"/>
      <c r="QQ10" s="10"/>
      <c r="QR10" s="9"/>
      <c r="QS10" s="10"/>
      <c r="QT10" s="9"/>
      <c r="QW10" s="10"/>
      <c r="QY10" s="10"/>
      <c r="QZ10" s="9"/>
      <c r="RA10" s="10"/>
      <c r="RB10" s="9"/>
      <c r="RC10" s="10"/>
      <c r="RD10" s="9"/>
      <c r="RE10" s="10"/>
      <c r="RF10" s="9"/>
      <c r="RG10" s="10"/>
      <c r="RH10" s="9"/>
      <c r="RK10" s="10"/>
      <c r="RM10" s="10"/>
      <c r="RN10" s="9"/>
      <c r="RO10" s="10"/>
      <c r="RP10" s="9"/>
      <c r="RQ10" s="10"/>
      <c r="RR10" s="9"/>
      <c r="RS10" s="10"/>
      <c r="RT10" s="9"/>
      <c r="RU10" s="10"/>
      <c r="RV10" s="9"/>
      <c r="RX10" s="9"/>
      <c r="RZ10" s="9"/>
      <c r="SB10" s="9"/>
      <c r="SD10" s="9"/>
      <c r="SF10" s="9"/>
      <c r="SH10" s="9"/>
      <c r="SJ10" s="9"/>
      <c r="SL10" s="9"/>
      <c r="SN10" s="9"/>
      <c r="SP10" s="9"/>
      <c r="SR10" s="9"/>
      <c r="ST10" s="9"/>
      <c r="SV10" s="9"/>
      <c r="SX10" s="9"/>
      <c r="SZ10" s="9"/>
      <c r="TB10" s="9"/>
      <c r="TD10" s="9"/>
      <c r="TF10" s="9"/>
      <c r="TH10" s="9"/>
      <c r="TJ10" s="9"/>
      <c r="TL10" s="9"/>
    </row>
    <row r="11" spans="1:533" ht="30" customHeight="1" x14ac:dyDescent="0.2">
      <c r="A11" t="s">
        <v>69</v>
      </c>
      <c r="B11" t="s">
        <v>69</v>
      </c>
      <c r="O11" s="10"/>
      <c r="Q11" s="10"/>
      <c r="R11" s="9"/>
      <c r="S11" s="10"/>
      <c r="T11" s="9"/>
      <c r="U11" s="10"/>
      <c r="V11" s="9"/>
      <c r="W11" s="10"/>
      <c r="X11" s="9"/>
      <c r="Y11" s="10"/>
      <c r="Z11" s="9"/>
      <c r="AC11" s="10"/>
      <c r="AE11" s="10"/>
      <c r="AF11" s="9"/>
      <c r="AG11" s="10"/>
      <c r="AH11" s="9"/>
      <c r="AI11" s="10"/>
      <c r="AJ11" s="9"/>
      <c r="AK11" s="10"/>
      <c r="AL11" s="9"/>
      <c r="AM11" s="10"/>
      <c r="AN11" s="9"/>
      <c r="AQ11" s="10"/>
      <c r="AS11" s="10"/>
      <c r="AT11" s="9"/>
      <c r="AU11" s="10"/>
      <c r="AV11" s="9"/>
      <c r="AW11" s="10"/>
      <c r="AX11" s="9"/>
      <c r="AY11" s="10"/>
      <c r="AZ11" s="9"/>
      <c r="BA11" s="10"/>
      <c r="BB11" s="9"/>
      <c r="BE11" s="10"/>
      <c r="BG11" s="10"/>
      <c r="BH11" s="9"/>
      <c r="BI11" s="10"/>
      <c r="BL11" s="9"/>
      <c r="BM11" s="10"/>
      <c r="BN11" s="9"/>
      <c r="BO11" s="10"/>
      <c r="BP11" s="9"/>
      <c r="BS11" s="10"/>
      <c r="BU11" s="10"/>
      <c r="BV11" s="9"/>
      <c r="BW11" s="10"/>
      <c r="BX11" s="9"/>
      <c r="BY11" s="10"/>
      <c r="BZ11" s="9"/>
      <c r="CA11" s="10"/>
      <c r="CB11" s="9"/>
      <c r="CC11" s="10"/>
      <c r="CD11" s="9"/>
      <c r="CG11" s="10"/>
      <c r="CI11" s="10"/>
      <c r="CJ11" s="9"/>
      <c r="CK11" s="10"/>
      <c r="CL11" s="9"/>
      <c r="CM11" s="10"/>
      <c r="CN11" s="9"/>
      <c r="CO11" s="10"/>
      <c r="CP11" s="9"/>
      <c r="CQ11" s="10"/>
      <c r="CR11" s="9"/>
      <c r="CU11" s="10"/>
      <c r="CW11" s="10"/>
      <c r="CX11" s="9"/>
      <c r="CY11" s="10"/>
      <c r="CZ11" s="9"/>
      <c r="DA11" s="10"/>
      <c r="DB11" s="9"/>
      <c r="DC11" s="10"/>
      <c r="DD11" s="9"/>
      <c r="DE11" s="10"/>
      <c r="DF11" s="9"/>
      <c r="DI11" s="10"/>
      <c r="DK11" s="10"/>
      <c r="DL11" s="9"/>
      <c r="DM11" s="10"/>
      <c r="DN11" s="9"/>
      <c r="DO11" s="10"/>
      <c r="DP11" s="9"/>
      <c r="DQ11" s="10"/>
      <c r="DR11" s="9"/>
      <c r="DS11" s="10"/>
      <c r="DT11" s="9"/>
      <c r="DY11" s="10"/>
      <c r="DZ11" s="9"/>
      <c r="EA11" s="10"/>
      <c r="EB11" s="9"/>
      <c r="EC11" s="10"/>
      <c r="ED11" s="9"/>
      <c r="EE11" s="10"/>
      <c r="EF11" s="9"/>
      <c r="EG11" s="10"/>
      <c r="EH11" s="9"/>
      <c r="EK11" s="10"/>
      <c r="EM11" s="10"/>
      <c r="EP11" s="9"/>
      <c r="EQ11" s="10"/>
      <c r="ER11" s="9"/>
      <c r="ES11" s="10"/>
      <c r="ET11" s="9"/>
      <c r="EU11" s="10"/>
      <c r="EV11" s="9"/>
      <c r="EY11" s="10"/>
      <c r="FA11" s="10"/>
      <c r="FB11" s="9"/>
      <c r="FC11" s="10"/>
      <c r="FD11" s="9"/>
      <c r="FE11" s="10"/>
      <c r="FF11" s="9"/>
      <c r="FG11" s="10"/>
      <c r="FH11" s="9"/>
      <c r="FI11" s="10"/>
      <c r="FJ11" s="9"/>
      <c r="FM11" s="10"/>
      <c r="FO11" s="10"/>
      <c r="FP11" s="9"/>
      <c r="FQ11" s="10"/>
      <c r="FR11" s="9"/>
      <c r="FS11" s="10"/>
      <c r="FT11" s="9"/>
      <c r="FU11" s="10"/>
      <c r="FV11" s="9"/>
      <c r="FW11" s="10"/>
      <c r="FX11" s="9"/>
      <c r="GA11" s="10"/>
      <c r="GC11" s="10"/>
      <c r="GD11" s="9"/>
      <c r="GE11" s="10"/>
      <c r="GF11" s="9"/>
      <c r="GG11" s="10"/>
      <c r="GH11" s="9"/>
      <c r="GI11" s="10"/>
      <c r="GJ11" s="9"/>
      <c r="GK11" s="10"/>
      <c r="GL11" s="9"/>
      <c r="GO11" s="10"/>
      <c r="GQ11" s="10"/>
      <c r="GR11" s="9"/>
      <c r="GS11" s="10"/>
      <c r="GT11" s="9"/>
      <c r="GU11" s="10"/>
      <c r="GV11" s="9"/>
      <c r="GW11" s="10"/>
      <c r="GX11" s="9"/>
      <c r="GY11" s="10"/>
      <c r="GZ11" s="9"/>
      <c r="HC11" s="10"/>
      <c r="HF11" s="9"/>
      <c r="HG11" s="10"/>
      <c r="HH11" s="9"/>
      <c r="HI11" s="10"/>
      <c r="HJ11" s="9"/>
      <c r="HK11" s="10"/>
      <c r="HL11" s="9"/>
      <c r="HM11" s="10"/>
      <c r="HN11" s="9"/>
      <c r="HQ11" s="10"/>
      <c r="HS11" s="10"/>
      <c r="HT11" s="9"/>
      <c r="HU11" s="10"/>
      <c r="HV11" s="9"/>
      <c r="HW11" s="10"/>
      <c r="HX11" s="9"/>
      <c r="HY11" s="10"/>
      <c r="HZ11" s="9"/>
      <c r="IA11" s="10"/>
      <c r="IB11" s="9"/>
      <c r="IE11" s="10"/>
      <c r="IH11" s="9"/>
      <c r="II11" s="10"/>
      <c r="IJ11" s="9"/>
      <c r="IK11" s="10"/>
      <c r="IL11" s="9"/>
      <c r="IM11" s="10"/>
      <c r="IN11" s="9"/>
      <c r="IO11" s="10"/>
      <c r="IP11" s="9"/>
      <c r="IS11" s="10"/>
      <c r="IV11" s="9"/>
      <c r="IW11" s="10"/>
      <c r="IX11" s="9"/>
      <c r="IY11" s="10"/>
      <c r="IZ11" s="9"/>
      <c r="JA11" s="10"/>
      <c r="JD11" s="9"/>
      <c r="JG11" s="10"/>
      <c r="JI11" s="10"/>
      <c r="JJ11" s="9"/>
      <c r="JK11" s="10"/>
      <c r="JL11" s="9"/>
      <c r="JM11" s="10"/>
      <c r="JN11" s="9"/>
      <c r="JO11" s="10"/>
      <c r="JP11" s="9"/>
      <c r="JQ11" s="10"/>
      <c r="JR11" s="9"/>
      <c r="JU11" s="10"/>
      <c r="JW11" s="10"/>
      <c r="JX11" s="9"/>
      <c r="JY11" s="10"/>
      <c r="JZ11" s="9"/>
      <c r="KA11" s="10"/>
      <c r="KB11" s="9"/>
      <c r="KC11" s="10"/>
      <c r="KD11" s="9"/>
      <c r="KE11" s="10"/>
      <c r="KF11" s="9"/>
      <c r="KI11" s="10"/>
      <c r="KK11" s="10"/>
      <c r="KL11" s="9"/>
      <c r="KM11" s="10"/>
      <c r="KN11" s="9"/>
      <c r="KO11" s="10"/>
      <c r="KP11" s="9"/>
      <c r="KQ11" s="10"/>
      <c r="KR11" s="9"/>
      <c r="KS11" s="10"/>
      <c r="KT11" s="9"/>
      <c r="KW11" s="10"/>
      <c r="KY11" s="10"/>
      <c r="KZ11" s="9"/>
      <c r="LA11" s="10"/>
      <c r="LB11" s="9"/>
      <c r="LC11" s="10"/>
      <c r="LD11" s="9"/>
      <c r="LE11" s="10"/>
      <c r="LF11" s="9"/>
      <c r="LG11" s="10"/>
      <c r="LH11" s="9"/>
      <c r="LK11" s="10"/>
      <c r="LM11" s="10"/>
      <c r="LN11" s="9"/>
      <c r="LO11" s="10"/>
      <c r="LP11" s="9"/>
      <c r="LQ11" s="10"/>
      <c r="LR11" s="9"/>
      <c r="LS11" s="10"/>
      <c r="LT11" s="9"/>
      <c r="LU11" s="10"/>
      <c r="LV11" s="9"/>
      <c r="LY11" s="10"/>
      <c r="MA11" s="10"/>
      <c r="MB11" s="9"/>
      <c r="MC11" s="10"/>
      <c r="MD11" s="9"/>
      <c r="ME11" s="10"/>
      <c r="MF11" s="9"/>
      <c r="MG11" s="10"/>
      <c r="MH11" s="9"/>
      <c r="MI11" s="10"/>
      <c r="MJ11" s="9"/>
      <c r="MM11" s="10"/>
      <c r="MO11" s="10"/>
      <c r="MP11" s="9"/>
      <c r="MQ11" s="10"/>
      <c r="MR11" s="9"/>
      <c r="MS11" s="10"/>
      <c r="MT11" s="9"/>
      <c r="MU11" s="10"/>
      <c r="MV11" s="9"/>
      <c r="MW11" s="10"/>
      <c r="MX11" s="9"/>
      <c r="NA11" s="10"/>
      <c r="NC11" s="10"/>
      <c r="ND11" s="9"/>
      <c r="NE11" s="10"/>
      <c r="NF11" s="9"/>
      <c r="NG11" s="10"/>
      <c r="NH11" s="9"/>
      <c r="NI11" s="10"/>
      <c r="NJ11" s="9"/>
      <c r="NK11" s="10"/>
      <c r="NL11" s="9"/>
      <c r="NO11" s="10"/>
      <c r="NQ11" s="10"/>
      <c r="NR11" s="9"/>
      <c r="NS11" s="10"/>
      <c r="NT11" s="9"/>
      <c r="NU11" s="10"/>
      <c r="NV11" s="9"/>
      <c r="NW11" s="10"/>
      <c r="NX11" s="9"/>
      <c r="NY11" s="10"/>
      <c r="NZ11" s="9"/>
      <c r="OC11" s="10"/>
      <c r="OE11" s="10"/>
      <c r="OF11" s="9"/>
      <c r="OG11" s="10"/>
      <c r="OH11" s="9"/>
      <c r="OI11" s="10"/>
      <c r="OJ11" s="9"/>
      <c r="OK11" s="10"/>
      <c r="OL11" s="9"/>
      <c r="OM11" s="10"/>
      <c r="ON11" s="9"/>
      <c r="OQ11" s="10"/>
      <c r="OS11" s="10"/>
      <c r="OT11" s="9"/>
      <c r="OU11" s="10"/>
      <c r="OV11" s="9"/>
      <c r="OW11" s="10"/>
      <c r="OX11" s="9"/>
      <c r="OY11" s="10"/>
      <c r="PB11" s="9"/>
      <c r="PC11" s="10"/>
      <c r="PD11" s="9"/>
      <c r="PG11" s="10"/>
      <c r="PI11" s="10"/>
      <c r="PJ11" s="9"/>
      <c r="PK11" s="10"/>
      <c r="PL11" s="9"/>
      <c r="PM11" s="10"/>
      <c r="PN11" s="9"/>
      <c r="PO11" s="10"/>
      <c r="PP11" s="9"/>
      <c r="PQ11" s="10"/>
      <c r="PR11" s="9"/>
      <c r="PU11" s="10"/>
      <c r="PW11" s="10"/>
      <c r="PX11" s="9"/>
      <c r="PY11" s="10"/>
      <c r="PZ11" s="9"/>
      <c r="QA11" s="10"/>
      <c r="QB11" s="9"/>
      <c r="QC11" s="10"/>
      <c r="QD11" s="9"/>
      <c r="QE11" s="10"/>
      <c r="QF11" s="9"/>
      <c r="QI11" s="10"/>
      <c r="QK11" s="10"/>
      <c r="QL11" s="9"/>
      <c r="QM11" s="10"/>
      <c r="QN11" s="9"/>
      <c r="QO11" s="10"/>
      <c r="QP11" s="9"/>
      <c r="QQ11" s="10"/>
      <c r="QR11" s="9"/>
      <c r="QS11" s="10"/>
      <c r="QT11" s="9"/>
      <c r="QW11" s="10"/>
      <c r="QY11" s="10"/>
      <c r="QZ11" s="9"/>
      <c r="RA11" s="10"/>
      <c r="RB11" s="9"/>
      <c r="RC11" s="10"/>
      <c r="RD11" s="9"/>
      <c r="RE11" s="10"/>
      <c r="RF11" s="9"/>
      <c r="RG11" s="10"/>
      <c r="RH11" s="9"/>
      <c r="RK11" s="10"/>
      <c r="RM11" s="10"/>
      <c r="RN11" s="9"/>
      <c r="RO11" s="10"/>
      <c r="RP11" s="9"/>
      <c r="RQ11" s="10"/>
      <c r="RR11" s="9"/>
      <c r="RS11" s="10"/>
      <c r="RT11" s="9"/>
      <c r="RU11" s="10"/>
      <c r="RV11" s="9"/>
      <c r="RX11" s="9"/>
      <c r="RZ11" s="9"/>
      <c r="SB11" s="9"/>
      <c r="SD11" s="9"/>
      <c r="SF11" s="9"/>
      <c r="SH11" s="9"/>
      <c r="SJ11" s="9"/>
      <c r="SL11" s="9"/>
      <c r="SN11" s="9"/>
      <c r="SP11" s="9"/>
      <c r="SR11" s="9"/>
      <c r="ST11" s="9"/>
      <c r="SV11" s="9"/>
      <c r="SX11" s="9"/>
      <c r="SZ11" s="9"/>
      <c r="TB11" s="9"/>
      <c r="TD11" s="9"/>
      <c r="TF11" s="9"/>
      <c r="TH11" s="9"/>
      <c r="TJ11" s="9"/>
      <c r="TL11" s="9"/>
    </row>
    <row r="12" spans="1:533" ht="30" customHeight="1" x14ac:dyDescent="0.2">
      <c r="A12" t="s">
        <v>69</v>
      </c>
      <c r="B12" t="s">
        <v>69</v>
      </c>
      <c r="O12" s="10"/>
      <c r="Q12" s="10"/>
      <c r="R12" s="9"/>
      <c r="S12" s="10"/>
      <c r="T12" s="9"/>
      <c r="U12" s="10"/>
      <c r="V12" s="9"/>
      <c r="W12" s="10"/>
      <c r="X12" s="9"/>
      <c r="Y12" s="10"/>
      <c r="Z12" s="9"/>
      <c r="AC12" s="10"/>
      <c r="AE12" s="10"/>
      <c r="AF12" s="9"/>
      <c r="AG12" s="10"/>
      <c r="AH12" s="9"/>
      <c r="AI12" s="10"/>
      <c r="AJ12" s="9"/>
      <c r="AK12" s="10"/>
      <c r="AL12" s="9"/>
      <c r="AM12" s="10"/>
      <c r="AN12" s="9"/>
      <c r="AQ12" s="10"/>
      <c r="AS12" s="10"/>
      <c r="AT12" s="9"/>
      <c r="AU12" s="10"/>
      <c r="AV12" s="9"/>
      <c r="AW12" s="10"/>
      <c r="AX12" s="9"/>
      <c r="AY12" s="10"/>
      <c r="AZ12" s="9"/>
      <c r="BA12" s="10"/>
      <c r="BB12" s="9"/>
      <c r="BE12" s="10"/>
      <c r="BG12" s="10"/>
      <c r="BH12" s="9"/>
      <c r="BI12" s="10"/>
      <c r="BL12" s="9"/>
      <c r="BM12" s="10"/>
      <c r="BN12" s="9"/>
      <c r="BO12" s="10"/>
      <c r="BP12" s="9"/>
      <c r="BS12" s="10"/>
      <c r="BU12" s="10"/>
      <c r="BV12" s="9"/>
      <c r="BW12" s="10"/>
      <c r="BX12" s="9"/>
      <c r="BY12" s="10"/>
      <c r="BZ12" s="9"/>
      <c r="CA12" s="10"/>
      <c r="CB12" s="9"/>
      <c r="CC12" s="10"/>
      <c r="CD12" s="9"/>
      <c r="CG12" s="10"/>
      <c r="CI12" s="10"/>
      <c r="CJ12" s="9"/>
      <c r="CK12" s="10"/>
      <c r="CL12" s="9"/>
      <c r="CM12" s="10"/>
      <c r="CN12" s="9"/>
      <c r="CO12" s="10"/>
      <c r="CP12" s="9"/>
      <c r="CQ12" s="10"/>
      <c r="CR12" s="9"/>
      <c r="CU12" s="10"/>
      <c r="CW12" s="10"/>
      <c r="CX12" s="9"/>
      <c r="CY12" s="10"/>
      <c r="CZ12" s="9"/>
      <c r="DA12" s="10"/>
      <c r="DB12" s="9"/>
      <c r="DC12" s="10"/>
      <c r="DD12" s="9"/>
      <c r="DE12" s="10"/>
      <c r="DF12" s="9"/>
      <c r="DI12" s="10"/>
      <c r="DK12" s="10"/>
      <c r="DL12" s="9"/>
      <c r="DM12" s="10"/>
      <c r="DN12" s="9"/>
      <c r="DO12" s="10"/>
      <c r="DP12" s="9"/>
      <c r="DQ12" s="10"/>
      <c r="DR12" s="9"/>
      <c r="DS12" s="10"/>
      <c r="DT12" s="9"/>
      <c r="DY12" s="10"/>
      <c r="DZ12" s="9"/>
      <c r="EA12" s="10"/>
      <c r="EB12" s="9"/>
      <c r="EC12" s="10"/>
      <c r="ED12" s="9"/>
      <c r="EE12" s="10"/>
      <c r="EF12" s="9"/>
      <c r="EG12" s="10"/>
      <c r="EH12" s="9"/>
      <c r="EK12" s="10"/>
      <c r="EM12" s="10"/>
      <c r="EP12" s="9"/>
      <c r="EQ12" s="10"/>
      <c r="ER12" s="9"/>
      <c r="ES12" s="10"/>
      <c r="ET12" s="9"/>
      <c r="EU12" s="10"/>
      <c r="EV12" s="9"/>
      <c r="EY12" s="10"/>
      <c r="FA12" s="10"/>
      <c r="FB12" s="9"/>
      <c r="FC12" s="10"/>
      <c r="FD12" s="9"/>
      <c r="FE12" s="10"/>
      <c r="FF12" s="9"/>
      <c r="FG12" s="10"/>
      <c r="FH12" s="9"/>
      <c r="FI12" s="10"/>
      <c r="FJ12" s="9"/>
      <c r="FM12" s="10"/>
      <c r="FO12" s="10"/>
      <c r="FP12" s="9"/>
      <c r="FQ12" s="10"/>
      <c r="FR12" s="9"/>
      <c r="FS12" s="10"/>
      <c r="FT12" s="9"/>
      <c r="FU12" s="10"/>
      <c r="FV12" s="9"/>
      <c r="FW12" s="10"/>
      <c r="FX12" s="9"/>
      <c r="GA12" s="10"/>
      <c r="GC12" s="10"/>
      <c r="GD12" s="9"/>
      <c r="GE12" s="10"/>
      <c r="GF12" s="9"/>
      <c r="GG12" s="10"/>
      <c r="GH12" s="9"/>
      <c r="GI12" s="10"/>
      <c r="GJ12" s="9"/>
      <c r="GK12" s="10"/>
      <c r="GL12" s="9"/>
      <c r="GO12" s="10"/>
      <c r="GQ12" s="10"/>
      <c r="GR12" s="9"/>
      <c r="GS12" s="10"/>
      <c r="GT12" s="9"/>
      <c r="GU12" s="10"/>
      <c r="GV12" s="9"/>
      <c r="GW12" s="10"/>
      <c r="GX12" s="9"/>
      <c r="GY12" s="10"/>
      <c r="GZ12" s="9"/>
      <c r="HC12" s="10"/>
      <c r="HF12" s="9"/>
      <c r="HG12" s="10"/>
      <c r="HH12" s="9"/>
      <c r="HI12" s="10"/>
      <c r="HJ12" s="9"/>
      <c r="HK12" s="10"/>
      <c r="HL12" s="9"/>
      <c r="HM12" s="10"/>
      <c r="HN12" s="9"/>
      <c r="HQ12" s="10"/>
      <c r="HS12" s="10"/>
      <c r="HT12" s="9"/>
      <c r="HU12" s="10"/>
      <c r="HV12" s="9"/>
      <c r="HW12" s="10"/>
      <c r="HX12" s="9"/>
      <c r="HY12" s="10"/>
      <c r="HZ12" s="9"/>
      <c r="IA12" s="10"/>
      <c r="IB12" s="9"/>
      <c r="IE12" s="10"/>
      <c r="IH12" s="9"/>
      <c r="II12" s="10"/>
      <c r="IJ12" s="9"/>
      <c r="IK12" s="10"/>
      <c r="IL12" s="9"/>
      <c r="IM12" s="10"/>
      <c r="IN12" s="9"/>
      <c r="IO12" s="10"/>
      <c r="IP12" s="9"/>
      <c r="IS12" s="10"/>
      <c r="IV12" s="9"/>
      <c r="IW12" s="10"/>
      <c r="IX12" s="9"/>
      <c r="IY12" s="10"/>
      <c r="IZ12" s="9"/>
      <c r="JA12" s="10"/>
      <c r="JD12" s="9"/>
      <c r="JG12" s="10"/>
      <c r="JI12" s="10"/>
      <c r="JJ12" s="9"/>
      <c r="JK12" s="10"/>
      <c r="JL12" s="9"/>
      <c r="JM12" s="10"/>
      <c r="JN12" s="9"/>
      <c r="JO12" s="10"/>
      <c r="JP12" s="9"/>
      <c r="JQ12" s="10"/>
      <c r="JR12" s="9"/>
      <c r="JU12" s="10"/>
      <c r="JW12" s="10"/>
      <c r="JX12" s="9"/>
      <c r="JY12" s="10"/>
      <c r="JZ12" s="9"/>
      <c r="KA12" s="10"/>
      <c r="KB12" s="9"/>
      <c r="KC12" s="10"/>
      <c r="KD12" s="9"/>
      <c r="KE12" s="10"/>
      <c r="KF12" s="9"/>
      <c r="KI12" s="10"/>
      <c r="KK12" s="10"/>
      <c r="KL12" s="9"/>
      <c r="KM12" s="10"/>
      <c r="KN12" s="9"/>
      <c r="KO12" s="10"/>
      <c r="KP12" s="9"/>
      <c r="KQ12" s="10"/>
      <c r="KR12" s="9"/>
      <c r="KS12" s="10"/>
      <c r="KT12" s="9"/>
      <c r="KW12" s="10"/>
      <c r="KY12" s="10"/>
      <c r="KZ12" s="9"/>
      <c r="LA12" s="10"/>
      <c r="LB12" s="9"/>
      <c r="LC12" s="10"/>
      <c r="LD12" s="9"/>
      <c r="LE12" s="10"/>
      <c r="LF12" s="9"/>
      <c r="LG12" s="10"/>
      <c r="LH12" s="9"/>
      <c r="LK12" s="10"/>
      <c r="LM12" s="10"/>
      <c r="LN12" s="9"/>
      <c r="LO12" s="10"/>
      <c r="LP12" s="9"/>
      <c r="LQ12" s="10"/>
      <c r="LR12" s="9"/>
      <c r="LS12" s="10"/>
      <c r="LT12" s="9"/>
      <c r="LU12" s="10"/>
      <c r="LV12" s="9"/>
      <c r="LY12" s="10"/>
      <c r="MA12" s="10"/>
      <c r="MB12" s="9"/>
      <c r="MC12" s="10"/>
      <c r="MD12" s="9"/>
      <c r="ME12" s="10"/>
      <c r="MF12" s="9"/>
      <c r="MG12" s="10"/>
      <c r="MH12" s="9"/>
      <c r="MI12" s="10"/>
      <c r="MJ12" s="9"/>
      <c r="MM12" s="10"/>
      <c r="MO12" s="10"/>
      <c r="MP12" s="9"/>
      <c r="MQ12" s="10"/>
      <c r="MR12" s="9"/>
      <c r="MS12" s="10"/>
      <c r="MT12" s="9"/>
      <c r="MU12" s="10"/>
      <c r="MV12" s="9"/>
      <c r="MW12" s="10"/>
      <c r="MX12" s="9"/>
      <c r="NA12" s="10"/>
      <c r="NC12" s="10"/>
      <c r="ND12" s="9"/>
      <c r="NE12" s="10"/>
      <c r="NF12" s="9"/>
      <c r="NG12" s="10"/>
      <c r="NH12" s="9"/>
      <c r="NI12" s="10"/>
      <c r="NJ12" s="9"/>
      <c r="NK12" s="10"/>
      <c r="NL12" s="9"/>
      <c r="NO12" s="10"/>
      <c r="NQ12" s="10"/>
      <c r="NR12" s="9"/>
      <c r="NS12" s="10"/>
      <c r="NT12" s="9"/>
      <c r="NU12" s="10"/>
      <c r="NV12" s="9"/>
      <c r="NW12" s="10"/>
      <c r="NX12" s="9"/>
      <c r="NY12" s="10"/>
      <c r="NZ12" s="9"/>
      <c r="OC12" s="10"/>
      <c r="OE12" s="10"/>
      <c r="OF12" s="9"/>
      <c r="OG12" s="10"/>
      <c r="OH12" s="9"/>
      <c r="OI12" s="10"/>
      <c r="OJ12" s="9"/>
      <c r="OK12" s="10"/>
      <c r="OL12" s="9"/>
      <c r="OM12" s="10"/>
      <c r="ON12" s="9"/>
      <c r="OQ12" s="10"/>
      <c r="OS12" s="10"/>
      <c r="OT12" s="9"/>
      <c r="OU12" s="10"/>
      <c r="OV12" s="9"/>
      <c r="OW12" s="10"/>
      <c r="OX12" s="9"/>
      <c r="OY12" s="10"/>
      <c r="PB12" s="9"/>
      <c r="PC12" s="10"/>
      <c r="PD12" s="9"/>
      <c r="PG12" s="10"/>
      <c r="PI12" s="10"/>
      <c r="PJ12" s="9"/>
      <c r="PK12" s="10"/>
      <c r="PL12" s="9"/>
      <c r="PM12" s="10"/>
      <c r="PN12" s="9"/>
      <c r="PO12" s="10"/>
      <c r="PP12" s="9"/>
      <c r="PQ12" s="10"/>
      <c r="PR12" s="9"/>
      <c r="PU12" s="10"/>
      <c r="PW12" s="10"/>
      <c r="PX12" s="9"/>
      <c r="PY12" s="10"/>
      <c r="PZ12" s="9"/>
      <c r="QA12" s="10"/>
      <c r="QB12" s="9"/>
      <c r="QC12" s="10"/>
      <c r="QD12" s="9"/>
      <c r="QE12" s="10"/>
      <c r="QF12" s="9"/>
      <c r="QI12" s="10"/>
      <c r="QK12" s="10"/>
      <c r="QL12" s="9"/>
      <c r="QM12" s="10"/>
      <c r="QN12" s="9"/>
      <c r="QO12" s="10"/>
      <c r="QP12" s="9"/>
      <c r="QQ12" s="10"/>
      <c r="QR12" s="9"/>
      <c r="QS12" s="10"/>
      <c r="QT12" s="9"/>
      <c r="QW12" s="10"/>
      <c r="QY12" s="10"/>
      <c r="QZ12" s="9"/>
      <c r="RA12" s="10"/>
      <c r="RB12" s="9"/>
      <c r="RC12" s="10"/>
      <c r="RD12" s="9"/>
      <c r="RE12" s="10"/>
      <c r="RF12" s="9"/>
      <c r="RG12" s="10"/>
      <c r="RH12" s="9"/>
      <c r="RK12" s="10"/>
      <c r="RM12" s="10"/>
      <c r="RN12" s="9"/>
      <c r="RO12" s="10"/>
      <c r="RP12" s="9"/>
      <c r="RQ12" s="10"/>
      <c r="RR12" s="9"/>
      <c r="RS12" s="10"/>
      <c r="RT12" s="9"/>
      <c r="RU12" s="10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</row>
    <row r="13" spans="1:533" ht="30" customHeight="1" x14ac:dyDescent="0.2">
      <c r="A13" t="s">
        <v>136</v>
      </c>
      <c r="O13" s="10"/>
      <c r="Q13" s="10"/>
      <c r="R13" s="9"/>
      <c r="S13" s="10"/>
      <c r="T13" s="9"/>
      <c r="U13" s="10"/>
      <c r="V13" s="9"/>
      <c r="W13" s="10"/>
      <c r="X13" s="9"/>
      <c r="Y13" s="10"/>
      <c r="Z13" s="9"/>
      <c r="AC13" s="10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Q13" s="10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E13" s="10"/>
      <c r="BG13" s="10"/>
      <c r="BH13" s="9" t="s">
        <v>187</v>
      </c>
      <c r="BI13" s="10">
        <v>1</v>
      </c>
      <c r="BK13"/>
      <c r="BL13" s="9"/>
      <c r="BM13" s="10"/>
      <c r="BN13" s="9"/>
      <c r="BO13" s="10"/>
      <c r="BP13" s="9"/>
      <c r="BS13" s="10"/>
      <c r="BU13" s="10"/>
      <c r="BV13" s="9"/>
      <c r="BW13" s="10"/>
      <c r="BX13" s="9"/>
      <c r="BY13" s="10"/>
      <c r="BZ13" s="9"/>
      <c r="CA13" s="10"/>
      <c r="CB13" s="9"/>
      <c r="CC13" s="10"/>
      <c r="CD13" s="9"/>
      <c r="CG13" s="10"/>
      <c r="CI13" s="10"/>
      <c r="CJ13" s="9"/>
      <c r="CK13" s="10"/>
      <c r="CL13" s="9"/>
      <c r="CM13" s="10"/>
      <c r="CN13" s="9"/>
      <c r="CO13" s="10"/>
      <c r="CP13" s="9"/>
      <c r="CQ13" s="10"/>
      <c r="CR13" s="9"/>
      <c r="CU13" s="10"/>
      <c r="CW13" s="10"/>
      <c r="CX13" s="9"/>
      <c r="CY13" s="10"/>
      <c r="CZ13" s="9"/>
      <c r="DA13" s="10"/>
      <c r="DB13" s="9"/>
      <c r="DC13" s="10"/>
      <c r="DD13" s="9"/>
      <c r="DE13" s="10"/>
      <c r="DF13" s="9"/>
      <c r="DI13" s="10"/>
      <c r="DK13" s="10"/>
      <c r="DL13" s="9"/>
      <c r="DM13" s="10"/>
      <c r="DN13" s="9"/>
      <c r="DO13" s="10"/>
      <c r="DP13" s="9"/>
      <c r="DQ13" s="10"/>
      <c r="DR13" s="9"/>
      <c r="DS13" s="10"/>
      <c r="DT13" s="9"/>
      <c r="DY13" s="10"/>
      <c r="DZ13" s="9"/>
      <c r="EA13" s="10"/>
      <c r="EB13" s="9"/>
      <c r="EC13" s="10"/>
      <c r="ED13" s="9"/>
      <c r="EE13" s="10"/>
      <c r="EF13" s="9"/>
      <c r="EG13" s="10"/>
      <c r="EH13" s="9"/>
      <c r="EK13" s="10"/>
      <c r="EM13" s="10"/>
      <c r="EO13"/>
      <c r="EP13" s="9"/>
      <c r="EQ13" s="10"/>
      <c r="ER13" s="9"/>
      <c r="ES13" s="10"/>
      <c r="ET13" s="9"/>
      <c r="EU13" s="10"/>
      <c r="EV13" s="9"/>
      <c r="EY13" s="10"/>
      <c r="FA13" s="10"/>
      <c r="FB13" s="9"/>
      <c r="FC13" s="10"/>
      <c r="FD13" s="9"/>
      <c r="FE13" s="10"/>
      <c r="FF13" s="9"/>
      <c r="FG13" s="10"/>
      <c r="FH13" s="9"/>
      <c r="FI13" s="10"/>
      <c r="FJ13" s="9"/>
      <c r="FM13" s="10"/>
      <c r="FO13" s="10"/>
      <c r="FP13" s="9"/>
      <c r="FQ13" s="10"/>
      <c r="FR13" s="9"/>
      <c r="FS13" s="10"/>
      <c r="FT13" s="9"/>
      <c r="FU13" s="10"/>
      <c r="FV13" s="9"/>
      <c r="FW13" s="10"/>
      <c r="FX13" s="9"/>
      <c r="GA13" s="10"/>
      <c r="GC13" s="10"/>
      <c r="GD13" s="9"/>
      <c r="GE13" s="10"/>
      <c r="GF13" s="9"/>
      <c r="GG13" s="10"/>
      <c r="GH13" s="9"/>
      <c r="GI13" s="10"/>
      <c r="GJ13" s="9"/>
      <c r="GK13" s="10"/>
      <c r="GL13" s="9"/>
      <c r="GO13" s="10"/>
      <c r="GQ13" s="10"/>
      <c r="GR13" s="9"/>
      <c r="GS13" s="10"/>
      <c r="GT13" s="9"/>
      <c r="GU13" s="10"/>
      <c r="GV13" s="9"/>
      <c r="GW13" s="10"/>
      <c r="GX13" s="9"/>
      <c r="GY13" s="10"/>
      <c r="GZ13" s="9"/>
      <c r="HC13" s="10"/>
      <c r="HE13"/>
      <c r="HF13" s="9"/>
      <c r="HG13" s="10"/>
      <c r="HH13" s="9"/>
      <c r="HI13" s="10"/>
      <c r="HJ13" s="9"/>
      <c r="HK13" s="10"/>
      <c r="HL13" s="9"/>
      <c r="HM13" s="10"/>
      <c r="HN13" s="9"/>
      <c r="HQ13" s="10"/>
      <c r="HS13" s="10"/>
      <c r="HT13" s="9"/>
      <c r="HU13" s="10"/>
      <c r="HV13" s="9"/>
      <c r="HW13" s="10"/>
      <c r="HX13" s="9"/>
      <c r="HY13" s="10"/>
      <c r="HZ13" s="9"/>
      <c r="IA13" s="10"/>
      <c r="IB13" s="9"/>
      <c r="IE13" s="10"/>
      <c r="IG13"/>
      <c r="IH13" s="9"/>
      <c r="II13" s="10"/>
      <c r="IJ13" s="9"/>
      <c r="IK13" s="10"/>
      <c r="IL13" s="9"/>
      <c r="IM13" s="10"/>
      <c r="IN13" s="9"/>
      <c r="IO13" s="10"/>
      <c r="IP13" s="9"/>
      <c r="IS13" s="10"/>
      <c r="IU13"/>
      <c r="IV13" s="9"/>
      <c r="IW13" s="10"/>
      <c r="IX13" s="9"/>
      <c r="IY13" s="10"/>
      <c r="IZ13" s="9"/>
      <c r="JA13" s="10"/>
      <c r="JC13"/>
      <c r="JD13" s="9"/>
      <c r="JG13" s="10"/>
      <c r="JI13" s="10"/>
      <c r="JJ13" s="9"/>
      <c r="JK13" s="10"/>
      <c r="JL13" s="9"/>
      <c r="JM13" s="10"/>
      <c r="JN13" s="9"/>
      <c r="JO13" s="10"/>
      <c r="JP13" s="9"/>
      <c r="JQ13" s="10"/>
      <c r="JR13" s="9"/>
      <c r="JU13" s="10"/>
      <c r="JW13" s="10"/>
      <c r="JX13" s="9"/>
      <c r="JY13" s="10"/>
      <c r="JZ13" s="9"/>
      <c r="KA13" s="10"/>
      <c r="KB13" s="9"/>
      <c r="KC13" s="10"/>
      <c r="KD13" s="9"/>
      <c r="KE13" s="10"/>
      <c r="KF13" s="9"/>
      <c r="KI13" s="10"/>
      <c r="KK13" s="10"/>
      <c r="KL13" s="9"/>
      <c r="KM13" s="10"/>
      <c r="KN13" s="9"/>
      <c r="KO13" s="10"/>
      <c r="KP13" s="9"/>
      <c r="KQ13" s="10"/>
      <c r="KR13" s="9"/>
      <c r="KS13" s="10"/>
      <c r="KT13" s="9"/>
      <c r="KW13" s="10"/>
      <c r="KY13" s="10"/>
      <c r="KZ13" s="9"/>
      <c r="LA13" s="10"/>
      <c r="LB13" s="9"/>
      <c r="LC13" s="10"/>
      <c r="LD13" s="9"/>
      <c r="LE13" s="10"/>
      <c r="LF13" s="9"/>
      <c r="LG13" s="10"/>
      <c r="LH13" s="9"/>
      <c r="LK13" s="10"/>
      <c r="LM13" s="10"/>
      <c r="LN13" s="9"/>
      <c r="LO13" s="10"/>
      <c r="LP13" s="9"/>
      <c r="LQ13" s="10"/>
      <c r="LR13" s="9"/>
      <c r="LS13" s="10"/>
      <c r="LT13" s="9"/>
      <c r="LU13" s="10"/>
      <c r="LV13" s="9"/>
      <c r="LY13" s="10"/>
      <c r="MA13" s="10"/>
      <c r="MB13" s="9"/>
      <c r="MC13" s="10"/>
      <c r="MD13" s="9"/>
      <c r="ME13" s="10"/>
      <c r="MF13" s="9"/>
      <c r="MG13" s="10"/>
      <c r="MH13" s="9"/>
      <c r="MI13" s="10"/>
      <c r="MJ13" s="9"/>
      <c r="MM13" s="10"/>
      <c r="MO13" s="10"/>
      <c r="MP13" s="9"/>
      <c r="MQ13" s="10"/>
      <c r="MR13" s="9"/>
      <c r="MS13" s="10"/>
      <c r="MT13" s="9"/>
      <c r="MU13" s="10"/>
      <c r="MV13" s="9"/>
      <c r="MW13" s="10"/>
      <c r="MX13" s="9"/>
      <c r="NA13" s="10"/>
      <c r="NC13" s="10"/>
      <c r="ND13" s="9"/>
      <c r="NE13" s="10"/>
      <c r="NF13" s="9"/>
      <c r="NG13" s="10"/>
      <c r="NH13" s="9"/>
      <c r="NI13" s="10"/>
      <c r="NJ13" s="9"/>
      <c r="NK13" s="10"/>
      <c r="NL13" s="9"/>
      <c r="NO13" s="10"/>
      <c r="NQ13" s="10"/>
      <c r="NR13" s="9"/>
      <c r="NS13" s="10"/>
      <c r="NT13" s="9"/>
      <c r="NU13" s="10"/>
      <c r="NV13" s="9"/>
      <c r="NW13" s="10"/>
      <c r="NX13" s="9"/>
      <c r="NY13" s="10"/>
      <c r="NZ13" s="9"/>
      <c r="OC13" s="10"/>
      <c r="OE13" s="10"/>
      <c r="OF13" s="9"/>
      <c r="OG13" s="10"/>
      <c r="OH13" s="9"/>
      <c r="OI13" s="10"/>
      <c r="OJ13" s="9"/>
      <c r="OK13" s="10"/>
      <c r="OL13" s="9"/>
      <c r="OM13" s="10"/>
      <c r="ON13" s="9"/>
      <c r="OQ13" s="10"/>
      <c r="OS13" s="10"/>
      <c r="OT13" s="9"/>
      <c r="OU13" s="10"/>
      <c r="OV13" s="9"/>
      <c r="OW13" s="10"/>
      <c r="OX13" s="9"/>
      <c r="OY13" s="10"/>
      <c r="PB13" s="9"/>
      <c r="PC13" s="10"/>
      <c r="PD13" s="9"/>
      <c r="PG13" s="10"/>
      <c r="PI13" s="10"/>
      <c r="PJ13" s="9"/>
      <c r="PK13" s="10"/>
      <c r="PL13" s="9"/>
      <c r="PM13" s="10"/>
      <c r="PN13" s="9"/>
      <c r="PO13" s="10"/>
      <c r="PP13" s="9"/>
      <c r="PQ13" s="10"/>
      <c r="PR13" s="9"/>
      <c r="PU13" s="10"/>
      <c r="PW13" s="10"/>
      <c r="PX13" s="9"/>
      <c r="PY13" s="10"/>
      <c r="PZ13" s="9"/>
      <c r="QA13" s="10"/>
      <c r="QB13" s="9"/>
      <c r="QC13" s="10"/>
      <c r="QD13" s="9"/>
      <c r="QE13" s="10"/>
      <c r="QF13" s="9"/>
      <c r="QI13" s="10"/>
      <c r="QK13" s="10"/>
      <c r="QL13" s="9"/>
      <c r="QM13" s="10"/>
      <c r="QN13" s="9"/>
      <c r="QO13" s="10"/>
      <c r="QP13" s="9"/>
      <c r="QQ13" s="10"/>
      <c r="QR13" s="9"/>
      <c r="QS13" s="10"/>
      <c r="QT13" s="9"/>
      <c r="QW13" s="10"/>
      <c r="QY13" s="10"/>
      <c r="QZ13" s="9"/>
      <c r="RA13" s="10"/>
      <c r="RB13" s="9"/>
      <c r="RC13" s="10"/>
      <c r="RD13" s="9"/>
      <c r="RE13" s="10"/>
      <c r="RF13" s="9"/>
      <c r="RG13" s="10"/>
      <c r="RH13" s="9"/>
      <c r="RK13" s="10"/>
      <c r="RM13" s="10"/>
      <c r="RN13" s="9"/>
      <c r="RO13" s="10"/>
      <c r="RP13" s="9"/>
      <c r="RQ13" s="10"/>
      <c r="RR13" s="9"/>
      <c r="RS13" s="10"/>
      <c r="RT13" s="9"/>
      <c r="RU13" s="10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</row>
    <row r="14" spans="1:533" ht="30" customHeight="1" x14ac:dyDescent="0.2">
      <c r="A14" t="s">
        <v>136</v>
      </c>
      <c r="O14" s="10"/>
      <c r="Q14" s="10"/>
      <c r="R14" s="9"/>
      <c r="S14" s="10"/>
      <c r="T14" s="9"/>
      <c r="U14" s="10"/>
      <c r="V14" s="9"/>
      <c r="W14" s="10"/>
      <c r="X14" s="9"/>
      <c r="Y14" s="10"/>
      <c r="Z14" s="9"/>
      <c r="AC14" s="10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Q14" s="10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E14" s="10"/>
      <c r="BG14" s="10"/>
      <c r="BH14" s="9" t="s">
        <v>188</v>
      </c>
      <c r="BI14" s="10">
        <v>1</v>
      </c>
      <c r="BK14"/>
      <c r="BL14" s="9"/>
      <c r="BM14" s="10"/>
      <c r="BN14" s="9"/>
      <c r="BO14" s="10"/>
      <c r="BP14" s="9"/>
      <c r="BS14" s="10"/>
      <c r="BU14" s="10"/>
      <c r="BV14" s="9"/>
      <c r="BW14" s="10"/>
      <c r="BX14" s="9"/>
      <c r="BY14" s="10"/>
      <c r="BZ14" s="9"/>
      <c r="CA14" s="10"/>
      <c r="CB14" s="9"/>
      <c r="CC14" s="10"/>
      <c r="CD14" s="9"/>
      <c r="CG14" s="10"/>
      <c r="CI14" s="10"/>
      <c r="CJ14" s="9"/>
      <c r="CK14" s="10"/>
      <c r="CL14" s="9"/>
      <c r="CM14" s="10"/>
      <c r="CN14" s="9"/>
      <c r="CO14" s="10"/>
      <c r="CP14" s="9"/>
      <c r="CQ14" s="10"/>
      <c r="CR14" s="9"/>
      <c r="CU14" s="10"/>
      <c r="CW14" s="10"/>
      <c r="CX14" s="9"/>
      <c r="CY14" s="10"/>
      <c r="CZ14" s="9"/>
      <c r="DA14" s="10"/>
      <c r="DB14" s="9"/>
      <c r="DC14" s="10"/>
      <c r="DD14" s="9"/>
      <c r="DE14" s="10"/>
      <c r="DF14" s="9"/>
      <c r="DI14" s="10"/>
      <c r="DK14" s="10"/>
      <c r="DL14" s="9"/>
      <c r="DM14" s="10"/>
      <c r="DN14" s="9"/>
      <c r="DO14" s="10"/>
      <c r="DP14" s="9"/>
      <c r="DQ14" s="10"/>
      <c r="DR14" s="9"/>
      <c r="DS14" s="10"/>
      <c r="DT14" s="9"/>
      <c r="DY14" s="10"/>
      <c r="DZ14" s="9"/>
      <c r="EA14" s="10"/>
      <c r="EB14" s="9"/>
      <c r="EC14" s="10"/>
      <c r="ED14" s="9"/>
      <c r="EE14" s="10"/>
      <c r="EF14" s="9"/>
      <c r="EG14" s="10"/>
      <c r="EH14" s="9"/>
      <c r="EK14" s="10"/>
      <c r="EM14" s="10"/>
      <c r="EO14"/>
      <c r="EP14" s="9"/>
      <c r="EQ14" s="10"/>
      <c r="ER14" s="9"/>
      <c r="ES14" s="10"/>
      <c r="ET14" s="9"/>
      <c r="EU14" s="10"/>
      <c r="EV14" s="9"/>
      <c r="EY14" s="10"/>
      <c r="FA14" s="10"/>
      <c r="FB14" s="9"/>
      <c r="FC14" s="10"/>
      <c r="FD14" s="9"/>
      <c r="FE14" s="10"/>
      <c r="FF14" s="9"/>
      <c r="FG14" s="10"/>
      <c r="FH14" s="9"/>
      <c r="FI14" s="10"/>
      <c r="FJ14" s="9"/>
      <c r="FM14" s="10"/>
      <c r="FO14" s="10"/>
      <c r="FP14" s="9"/>
      <c r="FQ14" s="10"/>
      <c r="FR14" s="9"/>
      <c r="FS14" s="10"/>
      <c r="FT14" s="9"/>
      <c r="FU14" s="10"/>
      <c r="FV14" s="9"/>
      <c r="FW14" s="10"/>
      <c r="FX14" s="9"/>
      <c r="GA14" s="10"/>
      <c r="GC14" s="10"/>
      <c r="GD14" s="9"/>
      <c r="GE14" s="10"/>
      <c r="GF14" s="9"/>
      <c r="GG14" s="10"/>
      <c r="GH14" s="9"/>
      <c r="GI14" s="10"/>
      <c r="GJ14" s="9"/>
      <c r="GK14" s="10"/>
      <c r="GL14" s="9"/>
      <c r="GO14" s="10"/>
      <c r="GQ14" s="10"/>
      <c r="GR14" s="9"/>
      <c r="GS14" s="10"/>
      <c r="GT14" s="9"/>
      <c r="GU14" s="10"/>
      <c r="GV14" s="9"/>
      <c r="GW14" s="10"/>
      <c r="GX14" s="9"/>
      <c r="GY14" s="10"/>
      <c r="GZ14" s="9"/>
      <c r="HC14" s="10"/>
      <c r="HE14"/>
      <c r="HF14" s="9"/>
      <c r="HG14" s="10"/>
      <c r="HH14" s="9"/>
      <c r="HI14" s="10"/>
      <c r="HJ14" s="9"/>
      <c r="HK14" s="10"/>
      <c r="HL14" s="9"/>
      <c r="HM14" s="10"/>
      <c r="HN14" s="9"/>
      <c r="HQ14" s="10"/>
      <c r="HS14" s="10"/>
      <c r="HT14" s="9"/>
      <c r="HU14" s="10"/>
      <c r="HV14" s="9"/>
      <c r="HW14" s="10"/>
      <c r="HX14" s="9"/>
      <c r="HY14" s="10"/>
      <c r="HZ14" s="9"/>
      <c r="IA14" s="10"/>
      <c r="IB14" s="9"/>
      <c r="IE14" s="10"/>
      <c r="IG14"/>
      <c r="IH14" s="9"/>
      <c r="II14" s="10"/>
      <c r="IJ14" s="9"/>
      <c r="IK14" s="10"/>
      <c r="IL14" s="9"/>
      <c r="IM14" s="10"/>
      <c r="IN14" s="9"/>
      <c r="IO14" s="10"/>
      <c r="IP14" s="9"/>
      <c r="IS14" s="10"/>
      <c r="IU14"/>
      <c r="IV14" s="9"/>
      <c r="IW14" s="10"/>
      <c r="IX14" s="9"/>
      <c r="IY14" s="10"/>
      <c r="IZ14" s="9"/>
      <c r="JA14" s="10"/>
      <c r="JC14"/>
      <c r="JD14" s="9"/>
      <c r="JG14" s="10"/>
      <c r="JI14" s="10"/>
      <c r="JJ14" s="9"/>
      <c r="JK14" s="10"/>
      <c r="JL14" s="9"/>
      <c r="JM14" s="10"/>
      <c r="JN14" s="9"/>
      <c r="JO14" s="10"/>
      <c r="JP14" s="9"/>
      <c r="JQ14" s="10"/>
      <c r="JR14" s="9"/>
      <c r="JU14" s="10"/>
      <c r="JW14" s="10"/>
      <c r="JX14" s="9"/>
      <c r="JY14" s="10"/>
      <c r="JZ14" s="9"/>
      <c r="KA14" s="10"/>
      <c r="KB14" s="9"/>
      <c r="KC14" s="10"/>
      <c r="KD14" s="9"/>
      <c r="KE14" s="10"/>
      <c r="KF14" s="9"/>
      <c r="KI14" s="10"/>
      <c r="KK14" s="10"/>
      <c r="KL14" s="9"/>
      <c r="KM14" s="10"/>
      <c r="KN14" s="9"/>
      <c r="KO14" s="10"/>
      <c r="KP14" s="9"/>
      <c r="KQ14" s="10"/>
      <c r="KR14" s="9"/>
      <c r="KS14" s="10"/>
      <c r="KT14" s="9"/>
      <c r="KW14" s="10"/>
      <c r="KY14" s="10"/>
      <c r="KZ14" s="9"/>
      <c r="LA14" s="10"/>
      <c r="LB14" s="9"/>
      <c r="LC14" s="10"/>
      <c r="LD14" s="9"/>
      <c r="LE14" s="10"/>
      <c r="LF14" s="9"/>
      <c r="LG14" s="10"/>
      <c r="LH14" s="9"/>
      <c r="LK14" s="10"/>
      <c r="LM14" s="10"/>
      <c r="LN14" s="9"/>
      <c r="LO14" s="10"/>
      <c r="LP14" s="9"/>
      <c r="LQ14" s="10"/>
      <c r="LR14" s="9"/>
      <c r="LS14" s="10"/>
      <c r="LT14" s="9"/>
      <c r="LU14" s="10"/>
      <c r="LV14" s="9"/>
      <c r="LY14" s="10"/>
      <c r="MA14" s="10"/>
      <c r="MB14" s="9"/>
      <c r="MC14" s="10"/>
      <c r="MD14" s="9"/>
      <c r="ME14" s="10"/>
      <c r="MF14" s="9"/>
      <c r="MG14" s="10"/>
      <c r="MH14" s="9"/>
      <c r="MI14" s="10"/>
      <c r="MJ14" s="9"/>
      <c r="MM14" s="10"/>
      <c r="MO14" s="10"/>
      <c r="MP14" s="9"/>
      <c r="MQ14" s="10"/>
      <c r="MR14" s="9"/>
      <c r="MS14" s="10"/>
      <c r="MT14" s="9"/>
      <c r="MU14" s="10"/>
      <c r="MV14" s="9"/>
      <c r="MW14" s="10"/>
      <c r="MX14" s="9"/>
      <c r="NA14" s="10"/>
      <c r="NC14" s="10"/>
      <c r="ND14" s="9"/>
      <c r="NE14" s="10"/>
      <c r="NF14" s="9"/>
      <c r="NG14" s="10"/>
      <c r="NH14" s="9"/>
      <c r="NI14" s="10"/>
      <c r="NJ14" s="9"/>
      <c r="NK14" s="10"/>
      <c r="NL14" s="9"/>
      <c r="NO14" s="10"/>
      <c r="NQ14" s="10"/>
      <c r="NR14" s="9"/>
      <c r="NS14" s="10"/>
      <c r="NT14" s="9"/>
      <c r="NU14" s="10"/>
      <c r="NV14" s="9"/>
      <c r="NW14" s="10"/>
      <c r="NX14" s="9"/>
      <c r="NY14" s="10"/>
      <c r="NZ14" s="9"/>
      <c r="OC14" s="10"/>
      <c r="OE14" s="10"/>
      <c r="OF14" s="9"/>
      <c r="OG14" s="10"/>
      <c r="OH14" s="9"/>
      <c r="OI14" s="10"/>
      <c r="OJ14" s="9"/>
      <c r="OK14" s="10"/>
      <c r="OL14" s="9"/>
      <c r="OM14" s="10"/>
      <c r="ON14" s="9"/>
      <c r="OQ14" s="10"/>
      <c r="OS14" s="10"/>
      <c r="OT14" s="9"/>
      <c r="OU14" s="10"/>
      <c r="OV14" s="9"/>
      <c r="OW14" s="10"/>
      <c r="OX14" s="9"/>
      <c r="OY14" s="10"/>
      <c r="PB14" s="9"/>
      <c r="PC14" s="10"/>
      <c r="PD14" s="9"/>
      <c r="PG14" s="10"/>
      <c r="PI14" s="10"/>
      <c r="PJ14" s="9"/>
      <c r="PK14" s="10"/>
      <c r="PL14" s="9"/>
      <c r="PM14" s="10"/>
      <c r="PN14" s="9"/>
      <c r="PO14" s="10"/>
      <c r="PP14" s="9"/>
      <c r="PQ14" s="10"/>
      <c r="PR14" s="9"/>
      <c r="PU14" s="10"/>
      <c r="PW14" s="10"/>
      <c r="PX14" s="9"/>
      <c r="PY14" s="10"/>
      <c r="PZ14" s="9"/>
      <c r="QA14" s="10"/>
      <c r="QB14" s="9"/>
      <c r="QC14" s="10"/>
      <c r="QD14" s="9"/>
      <c r="QE14" s="10"/>
      <c r="QF14" s="9"/>
      <c r="QI14" s="10"/>
      <c r="QK14" s="10"/>
      <c r="QL14" s="9"/>
      <c r="QM14" s="10"/>
      <c r="QN14" s="9"/>
      <c r="QO14" s="10"/>
      <c r="QP14" s="9"/>
      <c r="QQ14" s="10"/>
      <c r="QR14" s="9"/>
      <c r="QS14" s="10"/>
      <c r="QT14" s="9"/>
      <c r="QW14" s="10"/>
      <c r="QY14" s="10"/>
      <c r="QZ14" s="9"/>
      <c r="RA14" s="10"/>
      <c r="RB14" s="9"/>
      <c r="RC14" s="10"/>
      <c r="RD14" s="9"/>
      <c r="RE14" s="10"/>
      <c r="RF14" s="9"/>
      <c r="RG14" s="10"/>
      <c r="RH14" s="9"/>
      <c r="RK14" s="10"/>
      <c r="RM14" s="10"/>
      <c r="RN14" s="9"/>
      <c r="RO14" s="10"/>
      <c r="RP14" s="9"/>
      <c r="RQ14" s="10"/>
      <c r="RR14" s="9"/>
      <c r="RS14" s="10"/>
      <c r="RT14" s="9"/>
      <c r="RU14" s="10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</row>
    <row r="15" spans="1:533" ht="30" customHeight="1" x14ac:dyDescent="0.2">
      <c r="A15" t="s">
        <v>136</v>
      </c>
      <c r="O15" s="10"/>
      <c r="Q15" s="10"/>
      <c r="R15" s="9"/>
      <c r="S15" s="10"/>
      <c r="T15" s="9"/>
      <c r="U15" s="10"/>
      <c r="V15" s="9"/>
      <c r="W15" s="10"/>
      <c r="X15" s="9"/>
      <c r="Y15" s="10"/>
      <c r="Z15" s="9"/>
      <c r="AC15" s="10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Q15" s="10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E15" s="10"/>
      <c r="BG15" s="10"/>
      <c r="BH15" s="9" t="s">
        <v>191</v>
      </c>
      <c r="BI15" s="10">
        <v>1</v>
      </c>
      <c r="BK15"/>
      <c r="BL15" s="9"/>
      <c r="BM15" s="10"/>
      <c r="BN15" s="9"/>
      <c r="BO15" s="10"/>
      <c r="BP15" s="9"/>
      <c r="BS15" s="10"/>
      <c r="BU15" s="10"/>
      <c r="BV15" s="9"/>
      <c r="BW15" s="10"/>
      <c r="BX15" s="9"/>
      <c r="BY15" s="10"/>
      <c r="BZ15" s="9"/>
      <c r="CA15" s="10"/>
      <c r="CB15" s="9"/>
      <c r="CC15" s="10"/>
      <c r="CD15" s="9"/>
      <c r="CG15" s="10"/>
      <c r="CI15" s="10"/>
      <c r="CJ15" s="9"/>
      <c r="CK15" s="10"/>
      <c r="CL15" s="9"/>
      <c r="CM15" s="10"/>
      <c r="CN15" s="9"/>
      <c r="CO15" s="10"/>
      <c r="CP15" s="9"/>
      <c r="CQ15" s="10"/>
      <c r="CR15" s="9"/>
      <c r="CU15" s="10"/>
      <c r="CW15" s="10"/>
      <c r="CX15" s="9"/>
      <c r="CY15" s="10"/>
      <c r="CZ15" s="9"/>
      <c r="DA15" s="10"/>
      <c r="DB15" s="9"/>
      <c r="DC15" s="10"/>
      <c r="DD15" s="9"/>
      <c r="DE15" s="10"/>
      <c r="DF15" s="9"/>
      <c r="DI15" s="10"/>
      <c r="DK15" s="10"/>
      <c r="DL15" s="9"/>
      <c r="DM15" s="10"/>
      <c r="DN15" s="9"/>
      <c r="DO15" s="10"/>
      <c r="DP15" s="9"/>
      <c r="DQ15" s="10"/>
      <c r="DR15" s="9"/>
      <c r="DS15" s="10"/>
      <c r="DT15" s="9"/>
      <c r="DY15" s="10"/>
      <c r="DZ15" s="9"/>
      <c r="EA15" s="10"/>
      <c r="EB15" s="9"/>
      <c r="EC15" s="10"/>
      <c r="ED15" s="9"/>
      <c r="EE15" s="10"/>
      <c r="EF15" s="9"/>
      <c r="EG15" s="10"/>
      <c r="EH15" s="9"/>
      <c r="EK15" s="10"/>
      <c r="EM15" s="10"/>
      <c r="EO15"/>
      <c r="EP15" s="9"/>
      <c r="EQ15" s="10"/>
      <c r="ER15" s="9"/>
      <c r="ES15" s="10"/>
      <c r="ET15" s="9"/>
      <c r="EU15" s="10"/>
      <c r="EV15" s="9"/>
      <c r="EY15" s="10"/>
      <c r="FA15" s="10"/>
      <c r="FB15" s="9"/>
      <c r="FC15" s="10"/>
      <c r="FD15" s="9"/>
      <c r="FE15" s="10"/>
      <c r="FF15" s="9"/>
      <c r="FG15" s="10"/>
      <c r="FH15" s="9"/>
      <c r="FI15" s="10"/>
      <c r="FJ15" s="9"/>
      <c r="FM15" s="10"/>
      <c r="FO15" s="10"/>
      <c r="FP15" s="9"/>
      <c r="FQ15" s="10"/>
      <c r="FR15" s="9"/>
      <c r="FS15" s="10"/>
      <c r="FT15" s="9"/>
      <c r="FU15" s="10"/>
      <c r="FV15" s="9"/>
      <c r="FW15" s="10"/>
      <c r="FX15" s="9"/>
      <c r="GA15" s="10"/>
      <c r="GC15" s="10"/>
      <c r="GD15" s="9"/>
      <c r="GE15" s="10"/>
      <c r="GF15" s="9"/>
      <c r="GG15" s="10"/>
      <c r="GH15" s="9"/>
      <c r="GI15" s="10"/>
      <c r="GJ15" s="9"/>
      <c r="GK15" s="10"/>
      <c r="GL15" s="9"/>
      <c r="GO15" s="10"/>
      <c r="GQ15" s="10"/>
      <c r="GR15" s="9"/>
      <c r="GS15" s="10"/>
      <c r="GT15" s="9"/>
      <c r="GU15" s="10"/>
      <c r="GV15" s="9"/>
      <c r="GW15" s="10"/>
      <c r="GX15" s="9"/>
      <c r="GY15" s="10"/>
      <c r="GZ15" s="9"/>
      <c r="HC15" s="10"/>
      <c r="HE15"/>
      <c r="HF15" s="9"/>
      <c r="HG15" s="10"/>
      <c r="HH15" s="9"/>
      <c r="HI15" s="10"/>
      <c r="HJ15" s="9"/>
      <c r="HK15" s="10"/>
      <c r="HL15" s="9"/>
      <c r="HM15" s="10"/>
      <c r="HN15" s="9"/>
      <c r="HQ15" s="10"/>
      <c r="HS15" s="10"/>
      <c r="HT15" s="9"/>
      <c r="HU15" s="10"/>
      <c r="HV15" s="9"/>
      <c r="HW15" s="10"/>
      <c r="HX15" s="9"/>
      <c r="HY15" s="10"/>
      <c r="HZ15" s="9"/>
      <c r="IA15" s="10"/>
      <c r="IB15" s="9"/>
      <c r="IE15" s="10"/>
      <c r="IG15"/>
      <c r="IH15" s="9"/>
      <c r="II15" s="10"/>
      <c r="IJ15" s="9"/>
      <c r="IK15" s="10"/>
      <c r="IL15" s="9"/>
      <c r="IM15" s="10"/>
      <c r="IN15" s="9"/>
      <c r="IO15" s="10"/>
      <c r="IP15" s="9"/>
      <c r="IS15" s="10"/>
      <c r="IU15"/>
      <c r="IV15" s="9"/>
      <c r="IW15" s="10"/>
      <c r="IX15" s="9"/>
      <c r="IY15" s="10"/>
      <c r="IZ15" s="9"/>
      <c r="JA15" s="10"/>
      <c r="JC15"/>
      <c r="JD15" s="9"/>
      <c r="JG15" s="10"/>
      <c r="JI15" s="10"/>
      <c r="JJ15" s="9"/>
      <c r="JK15" s="10"/>
      <c r="JL15" s="9"/>
      <c r="JM15" s="10"/>
      <c r="JN15" s="9"/>
      <c r="JO15" s="10"/>
      <c r="JP15" s="9"/>
      <c r="JQ15" s="10"/>
      <c r="JR15" s="9"/>
      <c r="JU15" s="10"/>
      <c r="JW15" s="10"/>
      <c r="JX15" s="9"/>
      <c r="JY15" s="10"/>
      <c r="JZ15" s="9"/>
      <c r="KA15" s="10"/>
      <c r="KB15" s="9"/>
      <c r="KC15" s="10"/>
      <c r="KD15" s="9"/>
      <c r="KE15" s="10"/>
      <c r="KF15" s="9"/>
      <c r="KI15" s="10"/>
      <c r="KK15" s="10"/>
      <c r="KL15" s="9"/>
      <c r="KM15" s="10"/>
      <c r="KN15" s="9"/>
      <c r="KO15" s="10"/>
      <c r="KP15" s="9"/>
      <c r="KQ15" s="10"/>
      <c r="KR15" s="9"/>
      <c r="KS15" s="10"/>
      <c r="KT15" s="9"/>
      <c r="KW15" s="10"/>
      <c r="KY15" s="10"/>
      <c r="KZ15" s="9"/>
      <c r="LA15" s="10"/>
      <c r="LB15" s="9"/>
      <c r="LC15" s="10"/>
      <c r="LD15" s="9"/>
      <c r="LE15" s="10"/>
      <c r="LF15" s="9"/>
      <c r="LG15" s="10"/>
      <c r="LH15" s="9"/>
      <c r="LK15" s="10"/>
      <c r="LM15" s="10"/>
      <c r="LN15" s="9"/>
      <c r="LO15" s="10"/>
      <c r="LP15" s="9"/>
      <c r="LQ15" s="10"/>
      <c r="LR15" s="9"/>
      <c r="LS15" s="10"/>
      <c r="LT15" s="9"/>
      <c r="LU15" s="10"/>
      <c r="LV15" s="9"/>
      <c r="LY15" s="10"/>
      <c r="MA15" s="10"/>
      <c r="MB15" s="9"/>
      <c r="MC15" s="10"/>
      <c r="MD15" s="9"/>
      <c r="ME15" s="10"/>
      <c r="MF15" s="9"/>
      <c r="MG15" s="10"/>
      <c r="MH15" s="9"/>
      <c r="MI15" s="10"/>
      <c r="MJ15" s="9"/>
      <c r="MM15" s="10"/>
      <c r="MO15" s="10"/>
      <c r="MP15" s="9"/>
      <c r="MQ15" s="10"/>
      <c r="MR15" s="9"/>
      <c r="MS15" s="10"/>
      <c r="MT15" s="9"/>
      <c r="MU15" s="10"/>
      <c r="MV15" s="9"/>
      <c r="MW15" s="10"/>
      <c r="MX15" s="9"/>
      <c r="NA15" s="10"/>
      <c r="NC15" s="10"/>
      <c r="ND15" s="9"/>
      <c r="NE15" s="10"/>
      <c r="NF15" s="9"/>
      <c r="NG15" s="10"/>
      <c r="NH15" s="9"/>
      <c r="NI15" s="10"/>
      <c r="NJ15" s="9"/>
      <c r="NK15" s="10"/>
      <c r="NL15" s="9"/>
      <c r="NO15" s="10"/>
      <c r="NQ15" s="10"/>
      <c r="NR15" s="9"/>
      <c r="NS15" s="10"/>
      <c r="NT15" s="9"/>
      <c r="NU15" s="10"/>
      <c r="NV15" s="9"/>
      <c r="NW15" s="10"/>
      <c r="NX15" s="9"/>
      <c r="NY15" s="10"/>
      <c r="NZ15" s="9"/>
      <c r="OC15" s="10"/>
      <c r="OE15" s="10"/>
      <c r="OF15" s="9"/>
      <c r="OG15" s="10"/>
      <c r="OH15" s="9"/>
      <c r="OI15" s="10"/>
      <c r="OJ15" s="9"/>
      <c r="OK15" s="10"/>
      <c r="OL15" s="9"/>
      <c r="OM15" s="10"/>
      <c r="ON15" s="9"/>
      <c r="OQ15" s="10"/>
      <c r="OS15" s="10"/>
      <c r="OT15" s="9"/>
      <c r="OU15" s="10"/>
      <c r="OV15" s="9"/>
      <c r="OW15" s="10"/>
      <c r="OX15" s="9"/>
      <c r="OY15" s="10"/>
      <c r="PB15" s="9"/>
      <c r="PC15" s="10"/>
      <c r="PD15" s="9"/>
      <c r="PG15" s="10"/>
      <c r="PI15" s="10"/>
      <c r="PJ15" s="9"/>
      <c r="PK15" s="10"/>
      <c r="PL15" s="9"/>
      <c r="PM15" s="10"/>
      <c r="PN15" s="9"/>
      <c r="PO15" s="10"/>
      <c r="PP15" s="9"/>
      <c r="PQ15" s="10"/>
      <c r="PR15" s="9"/>
      <c r="PU15" s="10"/>
      <c r="PW15" s="10"/>
      <c r="PX15" s="9"/>
      <c r="PY15" s="10"/>
      <c r="PZ15" s="9"/>
      <c r="QA15" s="10"/>
      <c r="QB15" s="9"/>
      <c r="QC15" s="10"/>
      <c r="QD15" s="9"/>
      <c r="QE15" s="10"/>
      <c r="QF15" s="9"/>
      <c r="QI15" s="10"/>
      <c r="QK15" s="10"/>
      <c r="QL15" s="9"/>
      <c r="QM15" s="10"/>
      <c r="QN15" s="9"/>
      <c r="QO15" s="10"/>
      <c r="QP15" s="9"/>
      <c r="QQ15" s="10"/>
      <c r="QR15" s="9"/>
      <c r="QS15" s="10"/>
      <c r="QT15" s="9"/>
      <c r="QW15" s="10"/>
      <c r="QY15" s="10"/>
      <c r="QZ15" s="9"/>
      <c r="RA15" s="10"/>
      <c r="RB15" s="9"/>
      <c r="RC15" s="10"/>
      <c r="RD15" s="9"/>
      <c r="RE15" s="10"/>
      <c r="RF15" s="9"/>
      <c r="RG15" s="10"/>
      <c r="RH15" s="9"/>
      <c r="RK15" s="10"/>
      <c r="RM15" s="10"/>
      <c r="RN15" s="9"/>
      <c r="RO15" s="10"/>
      <c r="RP15" s="9"/>
      <c r="RQ15" s="10"/>
      <c r="RR15" s="9"/>
      <c r="RS15" s="10"/>
      <c r="RT15" s="9"/>
      <c r="RU15" s="10"/>
      <c r="RV15" s="9"/>
      <c r="RX15" s="9"/>
      <c r="RZ15" s="9"/>
      <c r="SB15" s="9"/>
      <c r="SD15" s="9"/>
      <c r="SF15" s="9"/>
      <c r="SH15" s="9"/>
      <c r="SJ15" s="9"/>
      <c r="SL15" s="9"/>
      <c r="SN15" s="9"/>
      <c r="SP15" s="9"/>
      <c r="SR15" s="9"/>
      <c r="ST15" s="9"/>
      <c r="SV15" s="9"/>
      <c r="SX15" s="9"/>
      <c r="SZ15" s="9"/>
      <c r="TB15" s="9"/>
      <c r="TD15" s="9"/>
      <c r="TF15" s="9"/>
      <c r="TH15" s="9"/>
      <c r="TJ15" s="9"/>
      <c r="TL15" s="9"/>
    </row>
    <row r="16" spans="1:533" ht="30" customHeight="1" x14ac:dyDescent="0.2">
      <c r="A16" t="s">
        <v>136</v>
      </c>
      <c r="O16" s="10"/>
      <c r="Q16" s="10"/>
      <c r="R16" s="9"/>
      <c r="S16" s="10"/>
      <c r="T16" s="9"/>
      <c r="U16" s="10"/>
      <c r="V16" s="9"/>
      <c r="W16" s="10"/>
      <c r="X16" s="9"/>
      <c r="Y16" s="10"/>
      <c r="Z16" s="9"/>
      <c r="AC16" s="10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Q16" s="10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E16" s="10"/>
      <c r="BG16" s="10"/>
      <c r="BH16" s="9" t="s">
        <v>192</v>
      </c>
      <c r="BI16" s="10">
        <v>1</v>
      </c>
      <c r="BK16"/>
      <c r="BL16" s="9"/>
      <c r="BM16" s="10"/>
      <c r="BN16" s="9"/>
      <c r="BO16" s="10"/>
      <c r="BP16" s="9"/>
      <c r="BS16" s="10"/>
      <c r="BU16" s="10"/>
      <c r="BV16" s="9"/>
      <c r="BW16" s="10"/>
      <c r="BX16" s="9"/>
      <c r="BY16" s="10"/>
      <c r="BZ16" s="9"/>
      <c r="CA16" s="10"/>
      <c r="CB16" s="9"/>
      <c r="CC16" s="10"/>
      <c r="CD16" s="9"/>
      <c r="CG16" s="10"/>
      <c r="CI16" s="10"/>
      <c r="CJ16" s="9"/>
      <c r="CK16" s="10"/>
      <c r="CL16" s="9"/>
      <c r="CM16" s="10"/>
      <c r="CN16" s="9"/>
      <c r="CO16" s="10"/>
      <c r="CP16" s="9"/>
      <c r="CQ16" s="10"/>
      <c r="CR16" s="9"/>
      <c r="CU16" s="10"/>
      <c r="CW16" s="10"/>
      <c r="CX16" s="9"/>
      <c r="CY16" s="10"/>
      <c r="CZ16" s="9"/>
      <c r="DA16" s="10"/>
      <c r="DB16" s="9"/>
      <c r="DC16" s="10"/>
      <c r="DD16" s="9"/>
      <c r="DE16" s="10"/>
      <c r="DF16" s="9"/>
      <c r="DI16" s="10"/>
      <c r="DK16" s="10"/>
      <c r="DL16" s="9"/>
      <c r="DM16" s="10"/>
      <c r="DN16" s="9"/>
      <c r="DO16" s="10"/>
      <c r="DP16" s="9"/>
      <c r="DQ16" s="10"/>
      <c r="DR16" s="9"/>
      <c r="DS16" s="10"/>
      <c r="DT16" s="9"/>
      <c r="DY16" s="10"/>
      <c r="DZ16" s="9"/>
      <c r="EA16" s="10"/>
      <c r="EB16" s="9"/>
      <c r="EC16" s="10"/>
      <c r="ED16" s="9"/>
      <c r="EE16" s="10"/>
      <c r="EF16" s="9"/>
      <c r="EG16" s="10"/>
      <c r="EH16" s="9"/>
      <c r="EK16" s="10"/>
      <c r="EM16" s="10"/>
      <c r="EO16"/>
      <c r="EP16" s="9"/>
      <c r="EQ16" s="10"/>
      <c r="ER16" s="9"/>
      <c r="ES16" s="10"/>
      <c r="ET16" s="9"/>
      <c r="EU16" s="10"/>
      <c r="EV16" s="9"/>
      <c r="EY16" s="10"/>
      <c r="FA16" s="10"/>
      <c r="FB16" s="9"/>
      <c r="FC16" s="10"/>
      <c r="FD16" s="9"/>
      <c r="FE16" s="10"/>
      <c r="FF16" s="9"/>
      <c r="FG16" s="10"/>
      <c r="FH16" s="9"/>
      <c r="FI16" s="10"/>
      <c r="FJ16" s="9"/>
      <c r="FM16" s="10"/>
      <c r="FO16" s="10"/>
      <c r="FP16" s="9"/>
      <c r="FQ16" s="10"/>
      <c r="FR16" s="9"/>
      <c r="FS16" s="10"/>
      <c r="FT16" s="9"/>
      <c r="FU16" s="10"/>
      <c r="FV16" s="9"/>
      <c r="FW16" s="10"/>
      <c r="FX16" s="9"/>
      <c r="GA16" s="10"/>
      <c r="GC16" s="10"/>
      <c r="GD16" s="9"/>
      <c r="GE16" s="10"/>
      <c r="GF16" s="9"/>
      <c r="GG16" s="10"/>
      <c r="GH16" s="9"/>
      <c r="GI16" s="10"/>
      <c r="GJ16" s="9"/>
      <c r="GK16" s="10"/>
      <c r="GL16" s="9"/>
      <c r="GO16" s="10"/>
      <c r="GQ16" s="10"/>
      <c r="GR16" s="9"/>
      <c r="GS16" s="10"/>
      <c r="GT16" s="9"/>
      <c r="GU16" s="10"/>
      <c r="GV16" s="9"/>
      <c r="GW16" s="10"/>
      <c r="GX16" s="9"/>
      <c r="GY16" s="10"/>
      <c r="GZ16" s="9"/>
      <c r="HC16" s="10"/>
      <c r="HE16"/>
      <c r="HF16" s="9"/>
      <c r="HG16" s="10"/>
      <c r="HH16" s="9"/>
      <c r="HI16" s="10"/>
      <c r="HJ16" s="9"/>
      <c r="HK16" s="10"/>
      <c r="HL16" s="9"/>
      <c r="HM16" s="10"/>
      <c r="HN16" s="9"/>
      <c r="HQ16" s="10"/>
      <c r="HS16" s="10"/>
      <c r="HT16" s="9"/>
      <c r="HU16" s="10"/>
      <c r="HV16" s="9"/>
      <c r="HW16" s="10"/>
      <c r="HX16" s="9"/>
      <c r="HY16" s="10"/>
      <c r="HZ16" s="9"/>
      <c r="IA16" s="10"/>
      <c r="IB16" s="9"/>
      <c r="IE16" s="10"/>
      <c r="IG16"/>
      <c r="IH16" s="9"/>
      <c r="II16" s="10"/>
      <c r="IJ16" s="9"/>
      <c r="IK16" s="10"/>
      <c r="IL16" s="9"/>
      <c r="IM16" s="10"/>
      <c r="IN16" s="9"/>
      <c r="IO16" s="10"/>
      <c r="IP16" s="9"/>
      <c r="IS16" s="10"/>
      <c r="IU16"/>
      <c r="IV16" s="9"/>
      <c r="IW16" s="10"/>
      <c r="IX16" s="9"/>
      <c r="IY16" s="10"/>
      <c r="IZ16" s="9"/>
      <c r="JA16" s="10"/>
      <c r="JC16"/>
      <c r="JD16" s="9"/>
      <c r="JG16" s="10"/>
      <c r="JI16" s="10"/>
      <c r="JJ16" s="9"/>
      <c r="JK16" s="10"/>
      <c r="JL16" s="9"/>
      <c r="JM16" s="10"/>
      <c r="JN16" s="9"/>
      <c r="JO16" s="10"/>
      <c r="JP16" s="9"/>
      <c r="JQ16" s="10"/>
      <c r="JR16" s="9"/>
      <c r="JU16" s="10"/>
      <c r="JW16" s="10"/>
      <c r="JX16" s="9"/>
      <c r="JY16" s="10"/>
      <c r="JZ16" s="9"/>
      <c r="KA16" s="10"/>
      <c r="KB16" s="9"/>
      <c r="KC16" s="10"/>
      <c r="KD16" s="9"/>
      <c r="KE16" s="10"/>
      <c r="KF16" s="9"/>
      <c r="KI16" s="10"/>
      <c r="KK16" s="10"/>
      <c r="KL16" s="9"/>
      <c r="KM16" s="10"/>
      <c r="KN16" s="9"/>
      <c r="KO16" s="10"/>
      <c r="KP16" s="9"/>
      <c r="KQ16" s="10"/>
      <c r="KR16" s="9"/>
      <c r="KS16" s="10"/>
      <c r="KT16" s="9"/>
      <c r="KW16" s="10"/>
      <c r="KY16" s="10"/>
      <c r="KZ16" s="9"/>
      <c r="LA16" s="10"/>
      <c r="LB16" s="9"/>
      <c r="LC16" s="10"/>
      <c r="LD16" s="9"/>
      <c r="LE16" s="10"/>
      <c r="LF16" s="9"/>
      <c r="LG16" s="10"/>
      <c r="LH16" s="9"/>
      <c r="LK16" s="10"/>
      <c r="LM16" s="10"/>
      <c r="LN16" s="9"/>
      <c r="LO16" s="10"/>
      <c r="LP16" s="9"/>
      <c r="LQ16" s="10"/>
      <c r="LR16" s="9"/>
      <c r="LS16" s="10"/>
      <c r="LT16" s="9"/>
      <c r="LU16" s="10"/>
      <c r="LV16" s="9"/>
      <c r="LY16" s="10"/>
      <c r="MA16" s="10"/>
      <c r="MB16" s="9"/>
      <c r="MC16" s="10"/>
      <c r="MD16" s="9"/>
      <c r="ME16" s="10"/>
      <c r="MF16" s="9"/>
      <c r="MG16" s="10"/>
      <c r="MH16" s="9"/>
      <c r="MI16" s="10"/>
      <c r="MJ16" s="9"/>
      <c r="MM16" s="10"/>
      <c r="MO16" s="10"/>
      <c r="MP16" s="9"/>
      <c r="MQ16" s="10"/>
      <c r="MR16" s="9"/>
      <c r="MS16" s="10"/>
      <c r="MT16" s="9"/>
      <c r="MU16" s="10"/>
      <c r="MV16" s="9"/>
      <c r="MW16" s="10"/>
      <c r="MX16" s="9"/>
      <c r="NA16" s="10"/>
      <c r="NC16" s="10"/>
      <c r="ND16" s="9"/>
      <c r="NE16" s="10"/>
      <c r="NF16" s="9"/>
      <c r="NG16" s="10"/>
      <c r="NH16" s="9"/>
      <c r="NI16" s="10"/>
      <c r="NJ16" s="9"/>
      <c r="NK16" s="10"/>
      <c r="NL16" s="9"/>
      <c r="NO16" s="10"/>
      <c r="NQ16" s="10"/>
      <c r="NR16" s="9"/>
      <c r="NS16" s="10"/>
      <c r="NT16" s="9"/>
      <c r="NU16" s="10"/>
      <c r="NV16" s="9"/>
      <c r="NW16" s="10"/>
      <c r="NX16" s="9"/>
      <c r="NY16" s="10"/>
      <c r="NZ16" s="9"/>
      <c r="OC16" s="10"/>
      <c r="OE16" s="10"/>
      <c r="OF16" s="9"/>
      <c r="OG16" s="10"/>
      <c r="OH16" s="9"/>
      <c r="OI16" s="10"/>
      <c r="OJ16" s="9"/>
      <c r="OK16" s="10"/>
      <c r="OL16" s="9"/>
      <c r="OM16" s="10"/>
      <c r="ON16" s="9"/>
      <c r="OQ16" s="10"/>
      <c r="OS16" s="10"/>
      <c r="OT16" s="9"/>
      <c r="OU16" s="10"/>
      <c r="OV16" s="9"/>
      <c r="OW16" s="10"/>
      <c r="OX16" s="9"/>
      <c r="OY16" s="10"/>
      <c r="PB16" s="9"/>
      <c r="PC16" s="10"/>
      <c r="PD16" s="9"/>
      <c r="PG16" s="10"/>
      <c r="PI16" s="10"/>
      <c r="PJ16" s="9"/>
      <c r="PK16" s="10"/>
      <c r="PL16" s="9"/>
      <c r="PM16" s="10"/>
      <c r="PN16" s="9"/>
      <c r="PO16" s="10"/>
      <c r="PP16" s="9"/>
      <c r="PQ16" s="10"/>
      <c r="PR16" s="9"/>
      <c r="PU16" s="10"/>
      <c r="PW16" s="10"/>
      <c r="PX16" s="9"/>
      <c r="PY16" s="10"/>
      <c r="PZ16" s="9"/>
      <c r="QA16" s="10"/>
      <c r="QB16" s="9"/>
      <c r="QC16" s="10"/>
      <c r="QD16" s="9"/>
      <c r="QE16" s="10"/>
      <c r="QF16" s="9"/>
      <c r="QI16" s="10"/>
      <c r="QK16" s="10"/>
      <c r="QL16" s="9"/>
      <c r="QM16" s="10"/>
      <c r="QN16" s="9"/>
      <c r="QO16" s="10"/>
      <c r="QP16" s="9"/>
      <c r="QQ16" s="10"/>
      <c r="QR16" s="9"/>
      <c r="QS16" s="10"/>
      <c r="QT16" s="9"/>
      <c r="QW16" s="10"/>
      <c r="QY16" s="10"/>
      <c r="QZ16" s="9"/>
      <c r="RA16" s="10"/>
      <c r="RB16" s="9"/>
      <c r="RC16" s="10"/>
      <c r="RD16" s="9"/>
      <c r="RE16" s="10"/>
      <c r="RF16" s="9"/>
      <c r="RG16" s="10"/>
      <c r="RH16" s="9"/>
      <c r="RK16" s="10"/>
      <c r="RM16" s="10"/>
      <c r="RN16" s="9"/>
      <c r="RO16" s="10"/>
      <c r="RP16" s="9"/>
      <c r="RQ16" s="10"/>
      <c r="RR16" s="9"/>
      <c r="RS16" s="10"/>
      <c r="RT16" s="9"/>
      <c r="RU16" s="10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</row>
    <row r="17" spans="1:532" ht="30" customHeight="1" x14ac:dyDescent="0.2">
      <c r="A17" t="s">
        <v>136</v>
      </c>
      <c r="O17" s="10"/>
      <c r="Q17" s="10"/>
      <c r="R17" s="9"/>
      <c r="S17" s="10"/>
      <c r="T17" s="9"/>
      <c r="U17" s="10"/>
      <c r="V17" s="9"/>
      <c r="W17" s="10"/>
      <c r="X17" s="9"/>
      <c r="Y17" s="10"/>
      <c r="Z17" s="9"/>
      <c r="AC17" s="10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Q17" s="10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E17" s="10"/>
      <c r="BG17" s="10"/>
      <c r="BH17" s="9" t="s">
        <v>193</v>
      </c>
      <c r="BI17" s="10">
        <v>1</v>
      </c>
      <c r="BK17"/>
      <c r="BL17" s="9"/>
      <c r="BM17" s="10"/>
      <c r="BN17" s="9"/>
      <c r="BO17" s="10"/>
      <c r="BP17" s="9"/>
      <c r="BS17" s="10"/>
      <c r="BU17" s="10"/>
      <c r="BV17" s="9"/>
      <c r="BW17" s="10"/>
      <c r="BX17" s="9"/>
      <c r="BY17" s="10"/>
      <c r="BZ17" s="9"/>
      <c r="CA17" s="10"/>
      <c r="CB17" s="9"/>
      <c r="CC17" s="10"/>
      <c r="CD17" s="9"/>
      <c r="CG17" s="10"/>
      <c r="CI17" s="10"/>
      <c r="CJ17" s="9"/>
      <c r="CK17" s="10"/>
      <c r="CL17" s="9"/>
      <c r="CM17" s="10"/>
      <c r="CN17" s="9"/>
      <c r="CO17" s="10"/>
      <c r="CP17" s="9"/>
      <c r="CQ17" s="10"/>
      <c r="CR17" s="9"/>
      <c r="CU17" s="10"/>
      <c r="CW17" s="10"/>
      <c r="CX17" s="9"/>
      <c r="CY17" s="10"/>
      <c r="CZ17" s="9"/>
      <c r="DA17" s="10"/>
      <c r="DB17" s="9"/>
      <c r="DC17" s="10"/>
      <c r="DD17" s="9"/>
      <c r="DE17" s="10"/>
      <c r="DF17" s="9"/>
      <c r="DI17" s="10"/>
      <c r="DK17" s="10"/>
      <c r="DL17" s="9"/>
      <c r="DM17" s="10"/>
      <c r="DN17" s="9"/>
      <c r="DO17" s="10"/>
      <c r="DP17" s="9"/>
      <c r="DQ17" s="10"/>
      <c r="DR17" s="9"/>
      <c r="DS17" s="10"/>
      <c r="DT17" s="9"/>
      <c r="DY17" s="10"/>
      <c r="DZ17" s="9"/>
      <c r="EA17" s="10"/>
      <c r="EB17" s="9"/>
      <c r="EC17" s="10"/>
      <c r="ED17" s="9"/>
      <c r="EE17" s="10"/>
      <c r="EF17" s="9"/>
      <c r="EG17" s="10"/>
      <c r="EH17" s="9"/>
      <c r="EK17" s="10"/>
      <c r="EM17" s="10"/>
      <c r="EO17"/>
      <c r="EP17" s="9"/>
      <c r="EQ17" s="10"/>
      <c r="ER17" s="9"/>
      <c r="ES17" s="10"/>
      <c r="ET17" s="9"/>
      <c r="EU17" s="10"/>
      <c r="EV17" s="9"/>
      <c r="EY17" s="10"/>
      <c r="FA17" s="10"/>
      <c r="FB17" s="9"/>
      <c r="FC17" s="10"/>
      <c r="FD17" s="9"/>
      <c r="FE17" s="10"/>
      <c r="FF17" s="9"/>
      <c r="FG17" s="10"/>
      <c r="FH17" s="9"/>
      <c r="FI17" s="10"/>
      <c r="FJ17" s="9"/>
      <c r="FM17" s="10"/>
      <c r="FO17" s="10"/>
      <c r="FP17" s="9"/>
      <c r="FQ17" s="10"/>
      <c r="FR17" s="9"/>
      <c r="FS17" s="10"/>
      <c r="FT17" s="9"/>
      <c r="FU17" s="10"/>
      <c r="FV17" s="9"/>
      <c r="FW17" s="10"/>
      <c r="FX17" s="9"/>
      <c r="GA17" s="10"/>
      <c r="GC17" s="10"/>
      <c r="GD17" s="9"/>
      <c r="GE17" s="10"/>
      <c r="GF17" s="9"/>
      <c r="GG17" s="10"/>
      <c r="GH17" s="9"/>
      <c r="GI17" s="10"/>
      <c r="GJ17" s="9"/>
      <c r="GK17" s="10"/>
      <c r="GL17" s="9"/>
      <c r="GO17" s="10"/>
      <c r="GQ17" s="10"/>
      <c r="GR17" s="9"/>
      <c r="GS17" s="10"/>
      <c r="GT17" s="9"/>
      <c r="GU17" s="10"/>
      <c r="GV17" s="9"/>
      <c r="GW17" s="10"/>
      <c r="GX17" s="9"/>
      <c r="GY17" s="10"/>
      <c r="GZ17" s="9"/>
      <c r="HC17" s="10"/>
      <c r="HE17"/>
      <c r="HF17" s="9"/>
      <c r="HG17" s="10"/>
      <c r="HH17" s="9"/>
      <c r="HI17" s="10"/>
      <c r="HJ17" s="9"/>
      <c r="HK17" s="10"/>
      <c r="HL17" s="9"/>
      <c r="HM17" s="10"/>
      <c r="HN17" s="9"/>
      <c r="HQ17" s="10"/>
      <c r="HS17" s="10"/>
      <c r="HT17" s="9"/>
      <c r="HU17" s="10"/>
      <c r="HV17" s="9"/>
      <c r="HW17" s="10"/>
      <c r="HX17" s="9"/>
      <c r="HY17" s="10"/>
      <c r="HZ17" s="9"/>
      <c r="IA17" s="10"/>
      <c r="IB17" s="9"/>
      <c r="IE17" s="10"/>
      <c r="IG17"/>
      <c r="IH17" s="9"/>
      <c r="II17" s="10"/>
      <c r="IJ17" s="9"/>
      <c r="IK17" s="10"/>
      <c r="IL17" s="9"/>
      <c r="IM17" s="10"/>
      <c r="IN17" s="9"/>
      <c r="IO17" s="10"/>
      <c r="IP17" s="9"/>
      <c r="IS17" s="10"/>
      <c r="IU17"/>
      <c r="IV17" s="9"/>
      <c r="IW17" s="10"/>
      <c r="IX17" s="9"/>
      <c r="IY17" s="10"/>
      <c r="IZ17" s="9"/>
      <c r="JA17" s="10"/>
      <c r="JC17"/>
      <c r="JD17" s="9"/>
      <c r="JG17" s="10"/>
      <c r="JI17" s="10"/>
      <c r="JJ17" s="9"/>
      <c r="JK17" s="10"/>
      <c r="JL17" s="9"/>
      <c r="JM17" s="10"/>
      <c r="JN17" s="9"/>
      <c r="JO17" s="10"/>
      <c r="JP17" s="9"/>
      <c r="JQ17" s="10"/>
      <c r="JR17" s="9"/>
      <c r="JU17" s="10"/>
      <c r="JW17" s="10"/>
      <c r="JX17" s="9"/>
      <c r="JY17" s="10"/>
      <c r="JZ17" s="9"/>
      <c r="KA17" s="10"/>
      <c r="KB17" s="9"/>
      <c r="KC17" s="10"/>
      <c r="KD17" s="9"/>
      <c r="KE17" s="10"/>
      <c r="KF17" s="9"/>
      <c r="KI17" s="10"/>
      <c r="KK17" s="10"/>
      <c r="KL17" s="9"/>
      <c r="KM17" s="10"/>
      <c r="KN17" s="9"/>
      <c r="KO17" s="10"/>
      <c r="KP17" s="9"/>
      <c r="KQ17" s="10"/>
      <c r="KR17" s="9"/>
      <c r="KS17" s="10"/>
      <c r="KT17" s="9"/>
      <c r="KW17" s="10"/>
      <c r="KY17" s="10"/>
      <c r="KZ17" s="9"/>
      <c r="LA17" s="10"/>
      <c r="LB17" s="9"/>
      <c r="LC17" s="10"/>
      <c r="LD17" s="9"/>
      <c r="LE17" s="10"/>
      <c r="LF17" s="9"/>
      <c r="LG17" s="10"/>
      <c r="LH17" s="9"/>
      <c r="LK17" s="10"/>
      <c r="LM17" s="10"/>
      <c r="LN17" s="9"/>
      <c r="LO17" s="10"/>
      <c r="LP17" s="9"/>
      <c r="LQ17" s="10"/>
      <c r="LR17" s="9"/>
      <c r="LS17" s="10"/>
      <c r="LT17" s="9"/>
      <c r="LU17" s="10"/>
      <c r="LV17" s="9"/>
      <c r="LY17" s="10"/>
      <c r="MA17" s="10"/>
      <c r="MB17" s="9"/>
      <c r="MC17" s="10"/>
      <c r="MD17" s="9"/>
      <c r="ME17" s="10"/>
      <c r="MF17" s="9"/>
      <c r="MG17" s="10"/>
      <c r="MH17" s="9"/>
      <c r="MI17" s="10"/>
      <c r="MJ17" s="9"/>
      <c r="MM17" s="10"/>
      <c r="MO17" s="10"/>
      <c r="MP17" s="9"/>
      <c r="MQ17" s="10"/>
      <c r="MR17" s="9"/>
      <c r="MS17" s="10"/>
      <c r="MT17" s="9"/>
      <c r="MU17" s="10"/>
      <c r="MV17" s="9"/>
      <c r="MW17" s="10"/>
      <c r="MX17" s="9"/>
      <c r="NA17" s="10"/>
      <c r="NC17" s="10"/>
      <c r="ND17" s="9"/>
      <c r="NE17" s="10"/>
      <c r="NF17" s="9"/>
      <c r="NG17" s="10"/>
      <c r="NH17" s="9"/>
      <c r="NI17" s="10"/>
      <c r="NJ17" s="9"/>
      <c r="NK17" s="10"/>
      <c r="NL17" s="9"/>
      <c r="NO17" s="10"/>
      <c r="NQ17" s="10"/>
      <c r="NR17" s="9"/>
      <c r="NS17" s="10"/>
      <c r="NT17" s="9"/>
      <c r="NU17" s="10"/>
      <c r="NV17" s="9"/>
      <c r="NW17" s="10"/>
      <c r="NX17" s="9"/>
      <c r="NY17" s="10"/>
      <c r="NZ17" s="9"/>
      <c r="OC17" s="10"/>
      <c r="OE17" s="10"/>
      <c r="OF17" s="9"/>
      <c r="OG17" s="10"/>
      <c r="OH17" s="9"/>
      <c r="OI17" s="10"/>
      <c r="OJ17" s="9"/>
      <c r="OK17" s="10"/>
      <c r="OL17" s="9"/>
      <c r="OM17" s="10"/>
      <c r="ON17" s="9"/>
      <c r="OQ17" s="10"/>
      <c r="OS17" s="10"/>
      <c r="OT17" s="9"/>
      <c r="OU17" s="10"/>
      <c r="OV17" s="9"/>
      <c r="OW17" s="10"/>
      <c r="OX17" s="9"/>
      <c r="OY17" s="10"/>
      <c r="PB17" s="9"/>
      <c r="PC17" s="10"/>
      <c r="PD17" s="9"/>
      <c r="PG17" s="10"/>
      <c r="PI17" s="10"/>
      <c r="PJ17" s="9"/>
      <c r="PK17" s="10"/>
      <c r="PL17" s="9"/>
      <c r="PM17" s="10"/>
      <c r="PN17" s="9"/>
      <c r="PO17" s="10"/>
      <c r="PP17" s="9"/>
      <c r="PQ17" s="10"/>
      <c r="PR17" s="9"/>
      <c r="PU17" s="10"/>
      <c r="PW17" s="10"/>
      <c r="PX17" s="9"/>
      <c r="PY17" s="10"/>
      <c r="PZ17" s="9"/>
      <c r="QA17" s="10"/>
      <c r="QB17" s="9"/>
      <c r="QC17" s="10"/>
      <c r="QD17" s="9"/>
      <c r="QE17" s="10"/>
      <c r="QF17" s="9"/>
      <c r="QI17" s="10"/>
      <c r="QK17" s="10"/>
      <c r="QL17" s="9"/>
      <c r="QM17" s="10"/>
      <c r="QN17" s="9"/>
      <c r="QO17" s="10"/>
      <c r="QP17" s="9"/>
      <c r="QQ17" s="10"/>
      <c r="QR17" s="9"/>
      <c r="QS17" s="10"/>
      <c r="QT17" s="9"/>
      <c r="QW17" s="10"/>
      <c r="QY17" s="10"/>
      <c r="QZ17" s="9"/>
      <c r="RA17" s="10"/>
      <c r="RB17" s="9"/>
      <c r="RC17" s="10"/>
      <c r="RD17" s="9"/>
      <c r="RE17" s="10"/>
      <c r="RF17" s="9"/>
      <c r="RG17" s="10"/>
      <c r="RH17" s="9"/>
      <c r="RK17" s="10"/>
      <c r="RM17" s="10"/>
      <c r="RN17" s="9"/>
      <c r="RO17" s="10"/>
      <c r="RP17" s="9"/>
      <c r="RQ17" s="10"/>
      <c r="RR17" s="9"/>
      <c r="RS17" s="10"/>
      <c r="RT17" s="9"/>
      <c r="RU17" s="10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</row>
    <row r="18" spans="1:532" ht="30" customHeight="1" x14ac:dyDescent="0.2">
      <c r="A18" t="s">
        <v>173</v>
      </c>
      <c r="O18" s="10"/>
      <c r="Q18" s="10"/>
      <c r="R18" s="9"/>
      <c r="S18" s="10"/>
      <c r="T18" s="9"/>
      <c r="U18" s="10"/>
      <c r="V18" s="9"/>
      <c r="W18" s="10"/>
      <c r="X18" s="9"/>
      <c r="Y18" s="10"/>
      <c r="Z18" s="9"/>
      <c r="AC18" s="10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Q18" s="10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E18" s="10"/>
      <c r="BG18" s="10"/>
      <c r="BH18" s="9"/>
      <c r="BI18" s="10"/>
      <c r="BK18"/>
      <c r="BL18" s="9"/>
      <c r="BM18" s="10"/>
      <c r="BN18" s="9"/>
      <c r="BO18" s="10"/>
      <c r="BP18" s="9"/>
      <c r="BS18" s="10"/>
      <c r="BU18" s="10"/>
      <c r="BV18" s="9"/>
      <c r="BW18" s="10"/>
      <c r="BX18" s="9"/>
      <c r="BY18" s="10"/>
      <c r="BZ18" s="9"/>
      <c r="CA18" s="10"/>
      <c r="CB18" s="9"/>
      <c r="CC18" s="10"/>
      <c r="CD18" s="9"/>
      <c r="CG18" s="10"/>
      <c r="CI18" s="10"/>
      <c r="CJ18" s="9"/>
      <c r="CK18" s="10"/>
      <c r="CL18" s="9"/>
      <c r="CM18" s="10"/>
      <c r="CN18" s="9"/>
      <c r="CO18" s="10"/>
      <c r="CP18" s="9"/>
      <c r="CQ18" s="10"/>
      <c r="CR18" s="9"/>
      <c r="CT18" s="9" t="s">
        <v>97</v>
      </c>
      <c r="CU18" s="10">
        <v>1</v>
      </c>
      <c r="CW18" s="10"/>
      <c r="CX18" s="9"/>
      <c r="CY18" s="10"/>
      <c r="CZ18" s="9"/>
      <c r="DA18" s="10"/>
      <c r="DB18" s="9"/>
      <c r="DC18" s="10"/>
      <c r="DD18" s="9"/>
      <c r="DE18" s="10"/>
      <c r="DF18" s="9"/>
      <c r="DI18" s="10"/>
      <c r="DK18" s="10"/>
      <c r="DL18" s="9"/>
      <c r="DM18" s="10"/>
      <c r="DN18" s="9"/>
      <c r="DO18" s="10"/>
      <c r="DP18" s="9"/>
      <c r="DQ18" s="10"/>
      <c r="DR18" s="9"/>
      <c r="DS18" s="10"/>
      <c r="DT18" s="9"/>
      <c r="DY18" s="10"/>
      <c r="DZ18" s="9"/>
      <c r="EA18" s="10"/>
      <c r="EB18" s="9"/>
      <c r="EC18" s="10"/>
      <c r="ED18" s="9"/>
      <c r="EE18" s="10"/>
      <c r="EF18" s="9"/>
      <c r="EG18" s="10"/>
      <c r="EH18" s="9"/>
      <c r="EK18" s="10"/>
      <c r="EM18" s="10"/>
      <c r="EO18"/>
      <c r="EP18" s="9"/>
      <c r="EQ18" s="10"/>
      <c r="ER18" s="9"/>
      <c r="ES18" s="10"/>
      <c r="ET18" s="9"/>
      <c r="EU18" s="10"/>
      <c r="EV18" s="9"/>
      <c r="EY18" s="10"/>
      <c r="FA18" s="10"/>
      <c r="FB18" s="9"/>
      <c r="FC18" s="10"/>
      <c r="FD18" s="9"/>
      <c r="FE18" s="10"/>
      <c r="FF18" s="9"/>
      <c r="FG18" s="10"/>
      <c r="FH18" s="9"/>
      <c r="FI18" s="10"/>
      <c r="FJ18" s="9"/>
      <c r="FM18" s="10"/>
      <c r="FO18" s="10"/>
      <c r="FP18" s="9"/>
      <c r="FQ18" s="10"/>
      <c r="FR18" s="9"/>
      <c r="FS18" s="10"/>
      <c r="FT18" s="9"/>
      <c r="FU18" s="10"/>
      <c r="FV18" s="9"/>
      <c r="FW18" s="10"/>
      <c r="FX18" s="9"/>
      <c r="GA18" s="10"/>
      <c r="GC18" s="10"/>
      <c r="GD18" s="9"/>
      <c r="GE18" s="10"/>
      <c r="GF18" s="9"/>
      <c r="GG18" s="10"/>
      <c r="GH18" s="9"/>
      <c r="GI18" s="10"/>
      <c r="GJ18" s="9"/>
      <c r="GK18" s="10"/>
      <c r="GL18" s="9"/>
      <c r="GO18" s="10"/>
      <c r="GQ18" s="10"/>
      <c r="GR18" s="9"/>
      <c r="GS18" s="10"/>
      <c r="GT18" s="9"/>
      <c r="GU18" s="10"/>
      <c r="GV18" s="9"/>
      <c r="GW18" s="10"/>
      <c r="GX18" s="9"/>
      <c r="GY18" s="10"/>
      <c r="GZ18" s="9"/>
      <c r="HC18" s="10"/>
      <c r="HE18"/>
      <c r="HF18" s="9"/>
      <c r="HG18" s="10"/>
      <c r="HH18" s="9"/>
      <c r="HI18" s="10"/>
      <c r="HJ18" s="9"/>
      <c r="HK18" s="10"/>
      <c r="HL18" s="9"/>
      <c r="HM18" s="10"/>
      <c r="HN18" s="9"/>
      <c r="HQ18" s="10"/>
      <c r="HS18" s="10"/>
      <c r="HT18" s="9"/>
      <c r="HU18" s="10"/>
      <c r="HV18" s="9"/>
      <c r="HW18" s="10"/>
      <c r="HX18" s="9"/>
      <c r="HY18" s="10"/>
      <c r="HZ18" s="9"/>
      <c r="IA18" s="10"/>
      <c r="IB18" s="9"/>
      <c r="IE18" s="10"/>
      <c r="IG18"/>
      <c r="IH18" s="9"/>
      <c r="II18" s="10"/>
      <c r="IJ18" s="9"/>
      <c r="IK18" s="10"/>
      <c r="IL18" s="9"/>
      <c r="IM18" s="10"/>
      <c r="IN18" s="9"/>
      <c r="IO18" s="10"/>
      <c r="IP18" s="9"/>
      <c r="IS18" s="10"/>
      <c r="IU18"/>
      <c r="IV18" s="9"/>
      <c r="IW18" s="10"/>
      <c r="IX18" s="9"/>
      <c r="IY18" s="10"/>
      <c r="IZ18" s="9"/>
      <c r="JA18" s="10"/>
      <c r="JC18"/>
      <c r="JD18" s="9"/>
      <c r="JG18" s="10"/>
      <c r="JI18" s="10"/>
      <c r="JJ18" s="9"/>
      <c r="JK18" s="10"/>
      <c r="JL18" s="9"/>
      <c r="JM18" s="10"/>
      <c r="JN18" s="9"/>
      <c r="JO18" s="10"/>
      <c r="JP18" s="9"/>
      <c r="JQ18" s="10"/>
      <c r="JR18" s="9"/>
      <c r="JU18" s="10"/>
      <c r="JW18" s="10"/>
      <c r="JX18" s="9"/>
      <c r="JY18" s="10"/>
      <c r="JZ18" s="9"/>
      <c r="KA18" s="10"/>
      <c r="KB18" s="9"/>
      <c r="KC18" s="10"/>
      <c r="KD18" s="9"/>
      <c r="KE18" s="10"/>
      <c r="KF18" s="9"/>
      <c r="KI18" s="10"/>
      <c r="KK18" s="10"/>
      <c r="KL18" s="9"/>
      <c r="KM18" s="10"/>
      <c r="KN18" s="9"/>
      <c r="KO18" s="10"/>
      <c r="KP18" s="9"/>
      <c r="KQ18" s="10"/>
      <c r="KR18" s="9"/>
      <c r="KS18" s="10"/>
      <c r="KT18" s="9"/>
      <c r="KW18" s="10"/>
      <c r="KY18" s="10"/>
      <c r="KZ18" s="9"/>
      <c r="LA18" s="10"/>
      <c r="LB18" s="9"/>
      <c r="LC18" s="10"/>
      <c r="LD18" s="9"/>
      <c r="LE18" s="10"/>
      <c r="LF18" s="9"/>
      <c r="LG18" s="10"/>
      <c r="LH18" s="9"/>
      <c r="LK18" s="10"/>
      <c r="LM18" s="10"/>
      <c r="LN18" s="9"/>
      <c r="LO18" s="10"/>
      <c r="LP18" s="9"/>
      <c r="LQ18" s="10"/>
      <c r="LR18" s="9"/>
      <c r="LS18" s="10"/>
      <c r="LT18" s="9"/>
      <c r="LU18" s="10"/>
      <c r="LV18" s="9"/>
      <c r="LY18" s="10"/>
      <c r="MA18" s="10"/>
      <c r="MB18" s="9"/>
      <c r="MC18" s="10"/>
      <c r="MD18" s="9"/>
      <c r="ME18" s="10"/>
      <c r="MF18" s="9"/>
      <c r="MG18" s="10"/>
      <c r="MH18" s="9"/>
      <c r="MI18" s="10"/>
      <c r="MJ18" s="9"/>
      <c r="MM18" s="10"/>
      <c r="MO18" s="10"/>
      <c r="MP18" s="9"/>
      <c r="MQ18" s="10"/>
      <c r="MR18" s="9"/>
      <c r="MS18" s="10"/>
      <c r="MT18" s="9"/>
      <c r="MU18" s="10"/>
      <c r="MV18" s="9"/>
      <c r="MW18" s="10"/>
      <c r="MX18" s="9"/>
      <c r="NA18" s="10"/>
      <c r="NC18" s="10"/>
      <c r="ND18" s="9"/>
      <c r="NE18" s="10"/>
      <c r="NF18" s="9"/>
      <c r="NG18" s="10"/>
      <c r="NH18" s="9"/>
      <c r="NI18" s="10"/>
      <c r="NJ18" s="9"/>
      <c r="NK18" s="10"/>
      <c r="NL18" s="9"/>
      <c r="NO18" s="10"/>
      <c r="NQ18" s="10"/>
      <c r="NR18" s="9"/>
      <c r="NS18" s="10"/>
      <c r="NT18" s="9"/>
      <c r="NU18" s="10"/>
      <c r="NV18" s="9"/>
      <c r="NW18" s="10"/>
      <c r="NX18" s="9"/>
      <c r="NY18" s="10"/>
      <c r="NZ18" s="9"/>
      <c r="OC18" s="10"/>
      <c r="OE18" s="10"/>
      <c r="OF18" s="9"/>
      <c r="OG18" s="10"/>
      <c r="OH18" s="9"/>
      <c r="OI18" s="10"/>
      <c r="OJ18" s="9"/>
      <c r="OK18" s="10"/>
      <c r="OL18" s="9"/>
      <c r="OM18" s="10"/>
      <c r="ON18" s="9"/>
      <c r="OQ18" s="10"/>
      <c r="OS18" s="10"/>
      <c r="OT18" s="9"/>
      <c r="OU18" s="10"/>
      <c r="OV18" s="9"/>
      <c r="OW18" s="10"/>
      <c r="OX18" s="9"/>
      <c r="OY18" s="10"/>
      <c r="PB18" s="9"/>
      <c r="PC18" s="10"/>
      <c r="PD18" s="9"/>
      <c r="PG18" s="10"/>
      <c r="PI18" s="10"/>
      <c r="PJ18" s="9"/>
      <c r="PK18" s="10"/>
      <c r="PL18" s="9"/>
      <c r="PM18" s="10"/>
      <c r="PN18" s="9"/>
      <c r="PO18" s="10"/>
      <c r="PP18" s="9"/>
      <c r="PQ18" s="10"/>
      <c r="PR18" s="9"/>
      <c r="PU18" s="10"/>
      <c r="PW18" s="10"/>
      <c r="PX18" s="9"/>
      <c r="PY18" s="10"/>
      <c r="PZ18" s="9"/>
      <c r="QA18" s="10"/>
      <c r="QB18" s="9"/>
      <c r="QC18" s="10"/>
      <c r="QD18" s="9"/>
      <c r="QE18" s="10"/>
      <c r="QF18" s="9"/>
      <c r="QI18" s="10"/>
      <c r="QK18" s="10"/>
      <c r="QL18" s="9"/>
      <c r="QM18" s="10"/>
      <c r="QN18" s="9"/>
      <c r="QO18" s="10"/>
      <c r="QP18" s="9"/>
      <c r="QQ18" s="10"/>
      <c r="QR18" s="9"/>
      <c r="QS18" s="10"/>
      <c r="QT18" s="9"/>
      <c r="QW18" s="10"/>
      <c r="QY18" s="10"/>
      <c r="QZ18" s="9"/>
      <c r="RA18" s="10"/>
      <c r="RB18" s="9"/>
      <c r="RC18" s="10"/>
      <c r="RD18" s="9"/>
      <c r="RE18" s="10"/>
      <c r="RF18" s="9"/>
      <c r="RG18" s="10"/>
      <c r="RH18" s="9"/>
      <c r="RK18" s="10"/>
      <c r="RM18" s="10"/>
      <c r="RN18" s="9"/>
      <c r="RO18" s="10"/>
      <c r="RP18" s="9"/>
      <c r="RQ18" s="10"/>
      <c r="RR18" s="9"/>
      <c r="RS18" s="10"/>
      <c r="RT18" s="9"/>
      <c r="RU18" s="10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</row>
    <row r="19" spans="1:532" ht="30" customHeight="1" x14ac:dyDescent="0.2">
      <c r="A19" t="s">
        <v>173</v>
      </c>
      <c r="O19" s="10"/>
      <c r="Q19" s="10"/>
      <c r="R19" s="9"/>
      <c r="S19" s="10"/>
      <c r="T19" s="9"/>
      <c r="U19" s="10"/>
      <c r="V19" s="9"/>
      <c r="W19" s="10"/>
      <c r="X19" s="9"/>
      <c r="Y19" s="10"/>
      <c r="Z19" s="9"/>
      <c r="AC19" s="10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Q19" s="10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E19" s="10"/>
      <c r="BG19" s="10"/>
      <c r="BH19" s="9"/>
      <c r="BI19" s="10"/>
      <c r="BK19"/>
      <c r="BL19" s="9"/>
      <c r="BM19" s="10"/>
      <c r="BN19" s="9"/>
      <c r="BO19" s="10"/>
      <c r="BP19" s="9"/>
      <c r="BS19" s="10"/>
      <c r="BU19" s="10"/>
      <c r="BV19" s="9"/>
      <c r="BW19" s="10"/>
      <c r="BX19" s="9"/>
      <c r="BY19" s="10"/>
      <c r="BZ19" s="9"/>
      <c r="CA19" s="10"/>
      <c r="CB19" s="9"/>
      <c r="CC19" s="10"/>
      <c r="CD19" s="9"/>
      <c r="CG19" s="10"/>
      <c r="CI19" s="10"/>
      <c r="CJ19" s="9"/>
      <c r="CK19" s="10"/>
      <c r="CL19" s="9"/>
      <c r="CM19" s="10"/>
      <c r="CN19" s="9"/>
      <c r="CO19" s="10"/>
      <c r="CP19" s="9"/>
      <c r="CQ19" s="10"/>
      <c r="CR19" s="9"/>
      <c r="CT19" s="9" t="s">
        <v>98</v>
      </c>
      <c r="CU19" s="10">
        <v>1</v>
      </c>
      <c r="CW19" s="10"/>
      <c r="CX19" s="9"/>
      <c r="CY19" s="10"/>
      <c r="CZ19" s="9"/>
      <c r="DA19" s="10"/>
      <c r="DB19" s="9"/>
      <c r="DC19" s="10"/>
      <c r="DD19" s="9"/>
      <c r="DE19" s="10"/>
      <c r="DF19" s="9"/>
      <c r="DI19" s="10"/>
      <c r="DK19" s="10"/>
      <c r="DL19" s="9"/>
      <c r="DM19" s="10"/>
      <c r="DN19" s="9"/>
      <c r="DO19" s="10"/>
      <c r="DP19" s="9"/>
      <c r="DQ19" s="10"/>
      <c r="DR19" s="9"/>
      <c r="DS19" s="10"/>
      <c r="DT19" s="9"/>
      <c r="DY19" s="10"/>
      <c r="DZ19" s="9"/>
      <c r="EA19" s="10"/>
      <c r="EB19" s="9"/>
      <c r="EC19" s="10"/>
      <c r="ED19" s="9"/>
      <c r="EE19" s="10"/>
      <c r="EF19" s="9"/>
      <c r="EG19" s="10"/>
      <c r="EH19" s="9"/>
      <c r="EK19" s="10"/>
      <c r="EM19" s="10"/>
      <c r="EO19"/>
      <c r="EP19" s="9"/>
      <c r="EQ19" s="10"/>
      <c r="ER19" s="9"/>
      <c r="ES19" s="10"/>
      <c r="ET19" s="9"/>
      <c r="EU19" s="10"/>
      <c r="EV19" s="9"/>
      <c r="EY19" s="10"/>
      <c r="FA19" s="10"/>
      <c r="FB19" s="9"/>
      <c r="FC19" s="10"/>
      <c r="FD19" s="9"/>
      <c r="FE19" s="10"/>
      <c r="FF19" s="9"/>
      <c r="FG19" s="10"/>
      <c r="FH19" s="9"/>
      <c r="FI19" s="10"/>
      <c r="FJ19" s="9"/>
      <c r="FM19" s="10"/>
      <c r="FO19" s="10"/>
      <c r="FP19" s="9"/>
      <c r="FQ19" s="10"/>
      <c r="FR19" s="9"/>
      <c r="FS19" s="10"/>
      <c r="FT19" s="9"/>
      <c r="FU19" s="10"/>
      <c r="FV19" s="9"/>
      <c r="FW19" s="10"/>
      <c r="FX19" s="9"/>
      <c r="GA19" s="10"/>
      <c r="GC19" s="10"/>
      <c r="GD19" s="9"/>
      <c r="GE19" s="10"/>
      <c r="GF19" s="9"/>
      <c r="GG19" s="10"/>
      <c r="GH19" s="9"/>
      <c r="GI19" s="10"/>
      <c r="GJ19" s="9"/>
      <c r="GK19" s="10"/>
      <c r="GL19" s="9"/>
      <c r="GO19" s="10"/>
      <c r="GQ19" s="10"/>
      <c r="GR19" s="9"/>
      <c r="GS19" s="10"/>
      <c r="GT19" s="9"/>
      <c r="GU19" s="10"/>
      <c r="GV19" s="9"/>
      <c r="GW19" s="10"/>
      <c r="GX19" s="9"/>
      <c r="GY19" s="10"/>
      <c r="GZ19" s="9"/>
      <c r="HC19" s="10"/>
      <c r="HE19"/>
      <c r="HF19" s="9"/>
      <c r="HG19" s="10"/>
      <c r="HH19" s="9"/>
      <c r="HI19" s="10"/>
      <c r="HJ19" s="9"/>
      <c r="HK19" s="10"/>
      <c r="HL19" s="9"/>
      <c r="HM19" s="10"/>
      <c r="HN19" s="9"/>
      <c r="HQ19" s="10"/>
      <c r="HS19" s="10"/>
      <c r="HT19" s="9"/>
      <c r="HU19" s="10"/>
      <c r="HV19" s="9"/>
      <c r="HW19" s="10"/>
      <c r="HX19" s="9"/>
      <c r="HY19" s="10"/>
      <c r="HZ19" s="9"/>
      <c r="IA19" s="10"/>
      <c r="IB19" s="9"/>
      <c r="IE19" s="10"/>
      <c r="IG19"/>
      <c r="IH19" s="9"/>
      <c r="II19" s="10"/>
      <c r="IJ19" s="9"/>
      <c r="IK19" s="10"/>
      <c r="IL19" s="9"/>
      <c r="IM19" s="10"/>
      <c r="IN19" s="9"/>
      <c r="IO19" s="10"/>
      <c r="IP19" s="9"/>
      <c r="IS19" s="10"/>
      <c r="IU19"/>
      <c r="IV19" s="9"/>
      <c r="IW19" s="10"/>
      <c r="IX19" s="9"/>
      <c r="IY19" s="10"/>
      <c r="IZ19" s="9"/>
      <c r="JA19" s="10"/>
      <c r="JC19"/>
      <c r="JD19" s="9"/>
      <c r="JG19" s="10"/>
      <c r="JI19" s="10"/>
      <c r="JJ19" s="9"/>
      <c r="JK19" s="10"/>
      <c r="JL19" s="9"/>
      <c r="JM19" s="10"/>
      <c r="JN19" s="9"/>
      <c r="JO19" s="10"/>
      <c r="JP19" s="9"/>
      <c r="JQ19" s="10"/>
      <c r="JR19" s="9"/>
      <c r="JU19" s="10"/>
      <c r="JW19" s="10"/>
      <c r="JX19" s="9"/>
      <c r="JY19" s="10"/>
      <c r="JZ19" s="9"/>
      <c r="KA19" s="10"/>
      <c r="KB19" s="9"/>
      <c r="KC19" s="10"/>
      <c r="KD19" s="9"/>
      <c r="KE19" s="10"/>
      <c r="KF19" s="9"/>
      <c r="KI19" s="10"/>
      <c r="KK19" s="10"/>
      <c r="KL19" s="9"/>
      <c r="KM19" s="10"/>
      <c r="KN19" s="9"/>
      <c r="KO19" s="10"/>
      <c r="KP19" s="9"/>
      <c r="KQ19" s="10"/>
      <c r="KR19" s="9"/>
      <c r="KS19" s="10"/>
      <c r="KT19" s="9"/>
      <c r="KW19" s="10"/>
      <c r="KY19" s="10"/>
      <c r="KZ19" s="9"/>
      <c r="LA19" s="10"/>
      <c r="LB19" s="9"/>
      <c r="LC19" s="10"/>
      <c r="LD19" s="9"/>
      <c r="LE19" s="10"/>
      <c r="LF19" s="9"/>
      <c r="LG19" s="10"/>
      <c r="LH19" s="9"/>
      <c r="LK19" s="10"/>
      <c r="LM19" s="10"/>
      <c r="LN19" s="9"/>
      <c r="LO19" s="10"/>
      <c r="LP19" s="9"/>
      <c r="LQ19" s="10"/>
      <c r="LR19" s="9"/>
      <c r="LS19" s="10"/>
      <c r="LT19" s="9"/>
      <c r="LU19" s="10"/>
      <c r="LV19" s="9"/>
      <c r="LY19" s="10"/>
      <c r="MA19" s="10"/>
      <c r="MB19" s="9"/>
      <c r="MC19" s="10"/>
      <c r="MD19" s="9"/>
      <c r="ME19" s="10"/>
      <c r="MF19" s="9"/>
      <c r="MG19" s="10"/>
      <c r="MH19" s="9"/>
      <c r="MI19" s="10"/>
      <c r="MJ19" s="9"/>
      <c r="MM19" s="10"/>
      <c r="MO19" s="10"/>
      <c r="MP19" s="9"/>
      <c r="MQ19" s="10"/>
      <c r="MR19" s="9"/>
      <c r="MS19" s="10"/>
      <c r="MT19" s="9"/>
      <c r="MU19" s="10"/>
      <c r="MV19" s="9"/>
      <c r="MW19" s="10"/>
      <c r="MX19" s="9"/>
      <c r="NA19" s="10"/>
      <c r="NC19" s="10"/>
      <c r="ND19" s="9"/>
      <c r="NE19" s="10"/>
      <c r="NF19" s="9"/>
      <c r="NG19" s="10"/>
      <c r="NH19" s="9"/>
      <c r="NI19" s="10"/>
      <c r="NJ19" s="9"/>
      <c r="NK19" s="10"/>
      <c r="NL19" s="9"/>
      <c r="NO19" s="10"/>
      <c r="NQ19" s="10"/>
      <c r="NR19" s="9"/>
      <c r="NS19" s="10"/>
      <c r="NT19" s="9"/>
      <c r="NU19" s="10"/>
      <c r="NV19" s="9"/>
      <c r="NW19" s="10"/>
      <c r="NX19" s="9"/>
      <c r="NY19" s="10"/>
      <c r="NZ19" s="9"/>
      <c r="OC19" s="10"/>
      <c r="OE19" s="10"/>
      <c r="OF19" s="9"/>
      <c r="OG19" s="10"/>
      <c r="OH19" s="9"/>
      <c r="OI19" s="10"/>
      <c r="OJ19" s="9"/>
      <c r="OK19" s="10"/>
      <c r="OL19" s="9"/>
      <c r="OM19" s="10"/>
      <c r="ON19" s="9"/>
      <c r="OQ19" s="10"/>
      <c r="OS19" s="10"/>
      <c r="OT19" s="9"/>
      <c r="OU19" s="10"/>
      <c r="OV19" s="9"/>
      <c r="OW19" s="10"/>
      <c r="OX19" s="9"/>
      <c r="OY19" s="10"/>
      <c r="PB19" s="9"/>
      <c r="PC19" s="10"/>
      <c r="PD19" s="9"/>
      <c r="PG19" s="10"/>
      <c r="PI19" s="10"/>
      <c r="PJ19" s="9"/>
      <c r="PK19" s="10"/>
      <c r="PL19" s="9"/>
      <c r="PM19" s="10"/>
      <c r="PN19" s="9"/>
      <c r="PO19" s="10"/>
      <c r="PP19" s="9"/>
      <c r="PQ19" s="10"/>
      <c r="PR19" s="9"/>
      <c r="PU19" s="10"/>
      <c r="PW19" s="10"/>
      <c r="PX19" s="9"/>
      <c r="PY19" s="10"/>
      <c r="PZ19" s="9"/>
      <c r="QA19" s="10"/>
      <c r="QB19" s="9"/>
      <c r="QC19" s="10"/>
      <c r="QD19" s="9"/>
      <c r="QE19" s="10"/>
      <c r="QF19" s="9"/>
      <c r="QI19" s="10"/>
      <c r="QK19" s="10"/>
      <c r="QL19" s="9"/>
      <c r="QM19" s="10"/>
      <c r="QN19" s="9"/>
      <c r="QO19" s="10"/>
      <c r="QP19" s="9"/>
      <c r="QQ19" s="10"/>
      <c r="QR19" s="9"/>
      <c r="QS19" s="10"/>
      <c r="QT19" s="9"/>
      <c r="QW19" s="10"/>
      <c r="QY19" s="10"/>
      <c r="QZ19" s="9"/>
      <c r="RA19" s="10"/>
      <c r="RB19" s="9"/>
      <c r="RC19" s="10"/>
      <c r="RD19" s="9"/>
      <c r="RE19" s="10"/>
      <c r="RF19" s="9"/>
      <c r="RG19" s="10"/>
      <c r="RH19" s="9"/>
      <c r="RK19" s="10"/>
      <c r="RM19" s="10"/>
      <c r="RN19" s="9"/>
      <c r="RO19" s="10"/>
      <c r="RP19" s="9"/>
      <c r="RQ19" s="10"/>
      <c r="RR19" s="9"/>
      <c r="RS19" s="10"/>
      <c r="RT19" s="9"/>
      <c r="RU19" s="10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</row>
    <row r="20" spans="1:532" ht="30" customHeight="1" x14ac:dyDescent="0.2">
      <c r="A20" t="s">
        <v>138</v>
      </c>
      <c r="C20">
        <f>SUM(BH20:CK20)</f>
        <v>3</v>
      </c>
      <c r="O20" s="10"/>
      <c r="Q20" s="10"/>
      <c r="R20" s="9"/>
      <c r="S20" s="10"/>
      <c r="T20" s="9"/>
      <c r="U20" s="10"/>
      <c r="V20" s="9"/>
      <c r="W20" s="10"/>
      <c r="X20" s="9"/>
      <c r="Y20" s="10"/>
      <c r="Z20" s="9"/>
      <c r="AC20" s="10"/>
      <c r="AE20" s="10"/>
      <c r="AF20" s="9"/>
      <c r="AG20" s="10"/>
      <c r="AH20" s="9"/>
      <c r="AI20" s="10"/>
      <c r="AJ20" s="9"/>
      <c r="AK20" s="10"/>
      <c r="AL20" s="9"/>
      <c r="AM20" s="10"/>
      <c r="AN20" s="9"/>
      <c r="AQ20" s="10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E20" s="10"/>
      <c r="BG20" s="10"/>
      <c r="BH20" s="9"/>
      <c r="BI20" s="10"/>
      <c r="BK20"/>
      <c r="BL20" s="9"/>
      <c r="BM20" s="10"/>
      <c r="BN20" s="9" t="s">
        <v>86</v>
      </c>
      <c r="BO20" s="10">
        <v>1</v>
      </c>
      <c r="BP20" s="9"/>
      <c r="BR20" s="9" t="s">
        <v>168</v>
      </c>
      <c r="BS20" s="10">
        <v>1</v>
      </c>
      <c r="BU20" s="10"/>
      <c r="BV20" s="9"/>
      <c r="BW20" s="10"/>
      <c r="BX20" s="9"/>
      <c r="BY20" s="10"/>
      <c r="BZ20" s="9"/>
      <c r="CA20" s="10"/>
      <c r="CB20" s="9"/>
      <c r="CC20" s="10"/>
      <c r="CD20" s="9"/>
      <c r="CF20" s="9" t="s">
        <v>166</v>
      </c>
      <c r="CG20" s="10">
        <v>1</v>
      </c>
      <c r="CI20" s="10"/>
      <c r="CJ20" s="9"/>
      <c r="CK20" s="10"/>
      <c r="CL20" s="9"/>
      <c r="CM20" s="10"/>
      <c r="CN20" s="9"/>
      <c r="CO20" s="10"/>
      <c r="CP20" s="9"/>
      <c r="CQ20" s="10"/>
      <c r="CR20" s="9"/>
      <c r="CU20" s="10"/>
      <c r="CW20" s="10"/>
      <c r="CX20" s="9"/>
      <c r="CY20" s="10"/>
      <c r="CZ20" s="9"/>
      <c r="DA20" s="10"/>
      <c r="DB20" s="9"/>
      <c r="DC20" s="10"/>
      <c r="DD20" s="9"/>
      <c r="DE20" s="10"/>
      <c r="DF20" s="9"/>
      <c r="DI20" s="10"/>
      <c r="DK20" s="10"/>
      <c r="DL20" s="9"/>
      <c r="DM20" s="10"/>
      <c r="DN20" s="9"/>
      <c r="DO20" s="10"/>
      <c r="DP20" s="9"/>
      <c r="DQ20" s="10"/>
      <c r="DR20" s="9"/>
      <c r="DS20" s="10"/>
      <c r="DT20" s="9"/>
      <c r="DY20" s="10"/>
      <c r="DZ20" s="9"/>
      <c r="EA20" s="10"/>
      <c r="EB20" s="9"/>
      <c r="EC20" s="10"/>
      <c r="ED20" s="9"/>
      <c r="EE20" s="10"/>
      <c r="EF20" s="9"/>
      <c r="EG20" s="10"/>
      <c r="EH20" s="9"/>
      <c r="EK20" s="10"/>
      <c r="EM20" s="10"/>
      <c r="EO20"/>
      <c r="EP20" s="9"/>
      <c r="EQ20" s="10"/>
      <c r="ER20" s="9"/>
      <c r="ES20" s="10"/>
      <c r="ET20" s="9"/>
      <c r="EU20" s="10"/>
      <c r="EV20" s="9"/>
      <c r="EY20" s="10"/>
      <c r="FA20" s="10"/>
      <c r="FB20" s="9"/>
      <c r="FC20" s="10"/>
      <c r="FD20" s="9"/>
      <c r="FE20" s="10"/>
      <c r="FF20" s="9"/>
      <c r="FG20" s="10"/>
      <c r="FH20" s="9"/>
      <c r="FI20" s="10"/>
      <c r="FJ20" s="9"/>
      <c r="FM20" s="10"/>
      <c r="FO20" s="10"/>
      <c r="FP20" s="9"/>
      <c r="FQ20" s="10"/>
      <c r="FR20" s="9"/>
      <c r="FS20" s="10"/>
      <c r="FT20" s="9"/>
      <c r="FU20" s="10"/>
      <c r="FV20" s="9"/>
      <c r="FW20" s="10"/>
      <c r="FX20" s="9"/>
      <c r="GA20" s="10"/>
      <c r="GC20" s="10"/>
      <c r="GD20" s="9"/>
      <c r="GE20" s="10"/>
      <c r="GF20" s="9"/>
      <c r="GG20" s="10"/>
      <c r="GH20" s="9"/>
      <c r="GI20" s="10"/>
      <c r="GJ20" s="9"/>
      <c r="GK20" s="10"/>
      <c r="GL20" s="9"/>
      <c r="GO20" s="10"/>
      <c r="GQ20" s="10"/>
      <c r="GR20" s="9"/>
      <c r="GS20" s="10"/>
      <c r="GT20" s="9"/>
      <c r="GU20" s="10"/>
      <c r="GV20" s="9"/>
      <c r="GW20" s="10"/>
      <c r="GX20" s="9"/>
      <c r="GY20" s="10"/>
      <c r="GZ20" s="9"/>
      <c r="HC20" s="10"/>
      <c r="HE20"/>
      <c r="HF20" s="9"/>
      <c r="HG20" s="10"/>
      <c r="HH20" s="9"/>
      <c r="HI20" s="10"/>
      <c r="HJ20" s="9"/>
      <c r="HK20" s="10"/>
      <c r="HL20" s="9"/>
      <c r="HM20" s="10"/>
      <c r="HN20" s="9"/>
      <c r="HQ20" s="10"/>
      <c r="HS20" s="10"/>
      <c r="HT20" s="9"/>
      <c r="HU20" s="10"/>
      <c r="HV20" s="9"/>
      <c r="HW20" s="10"/>
      <c r="HX20" s="9"/>
      <c r="HY20" s="10"/>
      <c r="HZ20" s="9"/>
      <c r="IA20" s="10"/>
      <c r="IB20" s="9"/>
      <c r="IE20" s="10"/>
      <c r="IG20"/>
      <c r="IH20" s="9"/>
      <c r="II20" s="10"/>
      <c r="IJ20" s="9"/>
      <c r="IK20" s="10"/>
      <c r="IL20" s="9"/>
      <c r="IM20" s="10"/>
      <c r="IN20" s="9"/>
      <c r="IO20" s="10"/>
      <c r="IP20" s="9"/>
      <c r="IS20" s="10"/>
      <c r="IU20"/>
      <c r="IV20" s="9"/>
      <c r="IW20" s="10"/>
      <c r="IX20" s="9"/>
      <c r="IY20" s="10"/>
      <c r="IZ20" s="9"/>
      <c r="JA20" s="10"/>
      <c r="JC20"/>
      <c r="JD20" s="9"/>
      <c r="JG20" s="10"/>
      <c r="JI20" s="10"/>
      <c r="JJ20" s="9"/>
      <c r="JK20" s="10"/>
      <c r="JL20" s="9"/>
      <c r="JM20" s="10"/>
      <c r="JN20" s="9"/>
      <c r="JO20" s="10"/>
      <c r="JP20" s="9"/>
      <c r="JQ20" s="10"/>
      <c r="JR20" s="9"/>
      <c r="JU20" s="10"/>
      <c r="JW20" s="10"/>
      <c r="JX20" s="9"/>
      <c r="JY20" s="10"/>
      <c r="JZ20" s="9"/>
      <c r="KA20" s="10"/>
      <c r="KB20" s="9"/>
      <c r="KC20" s="10"/>
      <c r="KD20" s="9"/>
      <c r="KE20" s="10"/>
      <c r="KF20" s="9"/>
      <c r="KI20" s="10"/>
      <c r="KK20" s="10"/>
      <c r="KL20" s="9"/>
      <c r="KM20" s="10"/>
      <c r="KN20" s="9"/>
      <c r="KO20" s="10"/>
      <c r="KP20" s="9"/>
      <c r="KQ20" s="10"/>
      <c r="KR20" s="9"/>
      <c r="KS20" s="10"/>
      <c r="KT20" s="9"/>
      <c r="KW20" s="10"/>
      <c r="KY20" s="10"/>
      <c r="KZ20" s="9"/>
      <c r="LA20" s="10"/>
      <c r="LB20" s="9"/>
      <c r="LC20" s="10"/>
      <c r="LD20" s="9"/>
      <c r="LE20" s="10"/>
      <c r="LF20" s="9"/>
      <c r="LG20" s="10"/>
      <c r="LH20" s="9"/>
      <c r="LK20" s="10"/>
      <c r="LM20" s="10"/>
      <c r="LN20" s="9"/>
      <c r="LO20" s="10"/>
      <c r="LP20" s="9"/>
      <c r="LQ20" s="10"/>
      <c r="LR20" s="9"/>
      <c r="LS20" s="10"/>
      <c r="LT20" s="9"/>
      <c r="LU20" s="10"/>
      <c r="LV20" s="9"/>
      <c r="LY20" s="10"/>
      <c r="MA20" s="10"/>
      <c r="MB20" s="9"/>
      <c r="MC20" s="10"/>
      <c r="MD20" s="9"/>
      <c r="ME20" s="10"/>
      <c r="MF20" s="9"/>
      <c r="MG20" s="10"/>
      <c r="MH20" s="9"/>
      <c r="MI20" s="10"/>
      <c r="MJ20" s="9"/>
      <c r="MM20" s="10"/>
      <c r="MO20" s="10"/>
      <c r="MP20" s="9"/>
      <c r="MQ20" s="10"/>
      <c r="MR20" s="9"/>
      <c r="MS20" s="10"/>
      <c r="MT20" s="9"/>
      <c r="MU20" s="10"/>
      <c r="MV20" s="9"/>
      <c r="MW20" s="10"/>
      <c r="MX20" s="9"/>
      <c r="NA20" s="10"/>
      <c r="NC20" s="10"/>
      <c r="ND20" s="9"/>
      <c r="NE20" s="10"/>
      <c r="NF20" s="9"/>
      <c r="NG20" s="10"/>
      <c r="NH20" s="9"/>
      <c r="NI20" s="10"/>
      <c r="NJ20" s="9"/>
      <c r="NK20" s="10"/>
      <c r="NL20" s="9"/>
      <c r="NO20" s="10"/>
      <c r="NQ20" s="10"/>
      <c r="NR20" s="9"/>
      <c r="NS20" s="10"/>
      <c r="NT20" s="9"/>
      <c r="NU20" s="10"/>
      <c r="NV20" s="9"/>
      <c r="NW20" s="10"/>
      <c r="NX20" s="9"/>
      <c r="NY20" s="10"/>
      <c r="NZ20" s="9"/>
      <c r="OC20" s="10"/>
      <c r="OE20" s="10"/>
      <c r="OF20" s="9"/>
      <c r="OG20" s="10"/>
      <c r="OH20" s="9"/>
      <c r="OI20" s="10"/>
      <c r="OJ20" s="9"/>
      <c r="OK20" s="10"/>
      <c r="OL20" s="9"/>
      <c r="OM20" s="10"/>
      <c r="ON20" s="9"/>
      <c r="OQ20" s="10"/>
      <c r="OS20" s="10"/>
      <c r="OT20" s="9"/>
      <c r="OU20" s="10"/>
      <c r="OV20" s="9"/>
      <c r="OW20" s="10"/>
      <c r="OX20" s="9"/>
      <c r="OY20" s="10"/>
      <c r="PB20" s="9"/>
      <c r="PC20" s="10"/>
      <c r="PD20" s="9"/>
      <c r="PG20" s="10"/>
      <c r="PI20" s="10"/>
      <c r="PJ20" s="9"/>
      <c r="PK20" s="10"/>
      <c r="PL20" s="9"/>
      <c r="PM20" s="10"/>
      <c r="PN20" s="9"/>
      <c r="PO20" s="10"/>
      <c r="PP20" s="9"/>
      <c r="PQ20" s="10"/>
      <c r="PR20" s="9"/>
      <c r="PU20" s="10"/>
      <c r="PW20" s="10"/>
      <c r="PX20" s="9"/>
      <c r="PY20" s="10"/>
      <c r="PZ20" s="9"/>
      <c r="QA20" s="10"/>
      <c r="QB20" s="9"/>
      <c r="QC20" s="10"/>
      <c r="QD20" s="9"/>
      <c r="QE20" s="10"/>
      <c r="QF20" s="9"/>
      <c r="QI20" s="10"/>
      <c r="QK20" s="10"/>
      <c r="QL20" s="9"/>
      <c r="QM20" s="10"/>
      <c r="QN20" s="9"/>
      <c r="QO20" s="10"/>
      <c r="QP20" s="9"/>
      <c r="QQ20" s="10"/>
      <c r="QR20" s="9"/>
      <c r="QS20" s="10"/>
      <c r="QT20" s="9"/>
      <c r="QW20" s="10"/>
      <c r="QY20" s="10"/>
      <c r="QZ20" s="9"/>
      <c r="RA20" s="10"/>
      <c r="RB20" s="9"/>
      <c r="RC20" s="10"/>
      <c r="RD20" s="9"/>
      <c r="RE20" s="10"/>
      <c r="RF20" s="9"/>
      <c r="RG20" s="10"/>
      <c r="RH20" s="9"/>
      <c r="RK20" s="10"/>
      <c r="RM20" s="10"/>
      <c r="RN20" s="9"/>
      <c r="RO20" s="10"/>
      <c r="RP20" s="9"/>
      <c r="RQ20" s="10"/>
      <c r="RR20" s="9"/>
      <c r="RS20" s="10"/>
      <c r="RT20" s="9"/>
      <c r="RU20" s="10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</row>
    <row r="21" spans="1:532" ht="30" customHeight="1" x14ac:dyDescent="0.2">
      <c r="A21" t="s">
        <v>139</v>
      </c>
      <c r="C21">
        <f t="shared" ref="C21:C36" si="0">SUM(BH21:CK21)</f>
        <v>2</v>
      </c>
      <c r="O21" s="10"/>
      <c r="Q21" s="10"/>
      <c r="R21" s="9"/>
      <c r="S21" s="10"/>
      <c r="T21" s="9"/>
      <c r="U21" s="10"/>
      <c r="V21" s="9"/>
      <c r="W21" s="10"/>
      <c r="X21" s="9"/>
      <c r="Y21" s="10"/>
      <c r="Z21" s="9"/>
      <c r="AC21" s="10"/>
      <c r="AE21" s="10"/>
      <c r="AF21" s="9"/>
      <c r="AG21" s="10"/>
      <c r="AH21" s="9"/>
      <c r="AI21" s="10"/>
      <c r="AJ21" s="9"/>
      <c r="AK21" s="10"/>
      <c r="AL21" s="9"/>
      <c r="AM21" s="10"/>
      <c r="AN21" s="9"/>
      <c r="AQ21" s="10"/>
      <c r="AS21" s="10"/>
      <c r="AT21" s="9"/>
      <c r="AU21" s="10"/>
      <c r="AV21" s="9"/>
      <c r="AW21" s="10"/>
      <c r="AX21" s="9"/>
      <c r="AY21" s="10"/>
      <c r="AZ21" s="9"/>
      <c r="BA21" s="10"/>
      <c r="BB21" s="9"/>
      <c r="BE21" s="10"/>
      <c r="BG21" s="10"/>
      <c r="BH21" s="9"/>
      <c r="BI21" s="10"/>
      <c r="BK21"/>
      <c r="BL21" s="9"/>
      <c r="BM21" s="10"/>
      <c r="BN21" s="9"/>
      <c r="BO21" s="10"/>
      <c r="BP21" s="9"/>
      <c r="BR21" s="9" t="s">
        <v>65</v>
      </c>
      <c r="BS21" s="10">
        <v>1</v>
      </c>
      <c r="BU21" s="10"/>
      <c r="BV21" s="9"/>
      <c r="BW21" s="10"/>
      <c r="BX21" s="9"/>
      <c r="BY21" s="10"/>
      <c r="BZ21" s="9"/>
      <c r="CA21" s="10"/>
      <c r="CB21" s="9"/>
      <c r="CC21" s="10"/>
      <c r="CD21" s="9"/>
      <c r="CF21" s="9" t="s">
        <v>168</v>
      </c>
      <c r="CG21" s="10">
        <v>1</v>
      </c>
      <c r="CI21" s="10"/>
      <c r="CJ21" s="9"/>
      <c r="CK21" s="10"/>
      <c r="CL21" s="9"/>
      <c r="CM21" s="10"/>
      <c r="CN21" s="9"/>
      <c r="CO21" s="10"/>
      <c r="CP21" s="9"/>
      <c r="CQ21" s="10"/>
      <c r="CR21" s="9"/>
      <c r="CU21" s="10"/>
      <c r="CW21" s="10"/>
      <c r="CX21" s="9"/>
      <c r="CY21" s="10"/>
      <c r="CZ21" s="9"/>
      <c r="DA21" s="10"/>
      <c r="DB21" s="9"/>
      <c r="DC21" s="10"/>
      <c r="DD21" s="9"/>
      <c r="DE21" s="10"/>
      <c r="DF21" s="9"/>
      <c r="DI21" s="10"/>
      <c r="DK21" s="10"/>
      <c r="DL21" s="9"/>
      <c r="DM21" s="10"/>
      <c r="DN21" s="9"/>
      <c r="DO21" s="10"/>
      <c r="DP21" s="9"/>
      <c r="DQ21" s="10"/>
      <c r="DR21" s="9"/>
      <c r="DS21" s="10"/>
      <c r="DT21" s="9"/>
      <c r="DY21" s="10"/>
      <c r="DZ21" s="9"/>
      <c r="EA21" s="10"/>
      <c r="EB21" s="9"/>
      <c r="EC21" s="10"/>
      <c r="ED21" s="9"/>
      <c r="EE21" s="10"/>
      <c r="EF21" s="9"/>
      <c r="EG21" s="10"/>
      <c r="EH21" s="9"/>
      <c r="EK21" s="10"/>
      <c r="EM21" s="10"/>
      <c r="EO21"/>
      <c r="EP21" s="9"/>
      <c r="EQ21" s="10"/>
      <c r="ER21" s="9"/>
      <c r="ES21" s="10"/>
      <c r="ET21" s="9"/>
      <c r="EU21" s="10"/>
      <c r="EV21" s="9"/>
      <c r="EY21" s="10"/>
      <c r="FA21" s="10"/>
      <c r="FB21" s="9"/>
      <c r="FC21" s="10"/>
      <c r="FD21" s="9"/>
      <c r="FE21" s="10"/>
      <c r="FF21" s="9"/>
      <c r="FG21" s="10"/>
      <c r="FH21" s="9"/>
      <c r="FI21" s="10"/>
      <c r="FJ21" s="9"/>
      <c r="FM21" s="10"/>
      <c r="FO21" s="10"/>
      <c r="FP21" s="9"/>
      <c r="FQ21" s="10"/>
      <c r="FR21" s="9"/>
      <c r="FS21" s="10"/>
      <c r="FT21" s="9"/>
      <c r="FU21" s="10"/>
      <c r="FV21" s="9"/>
      <c r="FW21" s="10"/>
      <c r="FX21" s="9"/>
      <c r="GA21" s="10"/>
      <c r="GC21" s="10"/>
      <c r="GD21" s="9"/>
      <c r="GE21" s="10"/>
      <c r="GF21" s="9"/>
      <c r="GG21" s="10"/>
      <c r="GH21" s="9"/>
      <c r="GI21" s="10"/>
      <c r="GJ21" s="9"/>
      <c r="GK21" s="10"/>
      <c r="GL21" s="9"/>
      <c r="GO21" s="10"/>
      <c r="GQ21" s="10"/>
      <c r="GR21" s="9"/>
      <c r="GS21" s="10"/>
      <c r="GT21" s="9"/>
      <c r="GU21" s="10"/>
      <c r="GV21" s="9"/>
      <c r="GW21" s="10"/>
      <c r="GX21" s="9"/>
      <c r="GY21" s="10"/>
      <c r="GZ21" s="9"/>
      <c r="HC21" s="10"/>
      <c r="HE21"/>
      <c r="HF21" s="9"/>
      <c r="HG21" s="10"/>
      <c r="HH21" s="9"/>
      <c r="HI21" s="10"/>
      <c r="HJ21" s="9"/>
      <c r="HK21" s="10"/>
      <c r="HL21" s="9"/>
      <c r="HM21" s="10"/>
      <c r="HN21" s="9"/>
      <c r="HQ21" s="10"/>
      <c r="HS21" s="10"/>
      <c r="HT21" s="9"/>
      <c r="HU21" s="10"/>
      <c r="HV21" s="9"/>
      <c r="HW21" s="10"/>
      <c r="HX21" s="9"/>
      <c r="HY21" s="10"/>
      <c r="HZ21" s="9"/>
      <c r="IA21" s="10"/>
      <c r="IB21" s="9"/>
      <c r="IE21" s="10"/>
      <c r="IG21"/>
      <c r="IH21" s="9"/>
      <c r="II21" s="10"/>
      <c r="IJ21" s="9"/>
      <c r="IK21" s="10"/>
      <c r="IL21" s="9"/>
      <c r="IM21" s="10"/>
      <c r="IN21" s="9"/>
      <c r="IO21" s="10"/>
      <c r="IP21" s="9"/>
      <c r="IS21" s="10"/>
      <c r="IU21"/>
      <c r="IV21" s="9"/>
      <c r="IW21" s="10"/>
      <c r="IX21" s="9"/>
      <c r="IY21" s="10"/>
      <c r="IZ21" s="9"/>
      <c r="JA21" s="10"/>
      <c r="JC21"/>
      <c r="JD21" s="9"/>
      <c r="JG21" s="10"/>
      <c r="JI21" s="10"/>
      <c r="JJ21" s="9"/>
      <c r="JK21" s="10"/>
      <c r="JL21" s="9"/>
      <c r="JM21" s="10"/>
      <c r="JN21" s="9"/>
      <c r="JO21" s="10"/>
      <c r="JP21" s="9"/>
      <c r="JQ21" s="10"/>
      <c r="JR21" s="9"/>
      <c r="JU21" s="10"/>
      <c r="JW21" s="10"/>
      <c r="JX21" s="9"/>
      <c r="JY21" s="10"/>
      <c r="JZ21" s="9"/>
      <c r="KA21" s="10"/>
      <c r="KB21" s="9"/>
      <c r="KC21" s="10"/>
      <c r="KD21" s="9"/>
      <c r="KE21" s="10"/>
      <c r="KF21" s="9"/>
      <c r="KI21" s="10"/>
      <c r="KK21" s="10"/>
      <c r="KL21" s="9"/>
      <c r="KM21" s="10"/>
      <c r="KN21" s="9"/>
      <c r="KO21" s="10"/>
      <c r="KP21" s="9"/>
      <c r="KQ21" s="10"/>
      <c r="KR21" s="9"/>
      <c r="KS21" s="10"/>
      <c r="KT21" s="9"/>
      <c r="KW21" s="10"/>
      <c r="KY21" s="10"/>
      <c r="KZ21" s="9"/>
      <c r="LA21" s="10"/>
      <c r="LB21" s="9"/>
      <c r="LC21" s="10"/>
      <c r="LD21" s="9"/>
      <c r="LE21" s="10"/>
      <c r="LF21" s="9"/>
      <c r="LG21" s="10"/>
      <c r="LH21" s="9"/>
      <c r="LK21" s="10"/>
      <c r="LM21" s="10"/>
      <c r="LN21" s="9"/>
      <c r="LO21" s="10"/>
      <c r="LP21" s="9"/>
      <c r="LQ21" s="10"/>
      <c r="LR21" s="9"/>
      <c r="LS21" s="10"/>
      <c r="LT21" s="9"/>
      <c r="LU21" s="10"/>
      <c r="LV21" s="9"/>
      <c r="LY21" s="10"/>
      <c r="MA21" s="10"/>
      <c r="MB21" s="9"/>
      <c r="MC21" s="10"/>
      <c r="MD21" s="9"/>
      <c r="ME21" s="10"/>
      <c r="MF21" s="9"/>
      <c r="MG21" s="10"/>
      <c r="MH21" s="9"/>
      <c r="MI21" s="10"/>
      <c r="MJ21" s="9"/>
      <c r="MM21" s="10"/>
      <c r="MO21" s="10"/>
      <c r="MP21" s="9"/>
      <c r="MQ21" s="10"/>
      <c r="MR21" s="9"/>
      <c r="MS21" s="10"/>
      <c r="MT21" s="9"/>
      <c r="MU21" s="10"/>
      <c r="MV21" s="9"/>
      <c r="MW21" s="10"/>
      <c r="MX21" s="9"/>
      <c r="NA21" s="10"/>
      <c r="NC21" s="10"/>
      <c r="ND21" s="9"/>
      <c r="NE21" s="10"/>
      <c r="NF21" s="9"/>
      <c r="NG21" s="10"/>
      <c r="NH21" s="9"/>
      <c r="NI21" s="10"/>
      <c r="NJ21" s="9"/>
      <c r="NK21" s="10"/>
      <c r="NL21" s="9"/>
      <c r="NO21" s="10"/>
      <c r="NQ21" s="10"/>
      <c r="NR21" s="9"/>
      <c r="NS21" s="10"/>
      <c r="NT21" s="9"/>
      <c r="NU21" s="10"/>
      <c r="NV21" s="9"/>
      <c r="NW21" s="10"/>
      <c r="NX21" s="9"/>
      <c r="NY21" s="10"/>
      <c r="NZ21" s="9"/>
      <c r="OC21" s="10"/>
      <c r="OE21" s="10"/>
      <c r="OF21" s="9"/>
      <c r="OG21" s="10"/>
      <c r="OH21" s="9"/>
      <c r="OI21" s="10"/>
      <c r="OJ21" s="9"/>
      <c r="OK21" s="10"/>
      <c r="OL21" s="9"/>
      <c r="OM21" s="10"/>
      <c r="ON21" s="9"/>
      <c r="OQ21" s="10"/>
      <c r="OS21" s="10"/>
      <c r="OT21" s="9"/>
      <c r="OU21" s="10"/>
      <c r="OV21" s="9"/>
      <c r="OW21" s="10"/>
      <c r="OX21" s="9"/>
      <c r="OY21" s="10"/>
      <c r="PB21" s="9"/>
      <c r="PC21" s="10"/>
      <c r="PD21" s="9"/>
      <c r="PG21" s="10"/>
      <c r="PI21" s="10"/>
      <c r="PJ21" s="9"/>
      <c r="PK21" s="10"/>
      <c r="PL21" s="9"/>
      <c r="PM21" s="10"/>
      <c r="PN21" s="9"/>
      <c r="PO21" s="10"/>
      <c r="PP21" s="9"/>
      <c r="PQ21" s="10"/>
      <c r="PR21" s="9"/>
      <c r="PU21" s="10"/>
      <c r="PW21" s="10"/>
      <c r="PX21" s="9"/>
      <c r="PY21" s="10"/>
      <c r="PZ21" s="9"/>
      <c r="QA21" s="10"/>
      <c r="QB21" s="9"/>
      <c r="QC21" s="10"/>
      <c r="QD21" s="9"/>
      <c r="QE21" s="10"/>
      <c r="QF21" s="9"/>
      <c r="QI21" s="10"/>
      <c r="QK21" s="10"/>
      <c r="QL21" s="9"/>
      <c r="QM21" s="10"/>
      <c r="QN21" s="9"/>
      <c r="QO21" s="10"/>
      <c r="QP21" s="9"/>
      <c r="QQ21" s="10"/>
      <c r="QR21" s="9"/>
      <c r="QS21" s="10"/>
      <c r="QT21" s="9"/>
      <c r="QW21" s="10"/>
      <c r="QY21" s="10"/>
      <c r="QZ21" s="9"/>
      <c r="RA21" s="10"/>
      <c r="RB21" s="9"/>
      <c r="RC21" s="10"/>
      <c r="RD21" s="9"/>
      <c r="RE21" s="10"/>
      <c r="RF21" s="9"/>
      <c r="RG21" s="10"/>
      <c r="RH21" s="9"/>
      <c r="RK21" s="10"/>
      <c r="RM21" s="10"/>
      <c r="RN21" s="9"/>
      <c r="RO21" s="10"/>
      <c r="RP21" s="9"/>
      <c r="RQ21" s="10"/>
      <c r="RR21" s="9"/>
      <c r="RS21" s="10"/>
      <c r="RT21" s="9"/>
      <c r="RU21" s="10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</row>
    <row r="22" spans="1:532" ht="30" customHeight="1" x14ac:dyDescent="0.2">
      <c r="A22" t="s">
        <v>138</v>
      </c>
      <c r="C22">
        <f t="shared" si="0"/>
        <v>0</v>
      </c>
      <c r="O22" s="10"/>
      <c r="Q22" s="10"/>
      <c r="R22" s="9"/>
      <c r="S22" s="10"/>
      <c r="T22" s="9"/>
      <c r="U22" s="10"/>
      <c r="V22" s="9"/>
      <c r="W22" s="10"/>
      <c r="X22" s="9"/>
      <c r="Y22" s="10"/>
      <c r="Z22" s="9"/>
      <c r="AC22" s="10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Q22" s="10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E22" s="10"/>
      <c r="BG22" s="10"/>
      <c r="BH22" s="9"/>
      <c r="BI22" s="10"/>
      <c r="BK22"/>
      <c r="BL22" s="9"/>
      <c r="BM22" s="10"/>
      <c r="BN22" s="9"/>
      <c r="BO22" s="10"/>
      <c r="BP22" s="9"/>
      <c r="BS22" s="10"/>
      <c r="BU22" s="10"/>
      <c r="BV22" s="9"/>
      <c r="BW22" s="10"/>
      <c r="BX22" s="9"/>
      <c r="BY22" s="10"/>
      <c r="BZ22" s="9"/>
      <c r="CA22" s="10"/>
      <c r="CB22" s="9"/>
      <c r="CC22" s="10"/>
      <c r="CD22" s="9"/>
      <c r="CG22" s="10"/>
      <c r="CI22" s="10"/>
      <c r="CJ22" s="9"/>
      <c r="CK22" s="10"/>
      <c r="CL22" s="9"/>
      <c r="CM22" s="10"/>
      <c r="CN22" s="9"/>
      <c r="CO22" s="10"/>
      <c r="CP22" s="9"/>
      <c r="CQ22" s="10"/>
      <c r="CR22" s="9"/>
      <c r="CU22" s="10"/>
      <c r="CW22" s="10"/>
      <c r="CX22" s="9"/>
      <c r="CY22" s="10"/>
      <c r="CZ22" s="9"/>
      <c r="DA22" s="10"/>
      <c r="DB22" s="9"/>
      <c r="DC22" s="10"/>
      <c r="DD22" s="9"/>
      <c r="DE22" s="10"/>
      <c r="DF22" s="9"/>
      <c r="DI22" s="10"/>
      <c r="DK22" s="10"/>
      <c r="DL22" s="9"/>
      <c r="DM22" s="10"/>
      <c r="DN22" s="9"/>
      <c r="DO22" s="10"/>
      <c r="DP22" s="9"/>
      <c r="DQ22" s="10"/>
      <c r="DR22" s="9"/>
      <c r="DS22" s="10"/>
      <c r="DT22" s="9"/>
      <c r="DY22" s="10"/>
      <c r="DZ22" s="9"/>
      <c r="EA22" s="10"/>
      <c r="EB22" s="9"/>
      <c r="EC22" s="10"/>
      <c r="ED22" s="9"/>
      <c r="EE22" s="10"/>
      <c r="EF22" s="9"/>
      <c r="EG22" s="10"/>
      <c r="EH22" s="9"/>
      <c r="EK22" s="10"/>
      <c r="EM22" s="10"/>
      <c r="EO22"/>
      <c r="EP22" s="9"/>
      <c r="EQ22" s="10"/>
      <c r="ER22" s="9"/>
      <c r="ES22" s="10"/>
      <c r="ET22" s="9"/>
      <c r="EU22" s="10"/>
      <c r="EV22" s="9"/>
      <c r="EY22" s="10"/>
      <c r="FA22" s="10"/>
      <c r="FB22" s="9"/>
      <c r="FC22" s="10"/>
      <c r="FD22" s="9"/>
      <c r="FE22" s="10"/>
      <c r="FF22" s="9"/>
      <c r="FG22" s="10"/>
      <c r="FH22" s="9"/>
      <c r="FI22" s="10"/>
      <c r="FJ22" s="9"/>
      <c r="FM22" s="10"/>
      <c r="FO22" s="10"/>
      <c r="FP22" s="9"/>
      <c r="FQ22" s="10"/>
      <c r="FR22" s="9"/>
      <c r="FS22" s="10"/>
      <c r="FT22" s="9"/>
      <c r="FU22" s="10"/>
      <c r="FV22" s="9"/>
      <c r="FW22" s="10"/>
      <c r="FX22" s="9"/>
      <c r="GA22" s="10"/>
      <c r="GC22" s="10"/>
      <c r="GD22" s="9"/>
      <c r="GE22" s="10"/>
      <c r="GF22" s="9"/>
      <c r="GG22" s="10"/>
      <c r="GH22" s="9"/>
      <c r="GI22" s="10"/>
      <c r="GJ22" s="9"/>
      <c r="GK22" s="10"/>
      <c r="GL22" s="9"/>
      <c r="GO22" s="10"/>
      <c r="GQ22" s="10"/>
      <c r="GR22" s="9"/>
      <c r="GS22" s="10"/>
      <c r="GT22" s="9"/>
      <c r="GU22" s="10"/>
      <c r="GV22" s="9"/>
      <c r="GW22" s="10"/>
      <c r="GX22" s="9"/>
      <c r="GY22" s="10"/>
      <c r="GZ22" s="9"/>
      <c r="HC22" s="10"/>
      <c r="HE22"/>
      <c r="HF22" s="9"/>
      <c r="HG22" s="10"/>
      <c r="HH22" s="9"/>
      <c r="HI22" s="10"/>
      <c r="HJ22" s="9"/>
      <c r="HK22" s="10"/>
      <c r="HL22" s="9"/>
      <c r="HM22" s="10"/>
      <c r="HN22" s="9"/>
      <c r="HQ22" s="10"/>
      <c r="HS22" s="10"/>
      <c r="HT22" s="9"/>
      <c r="HU22" s="10"/>
      <c r="HV22" s="9"/>
      <c r="HW22" s="10"/>
      <c r="HX22" s="9"/>
      <c r="HY22" s="10"/>
      <c r="HZ22" s="9"/>
      <c r="IA22" s="10"/>
      <c r="IB22" s="9"/>
      <c r="IE22" s="10"/>
      <c r="IG22"/>
      <c r="IH22" s="9"/>
      <c r="II22" s="10"/>
      <c r="IJ22" s="9"/>
      <c r="IK22" s="10"/>
      <c r="IL22" s="9"/>
      <c r="IM22" s="10"/>
      <c r="IN22" s="9"/>
      <c r="IO22" s="10"/>
      <c r="IP22" s="9"/>
      <c r="IS22" s="10"/>
      <c r="IU22"/>
      <c r="IV22" s="9"/>
      <c r="IW22" s="10"/>
      <c r="IX22" s="9"/>
      <c r="IY22" s="10"/>
      <c r="IZ22" s="9"/>
      <c r="JA22" s="10"/>
      <c r="JC22"/>
      <c r="JD22" s="9"/>
      <c r="JG22" s="10"/>
      <c r="JI22" s="10"/>
      <c r="JJ22" s="9"/>
      <c r="JK22" s="10"/>
      <c r="JL22" s="9"/>
      <c r="JM22" s="10"/>
      <c r="JN22" s="9"/>
      <c r="JO22" s="10"/>
      <c r="JP22" s="9"/>
      <c r="JQ22" s="10"/>
      <c r="JR22" s="9"/>
      <c r="JU22" s="10"/>
      <c r="JW22" s="10"/>
      <c r="JX22" s="9"/>
      <c r="JY22" s="10"/>
      <c r="JZ22" s="9"/>
      <c r="KA22" s="10"/>
      <c r="KB22" s="9"/>
      <c r="KC22" s="10"/>
      <c r="KD22" s="9"/>
      <c r="KE22" s="10"/>
      <c r="KF22" s="9"/>
      <c r="KI22" s="10"/>
      <c r="KK22" s="10"/>
      <c r="KL22" s="9"/>
      <c r="KM22" s="10"/>
      <c r="KN22" s="9"/>
      <c r="KO22" s="10"/>
      <c r="KP22" s="9"/>
      <c r="KQ22" s="10"/>
      <c r="KR22" s="9"/>
      <c r="KS22" s="10"/>
      <c r="KT22" s="9"/>
      <c r="KW22" s="10"/>
      <c r="KY22" s="10"/>
      <c r="KZ22" s="9"/>
      <c r="LA22" s="10"/>
      <c r="LB22" s="9"/>
      <c r="LC22" s="10"/>
      <c r="LD22" s="9"/>
      <c r="LE22" s="10"/>
      <c r="LF22" s="9"/>
      <c r="LG22" s="10"/>
      <c r="LH22" s="9"/>
      <c r="LK22" s="10"/>
      <c r="LM22" s="10"/>
      <c r="LN22" s="9"/>
      <c r="LO22" s="10"/>
      <c r="LP22" s="9"/>
      <c r="LQ22" s="10"/>
      <c r="LR22" s="9"/>
      <c r="LS22" s="10"/>
      <c r="LT22" s="9"/>
      <c r="LU22" s="10"/>
      <c r="LV22" s="9"/>
      <c r="LY22" s="10"/>
      <c r="MA22" s="10"/>
      <c r="MB22" s="9"/>
      <c r="MC22" s="10"/>
      <c r="MD22" s="9"/>
      <c r="ME22" s="10"/>
      <c r="MF22" s="9"/>
      <c r="MG22" s="10"/>
      <c r="MH22" s="9"/>
      <c r="MI22" s="10"/>
      <c r="MJ22" s="9"/>
      <c r="MM22" s="10"/>
      <c r="MO22" s="10"/>
      <c r="MP22" s="9"/>
      <c r="MQ22" s="10"/>
      <c r="MR22" s="9"/>
      <c r="MS22" s="10"/>
      <c r="MT22" s="9"/>
      <c r="MU22" s="10"/>
      <c r="MV22" s="9"/>
      <c r="MW22" s="10"/>
      <c r="MX22" s="9"/>
      <c r="NA22" s="10"/>
      <c r="NC22" s="10"/>
      <c r="ND22" s="9"/>
      <c r="NE22" s="10"/>
      <c r="NF22" s="9"/>
      <c r="NG22" s="10"/>
      <c r="NH22" s="9"/>
      <c r="NI22" s="10"/>
      <c r="NJ22" s="9"/>
      <c r="NK22" s="10"/>
      <c r="NL22" s="9"/>
      <c r="NO22" s="10"/>
      <c r="NQ22" s="10"/>
      <c r="NR22" s="9"/>
      <c r="NS22" s="10"/>
      <c r="NT22" s="9"/>
      <c r="NU22" s="10"/>
      <c r="NV22" s="9"/>
      <c r="NW22" s="10"/>
      <c r="NX22" s="9"/>
      <c r="NY22" s="10"/>
      <c r="NZ22" s="9"/>
      <c r="OC22" s="10"/>
      <c r="OE22" s="10"/>
      <c r="OF22" s="9"/>
      <c r="OG22" s="10"/>
      <c r="OH22" s="9"/>
      <c r="OI22" s="10"/>
      <c r="OJ22" s="9"/>
      <c r="OK22" s="10"/>
      <c r="OL22" s="9"/>
      <c r="OM22" s="10"/>
      <c r="ON22" s="9"/>
      <c r="OQ22" s="10"/>
      <c r="OS22" s="10"/>
      <c r="OT22" s="9"/>
      <c r="OU22" s="10"/>
      <c r="OV22" s="9"/>
      <c r="OW22" s="10"/>
      <c r="OX22" s="9"/>
      <c r="OY22" s="10"/>
      <c r="PB22" s="9"/>
      <c r="PC22" s="10"/>
      <c r="PD22" s="9"/>
      <c r="PG22" s="10"/>
      <c r="PI22" s="10"/>
      <c r="PJ22" s="9"/>
      <c r="PK22" s="10"/>
      <c r="PL22" s="9"/>
      <c r="PM22" s="10"/>
      <c r="PN22" s="9"/>
      <c r="PO22" s="10"/>
      <c r="PP22" s="9"/>
      <c r="PQ22" s="10"/>
      <c r="PR22" s="9"/>
      <c r="PU22" s="10"/>
      <c r="PW22" s="10"/>
      <c r="PX22" s="9"/>
      <c r="PY22" s="10"/>
      <c r="PZ22" s="9"/>
      <c r="QA22" s="10"/>
      <c r="QB22" s="9"/>
      <c r="QC22" s="10"/>
      <c r="QD22" s="9"/>
      <c r="QE22" s="10"/>
      <c r="QF22" s="9"/>
      <c r="QI22" s="10"/>
      <c r="QK22" s="10"/>
      <c r="QL22" s="9"/>
      <c r="QM22" s="10"/>
      <c r="QN22" s="9"/>
      <c r="QO22" s="10"/>
      <c r="QP22" s="9"/>
      <c r="QQ22" s="10"/>
      <c r="QR22" s="9"/>
      <c r="QS22" s="10"/>
      <c r="QT22" s="9"/>
      <c r="QW22" s="10"/>
      <c r="QY22" s="10"/>
      <c r="QZ22" s="9"/>
      <c r="RA22" s="10"/>
      <c r="RB22" s="9"/>
      <c r="RC22" s="10"/>
      <c r="RD22" s="9"/>
      <c r="RE22" s="10"/>
      <c r="RF22" s="9"/>
      <c r="RG22" s="10"/>
      <c r="RH22" s="9"/>
      <c r="RK22" s="10"/>
      <c r="RM22" s="10"/>
      <c r="RN22" s="9"/>
      <c r="RO22" s="10"/>
      <c r="RP22" s="9"/>
      <c r="RQ22" s="10"/>
      <c r="RR22" s="9"/>
      <c r="RS22" s="10"/>
      <c r="RT22" s="9"/>
      <c r="RU22" s="10"/>
      <c r="RV22" s="9"/>
      <c r="RX22" s="9"/>
      <c r="RZ22" s="9"/>
      <c r="SB22" s="9"/>
      <c r="SD22" s="9"/>
      <c r="SF22" s="9"/>
      <c r="SH22" s="9"/>
      <c r="SJ22" s="9"/>
      <c r="SL22" s="9"/>
      <c r="SN22" s="9"/>
      <c r="SP22" s="9"/>
      <c r="SR22" s="9"/>
      <c r="ST22" s="9"/>
      <c r="SV22" s="9"/>
      <c r="SX22" s="9"/>
      <c r="SZ22" s="9"/>
      <c r="TB22" s="9"/>
      <c r="TD22" s="9"/>
      <c r="TF22" s="9"/>
      <c r="TH22" s="9"/>
      <c r="TJ22" s="9"/>
      <c r="TL22" s="9"/>
    </row>
    <row r="23" spans="1:532" ht="30" customHeight="1" x14ac:dyDescent="0.2">
      <c r="A23" t="s">
        <v>137</v>
      </c>
      <c r="C23">
        <f t="shared" si="0"/>
        <v>7</v>
      </c>
      <c r="O23" s="10"/>
      <c r="Q23" s="10"/>
      <c r="R23" s="9"/>
      <c r="S23" s="10"/>
      <c r="T23" s="9"/>
      <c r="U23" s="10"/>
      <c r="V23" s="9"/>
      <c r="W23" s="10"/>
      <c r="X23" s="9"/>
      <c r="Y23" s="10"/>
      <c r="Z23" s="9"/>
      <c r="AC23" s="10"/>
      <c r="AE23" s="10"/>
      <c r="AF23" s="9"/>
      <c r="AG23" s="10"/>
      <c r="AH23" s="9"/>
      <c r="AI23" s="10"/>
      <c r="AJ23" s="9"/>
      <c r="AK23" s="10"/>
      <c r="AL23" s="9"/>
      <c r="AM23" s="10"/>
      <c r="AN23" s="9"/>
      <c r="AQ23" s="10"/>
      <c r="AS23" s="10"/>
      <c r="AT23" s="9"/>
      <c r="AU23" s="10"/>
      <c r="AV23" s="9"/>
      <c r="AW23" s="10"/>
      <c r="AX23" s="9"/>
      <c r="AY23" s="10"/>
      <c r="AZ23" s="9"/>
      <c r="BA23" s="10"/>
      <c r="BB23" s="9"/>
      <c r="BE23" s="10"/>
      <c r="BG23" s="10"/>
      <c r="BH23" s="9"/>
      <c r="BI23" s="10"/>
      <c r="BK23"/>
      <c r="BL23" s="9" t="s">
        <v>86</v>
      </c>
      <c r="BM23" s="10">
        <v>1</v>
      </c>
      <c r="BN23" s="9"/>
      <c r="BO23" s="10"/>
      <c r="BP23" s="9"/>
      <c r="BR23" s="9" t="s">
        <v>166</v>
      </c>
      <c r="BS23" s="10">
        <v>1</v>
      </c>
      <c r="BU23" s="10"/>
      <c r="BV23" s="9" t="s">
        <v>62</v>
      </c>
      <c r="BW23" s="10">
        <v>1</v>
      </c>
      <c r="BX23" s="9"/>
      <c r="BY23" s="10"/>
      <c r="BZ23" s="9" t="s">
        <v>86</v>
      </c>
      <c r="CA23" s="10">
        <v>1</v>
      </c>
      <c r="CB23" s="9" t="s">
        <v>86</v>
      </c>
      <c r="CC23" s="10">
        <v>1</v>
      </c>
      <c r="CD23" s="9"/>
      <c r="CF23" s="9" t="s">
        <v>167</v>
      </c>
      <c r="CG23" s="10">
        <v>1</v>
      </c>
      <c r="CI23" s="10"/>
      <c r="CJ23" s="9" t="s">
        <v>62</v>
      </c>
      <c r="CK23" s="10">
        <v>1</v>
      </c>
      <c r="CL23" s="9"/>
      <c r="CM23" s="10"/>
      <c r="CN23" s="9" t="s">
        <v>88</v>
      </c>
      <c r="CO23" s="10">
        <v>1</v>
      </c>
      <c r="CP23" s="9"/>
      <c r="CQ23" s="10"/>
      <c r="CR23" s="9"/>
      <c r="CT23" s="9" t="s">
        <v>66</v>
      </c>
      <c r="CU23" s="10">
        <v>1</v>
      </c>
      <c r="CW23" s="10"/>
      <c r="CX23" s="9" t="s">
        <v>62</v>
      </c>
      <c r="CY23" s="10">
        <v>1</v>
      </c>
      <c r="CZ23" s="9"/>
      <c r="DA23" s="10"/>
      <c r="DB23" s="9"/>
      <c r="DC23" s="10"/>
      <c r="DD23" s="9"/>
      <c r="DE23" s="10"/>
      <c r="DF23" s="9"/>
      <c r="DI23" s="10"/>
      <c r="DK23" s="10"/>
      <c r="DL23" s="9"/>
      <c r="DM23" s="10"/>
      <c r="DN23" s="9"/>
      <c r="DO23" s="10"/>
      <c r="DP23" s="9"/>
      <c r="DQ23" s="10"/>
      <c r="DR23" s="9"/>
      <c r="DS23" s="10"/>
      <c r="DT23" s="9"/>
      <c r="DY23" s="10"/>
      <c r="DZ23" s="9"/>
      <c r="EA23" s="10"/>
      <c r="EB23" s="9"/>
      <c r="EC23" s="10"/>
      <c r="ED23" s="9"/>
      <c r="EE23" s="10"/>
      <c r="EF23" s="9"/>
      <c r="EG23" s="10"/>
      <c r="EH23" s="9"/>
      <c r="EK23" s="10"/>
      <c r="EM23" s="10"/>
      <c r="EO23"/>
      <c r="EP23" s="9"/>
      <c r="EQ23" s="10"/>
      <c r="ER23" s="9"/>
      <c r="ES23" s="10"/>
      <c r="ET23" s="9"/>
      <c r="EU23" s="10"/>
      <c r="EV23" s="9"/>
      <c r="EY23" s="10"/>
      <c r="FA23" s="10"/>
      <c r="FB23" s="9"/>
      <c r="FC23" s="10"/>
      <c r="FD23" s="9"/>
      <c r="FE23" s="10"/>
      <c r="FF23" s="9"/>
      <c r="FG23" s="10"/>
      <c r="FH23" s="9"/>
      <c r="FI23" s="10"/>
      <c r="FJ23" s="9"/>
      <c r="FM23" s="10"/>
      <c r="FO23" s="10"/>
      <c r="FP23" s="9"/>
      <c r="FQ23" s="10"/>
      <c r="FR23" s="9"/>
      <c r="FS23" s="10"/>
      <c r="FT23" s="9"/>
      <c r="FU23" s="10"/>
      <c r="FV23" s="9"/>
      <c r="FW23" s="10"/>
      <c r="FX23" s="9"/>
      <c r="GA23" s="10"/>
      <c r="GC23" s="10"/>
      <c r="GD23" s="9"/>
      <c r="GE23" s="10"/>
      <c r="GF23" s="9"/>
      <c r="GG23" s="10"/>
      <c r="GH23" s="9"/>
      <c r="GI23" s="10"/>
      <c r="GJ23" s="9"/>
      <c r="GK23" s="10"/>
      <c r="GL23" s="9"/>
      <c r="GO23" s="10"/>
      <c r="GQ23" s="10"/>
      <c r="GR23" s="9"/>
      <c r="GS23" s="10"/>
      <c r="GT23" s="9"/>
      <c r="GU23" s="10"/>
      <c r="GV23" s="9"/>
      <c r="GW23" s="10"/>
      <c r="GX23" s="9"/>
      <c r="GY23" s="10"/>
      <c r="GZ23" s="9"/>
      <c r="HC23" s="10"/>
      <c r="HE23"/>
      <c r="HF23" s="9"/>
      <c r="HG23" s="10"/>
      <c r="HH23" s="9"/>
      <c r="HI23" s="10"/>
      <c r="HJ23" s="9"/>
      <c r="HK23" s="10"/>
      <c r="HL23" s="9"/>
      <c r="HM23" s="10"/>
      <c r="HN23" s="9"/>
      <c r="HQ23" s="10"/>
      <c r="HS23" s="10"/>
      <c r="HT23" s="9"/>
      <c r="HU23" s="10"/>
      <c r="HV23" s="9"/>
      <c r="HW23" s="10"/>
      <c r="HX23" s="9"/>
      <c r="HY23" s="10"/>
      <c r="HZ23" s="9"/>
      <c r="IA23" s="10"/>
      <c r="IB23" s="9"/>
      <c r="IE23" s="10"/>
      <c r="IG23"/>
      <c r="IH23" s="9"/>
      <c r="II23" s="10"/>
      <c r="IJ23" s="9"/>
      <c r="IK23" s="10"/>
      <c r="IL23" s="9"/>
      <c r="IM23" s="10"/>
      <c r="IN23" s="9"/>
      <c r="IO23" s="10"/>
      <c r="IP23" s="9"/>
      <c r="IS23" s="10"/>
      <c r="IU23"/>
      <c r="IV23" s="9"/>
      <c r="IW23" s="10"/>
      <c r="IX23" s="9"/>
      <c r="IY23" s="10"/>
      <c r="IZ23" s="9"/>
      <c r="JA23" s="10"/>
      <c r="JC23"/>
      <c r="JD23" s="9"/>
      <c r="JG23" s="10"/>
      <c r="JI23" s="10"/>
      <c r="JJ23" s="9"/>
      <c r="JK23" s="10"/>
      <c r="JL23" s="9"/>
      <c r="JM23" s="10"/>
      <c r="JN23" s="9"/>
      <c r="JO23" s="10"/>
      <c r="JP23" s="9"/>
      <c r="JQ23" s="10"/>
      <c r="JR23" s="9"/>
      <c r="JU23" s="10"/>
      <c r="JW23" s="10"/>
      <c r="JX23" s="9"/>
      <c r="JY23" s="10"/>
      <c r="JZ23" s="9"/>
      <c r="KA23" s="10"/>
      <c r="KB23" s="9"/>
      <c r="KC23" s="10"/>
      <c r="KD23" s="9"/>
      <c r="KE23" s="10"/>
      <c r="KF23" s="9"/>
      <c r="KI23" s="10"/>
      <c r="KK23" s="10"/>
      <c r="KL23" s="9"/>
      <c r="KM23" s="10"/>
      <c r="KN23" s="9"/>
      <c r="KO23" s="10"/>
      <c r="KP23" s="9"/>
      <c r="KQ23" s="10"/>
      <c r="KR23" s="9"/>
      <c r="KS23" s="10"/>
      <c r="KT23" s="9"/>
      <c r="KW23" s="10"/>
      <c r="KY23" s="10"/>
      <c r="KZ23" s="9"/>
      <c r="LA23" s="10"/>
      <c r="LB23" s="9"/>
      <c r="LC23" s="10"/>
      <c r="LD23" s="9"/>
      <c r="LE23" s="10"/>
      <c r="LF23" s="9"/>
      <c r="LG23" s="10"/>
      <c r="LH23" s="9"/>
      <c r="LK23" s="10"/>
      <c r="LM23" s="10"/>
      <c r="LN23" s="9"/>
      <c r="LO23" s="10"/>
      <c r="LP23" s="9"/>
      <c r="LQ23" s="10"/>
      <c r="LR23" s="9"/>
      <c r="LS23" s="10"/>
      <c r="LT23" s="9"/>
      <c r="LU23" s="10"/>
      <c r="LV23" s="9"/>
      <c r="LY23" s="10"/>
      <c r="MA23" s="10"/>
      <c r="MB23" s="9"/>
      <c r="MC23" s="10"/>
      <c r="MD23" s="9"/>
      <c r="ME23" s="10"/>
      <c r="MF23" s="9"/>
      <c r="MG23" s="10"/>
      <c r="MH23" s="9"/>
      <c r="MI23" s="10"/>
      <c r="MJ23" s="9"/>
      <c r="MM23" s="10"/>
      <c r="MO23" s="10"/>
      <c r="MP23" s="9"/>
      <c r="MQ23" s="10"/>
      <c r="MR23" s="9"/>
      <c r="MS23" s="10"/>
      <c r="MT23" s="9"/>
      <c r="MU23" s="10"/>
      <c r="MV23" s="9"/>
      <c r="MW23" s="10"/>
      <c r="MX23" s="9"/>
      <c r="NA23" s="10"/>
      <c r="NC23" s="10"/>
      <c r="ND23" s="9"/>
      <c r="NE23" s="10"/>
      <c r="NF23" s="9"/>
      <c r="NG23" s="10"/>
      <c r="NH23" s="9"/>
      <c r="NI23" s="10"/>
      <c r="NJ23" s="9"/>
      <c r="NK23" s="10"/>
      <c r="NL23" s="9"/>
      <c r="NO23" s="10"/>
      <c r="NQ23" s="10"/>
      <c r="NR23" s="9"/>
      <c r="NS23" s="10"/>
      <c r="NT23" s="9"/>
      <c r="NU23" s="10"/>
      <c r="NV23" s="9"/>
      <c r="NW23" s="10"/>
      <c r="NX23" s="9"/>
      <c r="NY23" s="10"/>
      <c r="NZ23" s="9"/>
      <c r="OC23" s="10"/>
      <c r="OE23" s="10"/>
      <c r="OF23" s="9"/>
      <c r="OG23" s="10"/>
      <c r="OH23" s="9"/>
      <c r="OI23" s="10"/>
      <c r="OJ23" s="9"/>
      <c r="OK23" s="10"/>
      <c r="OL23" s="9"/>
      <c r="OM23" s="10"/>
      <c r="ON23" s="9"/>
      <c r="OQ23" s="10"/>
      <c r="OS23" s="10"/>
      <c r="OT23" s="9"/>
      <c r="OU23" s="10"/>
      <c r="OV23" s="9"/>
      <c r="OW23" s="10"/>
      <c r="OX23" s="9"/>
      <c r="OY23" s="10"/>
      <c r="PB23" s="9"/>
      <c r="PC23" s="10"/>
      <c r="PD23" s="9"/>
      <c r="PG23" s="10"/>
      <c r="PI23" s="10"/>
      <c r="PJ23" s="9"/>
      <c r="PK23" s="10"/>
      <c r="PL23" s="9"/>
      <c r="PM23" s="10"/>
      <c r="PN23" s="9"/>
      <c r="PO23" s="10"/>
      <c r="PP23" s="9"/>
      <c r="PQ23" s="10"/>
      <c r="PR23" s="9"/>
      <c r="PU23" s="10"/>
      <c r="PW23" s="10"/>
      <c r="PX23" s="9"/>
      <c r="PY23" s="10"/>
      <c r="PZ23" s="9"/>
      <c r="QA23" s="10"/>
      <c r="QB23" s="9"/>
      <c r="QC23" s="10"/>
      <c r="QD23" s="9"/>
      <c r="QE23" s="10"/>
      <c r="QF23" s="9"/>
      <c r="QI23" s="10"/>
      <c r="QK23" s="10"/>
      <c r="QL23" s="9"/>
      <c r="QM23" s="10"/>
      <c r="QN23" s="9"/>
      <c r="QO23" s="10"/>
      <c r="QP23" s="9"/>
      <c r="QQ23" s="10"/>
      <c r="QR23" s="9"/>
      <c r="QS23" s="10"/>
      <c r="QT23" s="9"/>
      <c r="QW23" s="10"/>
      <c r="QY23" s="10"/>
      <c r="QZ23" s="9"/>
      <c r="RA23" s="10"/>
      <c r="RB23" s="9"/>
      <c r="RC23" s="10"/>
      <c r="RD23" s="9"/>
      <c r="RE23" s="10"/>
      <c r="RF23" s="9"/>
      <c r="RG23" s="10"/>
      <c r="RH23" s="9"/>
      <c r="RK23" s="10"/>
      <c r="RM23" s="10"/>
      <c r="RN23" s="9"/>
      <c r="RO23" s="10"/>
      <c r="RP23" s="9"/>
      <c r="RQ23" s="10"/>
      <c r="RR23" s="9"/>
      <c r="RS23" s="10"/>
      <c r="RT23" s="9"/>
      <c r="RU23" s="10"/>
      <c r="RV23" s="9"/>
      <c r="RX23" s="9"/>
      <c r="RZ23" s="9"/>
      <c r="SB23" s="9"/>
      <c r="SD23" s="9"/>
      <c r="SF23" s="9"/>
      <c r="SH23" s="9"/>
      <c r="SJ23" s="9"/>
      <c r="SL23" s="9"/>
      <c r="SN23" s="9"/>
      <c r="SP23" s="9"/>
      <c r="SR23" s="9"/>
      <c r="ST23" s="9"/>
      <c r="SV23" s="9"/>
      <c r="SX23" s="9"/>
      <c r="SZ23" s="9"/>
      <c r="TB23" s="9"/>
      <c r="TD23" s="9"/>
      <c r="TF23" s="9"/>
      <c r="TH23" s="9"/>
      <c r="TJ23" s="9"/>
      <c r="TL23" s="9"/>
    </row>
    <row r="24" spans="1:532" ht="30" customHeight="1" x14ac:dyDescent="0.2">
      <c r="A24" t="s">
        <v>137</v>
      </c>
      <c r="C24">
        <f t="shared" si="0"/>
        <v>5</v>
      </c>
      <c r="O24" s="10"/>
      <c r="Q24" s="10"/>
      <c r="R24" s="9"/>
      <c r="S24" s="10"/>
      <c r="T24" s="9"/>
      <c r="U24" s="10"/>
      <c r="V24" s="9"/>
      <c r="W24" s="10"/>
      <c r="X24" s="9"/>
      <c r="Y24" s="10"/>
      <c r="Z24" s="9"/>
      <c r="AC24" s="10"/>
      <c r="AE24" s="10"/>
      <c r="AF24" s="9"/>
      <c r="AG24" s="10"/>
      <c r="AH24" s="9"/>
      <c r="AI24" s="10"/>
      <c r="AJ24" s="9"/>
      <c r="AK24" s="10"/>
      <c r="AL24" s="9"/>
      <c r="AM24" s="10"/>
      <c r="AN24" s="9"/>
      <c r="AQ24" s="10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E24" s="10"/>
      <c r="BG24" s="10"/>
      <c r="BH24" s="9"/>
      <c r="BI24" s="10"/>
      <c r="BK24"/>
      <c r="BL24" s="9" t="s">
        <v>88</v>
      </c>
      <c r="BM24" s="10">
        <v>1</v>
      </c>
      <c r="BN24" s="9"/>
      <c r="BO24" s="10"/>
      <c r="BP24" s="9"/>
      <c r="BR24" s="9" t="s">
        <v>167</v>
      </c>
      <c r="BS24" s="10">
        <v>1</v>
      </c>
      <c r="BU24" s="10"/>
      <c r="BV24" s="9"/>
      <c r="BW24" s="10"/>
      <c r="BX24" s="9"/>
      <c r="BY24" s="10"/>
      <c r="BZ24" s="9" t="s">
        <v>88</v>
      </c>
      <c r="CA24" s="10">
        <v>1</v>
      </c>
      <c r="CB24" s="9"/>
      <c r="CC24" s="10"/>
      <c r="CD24" s="9"/>
      <c r="CF24" s="9" t="s">
        <v>66</v>
      </c>
      <c r="CG24" s="10">
        <v>1</v>
      </c>
      <c r="CI24" s="10"/>
      <c r="CJ24" s="9" t="s">
        <v>63</v>
      </c>
      <c r="CK24" s="10">
        <v>1</v>
      </c>
      <c r="CL24" s="9"/>
      <c r="CM24" s="10"/>
      <c r="CN24" s="9"/>
      <c r="CO24" s="10"/>
      <c r="CP24" s="9"/>
      <c r="CQ24" s="10"/>
      <c r="CR24" s="9"/>
      <c r="CT24" s="9" t="s">
        <v>167</v>
      </c>
      <c r="CU24" s="10">
        <v>1</v>
      </c>
      <c r="CW24" s="10"/>
      <c r="CX24" s="9"/>
      <c r="CY24" s="10"/>
      <c r="CZ24" s="9"/>
      <c r="DA24" s="10"/>
      <c r="DB24" s="9"/>
      <c r="DC24" s="10"/>
      <c r="DD24" s="9"/>
      <c r="DE24" s="10"/>
      <c r="DF24" s="9"/>
      <c r="DI24" s="10"/>
      <c r="DK24" s="10"/>
      <c r="DL24" s="9"/>
      <c r="DM24" s="10"/>
      <c r="DN24" s="9"/>
      <c r="DO24" s="10"/>
      <c r="DP24" s="9"/>
      <c r="DQ24" s="10"/>
      <c r="DR24" s="9"/>
      <c r="DS24" s="10"/>
      <c r="DT24" s="9"/>
      <c r="DY24" s="10"/>
      <c r="DZ24" s="9"/>
      <c r="EA24" s="10"/>
      <c r="EB24" s="9"/>
      <c r="EC24" s="10"/>
      <c r="ED24" s="9"/>
      <c r="EE24" s="10"/>
      <c r="EF24" s="9"/>
      <c r="EG24" s="10"/>
      <c r="EH24" s="9"/>
      <c r="EK24" s="10"/>
      <c r="EM24" s="10"/>
      <c r="EO24"/>
      <c r="EP24" s="9"/>
      <c r="EQ24" s="10"/>
      <c r="ER24" s="9"/>
      <c r="ES24" s="10"/>
      <c r="ET24" s="9"/>
      <c r="EU24" s="10"/>
      <c r="EV24" s="9"/>
      <c r="EY24" s="10"/>
      <c r="FA24" s="10"/>
      <c r="FB24" s="9"/>
      <c r="FC24" s="10"/>
      <c r="FD24" s="9"/>
      <c r="FE24" s="10"/>
      <c r="FF24" s="9"/>
      <c r="FG24" s="10"/>
      <c r="FH24" s="9"/>
      <c r="FI24" s="10"/>
      <c r="FJ24" s="9"/>
      <c r="FM24" s="10"/>
      <c r="FO24" s="10"/>
      <c r="FP24" s="9"/>
      <c r="FQ24" s="10"/>
      <c r="FR24" s="9"/>
      <c r="FS24" s="10"/>
      <c r="FT24" s="9"/>
      <c r="FU24" s="10"/>
      <c r="FV24" s="9"/>
      <c r="FW24" s="10"/>
      <c r="FX24" s="9"/>
      <c r="GA24" s="10"/>
      <c r="GC24" s="10"/>
      <c r="GD24" s="9"/>
      <c r="GE24" s="10"/>
      <c r="GF24" s="9"/>
      <c r="GG24" s="10"/>
      <c r="GH24" s="9"/>
      <c r="GI24" s="10"/>
      <c r="GJ24" s="9"/>
      <c r="GK24" s="10"/>
      <c r="GL24" s="9"/>
      <c r="GO24" s="10"/>
      <c r="GQ24" s="10"/>
      <c r="GR24" s="9"/>
      <c r="GS24" s="10"/>
      <c r="GT24" s="9"/>
      <c r="GU24" s="10"/>
      <c r="GV24" s="9"/>
      <c r="GW24" s="10"/>
      <c r="GX24" s="9"/>
      <c r="GY24" s="10"/>
      <c r="GZ24" s="9"/>
      <c r="HC24" s="10"/>
      <c r="HE24"/>
      <c r="HF24" s="9"/>
      <c r="HG24" s="10"/>
      <c r="HH24" s="9"/>
      <c r="HI24" s="10"/>
      <c r="HJ24" s="9"/>
      <c r="HK24" s="10"/>
      <c r="HL24" s="9"/>
      <c r="HM24" s="10"/>
      <c r="HN24" s="9"/>
      <c r="HQ24" s="10"/>
      <c r="HS24" s="10"/>
      <c r="HT24" s="9"/>
      <c r="HU24" s="10"/>
      <c r="HV24" s="9"/>
      <c r="HW24" s="10"/>
      <c r="HX24" s="9"/>
      <c r="HY24" s="10"/>
      <c r="HZ24" s="9"/>
      <c r="IA24" s="10"/>
      <c r="IB24" s="9"/>
      <c r="IE24" s="10"/>
      <c r="IG24"/>
      <c r="IH24" s="9"/>
      <c r="II24" s="10"/>
      <c r="IJ24" s="9"/>
      <c r="IK24" s="10"/>
      <c r="IL24" s="9"/>
      <c r="IM24" s="10"/>
      <c r="IN24" s="9"/>
      <c r="IO24" s="10"/>
      <c r="IP24" s="9"/>
      <c r="IS24" s="10"/>
      <c r="IU24"/>
      <c r="IV24" s="9"/>
      <c r="IW24" s="10"/>
      <c r="IX24" s="9"/>
      <c r="IY24" s="10"/>
      <c r="IZ24" s="9"/>
      <c r="JA24" s="10"/>
      <c r="JC24"/>
      <c r="JD24" s="9"/>
      <c r="JG24" s="10"/>
      <c r="JI24" s="10"/>
      <c r="JJ24" s="9"/>
      <c r="JK24" s="10"/>
      <c r="JL24" s="9"/>
      <c r="JM24" s="10"/>
      <c r="JN24" s="9"/>
      <c r="JO24" s="10"/>
      <c r="JP24" s="9"/>
      <c r="JQ24" s="10"/>
      <c r="JR24" s="9"/>
      <c r="JU24" s="10"/>
      <c r="JW24" s="10"/>
      <c r="JX24" s="9"/>
      <c r="JY24" s="10"/>
      <c r="JZ24" s="9"/>
      <c r="KA24" s="10"/>
      <c r="KB24" s="9"/>
      <c r="KC24" s="10"/>
      <c r="KD24" s="9"/>
      <c r="KE24" s="10"/>
      <c r="KF24" s="9"/>
      <c r="KI24" s="10"/>
      <c r="KK24" s="10"/>
      <c r="KL24" s="9"/>
      <c r="KM24" s="10"/>
      <c r="KN24" s="9"/>
      <c r="KO24" s="10"/>
      <c r="KP24" s="9"/>
      <c r="KQ24" s="10"/>
      <c r="KR24" s="9"/>
      <c r="KS24" s="10"/>
      <c r="KT24" s="9"/>
      <c r="KW24" s="10"/>
      <c r="KY24" s="10"/>
      <c r="KZ24" s="9"/>
      <c r="LA24" s="10"/>
      <c r="LB24" s="9"/>
      <c r="LC24" s="10"/>
      <c r="LD24" s="9"/>
      <c r="LE24" s="10"/>
      <c r="LF24" s="9"/>
      <c r="LG24" s="10"/>
      <c r="LH24" s="9"/>
      <c r="LK24" s="10"/>
      <c r="LM24" s="10"/>
      <c r="LN24" s="9"/>
      <c r="LO24" s="10"/>
      <c r="LP24" s="9"/>
      <c r="LQ24" s="10"/>
      <c r="LR24" s="9"/>
      <c r="LS24" s="10"/>
      <c r="LT24" s="9"/>
      <c r="LU24" s="10"/>
      <c r="LV24" s="9"/>
      <c r="LY24" s="10"/>
      <c r="MA24" s="10"/>
      <c r="MB24" s="9"/>
      <c r="MC24" s="10"/>
      <c r="MD24" s="9"/>
      <c r="ME24" s="10"/>
      <c r="MF24" s="9"/>
      <c r="MG24" s="10"/>
      <c r="MH24" s="9"/>
      <c r="MI24" s="10"/>
      <c r="MJ24" s="9"/>
      <c r="MM24" s="10"/>
      <c r="MO24" s="10"/>
      <c r="MP24" s="9"/>
      <c r="MQ24" s="10"/>
      <c r="MR24" s="9"/>
      <c r="MS24" s="10"/>
      <c r="MT24" s="9"/>
      <c r="MU24" s="10"/>
      <c r="MV24" s="9"/>
      <c r="MW24" s="10"/>
      <c r="MX24" s="9"/>
      <c r="NA24" s="10"/>
      <c r="NC24" s="10"/>
      <c r="ND24" s="9"/>
      <c r="NE24" s="10"/>
      <c r="NF24" s="9"/>
      <c r="NG24" s="10"/>
      <c r="NH24" s="9"/>
      <c r="NI24" s="10"/>
      <c r="NJ24" s="9"/>
      <c r="NK24" s="10"/>
      <c r="NL24" s="9"/>
      <c r="NO24" s="10"/>
      <c r="NQ24" s="10"/>
      <c r="NR24" s="9"/>
      <c r="NS24" s="10"/>
      <c r="NT24" s="9"/>
      <c r="NU24" s="10"/>
      <c r="NV24" s="9"/>
      <c r="NW24" s="10"/>
      <c r="NX24" s="9"/>
      <c r="NY24" s="10"/>
      <c r="NZ24" s="9"/>
      <c r="OC24" s="10"/>
      <c r="OE24" s="10"/>
      <c r="OF24" s="9"/>
      <c r="OG24" s="10"/>
      <c r="OH24" s="9"/>
      <c r="OI24" s="10"/>
      <c r="OJ24" s="9"/>
      <c r="OK24" s="10"/>
      <c r="OL24" s="9"/>
      <c r="OM24" s="10"/>
      <c r="ON24" s="9"/>
      <c r="OQ24" s="10"/>
      <c r="OS24" s="10"/>
      <c r="OT24" s="9"/>
      <c r="OU24" s="10"/>
      <c r="OV24" s="9"/>
      <c r="OW24" s="10"/>
      <c r="OX24" s="9"/>
      <c r="OY24" s="10"/>
      <c r="PB24" s="9"/>
      <c r="PC24" s="10"/>
      <c r="PD24" s="9"/>
      <c r="PG24" s="10"/>
      <c r="PI24" s="10"/>
      <c r="PJ24" s="9"/>
      <c r="PK24" s="10"/>
      <c r="PL24" s="9"/>
      <c r="PM24" s="10"/>
      <c r="PN24" s="9"/>
      <c r="PO24" s="10"/>
      <c r="PP24" s="9"/>
      <c r="PQ24" s="10"/>
      <c r="PR24" s="9"/>
      <c r="PU24" s="10"/>
      <c r="PW24" s="10"/>
      <c r="PX24" s="9"/>
      <c r="PY24" s="10"/>
      <c r="PZ24" s="9"/>
      <c r="QA24" s="10"/>
      <c r="QB24" s="9"/>
      <c r="QC24" s="10"/>
      <c r="QD24" s="9"/>
      <c r="QE24" s="10"/>
      <c r="QF24" s="9"/>
      <c r="QI24" s="10"/>
      <c r="QK24" s="10"/>
      <c r="QL24" s="9"/>
      <c r="QM24" s="10"/>
      <c r="QN24" s="9"/>
      <c r="QO24" s="10"/>
      <c r="QP24" s="9"/>
      <c r="QQ24" s="10"/>
      <c r="QR24" s="9"/>
      <c r="QS24" s="10"/>
      <c r="QT24" s="9"/>
      <c r="QW24" s="10"/>
      <c r="QY24" s="10"/>
      <c r="QZ24" s="9"/>
      <c r="RA24" s="10"/>
      <c r="RB24" s="9"/>
      <c r="RC24" s="10"/>
      <c r="RD24" s="9"/>
      <c r="RE24" s="10"/>
      <c r="RF24" s="9"/>
      <c r="RG24" s="10"/>
      <c r="RH24" s="9"/>
      <c r="RK24" s="10"/>
      <c r="RM24" s="10"/>
      <c r="RN24" s="9"/>
      <c r="RO24" s="10"/>
      <c r="RP24" s="9"/>
      <c r="RQ24" s="10"/>
      <c r="RR24" s="9"/>
      <c r="RS24" s="10"/>
      <c r="RT24" s="9"/>
      <c r="RU24" s="10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</row>
    <row r="25" spans="1:532" ht="30" customHeight="1" x14ac:dyDescent="0.2">
      <c r="A25" t="s">
        <v>137</v>
      </c>
      <c r="C25">
        <f t="shared" si="0"/>
        <v>1</v>
      </c>
      <c r="O25" s="10"/>
      <c r="Q25" s="10"/>
      <c r="R25" s="9"/>
      <c r="S25" s="10"/>
      <c r="T25" s="9"/>
      <c r="U25" s="10"/>
      <c r="V25" s="9"/>
      <c r="W25" s="10"/>
      <c r="X25" s="9"/>
      <c r="Y25" s="10"/>
      <c r="Z25" s="9"/>
      <c r="AC25" s="10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Q25" s="10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E25" s="10"/>
      <c r="BG25" s="10"/>
      <c r="BH25" s="9"/>
      <c r="BI25" s="10"/>
      <c r="BK25"/>
      <c r="BL25" s="9"/>
      <c r="BM25" s="10"/>
      <c r="BN25" s="9"/>
      <c r="BO25" s="10"/>
      <c r="BP25" s="9"/>
      <c r="BQ25"/>
      <c r="BS25" s="10"/>
      <c r="BU25" s="10"/>
      <c r="BV25" s="9"/>
      <c r="BW25" s="10"/>
      <c r="BX25" s="9"/>
      <c r="BY25" s="10"/>
      <c r="BZ25" s="9"/>
      <c r="CA25" s="10"/>
      <c r="CB25" s="9"/>
      <c r="CC25" s="10"/>
      <c r="CD25" s="9"/>
      <c r="CF25" s="9" t="s">
        <v>67</v>
      </c>
      <c r="CG25" s="10">
        <v>1</v>
      </c>
      <c r="CI25" s="10"/>
      <c r="CJ25" s="9"/>
      <c r="CK25" s="10"/>
      <c r="CL25" s="9"/>
      <c r="CM25" s="10"/>
      <c r="CN25" s="9"/>
      <c r="CO25" s="10"/>
      <c r="CP25" s="9"/>
      <c r="CQ25" s="10"/>
      <c r="CR25" s="9"/>
      <c r="CU25" s="10"/>
      <c r="CW25" s="10"/>
      <c r="CX25" s="9"/>
      <c r="CY25" s="10"/>
      <c r="CZ25" s="9"/>
      <c r="DA25" s="10"/>
      <c r="DB25" s="9"/>
      <c r="DC25" s="10"/>
      <c r="DD25" s="9"/>
      <c r="DE25" s="10"/>
      <c r="DF25" s="9"/>
      <c r="DI25" s="10"/>
      <c r="DK25" s="10"/>
      <c r="DL25" s="9"/>
      <c r="DM25" s="10"/>
      <c r="DN25" s="9"/>
      <c r="DO25" s="10"/>
      <c r="DP25" s="9"/>
      <c r="DQ25" s="10"/>
      <c r="DR25" s="9"/>
      <c r="DS25" s="10"/>
      <c r="DT25" s="9"/>
      <c r="DY25" s="10"/>
      <c r="DZ25" s="9"/>
      <c r="EA25" s="10"/>
      <c r="EB25" s="9"/>
      <c r="EC25" s="10"/>
      <c r="ED25" s="9"/>
      <c r="EE25" s="10"/>
      <c r="EF25" s="9"/>
      <c r="EG25" s="10"/>
      <c r="EH25" s="9"/>
      <c r="EK25" s="10"/>
      <c r="EM25" s="10"/>
      <c r="EO25"/>
      <c r="EP25" s="9"/>
      <c r="EQ25" s="10"/>
      <c r="ER25" s="9"/>
      <c r="ES25" s="10"/>
      <c r="ET25" s="9"/>
      <c r="EU25" s="10"/>
      <c r="EV25" s="9"/>
      <c r="EY25" s="10"/>
      <c r="FA25" s="10"/>
      <c r="FB25" s="9"/>
      <c r="FC25" s="10"/>
      <c r="FD25" s="9"/>
      <c r="FE25" s="10"/>
      <c r="FF25" s="9"/>
      <c r="FG25" s="10"/>
      <c r="FH25" s="9"/>
      <c r="FI25" s="10"/>
      <c r="FJ25" s="9"/>
      <c r="FM25" s="10"/>
      <c r="FO25" s="10"/>
      <c r="FP25" s="9"/>
      <c r="FQ25" s="10"/>
      <c r="FR25" s="9"/>
      <c r="FS25" s="10"/>
      <c r="FT25" s="9"/>
      <c r="FU25" s="10"/>
      <c r="FV25" s="9"/>
      <c r="FW25" s="10"/>
      <c r="FX25" s="9"/>
      <c r="GA25" s="10"/>
      <c r="GC25" s="10"/>
      <c r="GD25" s="9"/>
      <c r="GE25" s="10"/>
      <c r="GF25" s="9"/>
      <c r="GG25" s="10"/>
      <c r="GH25" s="9"/>
      <c r="GI25" s="10"/>
      <c r="GJ25" s="9"/>
      <c r="GK25" s="10"/>
      <c r="GL25" s="9"/>
      <c r="GO25" s="10"/>
      <c r="GQ25" s="10"/>
      <c r="GR25" s="9"/>
      <c r="GS25" s="10"/>
      <c r="GT25" s="9"/>
      <c r="GU25" s="10"/>
      <c r="GV25" s="9"/>
      <c r="GW25" s="10"/>
      <c r="GX25" s="9"/>
      <c r="GY25" s="10"/>
      <c r="GZ25" s="9"/>
      <c r="HC25" s="10"/>
      <c r="HE25"/>
      <c r="HF25" s="9"/>
      <c r="HG25" s="10"/>
      <c r="HH25" s="9"/>
      <c r="HI25" s="10"/>
      <c r="HJ25" s="9"/>
      <c r="HK25" s="10"/>
      <c r="HL25" s="9"/>
      <c r="HM25" s="10"/>
      <c r="HN25" s="9"/>
      <c r="HQ25" s="10"/>
      <c r="HS25" s="10"/>
      <c r="HT25" s="9"/>
      <c r="HU25" s="10"/>
      <c r="HV25" s="9"/>
      <c r="HW25" s="10"/>
      <c r="HX25" s="9"/>
      <c r="HY25" s="10"/>
      <c r="HZ25" s="9"/>
      <c r="IA25" s="10"/>
      <c r="IB25" s="9"/>
      <c r="IE25" s="10"/>
      <c r="IG25"/>
      <c r="IH25" s="9"/>
      <c r="II25" s="10"/>
      <c r="IJ25" s="9"/>
      <c r="IK25" s="10"/>
      <c r="IL25" s="9"/>
      <c r="IM25" s="10"/>
      <c r="IN25" s="9"/>
      <c r="IO25" s="10"/>
      <c r="IP25" s="9"/>
      <c r="IS25" s="10"/>
      <c r="IU25"/>
      <c r="IV25" s="9"/>
      <c r="IW25" s="10"/>
      <c r="IX25" s="9"/>
      <c r="IY25" s="10"/>
      <c r="IZ25" s="9"/>
      <c r="JA25" s="10"/>
      <c r="JC25"/>
      <c r="JD25" s="9"/>
      <c r="JG25" s="10"/>
      <c r="JI25" s="10"/>
      <c r="JJ25" s="9"/>
      <c r="JK25" s="10"/>
      <c r="JL25" s="9"/>
      <c r="JM25" s="10"/>
      <c r="JN25" s="9"/>
      <c r="JO25" s="10"/>
      <c r="JP25" s="9"/>
      <c r="JQ25" s="10"/>
      <c r="JR25" s="9"/>
      <c r="JU25" s="10"/>
      <c r="JW25" s="10"/>
      <c r="JX25" s="9"/>
      <c r="JY25" s="10"/>
      <c r="JZ25" s="9"/>
      <c r="KA25" s="10"/>
      <c r="KB25" s="9"/>
      <c r="KC25" s="10"/>
      <c r="KD25" s="9"/>
      <c r="KE25" s="10"/>
      <c r="KF25" s="9"/>
      <c r="KI25" s="10"/>
      <c r="KK25" s="10"/>
      <c r="KL25" s="9"/>
      <c r="KM25" s="10"/>
      <c r="KN25" s="9"/>
      <c r="KO25" s="10"/>
      <c r="KP25" s="9"/>
      <c r="KQ25" s="10"/>
      <c r="KR25" s="9"/>
      <c r="KS25" s="10"/>
      <c r="KT25" s="9"/>
      <c r="KW25" s="10"/>
      <c r="KY25" s="10"/>
      <c r="KZ25" s="9"/>
      <c r="LA25" s="10"/>
      <c r="LB25" s="9"/>
      <c r="LC25" s="10"/>
      <c r="LD25" s="9"/>
      <c r="LE25" s="10"/>
      <c r="LF25" s="9"/>
      <c r="LG25" s="10"/>
      <c r="LH25" s="9"/>
      <c r="LK25" s="10"/>
      <c r="LM25" s="10"/>
      <c r="LN25" s="9"/>
      <c r="LO25" s="10"/>
      <c r="LP25" s="9"/>
      <c r="LQ25" s="10"/>
      <c r="LR25" s="9"/>
      <c r="LS25" s="10"/>
      <c r="LT25" s="9"/>
      <c r="LU25" s="10"/>
      <c r="LV25" s="9"/>
      <c r="LY25" s="10"/>
      <c r="MA25" s="10"/>
      <c r="MB25" s="9"/>
      <c r="MC25" s="10"/>
      <c r="MD25" s="9"/>
      <c r="ME25" s="10"/>
      <c r="MF25" s="9"/>
      <c r="MG25" s="10"/>
      <c r="MH25" s="9"/>
      <c r="MI25" s="10"/>
      <c r="MJ25" s="9"/>
      <c r="MM25" s="10"/>
      <c r="MO25" s="10"/>
      <c r="MP25" s="9"/>
      <c r="MQ25" s="10"/>
      <c r="MR25" s="9"/>
      <c r="MS25" s="10"/>
      <c r="MT25" s="9"/>
      <c r="MU25" s="10"/>
      <c r="MV25" s="9"/>
      <c r="MW25" s="10"/>
      <c r="MX25" s="9"/>
      <c r="NA25" s="10"/>
      <c r="NC25" s="10"/>
      <c r="ND25" s="9"/>
      <c r="NE25" s="10"/>
      <c r="NF25" s="9"/>
      <c r="NG25" s="10"/>
      <c r="NH25" s="9"/>
      <c r="NI25" s="10"/>
      <c r="NJ25" s="9"/>
      <c r="NK25" s="10"/>
      <c r="NL25" s="9"/>
      <c r="NO25" s="10"/>
      <c r="NQ25" s="10"/>
      <c r="NR25" s="9"/>
      <c r="NS25" s="10"/>
      <c r="NT25" s="9"/>
      <c r="NU25" s="10"/>
      <c r="NV25" s="9"/>
      <c r="NW25" s="10"/>
      <c r="NX25" s="9"/>
      <c r="NY25" s="10"/>
      <c r="NZ25" s="9"/>
      <c r="OC25" s="10"/>
      <c r="OE25" s="10"/>
      <c r="OF25" s="9"/>
      <c r="OG25" s="10"/>
      <c r="OH25" s="9"/>
      <c r="OI25" s="10"/>
      <c r="OJ25" s="9"/>
      <c r="OK25" s="10"/>
      <c r="OL25" s="9"/>
      <c r="OM25" s="10"/>
      <c r="ON25" s="9"/>
      <c r="OQ25" s="10"/>
      <c r="OS25" s="10"/>
      <c r="OT25" s="9"/>
      <c r="OU25" s="10"/>
      <c r="OV25" s="9"/>
      <c r="OW25" s="10"/>
      <c r="OX25" s="9"/>
      <c r="OY25" s="10"/>
      <c r="PB25" s="9"/>
      <c r="PC25" s="10"/>
      <c r="PD25" s="9"/>
      <c r="PG25" s="10"/>
      <c r="PI25" s="10"/>
      <c r="PJ25" s="9"/>
      <c r="PK25" s="10"/>
      <c r="PL25" s="9"/>
      <c r="PM25" s="10"/>
      <c r="PN25" s="9"/>
      <c r="PO25" s="10"/>
      <c r="PP25" s="9"/>
      <c r="PQ25" s="10"/>
      <c r="PR25" s="9"/>
      <c r="PU25" s="10"/>
      <c r="PW25" s="10"/>
      <c r="PX25" s="9"/>
      <c r="PY25" s="10"/>
      <c r="PZ25" s="9"/>
      <c r="QA25" s="10"/>
      <c r="QB25" s="9"/>
      <c r="QC25" s="10"/>
      <c r="QD25" s="9"/>
      <c r="QE25" s="10"/>
      <c r="QF25" s="9"/>
      <c r="QI25" s="10"/>
      <c r="QK25" s="10"/>
      <c r="QL25" s="9"/>
      <c r="QM25" s="10"/>
      <c r="QN25" s="9"/>
      <c r="QO25" s="10"/>
      <c r="QP25" s="9"/>
      <c r="QQ25" s="10"/>
      <c r="QR25" s="9"/>
      <c r="QS25" s="10"/>
      <c r="QT25" s="9"/>
      <c r="QW25" s="10"/>
      <c r="QY25" s="10"/>
      <c r="QZ25" s="9"/>
      <c r="RA25" s="10"/>
      <c r="RB25" s="9"/>
      <c r="RC25" s="10"/>
      <c r="RD25" s="9"/>
      <c r="RE25" s="10"/>
      <c r="RF25" s="9"/>
      <c r="RG25" s="10"/>
      <c r="RH25" s="9"/>
      <c r="RK25" s="10"/>
      <c r="RM25" s="10"/>
      <c r="RN25" s="9"/>
      <c r="RO25" s="10"/>
      <c r="RP25" s="9"/>
      <c r="RQ25" s="10"/>
      <c r="RR25" s="9"/>
      <c r="RS25" s="10"/>
      <c r="RT25" s="9"/>
      <c r="RU25" s="10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</row>
    <row r="26" spans="1:532" ht="30" customHeight="1" x14ac:dyDescent="0.2">
      <c r="A26" t="s">
        <v>140</v>
      </c>
      <c r="C26">
        <f t="shared" si="0"/>
        <v>0</v>
      </c>
      <c r="O26" s="10"/>
      <c r="Q26" s="10"/>
      <c r="R26" s="9"/>
      <c r="S26" s="10"/>
      <c r="T26" s="9"/>
      <c r="U26" s="10"/>
      <c r="V26" s="9"/>
      <c r="W26" s="10"/>
      <c r="X26" s="9"/>
      <c r="Y26" s="10"/>
      <c r="Z26" s="9"/>
      <c r="AC26" s="10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Q26" s="10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E26" s="10"/>
      <c r="BG26" s="10"/>
      <c r="BH26" s="9"/>
      <c r="BI26" s="10"/>
      <c r="BK26"/>
      <c r="BL26" s="9"/>
      <c r="BM26" s="10"/>
      <c r="BN26" s="9"/>
      <c r="BO26" s="10"/>
      <c r="BP26" s="9"/>
      <c r="BQ26"/>
      <c r="BS26" s="10"/>
      <c r="BU26" s="10"/>
      <c r="BV26" s="9"/>
      <c r="BW26" s="10"/>
      <c r="BX26" s="9"/>
      <c r="BY26" s="10"/>
      <c r="BZ26" s="9"/>
      <c r="CA26" s="10"/>
      <c r="CB26" s="9"/>
      <c r="CC26" s="10"/>
      <c r="CD26" s="9"/>
      <c r="CG26" s="10"/>
      <c r="CI26" s="10"/>
      <c r="CJ26" s="9"/>
      <c r="CK26" s="10"/>
      <c r="CL26" s="9"/>
      <c r="CM26" s="10"/>
      <c r="CN26" s="9"/>
      <c r="CO26" s="10"/>
      <c r="CP26" s="9"/>
      <c r="CQ26" s="10"/>
      <c r="CR26" s="9"/>
      <c r="CU26" s="10"/>
      <c r="CW26" s="10"/>
      <c r="CX26" s="9"/>
      <c r="CY26" s="10"/>
      <c r="CZ26" s="9"/>
      <c r="DA26" s="10"/>
      <c r="DB26" s="9"/>
      <c r="DC26" s="10"/>
      <c r="DD26" s="9"/>
      <c r="DE26" s="10"/>
      <c r="DF26" s="9"/>
      <c r="DI26" s="10"/>
      <c r="DK26" s="10"/>
      <c r="DL26" s="9"/>
      <c r="DM26" s="10"/>
      <c r="DN26" s="9"/>
      <c r="DO26" s="10"/>
      <c r="DP26" s="9"/>
      <c r="DQ26" s="10"/>
      <c r="DR26" s="9"/>
      <c r="DS26" s="10"/>
      <c r="DT26" s="9"/>
      <c r="DY26" s="10"/>
      <c r="DZ26" s="9"/>
      <c r="EA26" s="10"/>
      <c r="EB26" s="9"/>
      <c r="EC26" s="10"/>
      <c r="ED26" s="9"/>
      <c r="EE26" s="10"/>
      <c r="EF26" s="9"/>
      <c r="EG26" s="10"/>
      <c r="EH26" s="9"/>
      <c r="EK26" s="10"/>
      <c r="EM26" s="10"/>
      <c r="EO26"/>
      <c r="EP26" s="9"/>
      <c r="EQ26" s="10"/>
      <c r="ER26" s="9"/>
      <c r="ES26" s="10"/>
      <c r="ET26" s="9"/>
      <c r="EU26" s="10"/>
      <c r="EV26" s="9"/>
      <c r="EY26" s="10"/>
      <c r="FA26" s="10"/>
      <c r="FB26" s="9"/>
      <c r="FC26" s="10"/>
      <c r="FD26" s="9"/>
      <c r="FE26" s="10"/>
      <c r="FF26" s="9"/>
      <c r="FG26" s="10"/>
      <c r="FH26" s="9"/>
      <c r="FI26" s="10"/>
      <c r="FJ26" s="9"/>
      <c r="FM26" s="10"/>
      <c r="FO26" s="10"/>
      <c r="FP26" s="9"/>
      <c r="FQ26" s="10"/>
      <c r="FR26" s="9"/>
      <c r="FS26" s="10"/>
      <c r="FT26" s="9"/>
      <c r="FU26" s="10"/>
      <c r="FV26" s="9"/>
      <c r="FW26" s="10"/>
      <c r="FX26" s="9"/>
      <c r="GA26" s="10"/>
      <c r="GC26" s="10"/>
      <c r="GD26" s="9"/>
      <c r="GE26" s="10"/>
      <c r="GF26" s="9"/>
      <c r="GG26" s="10"/>
      <c r="GH26" s="9"/>
      <c r="GI26" s="10"/>
      <c r="GJ26" s="9"/>
      <c r="GK26" s="10"/>
      <c r="GL26" s="9"/>
      <c r="GO26" s="10"/>
      <c r="GQ26" s="10"/>
      <c r="GR26" s="9"/>
      <c r="GS26" s="10"/>
      <c r="GT26" s="9"/>
      <c r="GU26" s="10"/>
      <c r="GV26" s="9"/>
      <c r="GW26" s="10"/>
      <c r="GX26" s="9"/>
      <c r="GY26" s="10"/>
      <c r="GZ26" s="9"/>
      <c r="HC26" s="10"/>
      <c r="HE26"/>
      <c r="HF26" s="9"/>
      <c r="HG26" s="10"/>
      <c r="HH26" s="9"/>
      <c r="HI26" s="10"/>
      <c r="HJ26" s="9"/>
      <c r="HK26" s="10"/>
      <c r="HL26" s="9"/>
      <c r="HM26" s="10"/>
      <c r="HN26" s="9"/>
      <c r="HQ26" s="10"/>
      <c r="HS26" s="10"/>
      <c r="HT26" s="9"/>
      <c r="HU26" s="10"/>
      <c r="HV26" s="9"/>
      <c r="HW26" s="10"/>
      <c r="HX26" s="9"/>
      <c r="HY26" s="10"/>
      <c r="HZ26" s="9"/>
      <c r="IA26" s="10"/>
      <c r="IB26" s="9"/>
      <c r="IE26" s="10"/>
      <c r="IG26"/>
      <c r="IH26" s="9"/>
      <c r="II26" s="10"/>
      <c r="IJ26" s="9"/>
      <c r="IK26" s="10"/>
      <c r="IL26" s="9"/>
      <c r="IM26" s="10"/>
      <c r="IN26" s="9"/>
      <c r="IO26" s="10"/>
      <c r="IP26" s="9"/>
      <c r="IS26" s="10"/>
      <c r="IU26"/>
      <c r="IV26" s="9"/>
      <c r="IW26" s="10"/>
      <c r="IX26" s="9"/>
      <c r="IY26" s="10"/>
      <c r="IZ26" s="9"/>
      <c r="JA26" s="10"/>
      <c r="JC26"/>
      <c r="JD26" s="9"/>
      <c r="JG26" s="10"/>
      <c r="JI26" s="10"/>
      <c r="JJ26" s="9"/>
      <c r="JK26" s="10"/>
      <c r="JL26" s="9"/>
      <c r="JM26" s="10"/>
      <c r="JN26" s="9"/>
      <c r="JO26" s="10"/>
      <c r="JP26" s="9"/>
      <c r="JQ26" s="10"/>
      <c r="JR26" s="9"/>
      <c r="JU26" s="10"/>
      <c r="JW26" s="10"/>
      <c r="JX26" s="9"/>
      <c r="JY26" s="10"/>
      <c r="JZ26" s="9"/>
      <c r="KA26" s="10"/>
      <c r="KB26" s="9"/>
      <c r="KC26" s="10"/>
      <c r="KD26" s="9"/>
      <c r="KE26" s="10"/>
      <c r="KF26" s="9"/>
      <c r="KI26" s="10"/>
      <c r="KK26" s="10"/>
      <c r="KL26" s="9"/>
      <c r="KM26" s="10"/>
      <c r="KN26" s="9"/>
      <c r="KO26" s="10"/>
      <c r="KP26" s="9"/>
      <c r="KQ26" s="10"/>
      <c r="KR26" s="9"/>
      <c r="KS26" s="10"/>
      <c r="KT26" s="9"/>
      <c r="KW26" s="10"/>
      <c r="KY26" s="10"/>
      <c r="KZ26" s="9"/>
      <c r="LA26" s="10"/>
      <c r="LB26" s="9"/>
      <c r="LC26" s="10"/>
      <c r="LD26" s="9"/>
      <c r="LE26" s="10"/>
      <c r="LF26" s="9"/>
      <c r="LG26" s="10"/>
      <c r="LH26" s="9"/>
      <c r="LK26" s="10"/>
      <c r="LM26" s="10"/>
      <c r="LN26" s="9"/>
      <c r="LO26" s="10"/>
      <c r="LP26" s="9"/>
      <c r="LQ26" s="10"/>
      <c r="LR26" s="9"/>
      <c r="LS26" s="10"/>
      <c r="LT26" s="9"/>
      <c r="LU26" s="10"/>
      <c r="LV26" s="9"/>
      <c r="LY26" s="10"/>
      <c r="MA26" s="10"/>
      <c r="MB26" s="9"/>
      <c r="MC26" s="10"/>
      <c r="MD26" s="9"/>
      <c r="ME26" s="10"/>
      <c r="MF26" s="9"/>
      <c r="MG26" s="10"/>
      <c r="MH26" s="9"/>
      <c r="MI26" s="10"/>
      <c r="MJ26" s="9"/>
      <c r="MM26" s="10"/>
      <c r="MO26" s="10"/>
      <c r="MP26" s="9"/>
      <c r="MQ26" s="10"/>
      <c r="MR26" s="9"/>
      <c r="MS26" s="10"/>
      <c r="MT26" s="9"/>
      <c r="MU26" s="10"/>
      <c r="MV26" s="9"/>
      <c r="MW26" s="10"/>
      <c r="MX26" s="9"/>
      <c r="NA26" s="10"/>
      <c r="NC26" s="10"/>
      <c r="ND26" s="9"/>
      <c r="NE26" s="10"/>
      <c r="NF26" s="9"/>
      <c r="NG26" s="10"/>
      <c r="NH26" s="9"/>
      <c r="NI26" s="10"/>
      <c r="NJ26" s="9"/>
      <c r="NK26" s="10"/>
      <c r="NL26" s="9"/>
      <c r="NO26" s="10"/>
      <c r="NQ26" s="10"/>
      <c r="NR26" s="9"/>
      <c r="NS26" s="10"/>
      <c r="NT26" s="9"/>
      <c r="NU26" s="10"/>
      <c r="NV26" s="9"/>
      <c r="NW26" s="10"/>
      <c r="NX26" s="9"/>
      <c r="NY26" s="10"/>
      <c r="NZ26" s="9"/>
      <c r="OC26" s="10"/>
      <c r="OE26" s="10"/>
      <c r="OF26" s="9"/>
      <c r="OG26" s="10"/>
      <c r="OH26" s="9"/>
      <c r="OI26" s="10"/>
      <c r="OJ26" s="9"/>
      <c r="OK26" s="10"/>
      <c r="OL26" s="9"/>
      <c r="OM26" s="10"/>
      <c r="ON26" s="9"/>
      <c r="OQ26" s="10"/>
      <c r="OS26" s="10"/>
      <c r="OT26" s="9"/>
      <c r="OU26" s="10"/>
      <c r="OV26" s="9"/>
      <c r="OW26" s="10"/>
      <c r="OX26" s="9"/>
      <c r="OY26" s="10"/>
      <c r="PB26" s="9"/>
      <c r="PC26" s="10"/>
      <c r="PD26" s="9"/>
      <c r="PG26" s="10"/>
      <c r="PI26" s="10"/>
      <c r="PJ26" s="9"/>
      <c r="PK26" s="10"/>
      <c r="PL26" s="9"/>
      <c r="PM26" s="10"/>
      <c r="PN26" s="9"/>
      <c r="PO26" s="10"/>
      <c r="PP26" s="9"/>
      <c r="PQ26" s="10"/>
      <c r="PR26" s="9"/>
      <c r="PU26" s="10"/>
      <c r="PW26" s="10"/>
      <c r="PX26" s="9"/>
      <c r="PY26" s="10"/>
      <c r="PZ26" s="9"/>
      <c r="QA26" s="10"/>
      <c r="QB26" s="9"/>
      <c r="QC26" s="10"/>
      <c r="QD26" s="9"/>
      <c r="QE26" s="10"/>
      <c r="QF26" s="9"/>
      <c r="QI26" s="10"/>
      <c r="QK26" s="10"/>
      <c r="QL26" s="9"/>
      <c r="QM26" s="10"/>
      <c r="QN26" s="9"/>
      <c r="QO26" s="10"/>
      <c r="QP26" s="9"/>
      <c r="QQ26" s="10"/>
      <c r="QR26" s="9"/>
      <c r="QS26" s="10"/>
      <c r="QT26" s="9"/>
      <c r="QW26" s="10"/>
      <c r="QY26" s="10"/>
      <c r="QZ26" s="9"/>
      <c r="RA26" s="10"/>
      <c r="RB26" s="9"/>
      <c r="RC26" s="10"/>
      <c r="RD26" s="9"/>
      <c r="RE26" s="10"/>
      <c r="RF26" s="9"/>
      <c r="RG26" s="10"/>
      <c r="RH26" s="9"/>
      <c r="RK26" s="10"/>
      <c r="RM26" s="10"/>
      <c r="RN26" s="9"/>
      <c r="RO26" s="10"/>
      <c r="RP26" s="9"/>
      <c r="RQ26" s="10"/>
      <c r="RR26" s="9"/>
      <c r="RS26" s="10"/>
      <c r="RT26" s="9"/>
      <c r="RU26" s="10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</row>
    <row r="27" spans="1:532" ht="30" customHeight="1" x14ac:dyDescent="0.2">
      <c r="A27" t="s">
        <v>140</v>
      </c>
      <c r="C27">
        <f t="shared" si="0"/>
        <v>0</v>
      </c>
      <c r="O27" s="10"/>
      <c r="Q27" s="10"/>
      <c r="R27" s="9"/>
      <c r="S27" s="10"/>
      <c r="T27" s="9"/>
      <c r="U27" s="10"/>
      <c r="V27" s="9"/>
      <c r="W27" s="10"/>
      <c r="X27" s="9"/>
      <c r="Y27" s="10"/>
      <c r="Z27" s="9"/>
      <c r="AC27" s="10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Q27" s="10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E27" s="10"/>
      <c r="BG27" s="10"/>
      <c r="BH27" s="9"/>
      <c r="BI27" s="10"/>
      <c r="BK27"/>
      <c r="BL27" s="9"/>
      <c r="BM27" s="10"/>
      <c r="BN27" s="9"/>
      <c r="BO27" s="10"/>
      <c r="BP27" s="9"/>
      <c r="BS27" s="10"/>
      <c r="BU27" s="10"/>
      <c r="BV27" s="9"/>
      <c r="BW27" s="10"/>
      <c r="BX27" s="9"/>
      <c r="BY27" s="10"/>
      <c r="BZ27" s="9"/>
      <c r="CA27" s="10"/>
      <c r="CB27" s="9"/>
      <c r="CC27" s="10"/>
      <c r="CD27" s="9"/>
      <c r="CG27" s="10"/>
      <c r="CI27" s="10"/>
      <c r="CJ27" s="9"/>
      <c r="CK27" s="10"/>
      <c r="CL27" s="9"/>
      <c r="CM27" s="10"/>
      <c r="CN27" s="9"/>
      <c r="CO27" s="10"/>
      <c r="CP27" s="9"/>
      <c r="CQ27" s="10"/>
      <c r="CR27" s="9"/>
      <c r="CU27" s="10"/>
      <c r="CW27" s="10"/>
      <c r="CX27" s="9"/>
      <c r="CY27" s="10"/>
      <c r="CZ27" s="9"/>
      <c r="DA27" s="10"/>
      <c r="DB27" s="9"/>
      <c r="DC27" s="10"/>
      <c r="DD27" s="9"/>
      <c r="DE27" s="10"/>
      <c r="DF27" s="9"/>
      <c r="DI27" s="10"/>
      <c r="DK27" s="10"/>
      <c r="DL27" s="9"/>
      <c r="DM27" s="10"/>
      <c r="DN27" s="9"/>
      <c r="DO27" s="10"/>
      <c r="DP27" s="9"/>
      <c r="DQ27" s="10"/>
      <c r="DR27" s="9"/>
      <c r="DS27" s="10"/>
      <c r="DT27" s="9"/>
      <c r="DY27" s="10"/>
      <c r="DZ27" s="9"/>
      <c r="EA27" s="10"/>
      <c r="EB27" s="9"/>
      <c r="EC27" s="10"/>
      <c r="ED27" s="9"/>
      <c r="EE27" s="10"/>
      <c r="EF27" s="9"/>
      <c r="EG27" s="10"/>
      <c r="EH27" s="9"/>
      <c r="EK27" s="10"/>
      <c r="EM27" s="10"/>
      <c r="EO27"/>
      <c r="EP27" s="9"/>
      <c r="EQ27" s="10"/>
      <c r="ER27" s="9"/>
      <c r="ES27" s="10"/>
      <c r="ET27" s="9"/>
      <c r="EU27" s="10"/>
      <c r="EV27" s="9"/>
      <c r="EY27" s="10"/>
      <c r="FA27" s="10"/>
      <c r="FB27" s="9"/>
      <c r="FC27" s="10"/>
      <c r="FD27" s="9"/>
      <c r="FE27" s="10"/>
      <c r="FF27" s="9"/>
      <c r="FG27" s="10"/>
      <c r="FH27" s="9"/>
      <c r="FI27" s="10"/>
      <c r="FJ27" s="9"/>
      <c r="FM27" s="10"/>
      <c r="FO27" s="10"/>
      <c r="FP27" s="9"/>
      <c r="FQ27" s="10"/>
      <c r="FR27" s="9"/>
      <c r="FS27" s="10"/>
      <c r="FT27" s="9"/>
      <c r="FU27" s="10"/>
      <c r="FV27" s="9"/>
      <c r="FW27" s="10"/>
      <c r="FX27" s="9"/>
      <c r="GA27" s="10"/>
      <c r="GC27" s="10"/>
      <c r="GD27" s="9"/>
      <c r="GE27" s="10"/>
      <c r="GF27" s="9"/>
      <c r="GG27" s="10"/>
      <c r="GH27" s="9"/>
      <c r="GI27" s="10"/>
      <c r="GJ27" s="9"/>
      <c r="GK27" s="10"/>
      <c r="GL27" s="9"/>
      <c r="GO27" s="10"/>
      <c r="GQ27" s="10"/>
      <c r="GR27" s="9"/>
      <c r="GS27" s="10"/>
      <c r="GT27" s="9"/>
      <c r="GU27" s="10"/>
      <c r="GV27" s="9"/>
      <c r="GW27" s="10"/>
      <c r="GX27" s="9"/>
      <c r="GY27" s="10"/>
      <c r="GZ27" s="9"/>
      <c r="HC27" s="10"/>
      <c r="HE27"/>
      <c r="HF27" s="9"/>
      <c r="HG27" s="10"/>
      <c r="HH27" s="9"/>
      <c r="HI27" s="10"/>
      <c r="HJ27" s="9"/>
      <c r="HK27" s="10"/>
      <c r="HL27" s="9"/>
      <c r="HM27" s="10"/>
      <c r="HN27" s="9"/>
      <c r="HQ27" s="10"/>
      <c r="HS27" s="10"/>
      <c r="HT27" s="9"/>
      <c r="HU27" s="10"/>
      <c r="HV27" s="9"/>
      <c r="HW27" s="10"/>
      <c r="HX27" s="9"/>
      <c r="HY27" s="10"/>
      <c r="HZ27" s="9"/>
      <c r="IA27" s="10"/>
      <c r="IB27" s="9"/>
      <c r="IE27" s="10"/>
      <c r="IG27"/>
      <c r="IH27" s="9"/>
      <c r="II27" s="10"/>
      <c r="IJ27" s="9"/>
      <c r="IK27" s="10"/>
      <c r="IL27" s="9"/>
      <c r="IM27" s="10"/>
      <c r="IN27" s="9"/>
      <c r="IO27" s="10"/>
      <c r="IP27" s="9"/>
      <c r="IS27" s="10"/>
      <c r="IU27"/>
      <c r="IV27" s="9"/>
      <c r="IW27" s="10"/>
      <c r="IX27" s="9"/>
      <c r="IY27" s="10"/>
      <c r="IZ27" s="9"/>
      <c r="JA27" s="10"/>
      <c r="JC27"/>
      <c r="JD27" s="9"/>
      <c r="JG27" s="10"/>
      <c r="JI27" s="10"/>
      <c r="JJ27" s="9"/>
      <c r="JK27" s="10"/>
      <c r="JL27" s="9"/>
      <c r="JM27" s="10"/>
      <c r="JN27" s="9"/>
      <c r="JO27" s="10"/>
      <c r="JP27" s="9"/>
      <c r="JQ27" s="10"/>
      <c r="JR27" s="9"/>
      <c r="JU27" s="10"/>
      <c r="JW27" s="10"/>
      <c r="JX27" s="9"/>
      <c r="JY27" s="10"/>
      <c r="JZ27" s="9"/>
      <c r="KA27" s="10"/>
      <c r="KB27" s="9"/>
      <c r="KC27" s="10"/>
      <c r="KD27" s="9"/>
      <c r="KE27" s="10"/>
      <c r="KF27" s="9"/>
      <c r="KI27" s="10"/>
      <c r="KK27" s="10"/>
      <c r="KL27" s="9"/>
      <c r="KM27" s="10"/>
      <c r="KN27" s="9"/>
      <c r="KO27" s="10"/>
      <c r="KP27" s="9"/>
      <c r="KQ27" s="10"/>
      <c r="KR27" s="9"/>
      <c r="KS27" s="10"/>
      <c r="KT27" s="9"/>
      <c r="KW27" s="10"/>
      <c r="KY27" s="10"/>
      <c r="KZ27" s="9"/>
      <c r="LA27" s="10"/>
      <c r="LB27" s="9"/>
      <c r="LC27" s="10"/>
      <c r="LD27" s="9"/>
      <c r="LE27" s="10"/>
      <c r="LF27" s="9"/>
      <c r="LG27" s="10"/>
      <c r="LH27" s="9"/>
      <c r="LK27" s="10"/>
      <c r="LM27" s="10"/>
      <c r="LN27" s="9"/>
      <c r="LO27" s="10"/>
      <c r="LP27" s="9"/>
      <c r="LQ27" s="10"/>
      <c r="LR27" s="9"/>
      <c r="LS27" s="10"/>
      <c r="LT27" s="9"/>
      <c r="LU27" s="10"/>
      <c r="LV27" s="9"/>
      <c r="LY27" s="10"/>
      <c r="MA27" s="10"/>
      <c r="MB27" s="9"/>
      <c r="MC27" s="10"/>
      <c r="MD27" s="9"/>
      <c r="ME27" s="10"/>
      <c r="MF27" s="9"/>
      <c r="MG27" s="10"/>
      <c r="MH27" s="9"/>
      <c r="MI27" s="10"/>
      <c r="MJ27" s="9"/>
      <c r="MM27" s="10"/>
      <c r="MO27" s="10"/>
      <c r="MP27" s="9"/>
      <c r="MQ27" s="10"/>
      <c r="MR27" s="9"/>
      <c r="MS27" s="10"/>
      <c r="MT27" s="9"/>
      <c r="MU27" s="10"/>
      <c r="MV27" s="9"/>
      <c r="MW27" s="10"/>
      <c r="MX27" s="9"/>
      <c r="NA27" s="10"/>
      <c r="NC27" s="10"/>
      <c r="ND27" s="9"/>
      <c r="NE27" s="10"/>
      <c r="NF27" s="9"/>
      <c r="NG27" s="10"/>
      <c r="NH27" s="9"/>
      <c r="NI27" s="10"/>
      <c r="NJ27" s="9"/>
      <c r="NK27" s="10"/>
      <c r="NL27" s="9"/>
      <c r="NO27" s="10"/>
      <c r="NQ27" s="10"/>
      <c r="NR27" s="9"/>
      <c r="NS27" s="10"/>
      <c r="NT27" s="9"/>
      <c r="NU27" s="10"/>
      <c r="NV27" s="9"/>
      <c r="NW27" s="10"/>
      <c r="NX27" s="9"/>
      <c r="NY27" s="10"/>
      <c r="NZ27" s="9"/>
      <c r="OC27" s="10"/>
      <c r="OE27" s="10"/>
      <c r="OF27" s="9"/>
      <c r="OG27" s="10"/>
      <c r="OH27" s="9"/>
      <c r="OI27" s="10"/>
      <c r="OJ27" s="9"/>
      <c r="OK27" s="10"/>
      <c r="OL27" s="9"/>
      <c r="OM27" s="10"/>
      <c r="ON27" s="9"/>
      <c r="OQ27" s="10"/>
      <c r="OS27" s="10"/>
      <c r="OT27" s="9"/>
      <c r="OU27" s="10"/>
      <c r="OV27" s="9"/>
      <c r="OW27" s="10"/>
      <c r="OX27" s="9"/>
      <c r="OY27" s="10"/>
      <c r="PB27" s="9"/>
      <c r="PC27" s="10"/>
      <c r="PD27" s="9"/>
      <c r="PG27" s="10"/>
      <c r="PI27" s="10"/>
      <c r="PJ27" s="9"/>
      <c r="PK27" s="10"/>
      <c r="PL27" s="9"/>
      <c r="PM27" s="10"/>
      <c r="PN27" s="9"/>
      <c r="PO27" s="10"/>
      <c r="PP27" s="9"/>
      <c r="PQ27" s="10"/>
      <c r="PR27" s="9"/>
      <c r="PU27" s="10"/>
      <c r="PW27" s="10"/>
      <c r="PX27" s="9"/>
      <c r="PY27" s="10"/>
      <c r="PZ27" s="9"/>
      <c r="QA27" s="10"/>
      <c r="QB27" s="9"/>
      <c r="QC27" s="10"/>
      <c r="QD27" s="9"/>
      <c r="QE27" s="10"/>
      <c r="QF27" s="9"/>
      <c r="QI27" s="10"/>
      <c r="QK27" s="10"/>
      <c r="QL27" s="9"/>
      <c r="QM27" s="10"/>
      <c r="QN27" s="9"/>
      <c r="QO27" s="10"/>
      <c r="QP27" s="9"/>
      <c r="QQ27" s="10"/>
      <c r="QR27" s="9"/>
      <c r="QS27" s="10"/>
      <c r="QT27" s="9"/>
      <c r="QW27" s="10"/>
      <c r="QY27" s="10"/>
      <c r="QZ27" s="9"/>
      <c r="RA27" s="10"/>
      <c r="RB27" s="9"/>
      <c r="RC27" s="10"/>
      <c r="RD27" s="9"/>
      <c r="RE27" s="10"/>
      <c r="RF27" s="9"/>
      <c r="RG27" s="10"/>
      <c r="RH27" s="9"/>
      <c r="RK27" s="10"/>
      <c r="RM27" s="10"/>
      <c r="RN27" s="9"/>
      <c r="RO27" s="10"/>
      <c r="RP27" s="9"/>
      <c r="RQ27" s="10"/>
      <c r="RR27" s="9"/>
      <c r="RS27" s="10"/>
      <c r="RT27" s="9"/>
      <c r="RU27" s="10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</row>
    <row r="28" spans="1:532" ht="30" customHeight="1" x14ac:dyDescent="0.2">
      <c r="A28" t="s">
        <v>140</v>
      </c>
      <c r="O28" s="10"/>
      <c r="Q28" s="10"/>
      <c r="R28" s="9"/>
      <c r="S28" s="10"/>
      <c r="T28" s="9"/>
      <c r="U28" s="10"/>
      <c r="V28" s="9"/>
      <c r="W28" s="10"/>
      <c r="X28" s="9"/>
      <c r="Y28" s="10"/>
      <c r="Z28" s="9"/>
      <c r="AC28" s="10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Q28" s="10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E28" s="10"/>
      <c r="BG28" s="10"/>
      <c r="BH28" s="9"/>
      <c r="BI28" s="10"/>
      <c r="BK28"/>
      <c r="BL28" s="9"/>
      <c r="BM28" s="10"/>
      <c r="BN28" s="9"/>
      <c r="BO28" s="10"/>
      <c r="BP28" s="9"/>
      <c r="BS28" s="10"/>
      <c r="BU28" s="10"/>
      <c r="BV28" s="9"/>
      <c r="BW28" s="10"/>
      <c r="BX28" s="9"/>
      <c r="BY28" s="10"/>
      <c r="BZ28" s="9"/>
      <c r="CA28" s="10"/>
      <c r="CB28" s="9"/>
      <c r="CC28" s="10"/>
      <c r="CD28" s="9"/>
      <c r="CG28" s="10"/>
      <c r="CI28" s="10"/>
      <c r="CJ28" s="9"/>
      <c r="CK28" s="10"/>
      <c r="CL28" s="9"/>
      <c r="CM28" s="10"/>
      <c r="CN28" s="9"/>
      <c r="CO28" s="10"/>
      <c r="CP28" s="9"/>
      <c r="CQ28" s="10"/>
      <c r="CR28" s="9"/>
      <c r="CU28" s="10"/>
      <c r="CW28" s="10"/>
      <c r="CX28" s="9"/>
      <c r="CY28" s="10"/>
      <c r="CZ28" s="9"/>
      <c r="DA28" s="10"/>
      <c r="DB28" s="9"/>
      <c r="DC28" s="10"/>
      <c r="DD28" s="9"/>
      <c r="DE28" s="10"/>
      <c r="DF28" s="9"/>
      <c r="DI28" s="10"/>
      <c r="DK28" s="10"/>
      <c r="DL28" s="9"/>
      <c r="DM28" s="10"/>
      <c r="DN28" s="9"/>
      <c r="DO28" s="10"/>
      <c r="DP28" s="9"/>
      <c r="DQ28" s="10"/>
      <c r="DR28" s="9"/>
      <c r="DS28" s="10"/>
      <c r="DT28" s="9"/>
      <c r="DY28" s="10"/>
      <c r="DZ28" s="9"/>
      <c r="EA28" s="10"/>
      <c r="EB28" s="9"/>
      <c r="EC28" s="10"/>
      <c r="ED28" s="9"/>
      <c r="EE28" s="10"/>
      <c r="EF28" s="9"/>
      <c r="EG28" s="10"/>
      <c r="EH28" s="9"/>
      <c r="EK28" s="10"/>
      <c r="EM28" s="10"/>
      <c r="EO28"/>
      <c r="EP28" s="9"/>
      <c r="EQ28" s="10"/>
      <c r="ER28" s="9"/>
      <c r="ES28" s="10"/>
      <c r="ET28" s="9"/>
      <c r="EU28" s="10"/>
      <c r="EV28" s="9"/>
      <c r="EY28" s="10"/>
      <c r="FA28" s="10"/>
      <c r="FB28" s="9"/>
      <c r="FC28" s="10"/>
      <c r="FD28" s="9"/>
      <c r="FE28" s="10"/>
      <c r="FF28" s="9"/>
      <c r="FG28" s="10"/>
      <c r="FH28" s="9"/>
      <c r="FI28" s="10"/>
      <c r="FJ28" s="9"/>
      <c r="FM28" s="10"/>
      <c r="FO28" s="10"/>
      <c r="FP28" s="9"/>
      <c r="FQ28" s="10"/>
      <c r="FR28" s="9"/>
      <c r="FS28" s="10"/>
      <c r="FT28" s="9"/>
      <c r="FU28" s="10"/>
      <c r="FV28" s="9"/>
      <c r="FW28" s="10"/>
      <c r="FX28" s="9"/>
      <c r="GA28" s="10"/>
      <c r="GC28" s="10"/>
      <c r="GD28" s="9"/>
      <c r="GE28" s="10"/>
      <c r="GF28" s="9"/>
      <c r="GG28" s="10"/>
      <c r="GH28" s="9"/>
      <c r="GI28" s="10"/>
      <c r="GJ28" s="9"/>
      <c r="GK28" s="10"/>
      <c r="GL28" s="9"/>
      <c r="GO28" s="10"/>
      <c r="GQ28" s="10"/>
      <c r="GR28" s="9"/>
      <c r="GS28" s="10"/>
      <c r="GT28" s="9"/>
      <c r="GU28" s="10"/>
      <c r="GV28" s="9"/>
      <c r="GW28" s="10"/>
      <c r="GX28" s="9"/>
      <c r="GY28" s="10"/>
      <c r="GZ28" s="9"/>
      <c r="HC28" s="10"/>
      <c r="HE28"/>
      <c r="HF28" s="9"/>
      <c r="HG28" s="10"/>
      <c r="HH28" s="9"/>
      <c r="HI28" s="10"/>
      <c r="HJ28" s="9"/>
      <c r="HK28" s="10"/>
      <c r="HL28" s="9"/>
      <c r="HM28" s="10"/>
      <c r="HN28" s="9"/>
      <c r="HQ28" s="10"/>
      <c r="HS28" s="10"/>
      <c r="HT28" s="9"/>
      <c r="HU28" s="10"/>
      <c r="HV28" s="9"/>
      <c r="HW28" s="10"/>
      <c r="HX28" s="9"/>
      <c r="HY28" s="10"/>
      <c r="HZ28" s="9"/>
      <c r="IA28" s="10"/>
      <c r="IB28" s="9"/>
      <c r="IE28" s="10"/>
      <c r="IG28"/>
      <c r="IH28" s="9"/>
      <c r="II28" s="10"/>
      <c r="IJ28" s="9"/>
      <c r="IK28" s="10"/>
      <c r="IL28" s="9"/>
      <c r="IM28" s="10"/>
      <c r="IN28" s="9"/>
      <c r="IO28" s="10"/>
      <c r="IP28" s="9"/>
      <c r="IS28" s="10"/>
      <c r="IU28"/>
      <c r="IV28" s="9"/>
      <c r="IW28" s="10"/>
      <c r="IX28" s="9"/>
      <c r="IY28" s="10"/>
      <c r="IZ28" s="9"/>
      <c r="JA28" s="10"/>
      <c r="JC28"/>
      <c r="JD28" s="9"/>
      <c r="JG28" s="10"/>
      <c r="JI28" s="10"/>
      <c r="JJ28" s="9"/>
      <c r="JK28" s="10"/>
      <c r="JL28" s="9"/>
      <c r="JM28" s="10"/>
      <c r="JN28" s="9"/>
      <c r="JO28" s="10"/>
      <c r="JP28" s="9"/>
      <c r="JQ28" s="10"/>
      <c r="JR28" s="9"/>
      <c r="JU28" s="10"/>
      <c r="JW28" s="10"/>
      <c r="JX28" s="9"/>
      <c r="JY28" s="10"/>
      <c r="JZ28" s="9"/>
      <c r="KA28" s="10"/>
      <c r="KB28" s="9"/>
      <c r="KC28" s="10"/>
      <c r="KD28" s="9"/>
      <c r="KE28" s="10"/>
      <c r="KF28" s="9"/>
      <c r="KI28" s="10"/>
      <c r="KK28" s="10"/>
      <c r="KL28" s="9"/>
      <c r="KM28" s="10"/>
      <c r="KN28" s="9"/>
      <c r="KO28" s="10"/>
      <c r="KP28" s="9"/>
      <c r="KQ28" s="10"/>
      <c r="KR28" s="9"/>
      <c r="KS28" s="10"/>
      <c r="KT28" s="9"/>
      <c r="KW28" s="10"/>
      <c r="KY28" s="10"/>
      <c r="KZ28" s="9"/>
      <c r="LA28" s="10"/>
      <c r="LB28" s="9"/>
      <c r="LC28" s="10"/>
      <c r="LD28" s="9"/>
      <c r="LE28" s="10"/>
      <c r="LF28" s="9"/>
      <c r="LG28" s="10"/>
      <c r="LH28" s="9"/>
      <c r="LK28" s="10"/>
      <c r="LM28" s="10"/>
      <c r="LN28" s="9"/>
      <c r="LO28" s="10"/>
      <c r="LP28" s="9"/>
      <c r="LQ28" s="10"/>
      <c r="LR28" s="9"/>
      <c r="LS28" s="10"/>
      <c r="LT28" s="9"/>
      <c r="LU28" s="10"/>
      <c r="LV28" s="9"/>
      <c r="LY28" s="10"/>
      <c r="MA28" s="10"/>
      <c r="MB28" s="9"/>
      <c r="MC28" s="10"/>
      <c r="MD28" s="9"/>
      <c r="ME28" s="10"/>
      <c r="MF28" s="9"/>
      <c r="MG28" s="10"/>
      <c r="MH28" s="9"/>
      <c r="MI28" s="10"/>
      <c r="MJ28" s="9"/>
      <c r="MM28" s="10"/>
      <c r="MO28" s="10"/>
      <c r="MP28" s="9"/>
      <c r="MQ28" s="10"/>
      <c r="MR28" s="9"/>
      <c r="MS28" s="10"/>
      <c r="MT28" s="9"/>
      <c r="MU28" s="10"/>
      <c r="MV28" s="9"/>
      <c r="MW28" s="10"/>
      <c r="MX28" s="9"/>
      <c r="NA28" s="10"/>
      <c r="NC28" s="10"/>
      <c r="ND28" s="9"/>
      <c r="NE28" s="10"/>
      <c r="NF28" s="9"/>
      <c r="NG28" s="10"/>
      <c r="NH28" s="9"/>
      <c r="NI28" s="10"/>
      <c r="NJ28" s="9"/>
      <c r="NK28" s="10"/>
      <c r="NL28" s="9"/>
      <c r="NO28" s="10"/>
      <c r="NQ28" s="10"/>
      <c r="NR28" s="9"/>
      <c r="NS28" s="10"/>
      <c r="NT28" s="9"/>
      <c r="NU28" s="10"/>
      <c r="NV28" s="9"/>
      <c r="NW28" s="10"/>
      <c r="NX28" s="9"/>
      <c r="NY28" s="10"/>
      <c r="NZ28" s="9"/>
      <c r="OC28" s="10"/>
      <c r="OE28" s="10"/>
      <c r="OF28" s="9"/>
      <c r="OG28" s="10"/>
      <c r="OH28" s="9"/>
      <c r="OI28" s="10"/>
      <c r="OJ28" s="9"/>
      <c r="OK28" s="10"/>
      <c r="OL28" s="9"/>
      <c r="OM28" s="10"/>
      <c r="ON28" s="9"/>
      <c r="OQ28" s="10"/>
      <c r="OS28" s="10"/>
      <c r="OT28" s="9"/>
      <c r="OU28" s="10"/>
      <c r="OV28" s="9"/>
      <c r="OW28" s="10"/>
      <c r="OX28" s="9"/>
      <c r="OY28" s="10"/>
      <c r="PB28" s="9"/>
      <c r="PC28" s="10"/>
      <c r="PD28" s="9"/>
      <c r="PG28" s="10"/>
      <c r="PI28" s="10"/>
      <c r="PJ28" s="9"/>
      <c r="PK28" s="10"/>
      <c r="PL28" s="9"/>
      <c r="PM28" s="10"/>
      <c r="PN28" s="9"/>
      <c r="PO28" s="10"/>
      <c r="PP28" s="9"/>
      <c r="PQ28" s="10"/>
      <c r="PR28" s="9"/>
      <c r="PU28" s="10"/>
      <c r="PW28" s="10"/>
      <c r="PX28" s="9"/>
      <c r="PY28" s="10"/>
      <c r="PZ28" s="9"/>
      <c r="QA28" s="10"/>
      <c r="QB28" s="9"/>
      <c r="QC28" s="10"/>
      <c r="QD28" s="9"/>
      <c r="QE28" s="10"/>
      <c r="QF28" s="9"/>
      <c r="QI28" s="10"/>
      <c r="QK28" s="10"/>
      <c r="QL28" s="9"/>
      <c r="QM28" s="10"/>
      <c r="QN28" s="9"/>
      <c r="QO28" s="10"/>
      <c r="QP28" s="9"/>
      <c r="QQ28" s="10"/>
      <c r="QR28" s="9"/>
      <c r="QS28" s="10"/>
      <c r="QT28" s="9"/>
      <c r="QW28" s="10"/>
      <c r="QY28" s="10"/>
      <c r="QZ28" s="9"/>
      <c r="RA28" s="10"/>
      <c r="RB28" s="9"/>
      <c r="RC28" s="10"/>
      <c r="RD28" s="9"/>
      <c r="RE28" s="10"/>
      <c r="RF28" s="9"/>
      <c r="RG28" s="10"/>
      <c r="RH28" s="9"/>
      <c r="RK28" s="10"/>
      <c r="RM28" s="10"/>
      <c r="RN28" s="9"/>
      <c r="RO28" s="10"/>
      <c r="RP28" s="9"/>
      <c r="RQ28" s="10"/>
      <c r="RR28" s="9"/>
      <c r="RS28" s="10"/>
      <c r="RT28" s="9"/>
      <c r="RU28" s="10"/>
      <c r="RV28" s="9"/>
      <c r="RX28" s="9"/>
      <c r="RZ28" s="9"/>
      <c r="SB28" s="9"/>
      <c r="SD28" s="9"/>
      <c r="SF28" s="9"/>
      <c r="SH28" s="9"/>
      <c r="SJ28" s="9"/>
      <c r="SL28" s="9"/>
      <c r="SN28" s="9"/>
      <c r="SP28" s="9"/>
      <c r="SR28" s="9"/>
      <c r="ST28" s="9"/>
      <c r="SV28" s="9"/>
      <c r="SX28" s="9"/>
      <c r="SZ28" s="9"/>
      <c r="TB28" s="9"/>
      <c r="TD28" s="9"/>
      <c r="TF28" s="9"/>
      <c r="TH28" s="9"/>
      <c r="TJ28" s="9"/>
      <c r="TL28" s="9"/>
    </row>
    <row r="29" spans="1:532" ht="30" customHeight="1" x14ac:dyDescent="0.2">
      <c r="A29" t="s">
        <v>143</v>
      </c>
      <c r="C29">
        <f t="shared" si="0"/>
        <v>0</v>
      </c>
      <c r="O29" s="10"/>
      <c r="Q29" s="10"/>
      <c r="R29" s="9"/>
      <c r="S29" s="10"/>
      <c r="T29" s="9"/>
      <c r="U29" s="10"/>
      <c r="V29" s="9"/>
      <c r="W29" s="10"/>
      <c r="X29" s="9"/>
      <c r="Y29" s="10"/>
      <c r="Z29" s="9"/>
      <c r="AC29" s="10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Q29" s="10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E29" s="10"/>
      <c r="BG29" s="10"/>
      <c r="BH29" s="9"/>
      <c r="BI29" s="10"/>
      <c r="BK29"/>
      <c r="BL29" s="9"/>
      <c r="BM29" s="10"/>
      <c r="BN29" s="9"/>
      <c r="BO29" s="10"/>
      <c r="BP29" s="9"/>
      <c r="BS29" s="10"/>
      <c r="BU29" s="10"/>
      <c r="BV29" s="9"/>
      <c r="BW29" s="10"/>
      <c r="BX29" s="9"/>
      <c r="BY29" s="10"/>
      <c r="BZ29" s="9"/>
      <c r="CA29" s="10"/>
      <c r="CB29" s="9"/>
      <c r="CC29" s="10"/>
      <c r="CD29" s="9"/>
      <c r="CG29" s="10"/>
      <c r="CI29" s="10"/>
      <c r="CJ29" s="9"/>
      <c r="CK29" s="10"/>
      <c r="CL29" s="9"/>
      <c r="CM29" s="10"/>
      <c r="CN29" s="9"/>
      <c r="CO29" s="10"/>
      <c r="CP29" s="9"/>
      <c r="CQ29" s="10"/>
      <c r="CR29" s="9"/>
      <c r="CU29" s="10"/>
      <c r="CW29" s="10"/>
      <c r="CX29" s="9"/>
      <c r="CY29" s="10"/>
      <c r="CZ29" s="9"/>
      <c r="DA29" s="10"/>
      <c r="DB29" s="9"/>
      <c r="DC29" s="10"/>
      <c r="DD29" s="9"/>
      <c r="DE29" s="10"/>
      <c r="DF29" s="9"/>
      <c r="DI29" s="10"/>
      <c r="DK29" s="10"/>
      <c r="DL29" s="9"/>
      <c r="DM29" s="10"/>
      <c r="DN29" s="9"/>
      <c r="DO29" s="10"/>
      <c r="DP29" s="9"/>
      <c r="DQ29" s="10"/>
      <c r="DR29" s="9"/>
      <c r="DS29" s="10"/>
      <c r="DT29" s="9"/>
      <c r="DY29" s="10"/>
      <c r="DZ29" s="9"/>
      <c r="EA29" s="10"/>
      <c r="EB29" s="9"/>
      <c r="EC29" s="10"/>
      <c r="ED29" s="9"/>
      <c r="EE29" s="10"/>
      <c r="EF29" s="9"/>
      <c r="EG29" s="10"/>
      <c r="EH29" s="9"/>
      <c r="EK29" s="10"/>
      <c r="EM29" s="10"/>
      <c r="EO29"/>
      <c r="EP29" s="9"/>
      <c r="EQ29" s="10"/>
      <c r="ER29" s="9"/>
      <c r="ES29" s="10"/>
      <c r="ET29" s="9"/>
      <c r="EU29" s="10"/>
      <c r="EV29" s="9"/>
      <c r="EY29" s="10"/>
      <c r="FA29" s="10"/>
      <c r="FB29" s="9"/>
      <c r="FC29" s="10"/>
      <c r="FD29" s="9"/>
      <c r="FE29" s="10"/>
      <c r="FF29" s="9"/>
      <c r="FG29" s="10"/>
      <c r="FH29" s="9"/>
      <c r="FI29" s="10"/>
      <c r="FJ29" s="9"/>
      <c r="FM29" s="10"/>
      <c r="FO29" s="10"/>
      <c r="FP29" s="9"/>
      <c r="FQ29" s="10"/>
      <c r="FR29" s="9"/>
      <c r="FS29" s="10"/>
      <c r="FT29" s="9"/>
      <c r="FU29" s="10"/>
      <c r="FV29" s="9"/>
      <c r="FW29" s="10"/>
      <c r="FX29" s="9"/>
      <c r="GA29" s="10"/>
      <c r="GC29" s="10"/>
      <c r="GD29" s="9"/>
      <c r="GE29" s="10"/>
      <c r="GF29" s="9"/>
      <c r="GG29" s="10"/>
      <c r="GH29" s="9"/>
      <c r="GI29" s="10"/>
      <c r="GJ29" s="9"/>
      <c r="GK29" s="10"/>
      <c r="GL29" s="9"/>
      <c r="GO29" s="10"/>
      <c r="GQ29" s="10"/>
      <c r="GR29" s="9"/>
      <c r="GS29" s="10"/>
      <c r="GT29" s="9"/>
      <c r="GU29" s="10"/>
      <c r="GV29" s="9"/>
      <c r="GW29" s="10"/>
      <c r="GX29" s="9"/>
      <c r="GY29" s="10"/>
      <c r="GZ29" s="9"/>
      <c r="HC29" s="10"/>
      <c r="HE29"/>
      <c r="HF29" s="9"/>
      <c r="HG29" s="10"/>
      <c r="HH29" s="9"/>
      <c r="HI29" s="10"/>
      <c r="HJ29" s="9"/>
      <c r="HK29" s="10"/>
      <c r="HL29" s="9"/>
      <c r="HM29" s="10"/>
      <c r="HN29" s="9"/>
      <c r="HQ29" s="10"/>
      <c r="HS29" s="10"/>
      <c r="HT29" s="9"/>
      <c r="HU29" s="10"/>
      <c r="HV29" s="9"/>
      <c r="HW29" s="10"/>
      <c r="HX29" s="9"/>
      <c r="HY29" s="10"/>
      <c r="HZ29" s="9"/>
      <c r="IA29" s="10"/>
      <c r="IB29" s="9"/>
      <c r="IE29" s="10"/>
      <c r="IG29"/>
      <c r="IH29" s="9"/>
      <c r="II29" s="10"/>
      <c r="IJ29" s="9"/>
      <c r="IK29" s="10"/>
      <c r="IL29" s="9"/>
      <c r="IM29" s="10"/>
      <c r="IN29" s="9"/>
      <c r="IO29" s="10"/>
      <c r="IP29" s="9"/>
      <c r="IS29" s="10"/>
      <c r="IU29"/>
      <c r="IV29" s="9"/>
      <c r="IW29" s="10"/>
      <c r="IX29" s="9"/>
      <c r="IY29" s="10"/>
      <c r="IZ29" s="9"/>
      <c r="JA29" s="10"/>
      <c r="JC29"/>
      <c r="JD29" s="9"/>
      <c r="JG29" s="10"/>
      <c r="JI29" s="10"/>
      <c r="JJ29" s="9"/>
      <c r="JK29" s="10"/>
      <c r="JL29" s="9"/>
      <c r="JM29" s="10"/>
      <c r="JN29" s="9"/>
      <c r="JO29" s="10"/>
      <c r="JP29" s="9"/>
      <c r="JQ29" s="10"/>
      <c r="JR29" s="9"/>
      <c r="JU29" s="10"/>
      <c r="JW29" s="10"/>
      <c r="JX29" s="9"/>
      <c r="JY29" s="10"/>
      <c r="JZ29" s="9"/>
      <c r="KA29" s="10"/>
      <c r="KB29" s="9"/>
      <c r="KC29" s="10"/>
      <c r="KD29" s="9"/>
      <c r="KE29" s="10"/>
      <c r="KF29" s="9"/>
      <c r="KI29" s="10"/>
      <c r="KK29" s="10"/>
      <c r="KL29" s="9"/>
      <c r="KM29" s="10"/>
      <c r="KN29" s="9"/>
      <c r="KO29" s="10"/>
      <c r="KP29" s="9"/>
      <c r="KQ29" s="10"/>
      <c r="KR29" s="9"/>
      <c r="KS29" s="10"/>
      <c r="KT29" s="9"/>
      <c r="KW29" s="10"/>
      <c r="KY29" s="10"/>
      <c r="KZ29" s="9"/>
      <c r="LA29" s="10"/>
      <c r="LB29" s="9"/>
      <c r="LC29" s="10"/>
      <c r="LD29" s="9"/>
      <c r="LE29" s="10"/>
      <c r="LF29" s="9"/>
      <c r="LG29" s="10"/>
      <c r="LH29" s="9"/>
      <c r="LK29" s="10"/>
      <c r="LM29" s="10"/>
      <c r="LN29" s="9"/>
      <c r="LO29" s="10"/>
      <c r="LP29" s="9"/>
      <c r="LQ29" s="10"/>
      <c r="LR29" s="9"/>
      <c r="LS29" s="10"/>
      <c r="LT29" s="9"/>
      <c r="LU29" s="10"/>
      <c r="LV29" s="9"/>
      <c r="LY29" s="10"/>
      <c r="MA29" s="10"/>
      <c r="MB29" s="9"/>
      <c r="MC29" s="10"/>
      <c r="MD29" s="9"/>
      <c r="ME29" s="10"/>
      <c r="MF29" s="9"/>
      <c r="MG29" s="10"/>
      <c r="MH29" s="9"/>
      <c r="MI29" s="10"/>
      <c r="MJ29" s="9"/>
      <c r="MM29" s="10"/>
      <c r="MO29" s="10"/>
      <c r="MP29" s="9"/>
      <c r="MQ29" s="10"/>
      <c r="MR29" s="9"/>
      <c r="MS29" s="10"/>
      <c r="MT29" s="9"/>
      <c r="MU29" s="10"/>
      <c r="MV29" s="9"/>
      <c r="MW29" s="10"/>
      <c r="MX29" s="9"/>
      <c r="NA29" s="10"/>
      <c r="NC29" s="10"/>
      <c r="ND29" s="9"/>
      <c r="NE29" s="10"/>
      <c r="NF29" s="9"/>
      <c r="NG29" s="10"/>
      <c r="NH29" s="9"/>
      <c r="NI29" s="10"/>
      <c r="NJ29" s="9"/>
      <c r="NK29" s="10"/>
      <c r="NL29" s="9"/>
      <c r="NO29" s="10"/>
      <c r="NQ29" s="10"/>
      <c r="NR29" s="9"/>
      <c r="NS29" s="10"/>
      <c r="NT29" s="9"/>
      <c r="NU29" s="10"/>
      <c r="NV29" s="9"/>
      <c r="NW29" s="10"/>
      <c r="NX29" s="9"/>
      <c r="NY29" s="10"/>
      <c r="NZ29" s="9"/>
      <c r="OC29" s="10"/>
      <c r="OE29" s="10"/>
      <c r="OF29" s="9"/>
      <c r="OG29" s="10"/>
      <c r="OH29" s="9"/>
      <c r="OI29" s="10"/>
      <c r="OJ29" s="9"/>
      <c r="OK29" s="10"/>
      <c r="OL29" s="9"/>
      <c r="OM29" s="10"/>
      <c r="ON29" s="9"/>
      <c r="OQ29" s="10"/>
      <c r="OS29" s="10"/>
      <c r="OT29" s="9"/>
      <c r="OU29" s="10"/>
      <c r="OV29" s="9"/>
      <c r="OW29" s="10"/>
      <c r="OX29" s="9"/>
      <c r="OY29" s="10"/>
      <c r="PB29" s="9"/>
      <c r="PC29" s="10"/>
      <c r="PD29" s="9"/>
      <c r="PG29" s="10"/>
      <c r="PI29" s="10"/>
      <c r="PJ29" s="9"/>
      <c r="PK29" s="10"/>
      <c r="PL29" s="9"/>
      <c r="PM29" s="10"/>
      <c r="PN29" s="9"/>
      <c r="PO29" s="10"/>
      <c r="PP29" s="9"/>
      <c r="PQ29" s="10"/>
      <c r="PR29" s="9"/>
      <c r="PU29" s="10"/>
      <c r="PW29" s="10"/>
      <c r="PX29" s="9"/>
      <c r="PY29" s="10"/>
      <c r="PZ29" s="9"/>
      <c r="QA29" s="10"/>
      <c r="QB29" s="9"/>
      <c r="QC29" s="10"/>
      <c r="QD29" s="9"/>
      <c r="QE29" s="10"/>
      <c r="QF29" s="9"/>
      <c r="QI29" s="10"/>
      <c r="QK29" s="10"/>
      <c r="QL29" s="9"/>
      <c r="QM29" s="10"/>
      <c r="QN29" s="9"/>
      <c r="QO29" s="10"/>
      <c r="QP29" s="9"/>
      <c r="QQ29" s="10"/>
      <c r="QR29" s="9"/>
      <c r="QS29" s="10"/>
      <c r="QT29" s="9"/>
      <c r="QW29" s="10"/>
      <c r="QY29" s="10"/>
      <c r="QZ29" s="9"/>
      <c r="RA29" s="10"/>
      <c r="RB29" s="9"/>
      <c r="RC29" s="10"/>
      <c r="RD29" s="9"/>
      <c r="RE29" s="10"/>
      <c r="RF29" s="9"/>
      <c r="RG29" s="10"/>
      <c r="RH29" s="9"/>
      <c r="RK29" s="10"/>
      <c r="RM29" s="10"/>
      <c r="RN29" s="9"/>
      <c r="RO29" s="10"/>
      <c r="RP29" s="9"/>
      <c r="RQ29" s="10"/>
      <c r="RR29" s="9"/>
      <c r="RS29" s="10"/>
      <c r="RT29" s="9"/>
      <c r="RU29" s="10"/>
      <c r="RV29" s="9"/>
      <c r="RX29" s="9"/>
      <c r="RZ29" s="9"/>
      <c r="SB29" s="9"/>
      <c r="SD29" s="9"/>
      <c r="SF29" s="9"/>
      <c r="SH29" s="9"/>
      <c r="SJ29" s="9"/>
      <c r="SL29" s="9"/>
      <c r="SN29" s="9"/>
      <c r="SP29" s="9"/>
      <c r="SR29" s="9"/>
      <c r="ST29" s="9"/>
      <c r="SV29" s="9"/>
      <c r="SX29" s="9"/>
      <c r="SZ29" s="9"/>
      <c r="TB29" s="9"/>
      <c r="TD29" s="9"/>
      <c r="TF29" s="9"/>
      <c r="TH29" s="9"/>
      <c r="TJ29" s="9"/>
      <c r="TL29" s="9"/>
    </row>
    <row r="30" spans="1:532" ht="30" customHeight="1" x14ac:dyDescent="0.2">
      <c r="A30" t="s">
        <v>143</v>
      </c>
      <c r="C30">
        <f t="shared" si="0"/>
        <v>0</v>
      </c>
      <c r="O30" s="10"/>
      <c r="Q30" s="10"/>
      <c r="R30" s="9"/>
      <c r="S30" s="10"/>
      <c r="T30" s="9"/>
      <c r="U30" s="10"/>
      <c r="V30" s="9"/>
      <c r="W30" s="10"/>
      <c r="X30" s="9"/>
      <c r="Y30" s="10"/>
      <c r="Z30" s="9"/>
      <c r="AC30" s="10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Q30" s="10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E30" s="10"/>
      <c r="BG30" s="10"/>
      <c r="BH30" s="9"/>
      <c r="BI30" s="10"/>
      <c r="BK30"/>
      <c r="BL30" s="9"/>
      <c r="BM30" s="10"/>
      <c r="BN30" s="9"/>
      <c r="BO30" s="10"/>
      <c r="BP30" s="9"/>
      <c r="BS30" s="10"/>
      <c r="BU30" s="10"/>
      <c r="BV30" s="9"/>
      <c r="BW30" s="10"/>
      <c r="BX30" s="9"/>
      <c r="BY30" s="10"/>
      <c r="BZ30" s="9"/>
      <c r="CA30" s="10"/>
      <c r="CB30" s="9"/>
      <c r="CC30" s="10"/>
      <c r="CD30" s="9"/>
      <c r="CG30" s="10"/>
      <c r="CI30" s="10"/>
      <c r="CJ30" s="9"/>
      <c r="CK30" s="10"/>
      <c r="CL30" s="9"/>
      <c r="CM30" s="10"/>
      <c r="CN30" s="9"/>
      <c r="CO30" s="10"/>
      <c r="CP30" s="9"/>
      <c r="CQ30" s="10"/>
      <c r="CR30" s="9"/>
      <c r="CU30" s="10"/>
      <c r="CW30" s="10"/>
      <c r="CX30" s="9"/>
      <c r="CY30" s="10"/>
      <c r="CZ30" s="9"/>
      <c r="DA30" s="10"/>
      <c r="DB30" s="9"/>
      <c r="DC30" s="10"/>
      <c r="DD30" s="9"/>
      <c r="DE30" s="10"/>
      <c r="DF30" s="9"/>
      <c r="DI30" s="10"/>
      <c r="DK30" s="10"/>
      <c r="DL30" s="9"/>
      <c r="DM30" s="10"/>
      <c r="DN30" s="9"/>
      <c r="DO30" s="10"/>
      <c r="DP30" s="9"/>
      <c r="DQ30" s="10"/>
      <c r="DR30" s="9"/>
      <c r="DS30" s="10"/>
      <c r="DT30" s="9"/>
      <c r="DY30" s="10"/>
      <c r="DZ30" s="9"/>
      <c r="EA30" s="10"/>
      <c r="EB30" s="9"/>
      <c r="EC30" s="10"/>
      <c r="ED30" s="9"/>
      <c r="EE30" s="10"/>
      <c r="EF30" s="9"/>
      <c r="EG30" s="10"/>
      <c r="EH30" s="9"/>
      <c r="EK30" s="10"/>
      <c r="EM30" s="10"/>
      <c r="EO30"/>
      <c r="EP30" s="9"/>
      <c r="EQ30" s="10"/>
      <c r="ER30" s="9"/>
      <c r="ES30" s="10"/>
      <c r="ET30" s="9"/>
      <c r="EU30" s="10"/>
      <c r="EV30" s="9"/>
      <c r="EY30" s="10"/>
      <c r="FA30" s="10"/>
      <c r="FB30" s="9"/>
      <c r="FC30" s="10"/>
      <c r="FD30" s="9"/>
      <c r="FE30" s="10"/>
      <c r="FF30" s="9"/>
      <c r="FG30" s="10"/>
      <c r="FH30" s="9"/>
      <c r="FI30" s="10"/>
      <c r="FJ30" s="9"/>
      <c r="FM30" s="10"/>
      <c r="FO30" s="10"/>
      <c r="FP30" s="9"/>
      <c r="FQ30" s="10"/>
      <c r="FR30" s="9"/>
      <c r="FS30" s="10"/>
      <c r="FT30" s="9"/>
      <c r="FU30" s="10"/>
      <c r="FV30" s="9"/>
      <c r="FW30" s="10"/>
      <c r="FX30" s="9"/>
      <c r="GA30" s="10"/>
      <c r="GC30" s="10"/>
      <c r="GD30" s="9"/>
      <c r="GE30" s="10"/>
      <c r="GF30" s="9"/>
      <c r="GG30" s="10"/>
      <c r="GH30" s="9"/>
      <c r="GI30" s="10"/>
      <c r="GJ30" s="9"/>
      <c r="GK30" s="10"/>
      <c r="GL30" s="9"/>
      <c r="GO30" s="10"/>
      <c r="GQ30" s="10"/>
      <c r="GR30" s="9"/>
      <c r="GS30" s="10"/>
      <c r="GT30" s="9"/>
      <c r="GU30" s="10"/>
      <c r="GV30" s="9"/>
      <c r="GW30" s="10"/>
      <c r="GX30" s="9"/>
      <c r="GY30" s="10"/>
      <c r="GZ30" s="9"/>
      <c r="HC30" s="10"/>
      <c r="HE30"/>
      <c r="HF30" s="9"/>
      <c r="HG30" s="10"/>
      <c r="HH30" s="9"/>
      <c r="HI30" s="10"/>
      <c r="HJ30" s="9"/>
      <c r="HK30" s="10"/>
      <c r="HL30" s="9"/>
      <c r="HM30" s="10"/>
      <c r="HN30" s="9"/>
      <c r="HQ30" s="10"/>
      <c r="HS30" s="10"/>
      <c r="HT30" s="9"/>
      <c r="HU30" s="10"/>
      <c r="HV30" s="9"/>
      <c r="HW30" s="10"/>
      <c r="HX30" s="9"/>
      <c r="HY30" s="10"/>
      <c r="HZ30" s="9"/>
      <c r="IA30" s="10"/>
      <c r="IB30" s="9"/>
      <c r="IE30" s="10"/>
      <c r="IG30"/>
      <c r="IH30" s="9"/>
      <c r="II30" s="10"/>
      <c r="IJ30" s="9"/>
      <c r="IK30" s="10"/>
      <c r="IL30" s="9"/>
      <c r="IM30" s="10"/>
      <c r="IN30" s="9"/>
      <c r="IO30" s="10"/>
      <c r="IP30" s="9"/>
      <c r="IS30" s="10"/>
      <c r="IU30"/>
      <c r="IV30" s="9"/>
      <c r="IW30" s="10"/>
      <c r="IX30" s="9"/>
      <c r="IY30" s="10"/>
      <c r="IZ30" s="9"/>
      <c r="JA30" s="10"/>
      <c r="JC30"/>
      <c r="JD30" s="9"/>
      <c r="JG30" s="10"/>
      <c r="JI30" s="10"/>
      <c r="JJ30" s="9"/>
      <c r="JK30" s="10"/>
      <c r="JL30" s="9"/>
      <c r="JM30" s="10"/>
      <c r="JN30" s="9"/>
      <c r="JO30" s="10"/>
      <c r="JP30" s="9"/>
      <c r="JQ30" s="10"/>
      <c r="JR30" s="9"/>
      <c r="JU30" s="10"/>
      <c r="JW30" s="10"/>
      <c r="JX30" s="9"/>
      <c r="JY30" s="10"/>
      <c r="JZ30" s="9"/>
      <c r="KA30" s="10"/>
      <c r="KB30" s="9"/>
      <c r="KC30" s="10"/>
      <c r="KD30" s="9"/>
      <c r="KE30" s="10"/>
      <c r="KF30" s="9"/>
      <c r="KI30" s="10"/>
      <c r="KK30" s="10"/>
      <c r="KL30" s="9"/>
      <c r="KM30" s="10"/>
      <c r="KN30" s="9"/>
      <c r="KO30" s="10"/>
      <c r="KP30" s="9"/>
      <c r="KQ30" s="10"/>
      <c r="KR30" s="9"/>
      <c r="KS30" s="10"/>
      <c r="KT30" s="9"/>
      <c r="KW30" s="10"/>
      <c r="KY30" s="10"/>
      <c r="KZ30" s="9"/>
      <c r="LA30" s="10"/>
      <c r="LB30" s="9"/>
      <c r="LC30" s="10"/>
      <c r="LD30" s="9"/>
      <c r="LE30" s="10"/>
      <c r="LF30" s="9"/>
      <c r="LG30" s="10"/>
      <c r="LH30" s="9"/>
      <c r="LK30" s="10"/>
      <c r="LM30" s="10"/>
      <c r="LN30" s="9"/>
      <c r="LO30" s="10"/>
      <c r="LP30" s="9"/>
      <c r="LQ30" s="10"/>
      <c r="LR30" s="9"/>
      <c r="LS30" s="10"/>
      <c r="LT30" s="9"/>
      <c r="LU30" s="10"/>
      <c r="LV30" s="9"/>
      <c r="LY30" s="10"/>
      <c r="MA30" s="10"/>
      <c r="MB30" s="9"/>
      <c r="MC30" s="10"/>
      <c r="MD30" s="9"/>
      <c r="ME30" s="10"/>
      <c r="MF30" s="9"/>
      <c r="MG30" s="10"/>
      <c r="MH30" s="9"/>
      <c r="MI30" s="10"/>
      <c r="MJ30" s="9"/>
      <c r="MM30" s="10"/>
      <c r="MO30" s="10"/>
      <c r="MP30" s="9"/>
      <c r="MQ30" s="10"/>
      <c r="MR30" s="9"/>
      <c r="MS30" s="10"/>
      <c r="MT30" s="9"/>
      <c r="MU30" s="10"/>
      <c r="MV30" s="9"/>
      <c r="MW30" s="10"/>
      <c r="MX30" s="9"/>
      <c r="NA30" s="10"/>
      <c r="NC30" s="10"/>
      <c r="ND30" s="9"/>
      <c r="NE30" s="10"/>
      <c r="NF30" s="9"/>
      <c r="NG30" s="10"/>
      <c r="NH30" s="9"/>
      <c r="NI30" s="10"/>
      <c r="NJ30" s="9"/>
      <c r="NK30" s="10"/>
      <c r="NL30" s="9"/>
      <c r="NO30" s="10"/>
      <c r="NQ30" s="10"/>
      <c r="NR30" s="9"/>
      <c r="NS30" s="10"/>
      <c r="NT30" s="9"/>
      <c r="NU30" s="10"/>
      <c r="NV30" s="9"/>
      <c r="NW30" s="10"/>
      <c r="NX30" s="9"/>
      <c r="NY30" s="10"/>
      <c r="NZ30" s="9"/>
      <c r="OC30" s="10"/>
      <c r="OE30" s="10"/>
      <c r="OF30" s="9"/>
      <c r="OG30" s="10"/>
      <c r="OH30" s="9"/>
      <c r="OI30" s="10"/>
      <c r="OJ30" s="9"/>
      <c r="OK30" s="10"/>
      <c r="OL30" s="9"/>
      <c r="OM30" s="10"/>
      <c r="ON30" s="9"/>
      <c r="OQ30" s="10"/>
      <c r="OS30" s="10"/>
      <c r="OT30" s="9"/>
      <c r="OU30" s="10"/>
      <c r="OV30" s="9"/>
      <c r="OW30" s="10"/>
      <c r="OX30" s="9"/>
      <c r="OY30" s="10"/>
      <c r="PB30" s="9"/>
      <c r="PC30" s="10"/>
      <c r="PD30" s="9"/>
      <c r="PG30" s="10"/>
      <c r="PI30" s="10"/>
      <c r="PJ30" s="9"/>
      <c r="PK30" s="10"/>
      <c r="PL30" s="9"/>
      <c r="PM30" s="10"/>
      <c r="PN30" s="9"/>
      <c r="PO30" s="10"/>
      <c r="PP30" s="9"/>
      <c r="PQ30" s="10"/>
      <c r="PR30" s="9"/>
      <c r="PU30" s="10"/>
      <c r="PW30" s="10"/>
      <c r="PX30" s="9"/>
      <c r="PY30" s="10"/>
      <c r="PZ30" s="9"/>
      <c r="QA30" s="10"/>
      <c r="QB30" s="9"/>
      <c r="QC30" s="10"/>
      <c r="QD30" s="9"/>
      <c r="QE30" s="10"/>
      <c r="QF30" s="9"/>
      <c r="QI30" s="10"/>
      <c r="QK30" s="10"/>
      <c r="QL30" s="9"/>
      <c r="QM30" s="10"/>
      <c r="QN30" s="9"/>
      <c r="QO30" s="10"/>
      <c r="QP30" s="9"/>
      <c r="QQ30" s="10"/>
      <c r="QR30" s="9"/>
      <c r="QS30" s="10"/>
      <c r="QT30" s="9"/>
      <c r="QW30" s="10"/>
      <c r="QY30" s="10"/>
      <c r="QZ30" s="9"/>
      <c r="RA30" s="10"/>
      <c r="RB30" s="9"/>
      <c r="RC30" s="10"/>
      <c r="RD30" s="9"/>
      <c r="RE30" s="10"/>
      <c r="RF30" s="9"/>
      <c r="RG30" s="10"/>
      <c r="RH30" s="9"/>
      <c r="RK30" s="10"/>
      <c r="RM30" s="10"/>
      <c r="RN30" s="9"/>
      <c r="RO30" s="10"/>
      <c r="RP30" s="9"/>
      <c r="RQ30" s="10"/>
      <c r="RR30" s="9"/>
      <c r="RS30" s="10"/>
      <c r="RT30" s="9"/>
      <c r="RU30" s="10"/>
      <c r="RV30" s="9"/>
      <c r="RX30" s="9"/>
      <c r="RZ30" s="9"/>
      <c r="SB30" s="9"/>
      <c r="SD30" s="9"/>
      <c r="SF30" s="9"/>
      <c r="SH30" s="9"/>
      <c r="SJ30" s="9"/>
      <c r="SL30" s="9"/>
      <c r="SN30" s="9"/>
      <c r="SP30" s="9"/>
      <c r="SR30" s="9"/>
      <c r="ST30" s="9"/>
      <c r="SV30" s="9"/>
      <c r="SX30" s="9"/>
      <c r="SZ30" s="9"/>
      <c r="TB30" s="9"/>
      <c r="TD30" s="9"/>
      <c r="TF30" s="9"/>
      <c r="TH30" s="9"/>
      <c r="TJ30" s="9"/>
      <c r="TL30" s="9"/>
    </row>
    <row r="31" spans="1:532" ht="30" customHeight="1" x14ac:dyDescent="0.2">
      <c r="A31" t="s">
        <v>141</v>
      </c>
      <c r="C31">
        <f t="shared" si="0"/>
        <v>3.5</v>
      </c>
      <c r="O31" s="10"/>
      <c r="Q31" s="10"/>
      <c r="R31" s="9"/>
      <c r="S31" s="10"/>
      <c r="T31" s="9"/>
      <c r="U31" s="10"/>
      <c r="V31" s="9"/>
      <c r="W31" s="10"/>
      <c r="X31" s="9"/>
      <c r="Y31" s="10"/>
      <c r="Z31" s="9"/>
      <c r="AC31" s="10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Q31" s="10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E31" s="10"/>
      <c r="BG31" s="10"/>
      <c r="BH31" s="9"/>
      <c r="BI31" s="10"/>
      <c r="BK31"/>
      <c r="BL31" s="9" t="s">
        <v>134</v>
      </c>
      <c r="BM31" s="10">
        <v>1</v>
      </c>
      <c r="BN31" s="9"/>
      <c r="BO31" s="10"/>
      <c r="BP31" s="9"/>
      <c r="BS31" s="10"/>
      <c r="BT31" s="9" t="s">
        <v>65</v>
      </c>
      <c r="BU31" s="10">
        <v>1</v>
      </c>
      <c r="BV31" s="9"/>
      <c r="BW31" s="10"/>
      <c r="BX31" s="9"/>
      <c r="BY31" s="10"/>
      <c r="BZ31" s="9"/>
      <c r="CA31" s="10"/>
      <c r="CB31" s="9" t="s">
        <v>89</v>
      </c>
      <c r="CC31" s="10">
        <v>0.5</v>
      </c>
      <c r="CD31" s="9"/>
      <c r="CG31" s="10"/>
      <c r="CH31" s="9" t="s">
        <v>65</v>
      </c>
      <c r="CI31" s="10">
        <v>1</v>
      </c>
      <c r="CJ31" s="9"/>
      <c r="CK31" s="10"/>
      <c r="CL31" s="9"/>
      <c r="CM31" s="10"/>
      <c r="CN31" s="9"/>
      <c r="CO31" s="10"/>
      <c r="CP31" s="9"/>
      <c r="CQ31" s="10"/>
      <c r="CR31" s="9"/>
      <c r="CU31" s="10"/>
      <c r="CW31" s="10"/>
      <c r="CX31" s="9"/>
      <c r="CY31" s="10"/>
      <c r="CZ31" s="9"/>
      <c r="DA31" s="10"/>
      <c r="DB31" s="9"/>
      <c r="DC31" s="10"/>
      <c r="DD31" s="9"/>
      <c r="DE31" s="10"/>
      <c r="DF31" s="9"/>
      <c r="DI31" s="10"/>
      <c r="DK31" s="10"/>
      <c r="DL31" s="9"/>
      <c r="DM31" s="10"/>
      <c r="DN31" s="9"/>
      <c r="DO31" s="10"/>
      <c r="DP31" s="9"/>
      <c r="DQ31" s="10"/>
      <c r="DR31" s="9"/>
      <c r="DS31" s="10"/>
      <c r="DT31" s="9"/>
      <c r="DY31" s="10"/>
      <c r="DZ31" s="9"/>
      <c r="EA31" s="10"/>
      <c r="EB31" s="9"/>
      <c r="EC31" s="10"/>
      <c r="ED31" s="9"/>
      <c r="EE31" s="10"/>
      <c r="EF31" s="9"/>
      <c r="EG31" s="10"/>
      <c r="EH31" s="9"/>
      <c r="EK31" s="10"/>
      <c r="EM31" s="10"/>
      <c r="EO31"/>
      <c r="EP31" s="9"/>
      <c r="EQ31" s="10"/>
      <c r="ER31" s="9"/>
      <c r="ES31" s="10"/>
      <c r="ET31" s="9"/>
      <c r="EU31" s="10"/>
      <c r="EV31" s="9"/>
      <c r="EY31" s="10"/>
      <c r="FA31" s="10"/>
      <c r="FB31" s="9"/>
      <c r="FC31" s="10"/>
      <c r="FD31" s="9"/>
      <c r="FE31" s="10"/>
      <c r="FF31" s="9"/>
      <c r="FG31" s="10"/>
      <c r="FH31" s="9"/>
      <c r="FI31" s="10"/>
      <c r="FJ31" s="9"/>
      <c r="FM31" s="10"/>
      <c r="FO31" s="10"/>
      <c r="FP31" s="9"/>
      <c r="FQ31" s="10"/>
      <c r="FR31" s="9"/>
      <c r="FS31" s="10"/>
      <c r="FT31" s="9"/>
      <c r="FU31" s="10"/>
      <c r="FV31" s="9"/>
      <c r="FW31" s="10"/>
      <c r="FX31" s="9"/>
      <c r="GA31" s="10"/>
      <c r="GC31" s="10"/>
      <c r="GD31" s="9"/>
      <c r="GE31" s="10"/>
      <c r="GF31" s="9"/>
      <c r="GG31" s="10"/>
      <c r="GH31" s="9"/>
      <c r="GI31" s="10"/>
      <c r="GJ31" s="9"/>
      <c r="GK31" s="10"/>
      <c r="GL31" s="9"/>
      <c r="GO31" s="10"/>
      <c r="GQ31" s="10"/>
      <c r="GR31" s="9"/>
      <c r="GS31" s="10"/>
      <c r="GT31" s="9"/>
      <c r="GU31" s="10"/>
      <c r="GV31" s="9"/>
      <c r="GW31" s="10"/>
      <c r="GX31" s="9"/>
      <c r="GY31" s="10"/>
      <c r="GZ31" s="9"/>
      <c r="HC31" s="10"/>
      <c r="HE31"/>
      <c r="HF31" s="9"/>
      <c r="HG31" s="10"/>
      <c r="HH31" s="9"/>
      <c r="HI31" s="10"/>
      <c r="HJ31" s="9"/>
      <c r="HK31" s="10"/>
      <c r="HL31" s="9"/>
      <c r="HM31" s="10"/>
      <c r="HN31" s="9"/>
      <c r="HQ31" s="10"/>
      <c r="HS31" s="10"/>
      <c r="HT31" s="9"/>
      <c r="HU31" s="10"/>
      <c r="HV31" s="9"/>
      <c r="HW31" s="10"/>
      <c r="HX31" s="9"/>
      <c r="HY31" s="10"/>
      <c r="HZ31" s="9"/>
      <c r="IA31" s="10"/>
      <c r="IB31" s="9"/>
      <c r="IE31" s="10"/>
      <c r="IG31"/>
      <c r="IH31" s="9"/>
      <c r="II31" s="10"/>
      <c r="IJ31" s="9"/>
      <c r="IK31" s="10"/>
      <c r="IL31" s="9"/>
      <c r="IM31" s="10"/>
      <c r="IN31" s="9"/>
      <c r="IO31" s="10"/>
      <c r="IP31" s="9"/>
      <c r="IS31" s="10"/>
      <c r="IU31"/>
      <c r="IV31" s="9"/>
      <c r="IW31" s="10"/>
      <c r="IX31" s="9"/>
      <c r="IY31" s="10"/>
      <c r="IZ31" s="9"/>
      <c r="JA31" s="10"/>
      <c r="JC31"/>
      <c r="JD31" s="9"/>
      <c r="JG31" s="10"/>
      <c r="JI31" s="10"/>
      <c r="JJ31" s="9"/>
      <c r="JK31" s="10"/>
      <c r="JL31" s="9"/>
      <c r="JM31" s="10"/>
      <c r="JN31" s="9"/>
      <c r="JO31" s="10"/>
      <c r="JP31" s="9"/>
      <c r="JQ31" s="10"/>
      <c r="JR31" s="9"/>
      <c r="JU31" s="10"/>
      <c r="JW31" s="10"/>
      <c r="JX31" s="9"/>
      <c r="JY31" s="10"/>
      <c r="JZ31" s="9"/>
      <c r="KA31" s="10"/>
      <c r="KB31" s="9"/>
      <c r="KC31" s="10"/>
      <c r="KD31" s="9"/>
      <c r="KE31" s="10"/>
      <c r="KF31" s="9"/>
      <c r="KI31" s="10"/>
      <c r="KK31" s="10"/>
      <c r="KL31" s="9"/>
      <c r="KM31" s="10"/>
      <c r="KN31" s="9"/>
      <c r="KO31" s="10"/>
      <c r="KP31" s="9"/>
      <c r="KQ31" s="10"/>
      <c r="KR31" s="9"/>
      <c r="KS31" s="10"/>
      <c r="KT31" s="9"/>
      <c r="KW31" s="10"/>
      <c r="KY31" s="10"/>
      <c r="KZ31" s="9"/>
      <c r="LA31" s="10"/>
      <c r="LB31" s="9"/>
      <c r="LC31" s="10"/>
      <c r="LD31" s="9"/>
      <c r="LE31" s="10"/>
      <c r="LF31" s="9"/>
      <c r="LG31" s="10"/>
      <c r="LH31" s="9"/>
      <c r="LK31" s="10"/>
      <c r="LM31" s="10"/>
      <c r="LN31" s="9"/>
      <c r="LO31" s="10"/>
      <c r="LP31" s="9"/>
      <c r="LQ31" s="10"/>
      <c r="LR31" s="9"/>
      <c r="LS31" s="10"/>
      <c r="LT31" s="9"/>
      <c r="LU31" s="10"/>
      <c r="LV31" s="9"/>
      <c r="LY31" s="10"/>
      <c r="MA31" s="10"/>
      <c r="MB31" s="9"/>
      <c r="MC31" s="10"/>
      <c r="MD31" s="9"/>
      <c r="ME31" s="10"/>
      <c r="MF31" s="9"/>
      <c r="MG31" s="10"/>
      <c r="MH31" s="9"/>
      <c r="MI31" s="10"/>
      <c r="MJ31" s="9"/>
      <c r="MM31" s="10"/>
      <c r="MO31" s="10"/>
      <c r="MP31" s="9"/>
      <c r="MQ31" s="10"/>
      <c r="MR31" s="9"/>
      <c r="MS31" s="10"/>
      <c r="MT31" s="9"/>
      <c r="MU31" s="10"/>
      <c r="MV31" s="9"/>
      <c r="MW31" s="10"/>
      <c r="MX31" s="9"/>
      <c r="NA31" s="10"/>
      <c r="NC31" s="10"/>
      <c r="ND31" s="9"/>
      <c r="NE31" s="10"/>
      <c r="NF31" s="9"/>
      <c r="NG31" s="10"/>
      <c r="NH31" s="9"/>
      <c r="NI31" s="10"/>
      <c r="NJ31" s="9"/>
      <c r="NK31" s="10"/>
      <c r="NL31" s="9"/>
      <c r="NO31" s="10"/>
      <c r="NQ31" s="10"/>
      <c r="NR31" s="9"/>
      <c r="NS31" s="10"/>
      <c r="NT31" s="9"/>
      <c r="NU31" s="10"/>
      <c r="NV31" s="9"/>
      <c r="NW31" s="10"/>
      <c r="NX31" s="9"/>
      <c r="NY31" s="10"/>
      <c r="NZ31" s="9"/>
      <c r="OC31" s="10"/>
      <c r="OE31" s="10"/>
      <c r="OF31" s="9"/>
      <c r="OG31" s="10"/>
      <c r="OH31" s="9"/>
      <c r="OI31" s="10"/>
      <c r="OJ31" s="9"/>
      <c r="OK31" s="10"/>
      <c r="OL31" s="9"/>
      <c r="OM31" s="10"/>
      <c r="ON31" s="9"/>
      <c r="OQ31" s="10"/>
      <c r="OS31" s="10"/>
      <c r="OT31" s="9"/>
      <c r="OU31" s="10"/>
      <c r="OV31" s="9"/>
      <c r="OW31" s="10"/>
      <c r="OX31" s="9"/>
      <c r="OY31" s="10"/>
      <c r="PB31" s="9"/>
      <c r="PC31" s="10"/>
      <c r="PD31" s="9"/>
      <c r="PG31" s="10"/>
      <c r="PI31" s="10"/>
      <c r="PJ31" s="9"/>
      <c r="PK31" s="10"/>
      <c r="PL31" s="9"/>
      <c r="PM31" s="10"/>
      <c r="PN31" s="9"/>
      <c r="PO31" s="10"/>
      <c r="PP31" s="9"/>
      <c r="PQ31" s="10"/>
      <c r="PR31" s="9"/>
      <c r="PU31" s="10"/>
      <c r="PW31" s="10"/>
      <c r="PX31" s="9"/>
      <c r="PY31" s="10"/>
      <c r="PZ31" s="9"/>
      <c r="QA31" s="10"/>
      <c r="QB31" s="9"/>
      <c r="QC31" s="10"/>
      <c r="QD31" s="9"/>
      <c r="QE31" s="10"/>
      <c r="QF31" s="9"/>
      <c r="QI31" s="10"/>
      <c r="QK31" s="10"/>
      <c r="QL31" s="9"/>
      <c r="QM31" s="10"/>
      <c r="QN31" s="9"/>
      <c r="QO31" s="10"/>
      <c r="QP31" s="9"/>
      <c r="QQ31" s="10"/>
      <c r="QR31" s="9"/>
      <c r="QS31" s="10"/>
      <c r="QT31" s="9"/>
      <c r="QW31" s="10"/>
      <c r="QY31" s="10"/>
      <c r="QZ31" s="9"/>
      <c r="RA31" s="10"/>
      <c r="RB31" s="9"/>
      <c r="RC31" s="10"/>
      <c r="RD31" s="9"/>
      <c r="RE31" s="10"/>
      <c r="RF31" s="9"/>
      <c r="RG31" s="10"/>
      <c r="RH31" s="9"/>
      <c r="RK31" s="10"/>
      <c r="RM31" s="10"/>
      <c r="RN31" s="9"/>
      <c r="RO31" s="10"/>
      <c r="RP31" s="9"/>
      <c r="RQ31" s="10"/>
      <c r="RR31" s="9"/>
      <c r="RS31" s="10"/>
      <c r="RT31" s="9"/>
      <c r="RU31" s="10"/>
      <c r="RV31" s="9"/>
      <c r="RX31" s="9"/>
      <c r="RZ31" s="9"/>
      <c r="SB31" s="9"/>
      <c r="SD31" s="9"/>
      <c r="SF31" s="9"/>
      <c r="SH31" s="9"/>
      <c r="SJ31" s="9"/>
      <c r="SL31" s="9"/>
      <c r="SN31" s="9"/>
      <c r="SP31" s="9"/>
      <c r="SR31" s="9"/>
      <c r="ST31" s="9"/>
      <c r="SV31" s="9"/>
      <c r="SX31" s="9"/>
      <c r="SZ31" s="9"/>
      <c r="TB31" s="9"/>
      <c r="TD31" s="9"/>
      <c r="TF31" s="9"/>
      <c r="TH31" s="9"/>
      <c r="TJ31" s="9"/>
      <c r="TL31" s="9"/>
    </row>
    <row r="32" spans="1:532" ht="30" customHeight="1" x14ac:dyDescent="0.2">
      <c r="A32" t="s">
        <v>141</v>
      </c>
      <c r="C32">
        <f t="shared" si="0"/>
        <v>3.5</v>
      </c>
      <c r="O32" s="10"/>
      <c r="Q32" s="10"/>
      <c r="R32" s="9"/>
      <c r="S32" s="10"/>
      <c r="T32" s="9"/>
      <c r="U32" s="10"/>
      <c r="V32" s="9"/>
      <c r="W32" s="10"/>
      <c r="X32" s="9"/>
      <c r="Y32" s="10"/>
      <c r="Z32" s="9"/>
      <c r="AC32" s="10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Q32" s="10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E32" s="10"/>
      <c r="BG32" s="10"/>
      <c r="BH32" s="9"/>
      <c r="BI32" s="10"/>
      <c r="BK32"/>
      <c r="BL32" s="9"/>
      <c r="BM32" s="10"/>
      <c r="BN32" s="9" t="s">
        <v>88</v>
      </c>
      <c r="BO32" s="10">
        <v>1</v>
      </c>
      <c r="BP32" s="9"/>
      <c r="BS32" s="10"/>
      <c r="BT32" s="9" t="s">
        <v>66</v>
      </c>
      <c r="BU32" s="10">
        <v>1</v>
      </c>
      <c r="BV32" s="9"/>
      <c r="BW32" s="10"/>
      <c r="BX32" s="9"/>
      <c r="BY32" s="10"/>
      <c r="BZ32" s="9"/>
      <c r="CA32" s="10"/>
      <c r="CB32" s="9" t="s">
        <v>88</v>
      </c>
      <c r="CC32" s="10">
        <v>0.5</v>
      </c>
      <c r="CD32" s="9"/>
      <c r="CG32" s="10"/>
      <c r="CH32" s="9" t="s">
        <v>66</v>
      </c>
      <c r="CI32" s="10">
        <v>1</v>
      </c>
      <c r="CJ32" s="9"/>
      <c r="CK32" s="10"/>
      <c r="CL32" s="9"/>
      <c r="CM32" s="10"/>
      <c r="CN32" s="9"/>
      <c r="CO32" s="10"/>
      <c r="CP32" s="9"/>
      <c r="CQ32" s="10"/>
      <c r="CR32" s="9"/>
      <c r="CU32" s="10"/>
      <c r="CW32" s="10"/>
      <c r="CX32" s="9"/>
      <c r="CY32" s="10"/>
      <c r="CZ32" s="9"/>
      <c r="DA32" s="10"/>
      <c r="DB32" s="9"/>
      <c r="DC32" s="10"/>
      <c r="DD32" s="9"/>
      <c r="DE32" s="10"/>
      <c r="DF32" s="9"/>
      <c r="DI32" s="10"/>
      <c r="DK32" s="10"/>
      <c r="DL32" s="9"/>
      <c r="DM32" s="10"/>
      <c r="DN32" s="9"/>
      <c r="DO32" s="10"/>
      <c r="DP32" s="9"/>
      <c r="DQ32" s="10"/>
      <c r="DR32" s="9"/>
      <c r="DS32" s="10"/>
      <c r="DT32" s="9"/>
      <c r="DY32" s="10"/>
      <c r="DZ32" s="9"/>
      <c r="EA32" s="10"/>
      <c r="EB32" s="9"/>
      <c r="EC32" s="10"/>
      <c r="ED32" s="9"/>
      <c r="EE32" s="10"/>
      <c r="EF32" s="9"/>
      <c r="EG32" s="10"/>
      <c r="EH32" s="9"/>
      <c r="EK32" s="10"/>
      <c r="EM32" s="10"/>
      <c r="EO32"/>
      <c r="EP32" s="9"/>
      <c r="EQ32" s="10"/>
      <c r="ER32" s="9"/>
      <c r="ES32" s="10"/>
      <c r="ET32" s="9"/>
      <c r="EU32" s="10"/>
      <c r="EV32" s="9"/>
      <c r="EY32" s="10"/>
      <c r="FA32" s="10"/>
      <c r="FB32" s="9"/>
      <c r="FC32" s="10"/>
      <c r="FD32" s="9"/>
      <c r="FE32" s="10"/>
      <c r="FF32" s="9"/>
      <c r="FG32" s="10"/>
      <c r="FH32" s="9"/>
      <c r="FI32" s="10"/>
      <c r="FJ32" s="9"/>
      <c r="FM32" s="10"/>
      <c r="FO32" s="10"/>
      <c r="FP32" s="9"/>
      <c r="FQ32" s="10"/>
      <c r="FR32" s="9"/>
      <c r="FS32" s="10"/>
      <c r="FT32" s="9"/>
      <c r="FU32" s="10"/>
      <c r="FV32" s="9"/>
      <c r="FW32" s="10"/>
      <c r="FX32" s="9"/>
      <c r="GA32" s="10"/>
      <c r="GC32" s="10"/>
      <c r="GD32" s="9"/>
      <c r="GE32" s="10"/>
      <c r="GF32" s="9"/>
      <c r="GG32" s="10"/>
      <c r="GH32" s="9"/>
      <c r="GI32" s="10"/>
      <c r="GJ32" s="9"/>
      <c r="GK32" s="10"/>
      <c r="GL32" s="9"/>
      <c r="GO32" s="10"/>
      <c r="GQ32" s="10"/>
      <c r="GR32" s="9"/>
      <c r="GS32" s="10"/>
      <c r="GT32" s="9"/>
      <c r="GU32" s="10"/>
      <c r="GV32" s="9"/>
      <c r="GW32" s="10"/>
      <c r="GX32" s="9"/>
      <c r="GY32" s="10"/>
      <c r="GZ32" s="9"/>
      <c r="HC32" s="10"/>
      <c r="HE32"/>
      <c r="HF32" s="9"/>
      <c r="HG32" s="10"/>
      <c r="HH32" s="9"/>
      <c r="HI32" s="10"/>
      <c r="HJ32" s="9"/>
      <c r="HK32" s="10"/>
      <c r="HL32" s="9"/>
      <c r="HM32" s="10"/>
      <c r="HN32" s="9"/>
      <c r="HQ32" s="10"/>
      <c r="HS32" s="10"/>
      <c r="HT32" s="9"/>
      <c r="HU32" s="10"/>
      <c r="HV32" s="9"/>
      <c r="HW32" s="10"/>
      <c r="HX32" s="9"/>
      <c r="HY32" s="10"/>
      <c r="HZ32" s="9"/>
      <c r="IA32" s="10"/>
      <c r="IB32" s="9"/>
      <c r="IE32" s="10"/>
      <c r="IG32"/>
      <c r="IH32" s="9"/>
      <c r="II32" s="10"/>
      <c r="IJ32" s="9"/>
      <c r="IK32" s="10"/>
      <c r="IL32" s="9"/>
      <c r="IM32" s="10"/>
      <c r="IN32" s="9"/>
      <c r="IO32" s="10"/>
      <c r="IP32" s="9"/>
      <c r="IS32" s="10"/>
      <c r="IU32"/>
      <c r="IV32" s="9"/>
      <c r="IW32" s="10"/>
      <c r="IX32" s="9"/>
      <c r="IY32" s="10"/>
      <c r="IZ32" s="9"/>
      <c r="JA32" s="10"/>
      <c r="JC32"/>
      <c r="JD32" s="9"/>
      <c r="JG32" s="10"/>
      <c r="JI32" s="10"/>
      <c r="JJ32" s="9"/>
      <c r="JK32" s="10"/>
      <c r="JL32" s="9"/>
      <c r="JM32" s="10"/>
      <c r="JN32" s="9"/>
      <c r="JO32" s="10"/>
      <c r="JP32" s="9"/>
      <c r="JQ32" s="10"/>
      <c r="JR32" s="9"/>
      <c r="JU32" s="10"/>
      <c r="JW32" s="10"/>
      <c r="JX32" s="9"/>
      <c r="JY32" s="10"/>
      <c r="JZ32" s="9"/>
      <c r="KA32" s="10"/>
      <c r="KB32" s="9"/>
      <c r="KC32" s="10"/>
      <c r="KD32" s="9"/>
      <c r="KE32" s="10"/>
      <c r="KF32" s="9"/>
      <c r="KI32" s="10"/>
      <c r="KK32" s="10"/>
      <c r="KL32" s="9"/>
      <c r="KM32" s="10"/>
      <c r="KN32" s="9"/>
      <c r="KO32" s="10"/>
      <c r="KP32" s="9"/>
      <c r="KQ32" s="10"/>
      <c r="KR32" s="9"/>
      <c r="KS32" s="10"/>
      <c r="KT32" s="9"/>
      <c r="KW32" s="10"/>
      <c r="KY32" s="10"/>
      <c r="KZ32" s="9"/>
      <c r="LA32" s="10"/>
      <c r="LB32" s="9"/>
      <c r="LC32" s="10"/>
      <c r="LD32" s="9"/>
      <c r="LE32" s="10"/>
      <c r="LF32" s="9"/>
      <c r="LG32" s="10"/>
      <c r="LH32" s="9"/>
      <c r="LK32" s="10"/>
      <c r="LM32" s="10"/>
      <c r="LN32" s="9"/>
      <c r="LO32" s="10"/>
      <c r="LP32" s="9"/>
      <c r="LQ32" s="10"/>
      <c r="LR32" s="9"/>
      <c r="LS32" s="10"/>
      <c r="LT32" s="9"/>
      <c r="LU32" s="10"/>
      <c r="LV32" s="9"/>
      <c r="LY32" s="10"/>
      <c r="MA32" s="10"/>
      <c r="MB32" s="9"/>
      <c r="MC32" s="10"/>
      <c r="MD32" s="9"/>
      <c r="ME32" s="10"/>
      <c r="MF32" s="9"/>
      <c r="MG32" s="10"/>
      <c r="MH32" s="9"/>
      <c r="MI32" s="10"/>
      <c r="MJ32" s="9"/>
      <c r="MM32" s="10"/>
      <c r="MO32" s="10"/>
      <c r="MP32" s="9"/>
      <c r="MQ32" s="10"/>
      <c r="MR32" s="9"/>
      <c r="MS32" s="10"/>
      <c r="MT32" s="9"/>
      <c r="MU32" s="10"/>
      <c r="MV32" s="9"/>
      <c r="MW32" s="10"/>
      <c r="MX32" s="9"/>
      <c r="NA32" s="10"/>
      <c r="NC32" s="10"/>
      <c r="ND32" s="9"/>
      <c r="NE32" s="10"/>
      <c r="NF32" s="9"/>
      <c r="NG32" s="10"/>
      <c r="NH32" s="9"/>
      <c r="NI32" s="10"/>
      <c r="NJ32" s="9"/>
      <c r="NK32" s="10"/>
      <c r="NL32" s="9"/>
      <c r="NO32" s="10"/>
      <c r="NQ32" s="10"/>
      <c r="NR32" s="9"/>
      <c r="NS32" s="10"/>
      <c r="NT32" s="9"/>
      <c r="NU32" s="10"/>
      <c r="NV32" s="9"/>
      <c r="NW32" s="10"/>
      <c r="NX32" s="9"/>
      <c r="NY32" s="10"/>
      <c r="NZ32" s="9"/>
      <c r="OC32" s="10"/>
      <c r="OE32" s="10"/>
      <c r="OF32" s="9"/>
      <c r="OG32" s="10"/>
      <c r="OH32" s="9"/>
      <c r="OI32" s="10"/>
      <c r="OJ32" s="9"/>
      <c r="OK32" s="10"/>
      <c r="OL32" s="9"/>
      <c r="OM32" s="10"/>
      <c r="ON32" s="9"/>
      <c r="OQ32" s="10"/>
      <c r="OS32" s="10"/>
      <c r="OT32" s="9"/>
      <c r="OU32" s="10"/>
      <c r="OV32" s="9"/>
      <c r="OW32" s="10"/>
      <c r="OX32" s="9"/>
      <c r="OY32" s="10"/>
      <c r="PB32" s="9"/>
      <c r="PC32" s="10"/>
      <c r="PD32" s="9"/>
      <c r="PG32" s="10"/>
      <c r="PI32" s="10"/>
      <c r="PJ32" s="9"/>
      <c r="PK32" s="10"/>
      <c r="PL32" s="9"/>
      <c r="PM32" s="10"/>
      <c r="PN32" s="9"/>
      <c r="PO32" s="10"/>
      <c r="PP32" s="9"/>
      <c r="PQ32" s="10"/>
      <c r="PR32" s="9"/>
      <c r="PU32" s="10"/>
      <c r="PW32" s="10"/>
      <c r="PX32" s="9"/>
      <c r="PY32" s="10"/>
      <c r="PZ32" s="9"/>
      <c r="QA32" s="10"/>
      <c r="QB32" s="9"/>
      <c r="QC32" s="10"/>
      <c r="QD32" s="9"/>
      <c r="QE32" s="10"/>
      <c r="QF32" s="9"/>
      <c r="QI32" s="10"/>
      <c r="QK32" s="10"/>
      <c r="QL32" s="9"/>
      <c r="QM32" s="10"/>
      <c r="QN32" s="9"/>
      <c r="QO32" s="10"/>
      <c r="QP32" s="9"/>
      <c r="QQ32" s="10"/>
      <c r="QR32" s="9"/>
      <c r="QS32" s="10"/>
      <c r="QT32" s="9"/>
      <c r="QW32" s="10"/>
      <c r="QY32" s="10"/>
      <c r="QZ32" s="9"/>
      <c r="RA32" s="10"/>
      <c r="RB32" s="9"/>
      <c r="RC32" s="10"/>
      <c r="RD32" s="9"/>
      <c r="RE32" s="10"/>
      <c r="RF32" s="9"/>
      <c r="RG32" s="10"/>
      <c r="RH32" s="9"/>
      <c r="RK32" s="10"/>
      <c r="RM32" s="10"/>
      <c r="RN32" s="9"/>
      <c r="RO32" s="10"/>
      <c r="RP32" s="9"/>
      <c r="RQ32" s="10"/>
      <c r="RR32" s="9"/>
      <c r="RS32" s="10"/>
      <c r="RT32" s="9"/>
      <c r="RU32" s="10"/>
      <c r="RV32" s="9"/>
      <c r="RX32" s="9"/>
      <c r="RZ32" s="9"/>
      <c r="SB32" s="9"/>
      <c r="SD32" s="9"/>
      <c r="SF32" s="9"/>
      <c r="SH32" s="9"/>
      <c r="SJ32" s="9"/>
      <c r="SL32" s="9"/>
      <c r="SN32" s="9"/>
      <c r="SP32" s="9"/>
      <c r="SR32" s="9"/>
      <c r="ST32" s="9"/>
      <c r="SV32" s="9"/>
      <c r="SX32" s="9"/>
      <c r="SZ32" s="9"/>
      <c r="TB32" s="9"/>
      <c r="TD32" s="9"/>
      <c r="TF32" s="9"/>
      <c r="TH32" s="9"/>
      <c r="TJ32" s="9"/>
      <c r="TL32" s="9"/>
    </row>
    <row r="33" spans="1:533" ht="30" customHeight="1" x14ac:dyDescent="0.2">
      <c r="A33" t="s">
        <v>141</v>
      </c>
      <c r="C33">
        <f t="shared" si="0"/>
        <v>1</v>
      </c>
      <c r="O33" s="10"/>
      <c r="Q33" s="10"/>
      <c r="R33" s="9"/>
      <c r="S33" s="10"/>
      <c r="T33" s="9"/>
      <c r="U33" s="10"/>
      <c r="V33" s="9"/>
      <c r="W33" s="10"/>
      <c r="X33" s="9"/>
      <c r="Y33" s="10"/>
      <c r="Z33" s="9"/>
      <c r="AC33" s="10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Q33" s="10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E33" s="10"/>
      <c r="BG33" s="10"/>
      <c r="BH33" s="9"/>
      <c r="BI33" s="10"/>
      <c r="BK33"/>
      <c r="BL33" s="9"/>
      <c r="BM33" s="10"/>
      <c r="BN33" s="9" t="s">
        <v>89</v>
      </c>
      <c r="BO33" s="10">
        <v>1</v>
      </c>
      <c r="BP33" s="9"/>
      <c r="BS33" s="10"/>
      <c r="BU33" s="10"/>
      <c r="BV33" s="9"/>
      <c r="BW33" s="10"/>
      <c r="BX33" s="9"/>
      <c r="BY33" s="10"/>
      <c r="BZ33" s="9"/>
      <c r="CA33" s="10"/>
      <c r="CB33" s="9"/>
      <c r="CC33" s="10"/>
      <c r="CD33" s="9"/>
      <c r="CG33" s="10"/>
      <c r="CI33" s="10"/>
      <c r="CJ33" s="9"/>
      <c r="CK33" s="10"/>
      <c r="CL33" s="9"/>
      <c r="CM33" s="10"/>
      <c r="CN33" s="9"/>
      <c r="CO33" s="10"/>
      <c r="CP33" s="9"/>
      <c r="CQ33" s="10"/>
      <c r="CR33" s="9"/>
      <c r="CU33" s="10"/>
      <c r="CW33" s="10"/>
      <c r="CX33" s="9"/>
      <c r="CY33" s="10"/>
      <c r="CZ33" s="9"/>
      <c r="DA33" s="10"/>
      <c r="DB33" s="9"/>
      <c r="DC33" s="10"/>
      <c r="DD33" s="9"/>
      <c r="DE33" s="10"/>
      <c r="DF33" s="9"/>
      <c r="DI33" s="10"/>
      <c r="DK33" s="10"/>
      <c r="DL33" s="9"/>
      <c r="DM33" s="10"/>
      <c r="DN33" s="9"/>
      <c r="DO33" s="10"/>
      <c r="DP33" s="9"/>
      <c r="DQ33" s="10"/>
      <c r="DR33" s="9"/>
      <c r="DS33" s="10"/>
      <c r="DT33" s="9"/>
      <c r="DY33" s="10"/>
      <c r="DZ33" s="9"/>
      <c r="EA33" s="10"/>
      <c r="EB33" s="9"/>
      <c r="EC33" s="10"/>
      <c r="ED33" s="9"/>
      <c r="EE33" s="10"/>
      <c r="EF33" s="9"/>
      <c r="EG33" s="10"/>
      <c r="EH33" s="9"/>
      <c r="EK33" s="10"/>
      <c r="EM33" s="10"/>
      <c r="EO33"/>
      <c r="EP33" s="9"/>
      <c r="EQ33" s="10"/>
      <c r="ER33" s="9"/>
      <c r="ES33" s="10"/>
      <c r="ET33" s="9"/>
      <c r="EU33" s="10"/>
      <c r="EV33" s="9"/>
      <c r="EY33" s="10"/>
      <c r="FA33" s="10"/>
      <c r="FB33" s="9"/>
      <c r="FC33" s="10"/>
      <c r="FD33" s="9"/>
      <c r="FE33" s="10"/>
      <c r="FF33" s="9"/>
      <c r="FG33" s="10"/>
      <c r="FH33" s="9"/>
      <c r="FI33" s="10"/>
      <c r="FJ33" s="9"/>
      <c r="FM33" s="10"/>
      <c r="FO33" s="10"/>
      <c r="FP33" s="9"/>
      <c r="FQ33" s="10"/>
      <c r="FR33" s="9"/>
      <c r="FS33" s="10"/>
      <c r="FT33" s="9"/>
      <c r="FU33" s="10"/>
      <c r="FV33" s="9"/>
      <c r="FW33" s="10"/>
      <c r="FX33" s="9"/>
      <c r="GA33" s="10"/>
      <c r="GC33" s="10"/>
      <c r="GD33" s="9"/>
      <c r="GE33" s="10"/>
      <c r="GF33" s="9"/>
      <c r="GG33" s="10"/>
      <c r="GH33" s="9"/>
      <c r="GI33" s="10"/>
      <c r="GJ33" s="9"/>
      <c r="GK33" s="10"/>
      <c r="GL33" s="9"/>
      <c r="GO33" s="10"/>
      <c r="GQ33" s="10"/>
      <c r="GR33" s="9"/>
      <c r="GS33" s="10"/>
      <c r="GT33" s="9"/>
      <c r="GU33" s="10"/>
      <c r="GV33" s="9"/>
      <c r="GW33" s="10"/>
      <c r="GX33" s="9"/>
      <c r="GY33" s="10"/>
      <c r="GZ33" s="9"/>
      <c r="HC33" s="10"/>
      <c r="HE33"/>
      <c r="HF33" s="9"/>
      <c r="HG33" s="10"/>
      <c r="HH33" s="9"/>
      <c r="HI33" s="10"/>
      <c r="HJ33" s="9"/>
      <c r="HK33" s="10"/>
      <c r="HL33" s="9"/>
      <c r="HM33" s="10"/>
      <c r="HN33" s="9"/>
      <c r="HQ33" s="10"/>
      <c r="HS33" s="10"/>
      <c r="HT33" s="9"/>
      <c r="HU33" s="10"/>
      <c r="HV33" s="9"/>
      <c r="HW33" s="10"/>
      <c r="HX33" s="9"/>
      <c r="HY33" s="10"/>
      <c r="HZ33" s="9"/>
      <c r="IA33" s="10"/>
      <c r="IB33" s="9"/>
      <c r="IE33" s="10"/>
      <c r="IG33"/>
      <c r="IH33" s="9"/>
      <c r="II33" s="10"/>
      <c r="IJ33" s="9"/>
      <c r="IK33" s="10"/>
      <c r="IL33" s="9"/>
      <c r="IM33" s="10"/>
      <c r="IN33" s="9"/>
      <c r="IO33" s="10"/>
      <c r="IP33" s="9"/>
      <c r="IS33" s="10"/>
      <c r="IU33"/>
      <c r="IV33" s="9"/>
      <c r="IW33" s="10"/>
      <c r="IX33" s="9"/>
      <c r="IY33" s="10"/>
      <c r="IZ33" s="9"/>
      <c r="JA33" s="10"/>
      <c r="JC33"/>
      <c r="JD33" s="9"/>
      <c r="JG33" s="10"/>
      <c r="JI33" s="10"/>
      <c r="JJ33" s="9"/>
      <c r="JK33" s="10"/>
      <c r="JL33" s="9"/>
      <c r="JM33" s="10"/>
      <c r="JN33" s="9"/>
      <c r="JO33" s="10"/>
      <c r="JP33" s="9"/>
      <c r="JQ33" s="10"/>
      <c r="JR33" s="9"/>
      <c r="JU33" s="10"/>
      <c r="JW33" s="10"/>
      <c r="JX33" s="9"/>
      <c r="JY33" s="10"/>
      <c r="JZ33" s="9"/>
      <c r="KA33" s="10"/>
      <c r="KB33" s="9"/>
      <c r="KC33" s="10"/>
      <c r="KD33" s="9"/>
      <c r="KE33" s="10"/>
      <c r="KF33" s="9"/>
      <c r="KI33" s="10"/>
      <c r="KK33" s="10"/>
      <c r="KL33" s="9"/>
      <c r="KM33" s="10"/>
      <c r="KN33" s="9"/>
      <c r="KO33" s="10"/>
      <c r="KP33" s="9"/>
      <c r="KQ33" s="10"/>
      <c r="KR33" s="9"/>
      <c r="KS33" s="10"/>
      <c r="KT33" s="9"/>
      <c r="KW33" s="10"/>
      <c r="KY33" s="10"/>
      <c r="KZ33" s="9"/>
      <c r="LA33" s="10"/>
      <c r="LB33" s="9"/>
      <c r="LC33" s="10"/>
      <c r="LD33" s="9"/>
      <c r="LE33" s="10"/>
      <c r="LF33" s="9"/>
      <c r="LG33" s="10"/>
      <c r="LH33" s="9"/>
      <c r="LK33" s="10"/>
      <c r="LM33" s="10"/>
      <c r="LN33" s="9"/>
      <c r="LO33" s="10"/>
      <c r="LP33" s="9"/>
      <c r="LQ33" s="10"/>
      <c r="LR33" s="9"/>
      <c r="LS33" s="10"/>
      <c r="LT33" s="9"/>
      <c r="LU33" s="10"/>
      <c r="LV33" s="9"/>
      <c r="LY33" s="10"/>
      <c r="MA33" s="10"/>
      <c r="MB33" s="9"/>
      <c r="MC33" s="10"/>
      <c r="MD33" s="9"/>
      <c r="ME33" s="10"/>
      <c r="MF33" s="9"/>
      <c r="MG33" s="10"/>
      <c r="MH33" s="9"/>
      <c r="MI33" s="10"/>
      <c r="MJ33" s="9"/>
      <c r="MM33" s="10"/>
      <c r="MO33" s="10"/>
      <c r="MP33" s="9"/>
      <c r="MQ33" s="10"/>
      <c r="MR33" s="9"/>
      <c r="MS33" s="10"/>
      <c r="MT33" s="9"/>
      <c r="MU33" s="10"/>
      <c r="MV33" s="9"/>
      <c r="MW33" s="10"/>
      <c r="MX33" s="9"/>
      <c r="NA33" s="10"/>
      <c r="NC33" s="10"/>
      <c r="ND33" s="9"/>
      <c r="NE33" s="10"/>
      <c r="NF33" s="9"/>
      <c r="NG33" s="10"/>
      <c r="NH33" s="9"/>
      <c r="NI33" s="10"/>
      <c r="NJ33" s="9"/>
      <c r="NK33" s="10"/>
      <c r="NL33" s="9"/>
      <c r="NO33" s="10"/>
      <c r="NQ33" s="10"/>
      <c r="NR33" s="9"/>
      <c r="NS33" s="10"/>
      <c r="NT33" s="9"/>
      <c r="NU33" s="10"/>
      <c r="NV33" s="9"/>
      <c r="NW33" s="10"/>
      <c r="NX33" s="9"/>
      <c r="NY33" s="10"/>
      <c r="NZ33" s="9"/>
      <c r="OC33" s="10"/>
      <c r="OE33" s="10"/>
      <c r="OF33" s="9"/>
      <c r="OG33" s="10"/>
      <c r="OH33" s="9"/>
      <c r="OI33" s="10"/>
      <c r="OJ33" s="9"/>
      <c r="OK33" s="10"/>
      <c r="OL33" s="9"/>
      <c r="OM33" s="10"/>
      <c r="ON33" s="9"/>
      <c r="OQ33" s="10"/>
      <c r="OS33" s="10"/>
      <c r="OT33" s="9"/>
      <c r="OU33" s="10"/>
      <c r="OV33" s="9"/>
      <c r="OW33" s="10"/>
      <c r="OX33" s="9"/>
      <c r="OY33" s="10"/>
      <c r="PB33" s="9"/>
      <c r="PC33" s="10"/>
      <c r="PD33" s="9"/>
      <c r="PG33" s="10"/>
      <c r="PI33" s="10"/>
      <c r="PJ33" s="9"/>
      <c r="PK33" s="10"/>
      <c r="PL33" s="9"/>
      <c r="PM33" s="10"/>
      <c r="PN33" s="9"/>
      <c r="PO33" s="10"/>
      <c r="PP33" s="9"/>
      <c r="PQ33" s="10"/>
      <c r="PR33" s="9"/>
      <c r="PU33" s="10"/>
      <c r="PW33" s="10"/>
      <c r="PX33" s="9"/>
      <c r="PY33" s="10"/>
      <c r="PZ33" s="9"/>
      <c r="QA33" s="10"/>
      <c r="QB33" s="9"/>
      <c r="QC33" s="10"/>
      <c r="QD33" s="9"/>
      <c r="QE33" s="10"/>
      <c r="QF33" s="9"/>
      <c r="QI33" s="10"/>
      <c r="QK33" s="10"/>
      <c r="QL33" s="9"/>
      <c r="QM33" s="10"/>
      <c r="QN33" s="9"/>
      <c r="QO33" s="10"/>
      <c r="QP33" s="9"/>
      <c r="QQ33" s="10"/>
      <c r="QR33" s="9"/>
      <c r="QS33" s="10"/>
      <c r="QT33" s="9"/>
      <c r="QW33" s="10"/>
      <c r="QY33" s="10"/>
      <c r="QZ33" s="9"/>
      <c r="RA33" s="10"/>
      <c r="RB33" s="9"/>
      <c r="RC33" s="10"/>
      <c r="RD33" s="9"/>
      <c r="RE33" s="10"/>
      <c r="RF33" s="9"/>
      <c r="RG33" s="10"/>
      <c r="RH33" s="9"/>
      <c r="RK33" s="10"/>
      <c r="RM33" s="10"/>
      <c r="RN33" s="9"/>
      <c r="RO33" s="10"/>
      <c r="RP33" s="9"/>
      <c r="RQ33" s="10"/>
      <c r="RR33" s="9"/>
      <c r="RS33" s="10"/>
      <c r="RT33" s="9"/>
      <c r="RU33" s="10"/>
      <c r="RV33" s="9"/>
      <c r="RX33" s="9"/>
      <c r="RZ33" s="9"/>
      <c r="SB33" s="9"/>
      <c r="SD33" s="9"/>
      <c r="SF33" s="9"/>
      <c r="SH33" s="9"/>
      <c r="SJ33" s="9"/>
      <c r="SL33" s="9"/>
      <c r="SN33" s="9"/>
      <c r="SP33" s="9"/>
      <c r="SR33" s="9"/>
      <c r="ST33" s="9"/>
      <c r="SV33" s="9"/>
      <c r="SX33" s="9"/>
      <c r="SZ33" s="9"/>
      <c r="TB33" s="9"/>
      <c r="TD33" s="9"/>
      <c r="TF33" s="9"/>
      <c r="TH33" s="9"/>
      <c r="TJ33" s="9"/>
      <c r="TL33" s="9"/>
    </row>
    <row r="34" spans="1:533" ht="30" customHeight="1" x14ac:dyDescent="0.2">
      <c r="A34" t="s">
        <v>142</v>
      </c>
      <c r="C34">
        <f t="shared" si="0"/>
        <v>3</v>
      </c>
      <c r="O34" s="10"/>
      <c r="Q34" s="10"/>
      <c r="R34" s="9"/>
      <c r="S34" s="10"/>
      <c r="T34" s="9"/>
      <c r="U34" s="10"/>
      <c r="V34" s="9"/>
      <c r="W34" s="10"/>
      <c r="X34" s="9"/>
      <c r="Y34" s="10"/>
      <c r="Z34" s="9"/>
      <c r="AC34" s="10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Q34" s="10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E34" s="10"/>
      <c r="BG34" s="10"/>
      <c r="BH34" s="9"/>
      <c r="BI34" s="10"/>
      <c r="BK34"/>
      <c r="BL34" s="9" t="s">
        <v>95</v>
      </c>
      <c r="BM34" s="10">
        <v>1</v>
      </c>
      <c r="BN34" s="9"/>
      <c r="BO34" s="10"/>
      <c r="BP34" s="9"/>
      <c r="BR34" s="9" t="s">
        <v>66</v>
      </c>
      <c r="BS34" s="10">
        <v>1</v>
      </c>
      <c r="BU34" s="10"/>
      <c r="BV34" s="9"/>
      <c r="BW34" s="10"/>
      <c r="BX34" s="9"/>
      <c r="BY34" s="10"/>
      <c r="BZ34" s="9"/>
      <c r="CA34" s="10"/>
      <c r="CB34" s="9"/>
      <c r="CC34" s="10"/>
      <c r="CD34" s="9"/>
      <c r="CG34" s="10"/>
      <c r="CH34" s="9" t="s">
        <v>67</v>
      </c>
      <c r="CI34" s="10">
        <v>1</v>
      </c>
      <c r="CJ34" s="9"/>
      <c r="CK34" s="10"/>
      <c r="CL34" s="9"/>
      <c r="CM34" s="10"/>
      <c r="CN34" s="9"/>
      <c r="CO34" s="10"/>
      <c r="CP34" s="9"/>
      <c r="CQ34" s="10"/>
      <c r="CR34" s="9"/>
      <c r="CU34" s="10"/>
      <c r="CW34" s="10"/>
      <c r="CX34" s="9"/>
      <c r="CY34" s="10"/>
      <c r="CZ34" s="9"/>
      <c r="DA34" s="10"/>
      <c r="DB34" s="9"/>
      <c r="DC34" s="10"/>
      <c r="DD34" s="9"/>
      <c r="DE34" s="10"/>
      <c r="DF34" s="9"/>
      <c r="DI34" s="10"/>
      <c r="DK34" s="10"/>
      <c r="DL34" s="9"/>
      <c r="DM34" s="10"/>
      <c r="DN34" s="9"/>
      <c r="DO34" s="10"/>
      <c r="DP34" s="9"/>
      <c r="DQ34" s="10"/>
      <c r="DR34" s="9"/>
      <c r="DS34" s="10"/>
      <c r="DT34" s="9"/>
      <c r="DY34" s="10"/>
      <c r="DZ34" s="9"/>
      <c r="EA34" s="10"/>
      <c r="EB34" s="9"/>
      <c r="EC34" s="10"/>
      <c r="ED34" s="9"/>
      <c r="EE34" s="10"/>
      <c r="EF34" s="9"/>
      <c r="EG34" s="10"/>
      <c r="EH34" s="9"/>
      <c r="EK34" s="10"/>
      <c r="EM34" s="10"/>
      <c r="EO34"/>
      <c r="EP34" s="9"/>
      <c r="EQ34" s="10"/>
      <c r="ER34" s="9"/>
      <c r="ES34" s="10"/>
      <c r="ET34" s="9"/>
      <c r="EU34" s="10"/>
      <c r="EV34" s="9"/>
      <c r="EY34" s="10"/>
      <c r="FA34" s="10"/>
      <c r="FB34" s="9"/>
      <c r="FC34" s="10"/>
      <c r="FD34" s="9"/>
      <c r="FE34" s="10"/>
      <c r="FF34" s="9"/>
      <c r="FG34" s="10"/>
      <c r="FH34" s="9"/>
      <c r="FI34" s="10"/>
      <c r="FJ34" s="9"/>
      <c r="FM34" s="10"/>
      <c r="FO34" s="10"/>
      <c r="FP34" s="9"/>
      <c r="FQ34" s="10"/>
      <c r="FR34" s="9"/>
      <c r="FS34" s="10"/>
      <c r="FT34" s="9"/>
      <c r="FU34" s="10"/>
      <c r="FV34" s="9"/>
      <c r="FW34" s="10"/>
      <c r="FX34" s="9"/>
      <c r="GA34" s="10"/>
      <c r="GC34" s="10"/>
      <c r="GD34" s="9"/>
      <c r="GE34" s="10"/>
      <c r="GF34" s="9"/>
      <c r="GG34" s="10"/>
      <c r="GH34" s="9"/>
      <c r="GI34" s="10"/>
      <c r="GJ34" s="9"/>
      <c r="GK34" s="10"/>
      <c r="GL34" s="9"/>
      <c r="GO34" s="10"/>
      <c r="GQ34" s="10"/>
      <c r="GR34" s="9"/>
      <c r="GS34" s="10"/>
      <c r="GT34" s="9"/>
      <c r="GU34" s="10"/>
      <c r="GV34" s="9"/>
      <c r="GW34" s="10"/>
      <c r="GX34" s="9"/>
      <c r="GY34" s="10"/>
      <c r="GZ34" s="9"/>
      <c r="HC34" s="10"/>
      <c r="HE34"/>
      <c r="HF34" s="9"/>
      <c r="HG34" s="10"/>
      <c r="HH34" s="9"/>
      <c r="HI34" s="10"/>
      <c r="HJ34" s="9"/>
      <c r="HK34" s="10"/>
      <c r="HL34" s="9"/>
      <c r="HM34" s="10"/>
      <c r="HN34" s="9"/>
      <c r="HQ34" s="10"/>
      <c r="HS34" s="10"/>
      <c r="HT34" s="9"/>
      <c r="HU34" s="10"/>
      <c r="HV34" s="9"/>
      <c r="HW34" s="10"/>
      <c r="HX34" s="9"/>
      <c r="HY34" s="10"/>
      <c r="HZ34" s="9"/>
      <c r="IA34" s="10"/>
      <c r="IB34" s="9"/>
      <c r="IE34" s="10"/>
      <c r="IG34"/>
      <c r="IH34" s="9"/>
      <c r="II34" s="10"/>
      <c r="IJ34" s="9"/>
      <c r="IK34" s="10"/>
      <c r="IL34" s="9"/>
      <c r="IM34" s="10"/>
      <c r="IN34" s="9"/>
      <c r="IO34" s="10"/>
      <c r="IP34" s="9"/>
      <c r="IS34" s="10"/>
      <c r="IU34"/>
      <c r="IV34" s="9"/>
      <c r="IW34" s="10"/>
      <c r="IX34" s="9"/>
      <c r="IY34" s="10"/>
      <c r="IZ34" s="9"/>
      <c r="JA34" s="10"/>
      <c r="JC34"/>
      <c r="JD34" s="9"/>
      <c r="JG34" s="10"/>
      <c r="JI34" s="10"/>
      <c r="JJ34" s="9"/>
      <c r="JK34" s="10"/>
      <c r="JL34" s="9"/>
      <c r="JM34" s="10"/>
      <c r="JN34" s="9"/>
      <c r="JO34" s="10"/>
      <c r="JP34" s="9"/>
      <c r="JQ34" s="10"/>
      <c r="JR34" s="9"/>
      <c r="JU34" s="10"/>
      <c r="JW34" s="10"/>
      <c r="JX34" s="9"/>
      <c r="JY34" s="10"/>
      <c r="JZ34" s="9"/>
      <c r="KA34" s="10"/>
      <c r="KB34" s="9"/>
      <c r="KC34" s="10"/>
      <c r="KD34" s="9"/>
      <c r="KE34" s="10"/>
      <c r="KF34" s="9"/>
      <c r="KI34" s="10"/>
      <c r="KK34" s="10"/>
      <c r="KL34" s="9"/>
      <c r="KM34" s="10"/>
      <c r="KN34" s="9"/>
      <c r="KO34" s="10"/>
      <c r="KP34" s="9"/>
      <c r="KQ34" s="10"/>
      <c r="KR34" s="9"/>
      <c r="KS34" s="10"/>
      <c r="KT34" s="9"/>
      <c r="KW34" s="10"/>
      <c r="KY34" s="10"/>
      <c r="KZ34" s="9"/>
      <c r="LA34" s="10"/>
      <c r="LB34" s="9"/>
      <c r="LC34" s="10"/>
      <c r="LD34" s="9"/>
      <c r="LE34" s="10"/>
      <c r="LF34" s="9"/>
      <c r="LG34" s="10"/>
      <c r="LH34" s="9"/>
      <c r="LK34" s="10"/>
      <c r="LM34" s="10"/>
      <c r="LN34" s="9"/>
      <c r="LO34" s="10"/>
      <c r="LP34" s="9"/>
      <c r="LQ34" s="10"/>
      <c r="LR34" s="9"/>
      <c r="LS34" s="10"/>
      <c r="LT34" s="9"/>
      <c r="LU34" s="10"/>
      <c r="LV34" s="9"/>
      <c r="LY34" s="10"/>
      <c r="MA34" s="10"/>
      <c r="MB34" s="9"/>
      <c r="MC34" s="10"/>
      <c r="MD34" s="9"/>
      <c r="ME34" s="10"/>
      <c r="MF34" s="9"/>
      <c r="MG34" s="10"/>
      <c r="MH34" s="9"/>
      <c r="MI34" s="10"/>
      <c r="MJ34" s="9"/>
      <c r="MM34" s="10"/>
      <c r="MO34" s="10"/>
      <c r="MP34" s="9"/>
      <c r="MQ34" s="10"/>
      <c r="MR34" s="9"/>
      <c r="MS34" s="10"/>
      <c r="MT34" s="9"/>
      <c r="MU34" s="10"/>
      <c r="MV34" s="9"/>
      <c r="MW34" s="10"/>
      <c r="MX34" s="9"/>
      <c r="NA34" s="10"/>
      <c r="NC34" s="10"/>
      <c r="ND34" s="9"/>
      <c r="NE34" s="10"/>
      <c r="NF34" s="9"/>
      <c r="NG34" s="10"/>
      <c r="NH34" s="9"/>
      <c r="NI34" s="10"/>
      <c r="NJ34" s="9"/>
      <c r="NK34" s="10"/>
      <c r="NL34" s="9"/>
      <c r="NO34" s="10"/>
      <c r="NQ34" s="10"/>
      <c r="NR34" s="9"/>
      <c r="NS34" s="10"/>
      <c r="NT34" s="9"/>
      <c r="NU34" s="10"/>
      <c r="NV34" s="9"/>
      <c r="NW34" s="10"/>
      <c r="NX34" s="9"/>
      <c r="NY34" s="10"/>
      <c r="NZ34" s="9"/>
      <c r="OC34" s="10"/>
      <c r="OE34" s="10"/>
      <c r="OF34" s="9"/>
      <c r="OG34" s="10"/>
      <c r="OH34" s="9"/>
      <c r="OI34" s="10"/>
      <c r="OJ34" s="9"/>
      <c r="OK34" s="10"/>
      <c r="OL34" s="9"/>
      <c r="OM34" s="10"/>
      <c r="ON34" s="9"/>
      <c r="OQ34" s="10"/>
      <c r="OS34" s="10"/>
      <c r="OT34" s="9"/>
      <c r="OU34" s="10"/>
      <c r="OV34" s="9"/>
      <c r="OW34" s="10"/>
      <c r="OX34" s="9"/>
      <c r="OY34" s="10"/>
      <c r="PB34" s="9"/>
      <c r="PC34" s="10"/>
      <c r="PD34" s="9"/>
      <c r="PG34" s="10"/>
      <c r="PI34" s="10"/>
      <c r="PJ34" s="9"/>
      <c r="PK34" s="10"/>
      <c r="PL34" s="9"/>
      <c r="PM34" s="10"/>
      <c r="PN34" s="9"/>
      <c r="PO34" s="10"/>
      <c r="PP34" s="9"/>
      <c r="PQ34" s="10"/>
      <c r="PR34" s="9"/>
      <c r="PU34" s="10"/>
      <c r="PW34" s="10"/>
      <c r="PX34" s="9"/>
      <c r="PY34" s="10"/>
      <c r="PZ34" s="9"/>
      <c r="QA34" s="10"/>
      <c r="QB34" s="9"/>
      <c r="QC34" s="10"/>
      <c r="QD34" s="9"/>
      <c r="QE34" s="10"/>
      <c r="QF34" s="9"/>
      <c r="QI34" s="10"/>
      <c r="QK34" s="10"/>
      <c r="QL34" s="9"/>
      <c r="QM34" s="10"/>
      <c r="QN34" s="9"/>
      <c r="QO34" s="10"/>
      <c r="QP34" s="9"/>
      <c r="QQ34" s="10"/>
      <c r="QR34" s="9"/>
      <c r="QS34" s="10"/>
      <c r="QT34" s="9"/>
      <c r="QW34" s="10"/>
      <c r="QY34" s="10"/>
      <c r="QZ34" s="9"/>
      <c r="RA34" s="10"/>
      <c r="RB34" s="9"/>
      <c r="RC34" s="10"/>
      <c r="RD34" s="9"/>
      <c r="RE34" s="10"/>
      <c r="RF34" s="9"/>
      <c r="RG34" s="10"/>
      <c r="RH34" s="9"/>
      <c r="RK34" s="10"/>
      <c r="RM34" s="10"/>
      <c r="RN34" s="9"/>
      <c r="RO34" s="10"/>
      <c r="RP34" s="9"/>
      <c r="RQ34" s="10"/>
      <c r="RR34" s="9"/>
      <c r="RS34" s="10"/>
      <c r="RT34" s="9"/>
      <c r="RU34" s="10"/>
      <c r="RV34" s="9"/>
      <c r="RX34" s="9"/>
      <c r="RZ34" s="9"/>
      <c r="SB34" s="9"/>
      <c r="SD34" s="9"/>
      <c r="SF34" s="9"/>
      <c r="SH34" s="9"/>
      <c r="SJ34" s="9"/>
      <c r="SL34" s="9"/>
      <c r="SN34" s="9"/>
      <c r="SP34" s="9"/>
      <c r="SR34" s="9"/>
      <c r="ST34" s="9"/>
      <c r="SV34" s="9"/>
      <c r="SX34" s="9"/>
      <c r="SZ34" s="9"/>
      <c r="TB34" s="9"/>
      <c r="TD34" s="9"/>
      <c r="TF34" s="9"/>
      <c r="TH34" s="9"/>
      <c r="TJ34" s="9"/>
      <c r="TL34" s="9"/>
    </row>
    <row r="35" spans="1:533" ht="30" customHeight="1" x14ac:dyDescent="0.2">
      <c r="A35" t="s">
        <v>142</v>
      </c>
      <c r="C35">
        <f t="shared" si="0"/>
        <v>1</v>
      </c>
      <c r="O35" s="10"/>
      <c r="Q35" s="10"/>
      <c r="R35" s="9"/>
      <c r="S35" s="10"/>
      <c r="T35" s="9"/>
      <c r="U35" s="10"/>
      <c r="V35" s="9"/>
      <c r="W35" s="10"/>
      <c r="X35" s="9"/>
      <c r="Y35" s="10"/>
      <c r="Z35" s="9"/>
      <c r="AC35" s="10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Q35" s="10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E35" s="10"/>
      <c r="BG35" s="10"/>
      <c r="BH35" s="9"/>
      <c r="BI35" s="10"/>
      <c r="BK35"/>
      <c r="BL35" s="9"/>
      <c r="BM35" s="10"/>
      <c r="BN35" s="9"/>
      <c r="BO35" s="10"/>
      <c r="BP35" s="9"/>
      <c r="BR35" s="9" t="s">
        <v>67</v>
      </c>
      <c r="BS35" s="10">
        <v>1</v>
      </c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G35" s="10"/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U35" s="10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I35" s="10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K35" s="10"/>
      <c r="EM35" s="10"/>
      <c r="EO35"/>
      <c r="EP35" s="9"/>
      <c r="EQ35" s="10"/>
      <c r="ER35" s="9"/>
      <c r="ES35" s="10"/>
      <c r="ET35" s="9"/>
      <c r="EU35" s="10"/>
      <c r="EV35" s="9"/>
      <c r="EY35" s="10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M35" s="10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GA35" s="10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O35" s="10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C35" s="10"/>
      <c r="HE35"/>
      <c r="HF35" s="9"/>
      <c r="HG35" s="10"/>
      <c r="HH35" s="9"/>
      <c r="HI35" s="10"/>
      <c r="HJ35" s="9"/>
      <c r="HK35" s="10"/>
      <c r="HL35" s="9"/>
      <c r="HM35" s="10"/>
      <c r="HN35" s="9"/>
      <c r="HQ35" s="10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E35" s="10"/>
      <c r="IG35"/>
      <c r="IH35" s="9"/>
      <c r="II35" s="10"/>
      <c r="IJ35" s="9"/>
      <c r="IK35" s="10"/>
      <c r="IL35" s="9"/>
      <c r="IM35" s="10"/>
      <c r="IN35" s="9"/>
      <c r="IO35" s="10"/>
      <c r="IP35" s="9"/>
      <c r="IS35" s="10"/>
      <c r="IU35"/>
      <c r="IV35" s="9"/>
      <c r="IW35" s="10"/>
      <c r="IX35" s="9"/>
      <c r="IY35" s="10"/>
      <c r="IZ35" s="9"/>
      <c r="JA35" s="10"/>
      <c r="JC35"/>
      <c r="JD35" s="9"/>
      <c r="JG35" s="10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U35" s="10"/>
      <c r="JW35" s="10"/>
      <c r="JX35" s="9"/>
      <c r="JY35" s="10"/>
      <c r="JZ35" s="9"/>
      <c r="KA35" s="10"/>
      <c r="KB35" s="9"/>
      <c r="KC35" s="10"/>
      <c r="KD35" s="9"/>
      <c r="KE35" s="10"/>
      <c r="KF35" s="9"/>
      <c r="KI35" s="10"/>
      <c r="KK35" s="10"/>
      <c r="KL35" s="9"/>
      <c r="KM35" s="10"/>
      <c r="KN35" s="9"/>
      <c r="KO35" s="10"/>
      <c r="KP35" s="9"/>
      <c r="KQ35" s="10"/>
      <c r="KR35" s="9"/>
      <c r="KS35" s="10"/>
      <c r="KT35" s="9"/>
      <c r="KW35" s="10"/>
      <c r="KY35" s="10"/>
      <c r="KZ35" s="9"/>
      <c r="LA35" s="10"/>
      <c r="LB35" s="9"/>
      <c r="LC35" s="10"/>
      <c r="LD35" s="9"/>
      <c r="LE35" s="10"/>
      <c r="LF35" s="9"/>
      <c r="LG35" s="10"/>
      <c r="LH35" s="9"/>
      <c r="LK35" s="10"/>
      <c r="LM35" s="10"/>
      <c r="LN35" s="9"/>
      <c r="LO35" s="10"/>
      <c r="LP35" s="9"/>
      <c r="LQ35" s="10"/>
      <c r="LR35" s="9"/>
      <c r="LS35" s="10"/>
      <c r="LT35" s="9"/>
      <c r="LU35" s="10"/>
      <c r="LV35" s="9"/>
      <c r="LY35" s="10"/>
      <c r="MA35" s="10"/>
      <c r="MB35" s="9"/>
      <c r="MC35" s="10"/>
      <c r="MD35" s="9"/>
      <c r="ME35" s="10"/>
      <c r="MF35" s="9"/>
      <c r="MG35" s="10"/>
      <c r="MH35" s="9"/>
      <c r="MI35" s="10"/>
      <c r="MJ35" s="9"/>
      <c r="MM35" s="10"/>
      <c r="MO35" s="10"/>
      <c r="MP35" s="9"/>
      <c r="MQ35" s="10"/>
      <c r="MR35" s="9"/>
      <c r="MS35" s="10"/>
      <c r="MT35" s="9"/>
      <c r="MU35" s="10"/>
      <c r="MV35" s="9"/>
      <c r="MW35" s="10"/>
      <c r="MX35" s="9"/>
      <c r="NA35" s="10"/>
      <c r="NC35" s="10"/>
      <c r="ND35" s="9"/>
      <c r="NE35" s="10"/>
      <c r="NF35" s="9"/>
      <c r="NG35" s="10"/>
      <c r="NH35" s="9"/>
      <c r="NI35" s="10"/>
      <c r="NJ35" s="9"/>
      <c r="NK35" s="10"/>
      <c r="NL35" s="9"/>
      <c r="NO35" s="10"/>
      <c r="NQ35" s="10"/>
      <c r="NR35" s="9"/>
      <c r="NS35" s="10"/>
      <c r="NT35" s="9"/>
      <c r="NU35" s="10"/>
      <c r="NV35" s="9"/>
      <c r="NW35" s="10"/>
      <c r="NX35" s="9"/>
      <c r="NY35" s="10"/>
      <c r="NZ35" s="9"/>
      <c r="OC35" s="10"/>
      <c r="OE35" s="10"/>
      <c r="OF35" s="9"/>
      <c r="OG35" s="10"/>
      <c r="OH35" s="9"/>
      <c r="OI35" s="10"/>
      <c r="OJ35" s="9"/>
      <c r="OK35" s="10"/>
      <c r="OL35" s="9"/>
      <c r="OM35" s="10"/>
      <c r="ON35" s="9"/>
      <c r="OQ35" s="10"/>
      <c r="OS35" s="10"/>
      <c r="OT35" s="9"/>
      <c r="OU35" s="10"/>
      <c r="OV35" s="9"/>
      <c r="OW35" s="10"/>
      <c r="OX35" s="9"/>
      <c r="OY35" s="10"/>
      <c r="PB35" s="9"/>
      <c r="PC35" s="10"/>
      <c r="PD35" s="9"/>
      <c r="PG35" s="10"/>
      <c r="PI35" s="10"/>
      <c r="PJ35" s="9"/>
      <c r="PK35" s="10"/>
      <c r="PL35" s="9"/>
      <c r="PM35" s="10"/>
      <c r="PN35" s="9"/>
      <c r="PO35" s="10"/>
      <c r="PP35" s="9"/>
      <c r="PQ35" s="10"/>
      <c r="PR35" s="9"/>
      <c r="PU35" s="10"/>
      <c r="PW35" s="10"/>
      <c r="PX35" s="9"/>
      <c r="PY35" s="10"/>
      <c r="PZ35" s="9"/>
      <c r="QA35" s="10"/>
      <c r="QB35" s="9"/>
      <c r="QC35" s="10"/>
      <c r="QD35" s="9"/>
      <c r="QE35" s="10"/>
      <c r="QF35" s="9"/>
      <c r="QI35" s="10"/>
      <c r="QK35" s="10"/>
      <c r="QL35" s="9"/>
      <c r="QM35" s="10"/>
      <c r="QN35" s="9"/>
      <c r="QO35" s="10"/>
      <c r="QP35" s="9"/>
      <c r="QQ35" s="10"/>
      <c r="QR35" s="9"/>
      <c r="QS35" s="10"/>
      <c r="QT35" s="9"/>
      <c r="QW35" s="10"/>
      <c r="QY35" s="10"/>
      <c r="QZ35" s="9"/>
      <c r="RA35" s="10"/>
      <c r="RB35" s="9"/>
      <c r="RC35" s="10"/>
      <c r="RD35" s="9"/>
      <c r="RE35" s="10"/>
      <c r="RF35" s="9"/>
      <c r="RG35" s="10"/>
      <c r="RH35" s="9"/>
      <c r="RK35" s="10"/>
      <c r="RM35" s="10"/>
      <c r="RN35" s="9"/>
      <c r="RO35" s="10"/>
      <c r="RP35" s="9"/>
      <c r="RQ35" s="10"/>
      <c r="RR35" s="9"/>
      <c r="RS35" s="10"/>
      <c r="RT35" s="9"/>
      <c r="RU35" s="10"/>
      <c r="RV35" s="9"/>
      <c r="RX35" s="9"/>
      <c r="RZ35" s="9"/>
      <c r="SB35" s="9"/>
      <c r="SD35" s="9"/>
      <c r="SF35" s="9"/>
      <c r="SH35" s="9"/>
      <c r="SJ35" s="9"/>
      <c r="SL35" s="9"/>
      <c r="SN35" s="9"/>
      <c r="SP35" s="9"/>
      <c r="SR35" s="9"/>
      <c r="ST35" s="9"/>
      <c r="SV35" s="9"/>
      <c r="SX35" s="9"/>
      <c r="SZ35" s="9"/>
      <c r="TB35" s="9"/>
      <c r="TD35" s="9"/>
      <c r="TF35" s="9"/>
      <c r="TH35" s="9"/>
      <c r="TJ35" s="9"/>
      <c r="TL35" s="9"/>
    </row>
    <row r="36" spans="1:533" ht="30" customHeight="1" x14ac:dyDescent="0.2">
      <c r="A36" t="s">
        <v>144</v>
      </c>
      <c r="C36">
        <f t="shared" si="0"/>
        <v>2</v>
      </c>
      <c r="O36" s="10"/>
      <c r="Q36" s="10"/>
      <c r="R36" s="9"/>
      <c r="S36" s="10"/>
      <c r="T36" s="9"/>
      <c r="U36" s="10"/>
      <c r="V36" s="9"/>
      <c r="W36" s="10"/>
      <c r="X36" s="9"/>
      <c r="Y36" s="10"/>
      <c r="Z36" s="9"/>
      <c r="AC36" s="10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Q36" s="10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E36" s="10"/>
      <c r="BG36" s="10"/>
      <c r="BH36" s="9"/>
      <c r="BI36" s="10"/>
      <c r="BK36"/>
      <c r="BL36" s="9"/>
      <c r="BM36" s="10"/>
      <c r="BN36" s="9"/>
      <c r="BO36" s="10"/>
      <c r="BP36" s="9"/>
      <c r="BS36" s="10"/>
      <c r="BT36" s="9" t="s">
        <v>67</v>
      </c>
      <c r="BU36" s="10">
        <v>1</v>
      </c>
      <c r="BV36" s="9" t="s">
        <v>63</v>
      </c>
      <c r="BW36" s="10">
        <v>1</v>
      </c>
      <c r="BX36" s="9"/>
      <c r="BY36" s="10"/>
      <c r="BZ36" s="9"/>
      <c r="CA36" s="10"/>
      <c r="CB36" s="9"/>
      <c r="CC36" s="10"/>
      <c r="CD36" s="9"/>
      <c r="CG36" s="10"/>
      <c r="CI36" s="10"/>
      <c r="CJ36" s="9"/>
      <c r="CK36" s="10"/>
      <c r="CL36" s="9"/>
      <c r="CM36" s="10"/>
      <c r="CN36" s="9"/>
      <c r="CO36" s="10"/>
      <c r="CP36" s="9"/>
      <c r="CQ36" s="10"/>
      <c r="CR36" s="9"/>
      <c r="CU36" s="10"/>
      <c r="CW36" s="10"/>
      <c r="CX36" s="9"/>
      <c r="CY36" s="10"/>
      <c r="CZ36" s="9"/>
      <c r="DA36" s="10"/>
      <c r="DB36" s="9"/>
      <c r="DC36" s="10"/>
      <c r="DD36" s="9"/>
      <c r="DE36" s="10"/>
      <c r="DF36" s="9"/>
      <c r="DI36" s="10"/>
      <c r="DK36" s="10"/>
      <c r="DL36" s="9"/>
      <c r="DM36" s="10"/>
      <c r="DN36" s="9"/>
      <c r="DO36" s="10"/>
      <c r="DP36" s="9"/>
      <c r="DQ36" s="10"/>
      <c r="DR36" s="9"/>
      <c r="DS36" s="10"/>
      <c r="DT36" s="9"/>
      <c r="DY36" s="10"/>
      <c r="DZ36" s="9"/>
      <c r="EA36" s="10"/>
      <c r="EB36" s="9"/>
      <c r="EC36" s="10"/>
      <c r="ED36" s="9"/>
      <c r="EE36" s="10"/>
      <c r="EF36" s="9"/>
      <c r="EG36" s="10"/>
      <c r="EH36" s="9"/>
      <c r="EK36" s="10"/>
      <c r="EM36" s="10"/>
      <c r="EO36"/>
      <c r="EP36" s="9"/>
      <c r="EQ36" s="10"/>
      <c r="ER36" s="9"/>
      <c r="ES36" s="10"/>
      <c r="ET36" s="9"/>
      <c r="EU36" s="10"/>
      <c r="EV36" s="9"/>
      <c r="EY36" s="10"/>
      <c r="FA36" s="10"/>
      <c r="FB36" s="9"/>
      <c r="FC36" s="10"/>
      <c r="FD36" s="9"/>
      <c r="FE36" s="10"/>
      <c r="FF36" s="9"/>
      <c r="FG36" s="10"/>
      <c r="FH36" s="9"/>
      <c r="FI36" s="10"/>
      <c r="FJ36" s="9"/>
      <c r="FM36" s="10"/>
      <c r="FO36" s="10"/>
      <c r="FP36" s="9"/>
      <c r="FQ36" s="10"/>
      <c r="FR36" s="9"/>
      <c r="FS36" s="10"/>
      <c r="FT36" s="9"/>
      <c r="FU36" s="10"/>
      <c r="FV36" s="9"/>
      <c r="FW36" s="10"/>
      <c r="FX36" s="9"/>
      <c r="GA36" s="10"/>
      <c r="GC36" s="10"/>
      <c r="GD36" s="9"/>
      <c r="GE36" s="10"/>
      <c r="GF36" s="9"/>
      <c r="GG36" s="10"/>
      <c r="GH36" s="9"/>
      <c r="GI36" s="10"/>
      <c r="GJ36" s="9"/>
      <c r="GK36" s="10"/>
      <c r="GL36" s="9"/>
      <c r="GO36" s="10"/>
      <c r="GQ36" s="10"/>
      <c r="GR36" s="9"/>
      <c r="GS36" s="10"/>
      <c r="GT36" s="9"/>
      <c r="GU36" s="10"/>
      <c r="GV36" s="9"/>
      <c r="GW36" s="10"/>
      <c r="GX36" s="9"/>
      <c r="GY36" s="10"/>
      <c r="GZ36" s="9"/>
      <c r="HC36" s="10"/>
      <c r="HE36"/>
      <c r="HF36" s="9"/>
      <c r="HG36" s="10"/>
      <c r="HH36" s="9"/>
      <c r="HI36" s="10"/>
      <c r="HJ36" s="9"/>
      <c r="HK36" s="10"/>
      <c r="HL36" s="9"/>
      <c r="HM36" s="10"/>
      <c r="HN36" s="9"/>
      <c r="HQ36" s="10"/>
      <c r="HS36" s="10"/>
      <c r="HT36" s="9"/>
      <c r="HU36" s="10"/>
      <c r="HV36" s="9"/>
      <c r="HW36" s="10"/>
      <c r="HX36" s="9"/>
      <c r="HY36" s="10"/>
      <c r="HZ36" s="9"/>
      <c r="IA36" s="10"/>
      <c r="IB36" s="9"/>
      <c r="IE36" s="10"/>
      <c r="IG36"/>
      <c r="IH36" s="9"/>
      <c r="II36" s="10"/>
      <c r="IJ36" s="9"/>
      <c r="IK36" s="10"/>
      <c r="IL36" s="9"/>
      <c r="IM36" s="10"/>
      <c r="IN36" s="9"/>
      <c r="IO36" s="10"/>
      <c r="IP36" s="9"/>
      <c r="IS36" s="10"/>
      <c r="IU36"/>
      <c r="IV36" s="9"/>
      <c r="IW36" s="10"/>
      <c r="IX36" s="9"/>
      <c r="IY36" s="10"/>
      <c r="IZ36" s="9"/>
      <c r="JA36" s="10"/>
      <c r="JC36"/>
      <c r="JD36" s="9"/>
      <c r="JG36" s="10"/>
      <c r="JI36" s="10"/>
      <c r="JJ36" s="9"/>
      <c r="JK36" s="10"/>
      <c r="JL36" s="9"/>
      <c r="JM36" s="10"/>
      <c r="JN36" s="9"/>
      <c r="JO36" s="10"/>
      <c r="JP36" s="9"/>
      <c r="JQ36" s="10"/>
      <c r="JR36" s="9"/>
      <c r="JU36" s="10"/>
      <c r="JW36" s="10"/>
      <c r="JX36" s="9"/>
      <c r="JY36" s="10"/>
      <c r="JZ36" s="9"/>
      <c r="KA36" s="10"/>
      <c r="KB36" s="9"/>
      <c r="KC36" s="10"/>
      <c r="KD36" s="9"/>
      <c r="KE36" s="10"/>
      <c r="KF36" s="9"/>
      <c r="KI36" s="10"/>
      <c r="KK36" s="10"/>
      <c r="KL36" s="9"/>
      <c r="KM36" s="10"/>
      <c r="KN36" s="9"/>
      <c r="KO36" s="10"/>
      <c r="KP36" s="9"/>
      <c r="KQ36" s="10"/>
      <c r="KR36" s="9"/>
      <c r="KS36" s="10"/>
      <c r="KT36" s="9"/>
      <c r="KW36" s="10"/>
      <c r="KY36" s="10"/>
      <c r="KZ36" s="9"/>
      <c r="LA36" s="10"/>
      <c r="LB36" s="9"/>
      <c r="LC36" s="10"/>
      <c r="LD36" s="9"/>
      <c r="LE36" s="10"/>
      <c r="LF36" s="9"/>
      <c r="LG36" s="10"/>
      <c r="LH36" s="9"/>
      <c r="LK36" s="10"/>
      <c r="LM36" s="10"/>
      <c r="LN36" s="9"/>
      <c r="LO36" s="10"/>
      <c r="LP36" s="9"/>
      <c r="LQ36" s="10"/>
      <c r="LR36" s="9"/>
      <c r="LS36" s="10"/>
      <c r="LT36" s="9"/>
      <c r="LU36" s="10"/>
      <c r="LV36" s="9"/>
      <c r="LY36" s="10"/>
      <c r="MA36" s="10"/>
      <c r="MB36" s="9"/>
      <c r="MC36" s="10"/>
      <c r="MD36" s="9"/>
      <c r="ME36" s="10"/>
      <c r="MF36" s="9"/>
      <c r="MG36" s="10"/>
      <c r="MH36" s="9"/>
      <c r="MI36" s="10"/>
      <c r="MJ36" s="9"/>
      <c r="MM36" s="10"/>
      <c r="MO36" s="10"/>
      <c r="MP36" s="9"/>
      <c r="MQ36" s="10"/>
      <c r="MR36" s="9"/>
      <c r="MS36" s="10"/>
      <c r="MT36" s="9"/>
      <c r="MU36" s="10"/>
      <c r="MV36" s="9"/>
      <c r="MW36" s="10"/>
      <c r="MX36" s="9"/>
      <c r="NA36" s="10"/>
      <c r="NC36" s="10"/>
      <c r="ND36" s="9"/>
      <c r="NE36" s="10"/>
      <c r="NF36" s="9"/>
      <c r="NG36" s="10"/>
      <c r="NH36" s="9"/>
      <c r="NI36" s="10"/>
      <c r="NJ36" s="9"/>
      <c r="NK36" s="10"/>
      <c r="NL36" s="9"/>
      <c r="NO36" s="10"/>
      <c r="NQ36" s="10"/>
      <c r="NR36" s="9"/>
      <c r="NS36" s="10"/>
      <c r="NT36" s="9"/>
      <c r="NU36" s="10"/>
      <c r="NV36" s="9"/>
      <c r="NW36" s="10"/>
      <c r="NX36" s="9"/>
      <c r="NY36" s="10"/>
      <c r="NZ36" s="9"/>
      <c r="OC36" s="10"/>
      <c r="OE36" s="10"/>
      <c r="OF36" s="9"/>
      <c r="OG36" s="10"/>
      <c r="OH36" s="9"/>
      <c r="OI36" s="10"/>
      <c r="OJ36" s="9"/>
      <c r="OK36" s="10"/>
      <c r="OL36" s="9"/>
      <c r="OM36" s="10"/>
      <c r="ON36" s="9"/>
      <c r="OQ36" s="10"/>
      <c r="OS36" s="10"/>
      <c r="OT36" s="9"/>
      <c r="OU36" s="10"/>
      <c r="OV36" s="9"/>
      <c r="OW36" s="10"/>
      <c r="OX36" s="9"/>
      <c r="OY36" s="10"/>
      <c r="PB36" s="9"/>
      <c r="PC36" s="10"/>
      <c r="PD36" s="9"/>
      <c r="PG36" s="10"/>
      <c r="PI36" s="10"/>
      <c r="PJ36" s="9"/>
      <c r="PK36" s="10"/>
      <c r="PL36" s="9"/>
      <c r="PM36" s="10"/>
      <c r="PN36" s="9"/>
      <c r="PO36" s="10"/>
      <c r="PP36" s="9"/>
      <c r="PQ36" s="10"/>
      <c r="PR36" s="9"/>
      <c r="PU36" s="10"/>
      <c r="PW36" s="10"/>
      <c r="PX36" s="9"/>
      <c r="PY36" s="10"/>
      <c r="PZ36" s="9"/>
      <c r="QA36" s="10"/>
      <c r="QB36" s="9"/>
      <c r="QC36" s="10"/>
      <c r="QD36" s="9"/>
      <c r="QE36" s="10"/>
      <c r="QF36" s="9"/>
      <c r="QI36" s="10"/>
      <c r="QK36" s="10"/>
      <c r="QL36" s="9"/>
      <c r="QM36" s="10"/>
      <c r="QN36" s="9"/>
      <c r="QO36" s="10"/>
      <c r="QP36" s="9"/>
      <c r="QQ36" s="10"/>
      <c r="QR36" s="9"/>
      <c r="QS36" s="10"/>
      <c r="QT36" s="9"/>
      <c r="QW36" s="10"/>
      <c r="QY36" s="10"/>
      <c r="QZ36" s="9"/>
      <c r="RA36" s="10"/>
      <c r="RB36" s="9"/>
      <c r="RC36" s="10"/>
      <c r="RD36" s="9"/>
      <c r="RE36" s="10"/>
      <c r="RF36" s="9"/>
      <c r="RG36" s="10"/>
      <c r="RH36" s="9"/>
      <c r="RK36" s="10"/>
      <c r="RM36" s="10"/>
      <c r="RN36" s="9"/>
      <c r="RO36" s="10"/>
      <c r="RP36" s="9"/>
      <c r="RQ36" s="10"/>
      <c r="RR36" s="9"/>
      <c r="RS36" s="10"/>
      <c r="RT36" s="9"/>
      <c r="RU36" s="10"/>
      <c r="RV36" s="9"/>
      <c r="RX36" s="9"/>
      <c r="RZ36" s="9"/>
      <c r="SB36" s="9"/>
      <c r="SD36" s="9"/>
      <c r="SF36" s="9"/>
      <c r="SH36" s="9"/>
      <c r="SJ36" s="9"/>
      <c r="SL36" s="9"/>
      <c r="SN36" s="9"/>
      <c r="SP36" s="9"/>
      <c r="SR36" s="9"/>
      <c r="ST36" s="9"/>
      <c r="SV36" s="9"/>
      <c r="SX36" s="9"/>
      <c r="SZ36" s="9"/>
      <c r="TB36" s="9"/>
      <c r="TD36" s="9"/>
      <c r="TF36" s="9"/>
      <c r="TH36" s="9"/>
      <c r="TJ36" s="9"/>
      <c r="TL36" s="9"/>
    </row>
    <row r="37" spans="1:533" ht="30" customHeight="1" x14ac:dyDescent="0.2">
      <c r="A37" t="s">
        <v>133</v>
      </c>
      <c r="O37" s="10"/>
      <c r="Q37" s="10"/>
      <c r="R37" s="9"/>
      <c r="S37" s="10"/>
      <c r="T37" s="9"/>
      <c r="U37" s="10"/>
      <c r="V37" s="9"/>
      <c r="W37" s="10"/>
      <c r="X37" s="9"/>
      <c r="Y37" s="10"/>
      <c r="Z37" s="9"/>
      <c r="AC37" s="10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Q37" s="10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E37" s="10"/>
      <c r="BG37" s="10"/>
      <c r="BH37" s="9"/>
      <c r="BI37" s="10"/>
      <c r="BK37"/>
      <c r="BL37" s="9"/>
      <c r="BM37" s="10"/>
      <c r="BN37" s="9"/>
      <c r="BO37" s="10"/>
      <c r="BP37" s="9"/>
      <c r="BS37" s="10"/>
      <c r="BU37" s="10"/>
      <c r="BV37" s="9"/>
      <c r="BW37" s="10"/>
      <c r="BX37" s="9"/>
      <c r="BY37" s="10"/>
      <c r="BZ37" s="9"/>
      <c r="CA37" s="10"/>
      <c r="CB37" s="9"/>
      <c r="CC37" s="10"/>
      <c r="CD37" s="9"/>
      <c r="CF37" s="9" t="s">
        <v>182</v>
      </c>
      <c r="CG37" s="10">
        <v>1</v>
      </c>
      <c r="CI37" s="10"/>
      <c r="CJ37" s="9"/>
      <c r="CK37" s="10"/>
      <c r="CL37" s="9"/>
      <c r="CM37" s="10"/>
      <c r="CN37" s="9"/>
      <c r="CO37" s="10"/>
      <c r="CP37" s="9"/>
      <c r="CQ37" s="10"/>
      <c r="CR37" s="9"/>
      <c r="CU37" s="10"/>
      <c r="CW37" s="10"/>
      <c r="CX37" s="9"/>
      <c r="CY37" s="10"/>
      <c r="CZ37" s="9"/>
      <c r="DA37" s="10"/>
      <c r="DB37" s="9"/>
      <c r="DC37" s="10"/>
      <c r="DD37" s="9"/>
      <c r="DE37" s="10"/>
      <c r="DF37" s="9"/>
      <c r="DI37" s="10"/>
      <c r="DK37" s="10"/>
      <c r="DL37" s="9"/>
      <c r="DM37" s="10"/>
      <c r="DN37" s="9"/>
      <c r="DO37" s="10"/>
      <c r="DP37" s="9"/>
      <c r="DQ37" s="10"/>
      <c r="DR37" s="9"/>
      <c r="DS37" s="10"/>
      <c r="DT37" s="9"/>
      <c r="DY37" s="10"/>
      <c r="DZ37" s="9"/>
      <c r="EA37" s="10"/>
      <c r="EB37" s="9"/>
      <c r="EC37" s="10"/>
      <c r="ED37" s="9"/>
      <c r="EE37" s="10"/>
      <c r="EF37" s="9"/>
      <c r="EG37" s="10"/>
      <c r="EH37" s="9"/>
      <c r="EK37" s="10"/>
      <c r="EM37" s="10"/>
      <c r="EO37"/>
      <c r="EP37" s="9"/>
      <c r="EQ37" s="10"/>
      <c r="ER37" s="9"/>
      <c r="ES37" s="10"/>
      <c r="ET37" s="9"/>
      <c r="EU37" s="10"/>
      <c r="EV37" s="9"/>
      <c r="EY37" s="10"/>
      <c r="FA37" s="10"/>
      <c r="FB37" s="9"/>
      <c r="FC37" s="10"/>
      <c r="FD37" s="9"/>
      <c r="FE37" s="10"/>
      <c r="FF37" s="9"/>
      <c r="FG37" s="10"/>
      <c r="FH37" s="9"/>
      <c r="FI37" s="10"/>
      <c r="FJ37" s="9"/>
      <c r="FM37" s="10"/>
      <c r="FO37" s="10"/>
      <c r="FP37" s="9"/>
      <c r="FQ37" s="10"/>
      <c r="FR37" s="9"/>
      <c r="FS37" s="10"/>
      <c r="FT37" s="9"/>
      <c r="FU37" s="10"/>
      <c r="FV37" s="9"/>
      <c r="FW37" s="10"/>
      <c r="FX37" s="9"/>
      <c r="GA37" s="10"/>
      <c r="GC37" s="10"/>
      <c r="GD37" s="9"/>
      <c r="GE37" s="10"/>
      <c r="GF37" s="9"/>
      <c r="GG37" s="10"/>
      <c r="GH37" s="9"/>
      <c r="GI37" s="10"/>
      <c r="GJ37" s="9"/>
      <c r="GK37" s="10"/>
      <c r="GL37" s="9"/>
      <c r="GO37" s="10"/>
      <c r="GQ37" s="10"/>
      <c r="GR37" s="9"/>
      <c r="GS37" s="10"/>
      <c r="GT37" s="9"/>
      <c r="GU37" s="10"/>
      <c r="GV37" s="9"/>
      <c r="GW37" s="10"/>
      <c r="GX37" s="9"/>
      <c r="GY37" s="10"/>
      <c r="GZ37" s="9"/>
      <c r="HC37" s="10"/>
      <c r="HE37"/>
      <c r="HF37" s="9"/>
      <c r="HG37" s="10"/>
      <c r="HH37" s="9"/>
      <c r="HI37" s="10"/>
      <c r="HJ37" s="9"/>
      <c r="HK37" s="10"/>
      <c r="HL37" s="9"/>
      <c r="HM37" s="10"/>
      <c r="HN37" s="9"/>
      <c r="HQ37" s="10"/>
      <c r="HS37" s="10"/>
      <c r="HT37" s="9"/>
      <c r="HU37" s="10"/>
      <c r="HV37" s="9"/>
      <c r="HW37" s="10"/>
      <c r="HX37" s="9"/>
      <c r="HY37" s="10"/>
      <c r="HZ37" s="9"/>
      <c r="IA37" s="10"/>
      <c r="IB37" s="9"/>
      <c r="IE37" s="10"/>
      <c r="IG37"/>
      <c r="IH37" s="9"/>
      <c r="II37" s="10"/>
      <c r="IJ37" s="9"/>
      <c r="IK37" s="10"/>
      <c r="IL37" s="9"/>
      <c r="IM37" s="10"/>
      <c r="IN37" s="9"/>
      <c r="IO37" s="10"/>
      <c r="IP37" s="9"/>
      <c r="IS37" s="10"/>
      <c r="IU37"/>
      <c r="IV37" s="9"/>
      <c r="IW37" s="10"/>
      <c r="IX37" s="9"/>
      <c r="IY37" s="10"/>
      <c r="IZ37" s="9"/>
      <c r="JA37" s="10"/>
      <c r="JC37"/>
      <c r="JD37" s="9"/>
      <c r="JG37" s="10"/>
      <c r="JI37" s="10"/>
      <c r="JJ37" s="9"/>
      <c r="JK37" s="10"/>
      <c r="JL37" s="9"/>
      <c r="JM37" s="10"/>
      <c r="JN37" s="9"/>
      <c r="JO37" s="10"/>
      <c r="JP37" s="9"/>
      <c r="JQ37" s="10"/>
      <c r="JR37" s="9"/>
      <c r="JU37" s="10"/>
      <c r="JW37" s="10"/>
      <c r="JX37" s="9"/>
      <c r="JY37" s="10"/>
      <c r="JZ37" s="9"/>
      <c r="KA37" s="10"/>
      <c r="KB37" s="9"/>
      <c r="KC37" s="10"/>
      <c r="KD37" s="9"/>
      <c r="KE37" s="10"/>
      <c r="KF37" s="9"/>
      <c r="KI37" s="10"/>
      <c r="KK37" s="10"/>
      <c r="KL37" s="9"/>
      <c r="KM37" s="10"/>
      <c r="KN37" s="9"/>
      <c r="KO37" s="10"/>
      <c r="KP37" s="9"/>
      <c r="KQ37" s="10"/>
      <c r="KR37" s="9"/>
      <c r="KS37" s="10"/>
      <c r="KT37" s="9"/>
      <c r="KW37" s="10"/>
      <c r="KY37" s="10"/>
      <c r="KZ37" s="9"/>
      <c r="LA37" s="10"/>
      <c r="LB37" s="9"/>
      <c r="LC37" s="10"/>
      <c r="LD37" s="9"/>
      <c r="LE37" s="10"/>
      <c r="LF37" s="9"/>
      <c r="LG37" s="10"/>
      <c r="LH37" s="9"/>
      <c r="LK37" s="10"/>
      <c r="LM37" s="10"/>
      <c r="LN37" s="9"/>
      <c r="LO37" s="10"/>
      <c r="LP37" s="9"/>
      <c r="LQ37" s="10"/>
      <c r="LR37" s="9"/>
      <c r="LS37" s="10"/>
      <c r="LT37" s="9"/>
      <c r="LU37" s="10"/>
      <c r="LV37" s="9"/>
      <c r="LY37" s="10"/>
      <c r="MA37" s="10"/>
      <c r="MB37" s="9"/>
      <c r="MC37" s="10"/>
      <c r="MD37" s="9"/>
      <c r="ME37" s="10"/>
      <c r="MF37" s="9"/>
      <c r="MG37" s="10"/>
      <c r="MH37" s="9"/>
      <c r="MI37" s="10"/>
      <c r="MJ37" s="9"/>
      <c r="MM37" s="10"/>
      <c r="MO37" s="10"/>
      <c r="MP37" s="9"/>
      <c r="MQ37" s="10"/>
      <c r="MR37" s="9"/>
      <c r="MS37" s="10"/>
      <c r="MT37" s="9"/>
      <c r="MU37" s="10"/>
      <c r="MV37" s="9"/>
      <c r="MW37" s="10"/>
      <c r="MX37" s="9"/>
      <c r="NA37" s="10"/>
      <c r="NC37" s="10"/>
      <c r="ND37" s="9"/>
      <c r="NE37" s="10"/>
      <c r="NF37" s="9"/>
      <c r="NG37" s="10"/>
      <c r="NH37" s="9"/>
      <c r="NI37" s="10"/>
      <c r="NJ37" s="9"/>
      <c r="NK37" s="10"/>
      <c r="NL37" s="9"/>
      <c r="NO37" s="10"/>
      <c r="NQ37" s="10"/>
      <c r="NR37" s="9"/>
      <c r="NS37" s="10"/>
      <c r="NT37" s="9"/>
      <c r="NU37" s="10"/>
      <c r="NV37" s="9"/>
      <c r="NW37" s="10"/>
      <c r="NX37" s="9"/>
      <c r="NY37" s="10"/>
      <c r="NZ37" s="9"/>
      <c r="OC37" s="10"/>
      <c r="OE37" s="10"/>
      <c r="OF37" s="9"/>
      <c r="OG37" s="10"/>
      <c r="OH37" s="9"/>
      <c r="OI37" s="10"/>
      <c r="OJ37" s="9"/>
      <c r="OK37" s="10"/>
      <c r="OL37" s="9"/>
      <c r="OM37" s="10"/>
      <c r="ON37" s="9"/>
      <c r="OQ37" s="10"/>
      <c r="OS37" s="10"/>
      <c r="OT37" s="9"/>
      <c r="OU37" s="10"/>
      <c r="OV37" s="9"/>
      <c r="OW37" s="10"/>
      <c r="OX37" s="9"/>
      <c r="OY37" s="10"/>
      <c r="PB37" s="9"/>
      <c r="PC37" s="10"/>
      <c r="PD37" s="9"/>
      <c r="PG37" s="10"/>
      <c r="PI37" s="10"/>
      <c r="PJ37" s="9"/>
      <c r="PK37" s="10"/>
      <c r="PL37" s="9"/>
      <c r="PM37" s="10"/>
      <c r="PN37" s="9"/>
      <c r="PO37" s="10"/>
      <c r="PP37" s="9"/>
      <c r="PQ37" s="10"/>
      <c r="PR37" s="9"/>
      <c r="PU37" s="10"/>
      <c r="PW37" s="10"/>
      <c r="PX37" s="9"/>
      <c r="PY37" s="10"/>
      <c r="PZ37" s="9"/>
      <c r="QA37" s="10"/>
      <c r="QB37" s="9"/>
      <c r="QC37" s="10"/>
      <c r="QD37" s="9"/>
      <c r="QE37" s="10"/>
      <c r="QF37" s="9"/>
      <c r="QI37" s="10"/>
      <c r="QK37" s="10"/>
      <c r="QL37" s="9"/>
      <c r="QM37" s="10"/>
      <c r="QN37" s="9"/>
      <c r="QO37" s="10"/>
      <c r="QP37" s="9"/>
      <c r="QQ37" s="10"/>
      <c r="QR37" s="9"/>
      <c r="QS37" s="10"/>
      <c r="QT37" s="9"/>
      <c r="QW37" s="10"/>
      <c r="QY37" s="10"/>
      <c r="QZ37" s="9"/>
      <c r="RA37" s="10"/>
      <c r="RB37" s="9"/>
      <c r="RC37" s="10"/>
      <c r="RD37" s="9"/>
      <c r="RE37" s="10"/>
      <c r="RF37" s="9"/>
      <c r="RG37" s="10"/>
      <c r="RH37" s="9"/>
      <c r="RK37" s="10"/>
      <c r="RM37" s="10"/>
      <c r="RN37" s="9"/>
      <c r="RO37" s="10"/>
      <c r="RP37" s="9"/>
      <c r="RQ37" s="10"/>
      <c r="RR37" s="9"/>
      <c r="RS37" s="10"/>
      <c r="RT37" s="9"/>
      <c r="RU37" s="10"/>
      <c r="RV37" s="9"/>
      <c r="RX37" s="9"/>
      <c r="RZ37" s="9"/>
      <c r="SB37" s="9"/>
      <c r="SD37" s="9"/>
      <c r="SF37" s="9"/>
      <c r="SH37" s="9"/>
      <c r="SJ37" s="9"/>
      <c r="SL37" s="9"/>
      <c r="SN37" s="9"/>
      <c r="SP37" s="9"/>
      <c r="SR37" s="9"/>
      <c r="ST37" s="9"/>
      <c r="SV37" s="9"/>
      <c r="SX37" s="9"/>
      <c r="SZ37" s="9"/>
      <c r="TB37" s="9"/>
      <c r="TD37" s="9"/>
      <c r="TF37" s="9"/>
      <c r="TH37" s="9"/>
      <c r="TJ37" s="9"/>
      <c r="TL37" s="9"/>
    </row>
    <row r="38" spans="1:533" ht="30" customHeight="1" x14ac:dyDescent="0.2">
      <c r="A38" t="s">
        <v>133</v>
      </c>
      <c r="O38" s="10"/>
      <c r="Q38" s="10"/>
      <c r="R38" s="9"/>
      <c r="S38" s="10"/>
      <c r="T38" s="9"/>
      <c r="U38" s="10"/>
      <c r="V38" s="9"/>
      <c r="W38" s="10"/>
      <c r="X38" s="9"/>
      <c r="Y38" s="10"/>
      <c r="Z38" s="9"/>
      <c r="AC38" s="10"/>
      <c r="AE38" s="10"/>
      <c r="AF38" s="9"/>
      <c r="AG38" s="10"/>
      <c r="AH38" s="9"/>
      <c r="AI38" s="10"/>
      <c r="AJ38" s="9"/>
      <c r="AK38" s="10"/>
      <c r="AL38" s="9"/>
      <c r="AM38" s="10"/>
      <c r="AN38" s="9"/>
      <c r="AQ38" s="10"/>
      <c r="AS38" s="10"/>
      <c r="AT38" s="9"/>
      <c r="AU38" s="10"/>
      <c r="AV38" s="9"/>
      <c r="AW38" s="10"/>
      <c r="AX38" s="9"/>
      <c r="AY38" s="10"/>
      <c r="AZ38" s="9"/>
      <c r="BA38" s="10"/>
      <c r="BB38" s="9"/>
      <c r="BE38" s="10"/>
      <c r="BG38" s="10"/>
      <c r="BH38" s="9"/>
      <c r="BI38" s="10"/>
      <c r="BK38"/>
      <c r="BL38" s="9"/>
      <c r="BM38" s="10"/>
      <c r="BN38" s="9"/>
      <c r="BO38" s="10"/>
      <c r="BP38" s="9"/>
      <c r="BS38" s="10"/>
      <c r="BU38" s="10"/>
      <c r="BV38" s="9"/>
      <c r="BW38" s="10"/>
      <c r="BX38" s="9"/>
      <c r="BY38" s="10"/>
      <c r="BZ38" s="9"/>
      <c r="CA38" s="10"/>
      <c r="CB38" s="9"/>
      <c r="CC38" s="10"/>
      <c r="CD38" s="9"/>
      <c r="CG38" s="10"/>
      <c r="CI38" s="10"/>
      <c r="CJ38" s="9"/>
      <c r="CK38" s="10"/>
      <c r="CL38" s="9"/>
      <c r="CM38" s="10"/>
      <c r="CN38" s="9"/>
      <c r="CO38" s="10"/>
      <c r="CP38" s="9"/>
      <c r="CQ38" s="10"/>
      <c r="CR38" s="9"/>
      <c r="CU38" s="10"/>
      <c r="CW38" s="10"/>
      <c r="CX38" s="9"/>
      <c r="CY38" s="10"/>
      <c r="CZ38" s="9"/>
      <c r="DA38" s="10"/>
      <c r="DB38" s="9"/>
      <c r="DC38" s="10"/>
      <c r="DD38" s="9"/>
      <c r="DE38" s="10"/>
      <c r="DF38" s="9"/>
      <c r="DI38" s="10"/>
      <c r="DK38" s="10"/>
      <c r="DL38" s="9"/>
      <c r="DM38" s="10"/>
      <c r="DN38" s="9"/>
      <c r="DO38" s="10"/>
      <c r="DP38" s="9"/>
      <c r="DQ38" s="10"/>
      <c r="DR38" s="9"/>
      <c r="DS38" s="10"/>
      <c r="DT38" s="9"/>
      <c r="DY38" s="10"/>
      <c r="DZ38" s="9"/>
      <c r="EA38" s="10"/>
      <c r="EB38" s="9"/>
      <c r="EC38" s="10"/>
      <c r="ED38" s="9"/>
      <c r="EE38" s="10"/>
      <c r="EF38" s="9"/>
      <c r="EG38" s="10"/>
      <c r="EH38" s="9"/>
      <c r="EK38" s="10"/>
      <c r="EM38" s="10"/>
      <c r="EO38"/>
      <c r="EP38" s="9"/>
      <c r="EQ38" s="10"/>
      <c r="ER38" s="9"/>
      <c r="ES38" s="10"/>
      <c r="ET38" s="9"/>
      <c r="EU38" s="10"/>
      <c r="EV38" s="9"/>
      <c r="EY38" s="10"/>
      <c r="FA38" s="10"/>
      <c r="FB38" s="9"/>
      <c r="FC38" s="10"/>
      <c r="FD38" s="9"/>
      <c r="FE38" s="10"/>
      <c r="FF38" s="9"/>
      <c r="FG38" s="10"/>
      <c r="FH38" s="9"/>
      <c r="FI38" s="10"/>
      <c r="FJ38" s="9"/>
      <c r="FM38" s="10"/>
      <c r="FO38" s="10"/>
      <c r="FP38" s="9"/>
      <c r="FQ38" s="10"/>
      <c r="FR38" s="9"/>
      <c r="FS38" s="10"/>
      <c r="FT38" s="9"/>
      <c r="FU38" s="10"/>
      <c r="FV38" s="9"/>
      <c r="FW38" s="10"/>
      <c r="FX38" s="9"/>
      <c r="GA38" s="10"/>
      <c r="GC38" s="10"/>
      <c r="GD38" s="9"/>
      <c r="GE38" s="10"/>
      <c r="GF38" s="9"/>
      <c r="GG38" s="10"/>
      <c r="GH38" s="9"/>
      <c r="GI38" s="10"/>
      <c r="GJ38" s="9"/>
      <c r="GK38" s="10"/>
      <c r="GL38" s="9"/>
      <c r="GO38" s="10"/>
      <c r="GQ38" s="10"/>
      <c r="GR38" s="9"/>
      <c r="GS38" s="10"/>
      <c r="GT38" s="9"/>
      <c r="GU38" s="10"/>
      <c r="GV38" s="9"/>
      <c r="GW38" s="10"/>
      <c r="GX38" s="9"/>
      <c r="GY38" s="10"/>
      <c r="GZ38" s="9"/>
      <c r="HC38" s="10"/>
      <c r="HE38"/>
      <c r="HF38" s="9"/>
      <c r="HG38" s="10"/>
      <c r="HH38" s="9"/>
      <c r="HI38" s="10"/>
      <c r="HJ38" s="9"/>
      <c r="HK38" s="10"/>
      <c r="HL38" s="9"/>
      <c r="HM38" s="10"/>
      <c r="HN38" s="9"/>
      <c r="HQ38" s="10"/>
      <c r="HS38" s="10"/>
      <c r="HT38" s="9"/>
      <c r="HU38" s="10"/>
      <c r="HV38" s="9"/>
      <c r="HW38" s="10"/>
      <c r="HX38" s="9"/>
      <c r="HY38" s="10"/>
      <c r="HZ38" s="9"/>
      <c r="IA38" s="10"/>
      <c r="IB38" s="9"/>
      <c r="IE38" s="10"/>
      <c r="IG38"/>
      <c r="IH38" s="9"/>
      <c r="II38" s="10"/>
      <c r="IJ38" s="9"/>
      <c r="IK38" s="10"/>
      <c r="IL38" s="9"/>
      <c r="IM38" s="10"/>
      <c r="IN38" s="9"/>
      <c r="IO38" s="10"/>
      <c r="IP38" s="9"/>
      <c r="IS38" s="10"/>
      <c r="IU38"/>
      <c r="IV38" s="9"/>
      <c r="IW38" s="10"/>
      <c r="IX38" s="9"/>
      <c r="IY38" s="10"/>
      <c r="IZ38" s="9"/>
      <c r="JA38" s="10"/>
      <c r="JC38"/>
      <c r="JD38" s="9"/>
      <c r="JG38" s="10"/>
      <c r="JI38" s="10"/>
      <c r="JJ38" s="9"/>
      <c r="JK38" s="10"/>
      <c r="JL38" s="9"/>
      <c r="JM38" s="10"/>
      <c r="JN38" s="9"/>
      <c r="JO38" s="10"/>
      <c r="JP38" s="9"/>
      <c r="JQ38" s="10"/>
      <c r="JR38" s="9"/>
      <c r="JU38" s="10"/>
      <c r="JW38" s="10"/>
      <c r="JX38" s="9"/>
      <c r="JY38" s="10"/>
      <c r="JZ38" s="9"/>
      <c r="KA38" s="10"/>
      <c r="KB38" s="9"/>
      <c r="KC38" s="10"/>
      <c r="KD38" s="9"/>
      <c r="KE38" s="10"/>
      <c r="KF38" s="9"/>
      <c r="KI38" s="10"/>
      <c r="KK38" s="10"/>
      <c r="KL38" s="9"/>
      <c r="KM38" s="10"/>
      <c r="KN38" s="9"/>
      <c r="KO38" s="10"/>
      <c r="KP38" s="9"/>
      <c r="KQ38" s="10"/>
      <c r="KR38" s="9"/>
      <c r="KS38" s="10"/>
      <c r="KT38" s="9"/>
      <c r="KW38" s="10"/>
      <c r="KY38" s="10"/>
      <c r="KZ38" s="9"/>
      <c r="LA38" s="10"/>
      <c r="LB38" s="9"/>
      <c r="LC38" s="10"/>
      <c r="LD38" s="9"/>
      <c r="LE38" s="10"/>
      <c r="LF38" s="9"/>
      <c r="LG38" s="10"/>
      <c r="LH38" s="9"/>
      <c r="LK38" s="10"/>
      <c r="LM38" s="10"/>
      <c r="LN38" s="9"/>
      <c r="LO38" s="10"/>
      <c r="LP38" s="9"/>
      <c r="LQ38" s="10"/>
      <c r="LR38" s="9"/>
      <c r="LS38" s="10"/>
      <c r="LT38" s="9"/>
      <c r="LU38" s="10"/>
      <c r="LV38" s="9"/>
      <c r="LY38" s="10"/>
      <c r="MA38" s="10"/>
      <c r="MB38" s="9"/>
      <c r="MC38" s="10"/>
      <c r="MD38" s="9"/>
      <c r="ME38" s="10"/>
      <c r="MF38" s="9"/>
      <c r="MG38" s="10"/>
      <c r="MH38" s="9"/>
      <c r="MI38" s="10"/>
      <c r="MJ38" s="9"/>
      <c r="MM38" s="10"/>
      <c r="MO38" s="10"/>
      <c r="MP38" s="9"/>
      <c r="MQ38" s="10"/>
      <c r="MR38" s="9"/>
      <c r="MS38" s="10"/>
      <c r="MT38" s="9"/>
      <c r="MU38" s="10"/>
      <c r="MV38" s="9"/>
      <c r="MW38" s="10"/>
      <c r="MX38" s="9"/>
      <c r="NA38" s="10"/>
      <c r="NC38" s="10"/>
      <c r="ND38" s="9"/>
      <c r="NE38" s="10"/>
      <c r="NF38" s="9"/>
      <c r="NG38" s="10"/>
      <c r="NH38" s="9"/>
      <c r="NI38" s="10"/>
      <c r="NJ38" s="9"/>
      <c r="NK38" s="10"/>
      <c r="NL38" s="9"/>
      <c r="NO38" s="10"/>
      <c r="NQ38" s="10"/>
      <c r="NR38" s="9"/>
      <c r="NS38" s="10"/>
      <c r="NT38" s="9"/>
      <c r="NU38" s="10"/>
      <c r="NV38" s="9"/>
      <c r="NW38" s="10"/>
      <c r="NX38" s="9"/>
      <c r="NY38" s="10"/>
      <c r="NZ38" s="9"/>
      <c r="OC38" s="10"/>
      <c r="OE38" s="10"/>
      <c r="OF38" s="9"/>
      <c r="OG38" s="10"/>
      <c r="OH38" s="9"/>
      <c r="OI38" s="10"/>
      <c r="OJ38" s="9"/>
      <c r="OK38" s="10"/>
      <c r="OL38" s="9"/>
      <c r="OM38" s="10"/>
      <c r="ON38" s="9"/>
      <c r="OQ38" s="10"/>
      <c r="OS38" s="10"/>
      <c r="OT38" s="9"/>
      <c r="OU38" s="10"/>
      <c r="OV38" s="9"/>
      <c r="OW38" s="10"/>
      <c r="OX38" s="9"/>
      <c r="OY38" s="10"/>
      <c r="PB38" s="9"/>
      <c r="PC38" s="10"/>
      <c r="PD38" s="9"/>
      <c r="PG38" s="10"/>
      <c r="PI38" s="10"/>
      <c r="PJ38" s="9"/>
      <c r="PK38" s="10"/>
      <c r="PL38" s="9"/>
      <c r="PM38" s="10"/>
      <c r="PN38" s="9"/>
      <c r="PO38" s="10"/>
      <c r="PP38" s="9"/>
      <c r="PQ38" s="10"/>
      <c r="PR38" s="9"/>
      <c r="PU38" s="10"/>
      <c r="PW38" s="10"/>
      <c r="PX38" s="9"/>
      <c r="PY38" s="10"/>
      <c r="PZ38" s="9"/>
      <c r="QA38" s="10"/>
      <c r="QB38" s="9"/>
      <c r="QC38" s="10"/>
      <c r="QD38" s="9"/>
      <c r="QE38" s="10"/>
      <c r="QF38" s="9"/>
      <c r="QI38" s="10"/>
      <c r="QK38" s="10"/>
      <c r="QL38" s="9"/>
      <c r="QM38" s="10"/>
      <c r="QN38" s="9"/>
      <c r="QO38" s="10"/>
      <c r="QP38" s="9"/>
      <c r="QQ38" s="10"/>
      <c r="QR38" s="9"/>
      <c r="QS38" s="10"/>
      <c r="QT38" s="9"/>
      <c r="QW38" s="10"/>
      <c r="QY38" s="10"/>
      <c r="QZ38" s="9"/>
      <c r="RA38" s="10"/>
      <c r="RB38" s="9"/>
      <c r="RC38" s="10"/>
      <c r="RD38" s="9"/>
      <c r="RE38" s="10"/>
      <c r="RF38" s="9"/>
      <c r="RG38" s="10"/>
      <c r="RH38" s="9"/>
      <c r="RK38" s="10"/>
      <c r="RM38" s="10"/>
      <c r="RN38" s="9"/>
      <c r="RO38" s="10"/>
      <c r="RP38" s="9"/>
      <c r="RQ38" s="10"/>
      <c r="RR38" s="9"/>
      <c r="RS38" s="10"/>
      <c r="RT38" s="9"/>
      <c r="RU38" s="10"/>
      <c r="RV38" s="9"/>
      <c r="RX38" s="9"/>
      <c r="RZ38" s="9"/>
      <c r="SB38" s="9"/>
      <c r="SD38" s="9"/>
      <c r="SF38" s="9"/>
      <c r="SH38" s="9"/>
      <c r="SJ38" s="9"/>
      <c r="SL38" s="9"/>
      <c r="SN38" s="9"/>
      <c r="SP38" s="9"/>
      <c r="SR38" s="9"/>
      <c r="ST38" s="9"/>
      <c r="SV38" s="9"/>
      <c r="SX38" s="9"/>
      <c r="SZ38" s="9"/>
      <c r="TB38" s="9"/>
      <c r="TD38" s="9"/>
      <c r="TF38" s="9"/>
      <c r="TH38" s="9"/>
      <c r="TJ38" s="9"/>
      <c r="TL38" s="9"/>
    </row>
    <row r="39" spans="1:533" ht="30" customHeight="1" x14ac:dyDescent="0.2">
      <c r="A39" t="s">
        <v>147</v>
      </c>
      <c r="O39" s="10"/>
      <c r="Q39" s="10"/>
      <c r="R39" s="9"/>
      <c r="S39" s="10"/>
      <c r="T39" s="9"/>
      <c r="U39" s="10"/>
      <c r="V39" s="9"/>
      <c r="W39" s="10"/>
      <c r="X39" s="9"/>
      <c r="Y39" s="10"/>
      <c r="Z39" s="9"/>
      <c r="AC39" s="10"/>
      <c r="AE39" s="10"/>
      <c r="AF39" s="9"/>
      <c r="AG39" s="10"/>
      <c r="AH39" s="9"/>
      <c r="AI39" s="10"/>
      <c r="AJ39" s="9"/>
      <c r="AK39" s="10"/>
      <c r="AL39" s="9"/>
      <c r="AM39" s="10"/>
      <c r="AN39" s="9"/>
      <c r="AQ39" s="10"/>
      <c r="AS39" s="10"/>
      <c r="AT39" s="9"/>
      <c r="AU39" s="10"/>
      <c r="AV39" s="9"/>
      <c r="AW39" s="10"/>
      <c r="AX39" s="9"/>
      <c r="AY39" s="10"/>
      <c r="AZ39" s="9"/>
      <c r="BA39" s="10"/>
      <c r="BB39" s="9"/>
      <c r="BE39" s="10"/>
      <c r="BG39" s="10"/>
      <c r="BH39" s="9"/>
      <c r="BI39" s="10"/>
      <c r="BK39"/>
      <c r="BL39" s="9"/>
      <c r="BM39" s="10"/>
      <c r="BN39" s="9"/>
      <c r="BO39" s="10"/>
      <c r="BP39" s="9"/>
      <c r="BS39" s="10"/>
      <c r="BU39" s="10"/>
      <c r="BV39" s="9"/>
      <c r="BW39" s="10"/>
      <c r="BX39" s="9"/>
      <c r="BY39" s="10"/>
      <c r="BZ39" s="9"/>
      <c r="CA39" s="10"/>
      <c r="CB39" s="9"/>
      <c r="CC39" s="10"/>
      <c r="CD39" s="9"/>
      <c r="CG39" s="10"/>
      <c r="CI39" s="10"/>
      <c r="CJ39" s="9"/>
      <c r="CK39" s="10"/>
      <c r="CL39" s="9"/>
      <c r="CM39" s="10"/>
      <c r="CN39" s="9"/>
      <c r="CO39" s="10"/>
      <c r="CP39" s="9"/>
      <c r="CQ39" s="10"/>
      <c r="CR39" s="9"/>
      <c r="CU39" s="10"/>
      <c r="CW39" s="10"/>
      <c r="CX39" s="9"/>
      <c r="CY39" s="10"/>
      <c r="CZ39" s="9"/>
      <c r="DA39" s="10"/>
      <c r="DB39" s="9"/>
      <c r="DC39" s="10"/>
      <c r="DD39" s="9"/>
      <c r="DE39" s="10"/>
      <c r="DF39" s="9"/>
      <c r="DI39" s="10"/>
      <c r="DK39" s="10"/>
      <c r="DL39" s="9"/>
      <c r="DM39" s="10"/>
      <c r="DN39" s="9"/>
      <c r="DO39" s="10"/>
      <c r="DP39" s="9"/>
      <c r="DQ39" s="10"/>
      <c r="DR39" s="9"/>
      <c r="DS39" s="10"/>
      <c r="DT39" s="9"/>
      <c r="DY39" s="10"/>
      <c r="DZ39" s="9"/>
      <c r="EA39" s="10"/>
      <c r="EB39" s="9"/>
      <c r="EC39" s="10"/>
      <c r="ED39" s="9"/>
      <c r="EE39" s="10"/>
      <c r="EF39" s="9"/>
      <c r="EG39" s="10"/>
      <c r="EH39" s="9"/>
      <c r="EK39" s="10"/>
      <c r="EM39" s="10"/>
      <c r="EO39"/>
      <c r="EP39" s="9"/>
      <c r="EQ39" s="10"/>
      <c r="ER39" s="9"/>
      <c r="ES39" s="10"/>
      <c r="ET39" s="9"/>
      <c r="EU39" s="10"/>
      <c r="EV39" s="9"/>
      <c r="EY39" s="10"/>
      <c r="FA39" s="10"/>
      <c r="FB39" s="9"/>
      <c r="FC39" s="10"/>
      <c r="FD39" s="9"/>
      <c r="FE39" s="10"/>
      <c r="FF39" s="9"/>
      <c r="FG39" s="10"/>
      <c r="FH39" s="9"/>
      <c r="FI39" s="10"/>
      <c r="FJ39" s="9"/>
      <c r="FM39" s="10"/>
      <c r="FO39" s="10"/>
      <c r="FP39" s="9"/>
      <c r="FQ39" s="10"/>
      <c r="FR39" s="9"/>
      <c r="FS39" s="10"/>
      <c r="FT39" s="9"/>
      <c r="FU39" s="10"/>
      <c r="FV39" s="9"/>
      <c r="FW39" s="10"/>
      <c r="FX39" s="9"/>
      <c r="GA39" s="10"/>
      <c r="GC39" s="10"/>
      <c r="GD39" s="9"/>
      <c r="GE39" s="10"/>
      <c r="GF39" s="9"/>
      <c r="GG39" s="10"/>
      <c r="GH39" s="9"/>
      <c r="GI39" s="10"/>
      <c r="GJ39" s="9"/>
      <c r="GK39" s="10"/>
      <c r="GL39" s="9"/>
      <c r="GO39" s="10"/>
      <c r="GQ39" s="10"/>
      <c r="GR39" s="9"/>
      <c r="GS39" s="10"/>
      <c r="GT39" s="9"/>
      <c r="GU39" s="10"/>
      <c r="GV39" s="9"/>
      <c r="GW39" s="10"/>
      <c r="GX39" s="9"/>
      <c r="GY39" s="10"/>
      <c r="GZ39" s="9"/>
      <c r="HC39" s="10"/>
      <c r="HE39"/>
      <c r="HF39" s="9"/>
      <c r="HG39" s="10"/>
      <c r="HH39" s="9"/>
      <c r="HI39" s="10"/>
      <c r="HJ39" s="9"/>
      <c r="HK39" s="10"/>
      <c r="HL39" s="9"/>
      <c r="HM39" s="10"/>
      <c r="HN39" s="9"/>
      <c r="HQ39" s="10"/>
      <c r="HS39" s="10"/>
      <c r="HT39" s="9"/>
      <c r="HU39" s="10"/>
      <c r="HV39" s="9"/>
      <c r="HW39" s="10"/>
      <c r="HX39" s="9"/>
      <c r="HY39" s="10"/>
      <c r="HZ39" s="9"/>
      <c r="IA39" s="10"/>
      <c r="IB39" s="9"/>
      <c r="IE39" s="10"/>
      <c r="IG39"/>
      <c r="IH39" s="9"/>
      <c r="II39" s="10"/>
      <c r="IJ39" s="9"/>
      <c r="IK39" s="10"/>
      <c r="IL39" s="9"/>
      <c r="IM39" s="10"/>
      <c r="IN39" s="9"/>
      <c r="IO39" s="10"/>
      <c r="IP39" s="9"/>
      <c r="IS39" s="10"/>
      <c r="IU39"/>
      <c r="IV39" s="9"/>
      <c r="IW39" s="10"/>
      <c r="IX39" s="9"/>
      <c r="IY39" s="10"/>
      <c r="IZ39" s="9"/>
      <c r="JA39" s="10"/>
      <c r="JC39"/>
      <c r="JD39" s="9"/>
      <c r="JG39" s="10"/>
      <c r="JI39" s="10"/>
      <c r="JJ39" s="9"/>
      <c r="JK39" s="10"/>
      <c r="JL39" s="9"/>
      <c r="JM39" s="10"/>
      <c r="JN39" s="9"/>
      <c r="JO39" s="10"/>
      <c r="JP39" s="9"/>
      <c r="JQ39" s="10"/>
      <c r="JR39" s="9"/>
      <c r="JU39" s="10"/>
      <c r="JW39" s="10"/>
      <c r="JX39" s="9"/>
      <c r="JY39" s="10"/>
      <c r="JZ39" s="9"/>
      <c r="KA39" s="10"/>
      <c r="KB39" s="9"/>
      <c r="KC39" s="10"/>
      <c r="KD39" s="9"/>
      <c r="KE39" s="10"/>
      <c r="KF39" s="9"/>
      <c r="KI39" s="10"/>
      <c r="KK39" s="10"/>
      <c r="KL39" s="9"/>
      <c r="KM39" s="10"/>
      <c r="KN39" s="9"/>
      <c r="KO39" s="10"/>
      <c r="KP39" s="9"/>
      <c r="KQ39" s="10"/>
      <c r="KR39" s="9"/>
      <c r="KS39" s="10"/>
      <c r="KT39" s="9"/>
      <c r="KW39" s="10"/>
      <c r="KY39" s="10"/>
      <c r="KZ39" s="9"/>
      <c r="LA39" s="10"/>
      <c r="LB39" s="9"/>
      <c r="LC39" s="10"/>
      <c r="LD39" s="9"/>
      <c r="LE39" s="10"/>
      <c r="LF39" s="9"/>
      <c r="LG39" s="10"/>
      <c r="LH39" s="9"/>
      <c r="LK39" s="10"/>
      <c r="LM39" s="10"/>
      <c r="LN39" s="9"/>
      <c r="LO39" s="10"/>
      <c r="LP39" s="9"/>
      <c r="LQ39" s="10"/>
      <c r="LR39" s="9"/>
      <c r="LS39" s="10"/>
      <c r="LT39" s="9"/>
      <c r="LU39" s="10"/>
      <c r="LV39" s="9"/>
      <c r="LY39" s="10"/>
      <c r="MA39" s="10"/>
      <c r="MB39" s="9"/>
      <c r="MC39" s="10"/>
      <c r="MD39" s="9"/>
      <c r="ME39" s="10"/>
      <c r="MF39" s="9"/>
      <c r="MG39" s="10"/>
      <c r="MH39" s="9"/>
      <c r="MI39" s="10"/>
      <c r="MJ39" s="9"/>
      <c r="MM39" s="10"/>
      <c r="MO39" s="10"/>
      <c r="MP39" s="9"/>
      <c r="MQ39" s="10"/>
      <c r="MR39" s="9"/>
      <c r="MS39" s="10"/>
      <c r="MT39" s="9"/>
      <c r="MU39" s="10"/>
      <c r="MV39" s="9"/>
      <c r="MW39" s="10"/>
      <c r="MX39" s="9"/>
      <c r="NA39" s="10"/>
      <c r="NC39" s="10"/>
      <c r="ND39" s="9"/>
      <c r="NE39" s="10"/>
      <c r="NF39" s="9"/>
      <c r="NG39" s="10"/>
      <c r="NH39" s="9"/>
      <c r="NI39" s="10"/>
      <c r="NJ39" s="9"/>
      <c r="NK39" s="10"/>
      <c r="NL39" s="9"/>
      <c r="NO39" s="10"/>
      <c r="NQ39" s="10"/>
      <c r="NR39" s="9"/>
      <c r="NS39" s="10"/>
      <c r="NT39" s="9"/>
      <c r="NU39" s="10"/>
      <c r="NV39" s="9"/>
      <c r="NW39" s="10"/>
      <c r="NX39" s="9"/>
      <c r="NY39" s="10"/>
      <c r="NZ39" s="9"/>
      <c r="OC39" s="10"/>
      <c r="OE39" s="10"/>
      <c r="OF39" s="9"/>
      <c r="OG39" s="10"/>
      <c r="OH39" s="9"/>
      <c r="OI39" s="10"/>
      <c r="OJ39" s="9"/>
      <c r="OK39" s="10"/>
      <c r="OL39" s="9"/>
      <c r="OM39" s="10"/>
      <c r="ON39" s="9"/>
      <c r="OQ39" s="10"/>
      <c r="OS39" s="10"/>
      <c r="OT39" s="9"/>
      <c r="OU39" s="10"/>
      <c r="OV39" s="9"/>
      <c r="OW39" s="10"/>
      <c r="OX39" s="9"/>
      <c r="OY39" s="10"/>
      <c r="PB39" s="9"/>
      <c r="PC39" s="10"/>
      <c r="PD39" s="9"/>
      <c r="PG39" s="10"/>
      <c r="PI39" s="10"/>
      <c r="PJ39" s="9"/>
      <c r="PK39" s="10"/>
      <c r="PL39" s="9"/>
      <c r="PM39" s="10"/>
      <c r="PN39" s="9"/>
      <c r="PO39" s="10"/>
      <c r="PP39" s="9"/>
      <c r="PQ39" s="10"/>
      <c r="PR39" s="9"/>
      <c r="PU39" s="10"/>
      <c r="PW39" s="10"/>
      <c r="PX39" s="9"/>
      <c r="PY39" s="10"/>
      <c r="PZ39" s="9"/>
      <c r="QA39" s="10"/>
      <c r="QB39" s="9"/>
      <c r="QC39" s="10"/>
      <c r="QD39" s="9"/>
      <c r="QE39" s="10"/>
      <c r="QF39" s="9"/>
      <c r="QI39" s="10"/>
      <c r="QK39" s="10"/>
      <c r="QL39" s="9"/>
      <c r="QM39" s="10"/>
      <c r="QN39" s="9"/>
      <c r="QO39" s="10"/>
      <c r="QP39" s="9"/>
      <c r="QQ39" s="10"/>
      <c r="QR39" s="9"/>
      <c r="QS39" s="10"/>
      <c r="QT39" s="9"/>
      <c r="QW39" s="10"/>
      <c r="QY39" s="10"/>
      <c r="QZ39" s="9"/>
      <c r="RA39" s="10"/>
      <c r="RB39" s="9"/>
      <c r="RC39" s="10"/>
      <c r="RD39" s="9"/>
      <c r="RE39" s="10"/>
      <c r="RF39" s="9"/>
      <c r="RG39" s="10"/>
      <c r="RH39" s="9"/>
      <c r="RK39" s="10"/>
      <c r="RM39" s="10"/>
      <c r="RN39" s="9"/>
      <c r="RO39" s="10"/>
      <c r="RP39" s="9"/>
      <c r="RQ39" s="10"/>
      <c r="RR39" s="9"/>
      <c r="RS39" s="10"/>
      <c r="RT39" s="9"/>
      <c r="RU39" s="10"/>
      <c r="RV39" s="9"/>
      <c r="RX39" s="9"/>
      <c r="RZ39" s="9"/>
      <c r="SB39" s="9"/>
      <c r="SD39" s="9"/>
      <c r="SF39" s="9"/>
      <c r="SH39" s="9"/>
      <c r="SJ39" s="9"/>
      <c r="SL39" s="9"/>
      <c r="SN39" s="9"/>
      <c r="SP39" s="9"/>
      <c r="SR39" s="9"/>
      <c r="ST39" s="9"/>
      <c r="SV39" s="9"/>
      <c r="SX39" s="9"/>
      <c r="SZ39" s="9"/>
      <c r="TB39" s="9"/>
      <c r="TD39" s="9"/>
      <c r="TF39" s="9"/>
      <c r="TH39" s="9"/>
      <c r="TJ39" s="9"/>
      <c r="TL39" s="9"/>
    </row>
    <row r="40" spans="1:533" ht="30" customHeight="1" x14ac:dyDescent="0.2">
      <c r="A40" t="s">
        <v>200</v>
      </c>
      <c r="O40" s="10"/>
      <c r="Q40" s="10"/>
      <c r="R40" s="9"/>
      <c r="S40" s="10"/>
      <c r="T40" s="9"/>
      <c r="U40" s="10"/>
      <c r="V40" s="9"/>
      <c r="W40" s="10"/>
      <c r="X40" s="9"/>
      <c r="Y40" s="10"/>
      <c r="Z40" s="9"/>
      <c r="AC40" s="10"/>
      <c r="AE40" s="10"/>
      <c r="AF40" s="9"/>
      <c r="AG40" s="10"/>
      <c r="AH40" s="9"/>
      <c r="AI40" s="10"/>
      <c r="AJ40" s="9"/>
      <c r="AK40" s="10"/>
      <c r="AL40" s="9"/>
      <c r="AM40" s="10"/>
      <c r="AN40" s="9"/>
      <c r="AQ40" s="10"/>
      <c r="AS40" s="10"/>
      <c r="AT40" s="9"/>
      <c r="AU40" s="10"/>
      <c r="AV40" s="9"/>
      <c r="AW40" s="10"/>
      <c r="AX40" s="9"/>
      <c r="AY40" s="10"/>
      <c r="AZ40" s="9"/>
      <c r="BA40" s="10"/>
      <c r="BB40" s="9"/>
      <c r="BE40" s="10"/>
      <c r="BG40" s="10"/>
      <c r="BH40" s="9"/>
      <c r="BI40" s="10"/>
      <c r="BK40"/>
      <c r="BL40" s="9"/>
      <c r="BM40" s="10"/>
      <c r="BN40" s="9"/>
      <c r="BO40" s="10"/>
      <c r="BP40" s="9"/>
      <c r="BS40" s="10"/>
      <c r="BU40" s="10"/>
      <c r="BV40" s="9"/>
      <c r="BW40" s="10"/>
      <c r="BX40" s="9"/>
      <c r="BY40" s="10"/>
      <c r="BZ40" s="9"/>
      <c r="CA40" s="10"/>
      <c r="CB40" s="9"/>
      <c r="CC40" s="10"/>
      <c r="CD40" s="9"/>
      <c r="CG40" s="10"/>
      <c r="CI40" s="10"/>
      <c r="CJ40" s="9"/>
      <c r="CK40" s="10"/>
      <c r="CL40" s="9"/>
      <c r="CM40" s="10"/>
      <c r="CN40" s="9"/>
      <c r="CO40" s="10"/>
      <c r="CP40" s="9"/>
      <c r="CQ40" s="10"/>
      <c r="CR40" s="9"/>
      <c r="CU40" s="10"/>
      <c r="CW40" s="10"/>
      <c r="CX40" s="9"/>
      <c r="CY40" s="10"/>
      <c r="CZ40" s="9"/>
      <c r="DA40" s="10"/>
      <c r="DB40" s="9"/>
      <c r="DC40" s="10"/>
      <c r="DD40" s="9"/>
      <c r="DE40" s="10"/>
      <c r="DF40" s="9"/>
      <c r="DI40" s="10"/>
      <c r="DK40" s="10"/>
      <c r="DL40" s="9"/>
      <c r="DM40" s="10"/>
      <c r="DN40" s="9"/>
      <c r="DO40" s="10"/>
      <c r="DP40" s="9"/>
      <c r="DQ40" s="10"/>
      <c r="DR40" s="9"/>
      <c r="DS40" s="10"/>
      <c r="DT40" s="9"/>
      <c r="DY40" s="10"/>
      <c r="DZ40" s="9"/>
      <c r="EA40" s="10"/>
      <c r="EB40" s="9"/>
      <c r="EC40" s="10"/>
      <c r="ED40" s="9"/>
      <c r="EE40" s="10"/>
      <c r="EF40" s="9"/>
      <c r="EG40" s="10"/>
      <c r="EH40" s="9"/>
      <c r="EK40" s="10"/>
      <c r="EL40" s="9" t="s">
        <v>67</v>
      </c>
      <c r="EM40" s="10">
        <v>1</v>
      </c>
      <c r="EO40"/>
      <c r="EP40" s="9"/>
      <c r="EQ40" s="10"/>
      <c r="ER40" s="9"/>
      <c r="ES40" s="10"/>
      <c r="ET40" s="9"/>
      <c r="EU40" s="10"/>
      <c r="EV40" s="9"/>
      <c r="EY40" s="10"/>
      <c r="FA40" s="10"/>
      <c r="FB40" s="9"/>
      <c r="FC40" s="10"/>
      <c r="FD40" s="9"/>
      <c r="FE40" s="10"/>
      <c r="FF40" s="9"/>
      <c r="FG40" s="10"/>
      <c r="FH40" s="9"/>
      <c r="FI40" s="10"/>
      <c r="FJ40" s="9"/>
      <c r="FM40" s="10"/>
      <c r="FO40" s="10"/>
      <c r="FP40" s="9"/>
      <c r="FQ40" s="10"/>
      <c r="FR40" s="9"/>
      <c r="FS40" s="10"/>
      <c r="FT40" s="9"/>
      <c r="FU40" s="10"/>
      <c r="FV40" s="9"/>
      <c r="FW40" s="10"/>
      <c r="FX40" s="9"/>
      <c r="GA40" s="10"/>
      <c r="GC40" s="10"/>
      <c r="GD40" s="9"/>
      <c r="GE40" s="10"/>
      <c r="GF40" s="9"/>
      <c r="GG40" s="10"/>
      <c r="GH40" s="9"/>
      <c r="GI40" s="10"/>
      <c r="GJ40" s="9"/>
      <c r="GK40" s="10"/>
      <c r="GL40" s="9"/>
      <c r="GO40" s="10"/>
      <c r="GQ40" s="10"/>
      <c r="GR40" s="9"/>
      <c r="GS40" s="10"/>
      <c r="GT40" s="9"/>
      <c r="GU40" s="10"/>
      <c r="GV40" s="9"/>
      <c r="GW40" s="10"/>
      <c r="GX40" s="9"/>
      <c r="GY40" s="10"/>
      <c r="GZ40" s="9"/>
      <c r="HC40" s="10"/>
      <c r="HE40"/>
      <c r="HF40" s="9"/>
      <c r="HG40" s="10"/>
      <c r="HH40" s="9"/>
      <c r="HI40" s="10"/>
      <c r="HJ40" s="9"/>
      <c r="HK40" s="10"/>
      <c r="HL40" s="9"/>
      <c r="HM40" s="10"/>
      <c r="HN40" s="9"/>
      <c r="HQ40" s="10"/>
      <c r="HS40" s="10"/>
      <c r="HT40" s="9"/>
      <c r="HU40" s="10"/>
      <c r="HV40" s="9"/>
      <c r="HW40" s="10"/>
      <c r="HX40" s="9"/>
      <c r="HY40" s="10"/>
      <c r="HZ40" s="9"/>
      <c r="IA40" s="10"/>
      <c r="IB40" s="9"/>
      <c r="IE40" s="10"/>
      <c r="IG40"/>
      <c r="IH40" s="9"/>
      <c r="II40" s="10"/>
      <c r="IJ40" s="9"/>
      <c r="IK40" s="10"/>
      <c r="IL40" s="9"/>
      <c r="IM40" s="10"/>
      <c r="IN40" s="9"/>
      <c r="IO40" s="10"/>
      <c r="IP40" s="9"/>
      <c r="IS40" s="10"/>
      <c r="IU40"/>
      <c r="IV40" s="9"/>
      <c r="IW40" s="10"/>
      <c r="IX40" s="9"/>
      <c r="IY40" s="10"/>
      <c r="IZ40" s="9"/>
      <c r="JA40" s="10"/>
      <c r="JC40"/>
      <c r="JD40" s="9"/>
      <c r="JG40" s="10"/>
      <c r="JI40" s="10"/>
      <c r="JJ40" s="9"/>
      <c r="JK40" s="10"/>
      <c r="JL40" s="9"/>
      <c r="JM40" s="10"/>
      <c r="JN40" s="9"/>
      <c r="JO40" s="10"/>
      <c r="JP40" s="9"/>
      <c r="JQ40" s="10"/>
      <c r="JR40" s="9"/>
      <c r="JU40" s="10"/>
      <c r="JW40" s="10"/>
      <c r="JX40" s="9"/>
      <c r="JY40" s="10"/>
      <c r="JZ40" s="9"/>
      <c r="KA40" s="10"/>
      <c r="KB40" s="9"/>
      <c r="KC40" s="10"/>
      <c r="KD40" s="9"/>
      <c r="KE40" s="10"/>
      <c r="KF40" s="9"/>
      <c r="KI40" s="10"/>
      <c r="KK40" s="10"/>
      <c r="KL40" s="9"/>
      <c r="KM40" s="10"/>
      <c r="KN40" s="9"/>
      <c r="KO40" s="10"/>
      <c r="KP40" s="9"/>
      <c r="KQ40" s="10"/>
      <c r="KR40" s="9"/>
      <c r="KS40" s="10"/>
      <c r="KT40" s="9"/>
      <c r="KW40" s="10"/>
      <c r="KY40" s="10"/>
      <c r="KZ40" s="9"/>
      <c r="LA40" s="10"/>
      <c r="LB40" s="9"/>
      <c r="LC40" s="10"/>
      <c r="LD40" s="9"/>
      <c r="LE40" s="10"/>
      <c r="LF40" s="9"/>
      <c r="LG40" s="10"/>
      <c r="LH40" s="9"/>
      <c r="LK40" s="10"/>
      <c r="LM40" s="10"/>
      <c r="LN40" s="9"/>
      <c r="LO40" s="10"/>
      <c r="LP40" s="9"/>
      <c r="LQ40" s="10"/>
      <c r="LR40" s="9"/>
      <c r="LS40" s="10"/>
      <c r="LT40" s="9"/>
      <c r="LU40" s="10"/>
      <c r="LV40" s="9"/>
      <c r="LY40" s="10"/>
      <c r="MA40" s="10"/>
      <c r="MB40" s="9"/>
      <c r="MC40" s="10"/>
      <c r="MD40" s="9"/>
      <c r="ME40" s="10"/>
      <c r="MF40" s="9"/>
      <c r="MG40" s="10"/>
      <c r="MH40" s="9"/>
      <c r="MI40" s="10"/>
      <c r="MJ40" s="9"/>
      <c r="MM40" s="10"/>
      <c r="MO40" s="10"/>
      <c r="MP40" s="9"/>
      <c r="MQ40" s="10"/>
      <c r="MR40" s="9"/>
      <c r="MS40" s="10"/>
      <c r="MT40" s="9"/>
      <c r="MU40" s="10"/>
      <c r="MV40" s="9"/>
      <c r="MW40" s="10"/>
      <c r="MX40" s="9"/>
      <c r="NA40" s="10"/>
      <c r="NC40" s="10"/>
      <c r="ND40" s="9"/>
      <c r="NE40" s="10"/>
      <c r="NF40" s="9"/>
      <c r="NG40" s="10"/>
      <c r="NH40" s="9"/>
      <c r="NI40" s="10"/>
      <c r="NJ40" s="9"/>
      <c r="NK40" s="10"/>
      <c r="NL40" s="9"/>
      <c r="NO40" s="10"/>
      <c r="NQ40" s="10"/>
      <c r="NR40" s="9"/>
      <c r="NS40" s="10"/>
      <c r="NT40" s="9"/>
      <c r="NU40" s="10"/>
      <c r="NV40" s="9"/>
      <c r="NW40" s="10"/>
      <c r="NX40" s="9"/>
      <c r="NY40" s="10"/>
      <c r="NZ40" s="9"/>
      <c r="OC40" s="10"/>
      <c r="OE40" s="10"/>
      <c r="OF40" s="9"/>
      <c r="OG40" s="10"/>
      <c r="OH40" s="9"/>
      <c r="OI40" s="10"/>
      <c r="OJ40" s="9"/>
      <c r="OK40" s="10"/>
      <c r="OL40" s="9"/>
      <c r="OM40" s="10"/>
      <c r="ON40" s="9"/>
      <c r="OQ40" s="10"/>
      <c r="OS40" s="10"/>
      <c r="OT40" s="9"/>
      <c r="OU40" s="10"/>
      <c r="OV40" s="9"/>
      <c r="OW40" s="10"/>
      <c r="OX40" s="9"/>
      <c r="OY40" s="10"/>
      <c r="PB40" s="9"/>
      <c r="PC40" s="10"/>
      <c r="PD40" s="9"/>
      <c r="PG40" s="10"/>
      <c r="PI40" s="10"/>
      <c r="PJ40" s="9"/>
      <c r="PK40" s="10"/>
      <c r="PL40" s="9"/>
      <c r="PM40" s="10"/>
      <c r="PN40" s="9"/>
      <c r="PO40" s="10"/>
      <c r="PP40" s="9"/>
      <c r="PQ40" s="10"/>
      <c r="PR40" s="9"/>
      <c r="PU40" s="10"/>
      <c r="PW40" s="10"/>
      <c r="PX40" s="9"/>
      <c r="PY40" s="10"/>
      <c r="PZ40" s="9"/>
      <c r="QA40" s="10"/>
      <c r="QB40" s="9"/>
      <c r="QC40" s="10"/>
      <c r="QD40" s="9"/>
      <c r="QE40" s="10"/>
      <c r="QF40" s="9"/>
      <c r="QI40" s="10"/>
      <c r="QK40" s="10"/>
      <c r="QL40" s="9"/>
      <c r="QM40" s="10"/>
      <c r="QN40" s="9"/>
      <c r="QO40" s="10"/>
      <c r="QP40" s="9"/>
      <c r="QQ40" s="10"/>
      <c r="QR40" s="9"/>
      <c r="QS40" s="10"/>
      <c r="QT40" s="9"/>
      <c r="QW40" s="10"/>
      <c r="QY40" s="10"/>
      <c r="QZ40" s="9"/>
      <c r="RA40" s="10"/>
      <c r="RB40" s="9"/>
      <c r="RC40" s="10"/>
      <c r="RD40" s="9"/>
      <c r="RE40" s="10"/>
      <c r="RF40" s="9"/>
      <c r="RG40" s="10"/>
      <c r="RH40" s="9"/>
      <c r="RK40" s="10"/>
      <c r="RM40" s="10"/>
      <c r="RN40" s="9"/>
      <c r="RO40" s="10"/>
      <c r="RP40" s="9"/>
      <c r="RQ40" s="10"/>
      <c r="RR40" s="9"/>
      <c r="RS40" s="10"/>
      <c r="RT40" s="9"/>
      <c r="RU40" s="10"/>
      <c r="RV40" s="9"/>
      <c r="RX40" s="9"/>
      <c r="RZ40" s="9"/>
      <c r="SB40" s="9"/>
      <c r="SD40" s="9"/>
      <c r="SF40" s="9"/>
      <c r="SH40" s="9"/>
      <c r="SJ40" s="9"/>
      <c r="SL40" s="9"/>
      <c r="SN40" s="9"/>
      <c r="SP40" s="9"/>
      <c r="SR40" s="9"/>
      <c r="ST40" s="9"/>
      <c r="SV40" s="9"/>
      <c r="SX40" s="9"/>
      <c r="SZ40" s="9"/>
      <c r="TB40" s="9"/>
      <c r="TD40" s="9"/>
      <c r="TF40" s="9"/>
      <c r="TH40" s="9"/>
      <c r="TJ40" s="9"/>
      <c r="TL40" s="9"/>
    </row>
    <row r="41" spans="1:533" ht="30" customHeight="1" x14ac:dyDescent="0.2">
      <c r="A41" t="s">
        <v>72</v>
      </c>
      <c r="B41" t="s">
        <v>72</v>
      </c>
      <c r="O41" s="10"/>
      <c r="Q41" s="10"/>
      <c r="R41" s="9"/>
      <c r="S41" s="10"/>
      <c r="T41" s="9"/>
      <c r="U41" s="10"/>
      <c r="V41" s="9"/>
      <c r="W41" s="10"/>
      <c r="X41" s="9"/>
      <c r="Y41" s="10"/>
      <c r="Z41" s="9"/>
      <c r="AC41" s="10"/>
      <c r="AE41" s="10"/>
      <c r="AF41" s="9"/>
      <c r="AG41" s="10"/>
      <c r="AH41" s="9"/>
      <c r="AI41" s="10"/>
      <c r="AJ41" s="9"/>
      <c r="AK41" s="10"/>
      <c r="AL41" s="9"/>
      <c r="AM41" s="10"/>
      <c r="AN41" s="9"/>
      <c r="AQ41" s="10"/>
      <c r="AS41" s="10"/>
      <c r="AT41" s="9"/>
      <c r="AU41" s="10"/>
      <c r="AV41" s="9"/>
      <c r="AW41" s="10"/>
      <c r="AX41" s="9"/>
      <c r="AY41" s="10"/>
      <c r="AZ41" s="9"/>
      <c r="BA41" s="10"/>
      <c r="BB41" s="9"/>
      <c r="BE41" s="10"/>
      <c r="BG41" s="10"/>
      <c r="BH41" s="9"/>
      <c r="BI41" s="10"/>
      <c r="BK41"/>
      <c r="BL41" s="9"/>
      <c r="BM41" s="10"/>
      <c r="BN41" s="9"/>
      <c r="BO41" s="10"/>
      <c r="BP41" s="9"/>
      <c r="BS41" s="10"/>
      <c r="BU41" s="10"/>
      <c r="BV41" s="9"/>
      <c r="BW41" s="10"/>
      <c r="BX41" s="9"/>
      <c r="BY41" s="10"/>
      <c r="BZ41" s="9"/>
      <c r="CA41" s="10"/>
      <c r="CB41" s="9"/>
      <c r="CC41" s="10"/>
      <c r="CD41" s="9"/>
      <c r="CG41" s="10"/>
      <c r="CI41" s="10"/>
      <c r="CJ41" s="9"/>
      <c r="CK41" s="10"/>
      <c r="CL41" s="9"/>
      <c r="CM41" s="10"/>
      <c r="CN41" s="9"/>
      <c r="CO41" s="10"/>
      <c r="CP41" s="9"/>
      <c r="CQ41" s="10"/>
      <c r="CR41" s="9"/>
      <c r="CU41" s="10"/>
      <c r="CW41" s="10"/>
      <c r="CX41" s="9"/>
      <c r="CY41" s="10"/>
      <c r="CZ41" s="9"/>
      <c r="DA41" s="10"/>
      <c r="DB41" s="9"/>
      <c r="DC41" s="10"/>
      <c r="DD41" s="9"/>
      <c r="DE41" s="10"/>
      <c r="DF41" s="9"/>
      <c r="DI41" s="10"/>
      <c r="DK41" s="10"/>
      <c r="DL41" s="9"/>
      <c r="DM41" s="10"/>
      <c r="DN41" s="9"/>
      <c r="DO41" s="10"/>
      <c r="DP41" s="9"/>
      <c r="DQ41" s="10"/>
      <c r="DR41" s="9"/>
      <c r="DS41" s="10"/>
      <c r="DT41" s="9"/>
      <c r="DY41" s="10"/>
      <c r="DZ41" s="9"/>
      <c r="EA41" s="10"/>
      <c r="EB41" s="9"/>
      <c r="EC41" s="10"/>
      <c r="ED41" s="9"/>
      <c r="EE41" s="10"/>
      <c r="EF41" s="9"/>
      <c r="EG41" s="10"/>
      <c r="EH41" s="9"/>
      <c r="EK41" s="10"/>
      <c r="EM41" s="10"/>
      <c r="EO41"/>
      <c r="EP41" s="9"/>
      <c r="EQ41" s="10"/>
      <c r="ER41" s="9"/>
      <c r="ES41" s="10"/>
      <c r="ET41" s="9"/>
      <c r="EU41" s="10"/>
      <c r="EV41" s="9"/>
      <c r="EY41" s="10"/>
      <c r="FA41" s="10"/>
      <c r="FB41" s="9"/>
      <c r="FC41" s="10"/>
      <c r="FD41" s="9"/>
      <c r="FE41" s="10"/>
      <c r="FF41" s="9"/>
      <c r="FG41" s="10"/>
      <c r="FH41" s="9"/>
      <c r="FI41" s="10"/>
      <c r="FJ41" s="9"/>
      <c r="FM41" s="10"/>
      <c r="FO41" s="10"/>
      <c r="FP41" s="9"/>
      <c r="FQ41" s="10"/>
      <c r="FR41" s="9"/>
      <c r="FS41" s="10"/>
      <c r="FT41" s="9"/>
      <c r="FU41" s="10"/>
      <c r="FV41" s="9"/>
      <c r="FW41" s="10"/>
      <c r="FX41" s="9"/>
      <c r="GA41" s="10"/>
      <c r="GC41" s="10"/>
      <c r="GD41" s="9"/>
      <c r="GE41" s="10"/>
      <c r="GF41" s="9"/>
      <c r="GG41" s="10"/>
      <c r="GH41" s="9"/>
      <c r="GI41" s="10"/>
      <c r="GJ41" s="9"/>
      <c r="GK41" s="10"/>
      <c r="GL41" s="9"/>
      <c r="GO41" s="10"/>
      <c r="GQ41" s="10"/>
      <c r="GR41" s="9"/>
      <c r="GS41" s="10"/>
      <c r="GT41" s="9"/>
      <c r="GU41" s="10"/>
      <c r="GV41" s="9"/>
      <c r="GW41" s="10"/>
      <c r="GX41" s="9"/>
      <c r="GY41" s="10"/>
      <c r="GZ41" s="9"/>
      <c r="HC41" s="10"/>
      <c r="HE41" s="10"/>
      <c r="HF41" s="9"/>
      <c r="HG41" s="10"/>
      <c r="HH41" s="9"/>
      <c r="HI41" s="10"/>
      <c r="HJ41" s="9"/>
      <c r="HK41" s="10"/>
      <c r="HL41" s="9"/>
      <c r="HM41" s="10"/>
      <c r="HN41" s="9"/>
      <c r="HQ41" s="10"/>
      <c r="HS41" s="10"/>
      <c r="HT41" s="9"/>
      <c r="HU41" s="10"/>
      <c r="HV41" s="9"/>
      <c r="HW41" s="10"/>
      <c r="HX41" s="9"/>
      <c r="HY41" s="10"/>
      <c r="HZ41" s="9"/>
      <c r="IA41" s="10"/>
      <c r="IB41" s="9"/>
      <c r="IE41" s="10"/>
      <c r="IG41" s="10"/>
      <c r="IH41" s="9"/>
      <c r="II41" s="10"/>
      <c r="IJ41" s="9"/>
      <c r="IK41" s="10"/>
      <c r="IL41" s="9"/>
      <c r="IM41" s="10"/>
      <c r="IN41" s="9"/>
      <c r="IO41" s="10"/>
      <c r="IP41" s="9"/>
      <c r="IS41" s="10"/>
      <c r="IU41" s="10"/>
      <c r="IV41" s="9"/>
      <c r="IW41" s="10"/>
      <c r="IX41" s="9"/>
      <c r="IY41" s="10"/>
      <c r="IZ41" s="9"/>
      <c r="JA41" s="10"/>
      <c r="JC41"/>
      <c r="JD41" s="9"/>
      <c r="JG41" s="10"/>
      <c r="JI41" s="10"/>
      <c r="JJ41" s="9"/>
      <c r="JK41" s="10"/>
      <c r="JL41" s="9"/>
      <c r="JM41" s="10"/>
      <c r="JN41" s="9"/>
      <c r="JO41" s="10"/>
      <c r="JP41" s="9"/>
      <c r="JQ41" s="10"/>
      <c r="JR41" s="9"/>
      <c r="JU41" s="10"/>
      <c r="JW41" s="10"/>
      <c r="JX41" s="9"/>
      <c r="JY41" s="10"/>
      <c r="JZ41" s="9"/>
      <c r="KA41" s="10"/>
      <c r="KB41" s="9"/>
      <c r="KC41" s="10"/>
      <c r="KD41" s="9"/>
      <c r="KE41" s="10"/>
      <c r="KF41" s="9"/>
      <c r="KI41" s="10"/>
      <c r="KK41" s="10"/>
      <c r="KL41" s="9"/>
      <c r="KM41" s="10"/>
      <c r="KN41" s="9"/>
      <c r="KO41" s="10"/>
      <c r="KP41" s="9"/>
      <c r="KQ41" s="10"/>
      <c r="KR41" s="9"/>
      <c r="KS41" s="10"/>
      <c r="KT41" s="9"/>
      <c r="KW41" s="10"/>
      <c r="KY41" s="10"/>
      <c r="KZ41" s="9"/>
      <c r="LA41" s="10"/>
      <c r="LB41" s="9"/>
      <c r="LC41" s="10"/>
      <c r="LD41" s="9"/>
      <c r="LE41" s="10"/>
      <c r="LF41" s="9"/>
      <c r="LG41" s="10"/>
      <c r="LH41" s="9"/>
      <c r="LK41" s="10"/>
      <c r="LM41" s="10"/>
      <c r="LN41" s="9"/>
      <c r="LO41" s="10"/>
      <c r="LP41" s="9"/>
      <c r="LQ41" s="10"/>
      <c r="LR41" s="9"/>
      <c r="LS41" s="10"/>
      <c r="LT41" s="9"/>
      <c r="LU41" s="10"/>
      <c r="LV41" s="9"/>
      <c r="LY41" s="10"/>
      <c r="MA41" s="10"/>
      <c r="MB41" s="9"/>
      <c r="MC41" s="10"/>
      <c r="MD41" s="9"/>
      <c r="ME41" s="10"/>
      <c r="MF41" s="9"/>
      <c r="MG41" s="10"/>
      <c r="MH41" s="9"/>
      <c r="MI41" s="10"/>
      <c r="MJ41" s="9"/>
      <c r="MM41" s="10"/>
      <c r="MO41" s="10"/>
      <c r="MP41" s="9"/>
      <c r="MQ41" s="10"/>
      <c r="MR41" s="9"/>
      <c r="MS41" s="10"/>
      <c r="MT41" s="9"/>
      <c r="MU41" s="10"/>
      <c r="MV41" s="9"/>
      <c r="MW41" s="10"/>
      <c r="MX41" s="9"/>
      <c r="NA41" s="10"/>
      <c r="NC41" s="10"/>
      <c r="ND41" s="9"/>
      <c r="NE41" s="10"/>
      <c r="NF41" s="9"/>
      <c r="NG41" s="10"/>
      <c r="NH41" s="9"/>
      <c r="NI41" s="10"/>
      <c r="NJ41" s="9"/>
      <c r="NK41" s="10"/>
      <c r="NL41" s="9"/>
      <c r="NO41" s="10"/>
      <c r="NQ41" s="10"/>
      <c r="NR41" s="9"/>
      <c r="NS41" s="10"/>
      <c r="NT41" s="9"/>
      <c r="NU41" s="10"/>
      <c r="NV41" s="9"/>
      <c r="NW41" s="10"/>
      <c r="NX41" s="9"/>
      <c r="NY41" s="10"/>
      <c r="NZ41" s="9"/>
      <c r="OC41" s="10"/>
      <c r="OE41" s="10"/>
      <c r="OF41" s="9"/>
      <c r="OG41" s="10"/>
      <c r="OH41" s="9"/>
      <c r="OI41" s="10"/>
      <c r="OJ41" s="9"/>
      <c r="OK41" s="10"/>
      <c r="OL41" s="9"/>
      <c r="OM41" s="10"/>
      <c r="ON41" s="9"/>
      <c r="OQ41" s="10"/>
      <c r="OS41" s="10"/>
      <c r="OT41" s="9"/>
      <c r="OU41" s="10"/>
      <c r="OV41" s="9"/>
      <c r="OW41" s="10"/>
      <c r="OX41" s="9"/>
      <c r="OY41" s="10"/>
      <c r="PB41" s="9"/>
      <c r="PC41" s="10"/>
      <c r="PD41" s="9"/>
      <c r="PG41" s="10"/>
      <c r="PI41" s="10"/>
      <c r="PJ41" s="9"/>
      <c r="PK41" s="10"/>
      <c r="PL41" s="9"/>
      <c r="PM41" s="10"/>
      <c r="PN41" s="9"/>
      <c r="PO41" s="10"/>
      <c r="PP41" s="9"/>
      <c r="PQ41" s="10"/>
      <c r="PR41" s="9"/>
      <c r="PU41" s="10"/>
      <c r="PW41" s="10"/>
      <c r="PX41" s="9"/>
      <c r="PY41" s="10"/>
      <c r="PZ41" s="9"/>
      <c r="QA41" s="10"/>
      <c r="QB41" s="9"/>
      <c r="QC41" s="10"/>
      <c r="QD41" s="9"/>
      <c r="QE41" s="10"/>
      <c r="QF41" s="9"/>
      <c r="QI41" s="10"/>
      <c r="QK41" s="10"/>
      <c r="QL41" s="9"/>
      <c r="QM41" s="10"/>
      <c r="QN41" s="9"/>
      <c r="QO41" s="10"/>
      <c r="QP41" s="9"/>
      <c r="QQ41" s="10"/>
      <c r="QR41" s="9"/>
      <c r="QS41" s="10"/>
      <c r="QT41" s="9"/>
      <c r="QW41" s="10"/>
      <c r="QY41" s="10"/>
      <c r="QZ41" s="9"/>
      <c r="RA41" s="10"/>
      <c r="RB41" s="9"/>
      <c r="RC41" s="10"/>
      <c r="RD41" s="9"/>
      <c r="RE41" s="10"/>
      <c r="RF41" s="9"/>
      <c r="RG41" s="10"/>
      <c r="RH41" s="9"/>
      <c r="RK41" s="10"/>
      <c r="RM41" s="10"/>
      <c r="RN41" s="9"/>
      <c r="RO41" s="10"/>
      <c r="RP41" s="9"/>
      <c r="RQ41" s="10"/>
      <c r="RR41" s="9"/>
      <c r="RS41" s="10"/>
      <c r="RT41" s="9"/>
      <c r="RU41" s="10"/>
      <c r="RV41" s="9"/>
      <c r="RX41" s="9"/>
      <c r="RZ41" s="9"/>
      <c r="SB41" s="9"/>
      <c r="SD41" s="9"/>
      <c r="SF41" s="9"/>
      <c r="SH41" s="9"/>
      <c r="SJ41" s="9"/>
      <c r="SL41" s="9"/>
      <c r="SN41" s="9"/>
      <c r="SP41" s="9"/>
      <c r="SR41" s="9"/>
      <c r="ST41" s="9"/>
      <c r="SV41" s="9"/>
      <c r="SX41" s="9"/>
      <c r="SZ41" s="9"/>
      <c r="TB41" s="9"/>
      <c r="TD41" s="9"/>
      <c r="TF41" s="9"/>
      <c r="TH41" s="9"/>
      <c r="TJ41" s="9"/>
      <c r="TL41" s="9"/>
    </row>
    <row r="42" spans="1:533" ht="30" customHeight="1" x14ac:dyDescent="0.2">
      <c r="A42" t="s">
        <v>73</v>
      </c>
      <c r="B42" t="s">
        <v>78</v>
      </c>
      <c r="O42" s="10"/>
      <c r="Q42" s="10"/>
      <c r="R42" s="9"/>
      <c r="S42" s="10"/>
      <c r="T42" s="9"/>
      <c r="U42" s="10"/>
      <c r="V42" s="9"/>
      <c r="W42" s="10"/>
      <c r="X42" s="9"/>
      <c r="Y42" s="10"/>
      <c r="Z42" s="9"/>
      <c r="AC42" s="10"/>
      <c r="AE42" s="10"/>
      <c r="AF42" s="9"/>
      <c r="AG42" s="10"/>
      <c r="AH42" s="9"/>
      <c r="AI42" s="10"/>
      <c r="AJ42" s="9"/>
      <c r="AK42" s="10"/>
      <c r="AL42" s="9"/>
      <c r="AM42" s="10"/>
      <c r="AN42" s="9"/>
      <c r="AQ42" s="10"/>
      <c r="AS42" s="10"/>
      <c r="AT42" s="9"/>
      <c r="AU42" s="10"/>
      <c r="AV42" s="9"/>
      <c r="AW42" s="10"/>
      <c r="AX42" s="9"/>
      <c r="AY42" s="10"/>
      <c r="AZ42" s="9"/>
      <c r="BA42" s="10"/>
      <c r="BB42" s="9"/>
      <c r="BE42" s="10"/>
      <c r="BG42" s="10"/>
      <c r="BH42" s="9"/>
      <c r="BI42" s="10"/>
      <c r="BK42"/>
      <c r="BL42" s="9"/>
      <c r="BM42" s="10"/>
      <c r="BN42" s="9"/>
      <c r="BO42" s="10"/>
      <c r="BP42" s="9"/>
      <c r="BS42" s="10"/>
      <c r="BU42" s="10"/>
      <c r="BV42" s="9"/>
      <c r="BW42" s="10"/>
      <c r="BX42" s="9"/>
      <c r="BY42" s="10"/>
      <c r="BZ42" s="9"/>
      <c r="CA42" s="10"/>
      <c r="CB42" s="9"/>
      <c r="CC42" s="10"/>
      <c r="CD42" s="9"/>
      <c r="CG42" s="10"/>
      <c r="CI42" s="10"/>
      <c r="CJ42" s="9"/>
      <c r="CK42" s="10"/>
      <c r="CL42" s="9"/>
      <c r="CM42" s="10"/>
      <c r="CN42" s="9"/>
      <c r="CO42" s="10"/>
      <c r="CP42" s="9"/>
      <c r="CQ42" s="10"/>
      <c r="CR42" s="9"/>
      <c r="CU42" s="10"/>
      <c r="CW42" s="10"/>
      <c r="CX42" s="9"/>
      <c r="CY42" s="10"/>
      <c r="CZ42" s="9"/>
      <c r="DA42" s="10"/>
      <c r="DB42" s="9"/>
      <c r="DC42" s="10"/>
      <c r="DD42" s="9"/>
      <c r="DE42" s="10"/>
      <c r="DF42" s="9"/>
      <c r="DI42" s="10"/>
      <c r="DK42" s="10"/>
      <c r="DL42" s="9"/>
      <c r="DM42" s="10"/>
      <c r="DN42" s="9"/>
      <c r="DO42" s="10"/>
      <c r="DP42" s="9"/>
      <c r="DQ42" s="10"/>
      <c r="DR42" s="9"/>
      <c r="DS42" s="10"/>
      <c r="DT42" s="9"/>
      <c r="DY42" s="10"/>
      <c r="DZ42" s="9"/>
      <c r="EA42" s="10"/>
      <c r="EB42" s="9"/>
      <c r="EC42" s="10"/>
      <c r="ED42" s="9"/>
      <c r="EE42" s="10"/>
      <c r="EF42" s="9"/>
      <c r="EG42" s="10"/>
      <c r="EH42" s="9"/>
      <c r="EK42" s="10"/>
      <c r="EM42" s="10"/>
      <c r="EO42"/>
      <c r="EP42" s="9"/>
      <c r="EQ42" s="10"/>
      <c r="ER42" s="9"/>
      <c r="ES42" s="10"/>
      <c r="ET42" s="9"/>
      <c r="EU42" s="10"/>
      <c r="EV42" s="9"/>
      <c r="EY42" s="10"/>
      <c r="FA42" s="10"/>
      <c r="FB42" s="9"/>
      <c r="FC42" s="10"/>
      <c r="FD42" s="9"/>
      <c r="FE42" s="10"/>
      <c r="FF42" s="9"/>
      <c r="FG42" s="10"/>
      <c r="FH42" s="9"/>
      <c r="FI42" s="10"/>
      <c r="FJ42" s="9"/>
      <c r="FM42" s="10"/>
      <c r="FO42" s="10"/>
      <c r="FP42" s="9"/>
      <c r="FQ42" s="10"/>
      <c r="FR42" s="9"/>
      <c r="FS42" s="10"/>
      <c r="FT42" s="9"/>
      <c r="FU42" s="10"/>
      <c r="FV42" s="9"/>
      <c r="FW42" s="10"/>
      <c r="FX42" s="9"/>
      <c r="GA42" s="10"/>
      <c r="GC42" s="10"/>
      <c r="GD42" s="9"/>
      <c r="GE42" s="10"/>
      <c r="GF42" s="9"/>
      <c r="GG42" s="10"/>
      <c r="GH42" s="9"/>
      <c r="GI42" s="10"/>
      <c r="GJ42" s="9"/>
      <c r="GK42" s="10"/>
      <c r="GL42" s="9"/>
      <c r="GO42" s="10"/>
      <c r="GQ42" s="10"/>
      <c r="GR42" s="9"/>
      <c r="GS42" s="10"/>
      <c r="GT42" s="9"/>
      <c r="GU42" s="10"/>
      <c r="GV42" s="9"/>
      <c r="GW42" s="10"/>
      <c r="GX42" s="9"/>
      <c r="GY42" s="10"/>
      <c r="GZ42" s="9"/>
      <c r="HC42" s="10"/>
      <c r="HE42"/>
      <c r="HF42" s="9"/>
      <c r="HG42" s="10"/>
      <c r="HH42" s="9"/>
      <c r="HI42" s="10"/>
      <c r="HJ42" s="9"/>
      <c r="HK42" s="10"/>
      <c r="HL42" s="9"/>
      <c r="HM42" s="10"/>
      <c r="HN42" s="9"/>
      <c r="HQ42" s="10"/>
      <c r="HS42" s="10"/>
      <c r="HT42" s="9"/>
      <c r="HU42" s="10"/>
      <c r="HV42" s="9"/>
      <c r="HW42" s="10"/>
      <c r="HX42" s="9"/>
      <c r="HY42" s="10"/>
      <c r="HZ42" s="9"/>
      <c r="IA42" s="10"/>
      <c r="IB42" s="9"/>
      <c r="IE42" s="10"/>
      <c r="IG42"/>
      <c r="IH42" s="9"/>
      <c r="II42" s="10"/>
      <c r="IJ42" s="9"/>
      <c r="IK42" s="10"/>
      <c r="IL42" s="9"/>
      <c r="IM42" s="10"/>
      <c r="IN42" s="9"/>
      <c r="IO42" s="10"/>
      <c r="IP42" s="9"/>
      <c r="IS42" s="10"/>
      <c r="IU42"/>
      <c r="IV42" s="9"/>
      <c r="IW42" s="10"/>
      <c r="IX42" s="9"/>
      <c r="IY42" s="10"/>
      <c r="IZ42" s="9"/>
      <c r="JA42" s="10"/>
      <c r="JC42"/>
      <c r="JD42" s="9"/>
      <c r="JG42" s="10"/>
      <c r="JI42" s="10"/>
      <c r="JJ42" s="9"/>
      <c r="JK42" s="10"/>
      <c r="JL42" s="9"/>
      <c r="JM42" s="10"/>
      <c r="JN42" s="9"/>
      <c r="JO42" s="10"/>
      <c r="JP42" s="9"/>
      <c r="JQ42" s="10"/>
      <c r="JR42" s="9"/>
      <c r="JU42" s="10"/>
      <c r="JW42" s="10"/>
      <c r="JX42" s="9"/>
      <c r="JY42" s="10"/>
      <c r="JZ42" s="9"/>
      <c r="KA42" s="10"/>
      <c r="KB42" s="9"/>
      <c r="KC42" s="10"/>
      <c r="KD42" s="9"/>
      <c r="KE42" s="10"/>
      <c r="KF42" s="9"/>
      <c r="KI42" s="10"/>
      <c r="KK42" s="10"/>
      <c r="KL42" s="9"/>
      <c r="KM42" s="10"/>
      <c r="KN42" s="9"/>
      <c r="KO42" s="10"/>
      <c r="KP42" s="9"/>
      <c r="KQ42" s="10"/>
      <c r="KR42" s="9"/>
      <c r="KS42" s="10"/>
      <c r="KT42" s="9"/>
      <c r="KW42" s="10"/>
      <c r="KY42" s="10"/>
      <c r="KZ42" s="9"/>
      <c r="LA42" s="10"/>
      <c r="LB42" s="9"/>
      <c r="LC42" s="10"/>
      <c r="LD42" s="9"/>
      <c r="LE42" s="10"/>
      <c r="LF42" s="9"/>
      <c r="LG42" s="10"/>
      <c r="LH42" s="9"/>
      <c r="LK42" s="10"/>
      <c r="LM42" s="10"/>
      <c r="LN42" s="9"/>
      <c r="LO42" s="10"/>
      <c r="LP42" s="9"/>
      <c r="LQ42" s="10"/>
      <c r="LR42" s="9"/>
      <c r="LS42" s="10"/>
      <c r="LT42" s="9"/>
      <c r="LU42" s="10"/>
      <c r="LV42" s="9"/>
      <c r="LY42" s="10"/>
      <c r="MA42" s="10"/>
      <c r="MB42" s="9"/>
      <c r="MC42" s="10"/>
      <c r="MD42" s="9"/>
      <c r="ME42" s="10"/>
      <c r="MF42" s="9"/>
      <c r="MG42" s="10"/>
      <c r="MH42" s="9"/>
      <c r="MI42" s="10"/>
      <c r="MJ42" s="9"/>
      <c r="MM42" s="10"/>
      <c r="MO42" s="10"/>
      <c r="MP42" s="9"/>
      <c r="MQ42" s="10"/>
      <c r="MR42" s="9"/>
      <c r="MS42" s="10"/>
      <c r="MT42" s="9"/>
      <c r="MU42" s="10"/>
      <c r="MV42" s="9"/>
      <c r="MW42" s="10"/>
      <c r="MX42" s="9"/>
      <c r="NA42" s="10"/>
      <c r="NC42" s="10"/>
      <c r="ND42" s="9"/>
      <c r="NE42" s="10"/>
      <c r="NF42" s="9"/>
      <c r="NG42" s="10"/>
      <c r="NH42" s="9"/>
      <c r="NI42" s="10"/>
      <c r="NJ42" s="9"/>
      <c r="NK42" s="10"/>
      <c r="NL42" s="9"/>
      <c r="NO42" s="10"/>
      <c r="NQ42" s="10"/>
      <c r="NR42" s="9"/>
      <c r="NS42" s="10"/>
      <c r="NT42" s="9"/>
      <c r="NU42" s="10"/>
      <c r="NV42" s="9"/>
      <c r="NW42" s="10"/>
      <c r="NX42" s="9"/>
      <c r="NY42" s="10"/>
      <c r="NZ42" s="9"/>
      <c r="OC42" s="10"/>
      <c r="OE42" s="10"/>
      <c r="OF42" s="9"/>
      <c r="OG42" s="10"/>
      <c r="OH42" s="9"/>
      <c r="OI42" s="10"/>
      <c r="OJ42" s="9"/>
      <c r="OK42" s="10"/>
      <c r="OL42" s="9"/>
      <c r="OM42" s="10"/>
      <c r="ON42" s="9"/>
      <c r="OQ42" s="10"/>
      <c r="OS42" s="10"/>
      <c r="OT42" s="9"/>
      <c r="OU42" s="10"/>
      <c r="OV42" s="9"/>
      <c r="OW42" s="10"/>
      <c r="OX42" s="9"/>
      <c r="OY42" s="10"/>
      <c r="PB42" s="9"/>
      <c r="PC42" s="10"/>
      <c r="PD42" s="9"/>
      <c r="PG42" s="10"/>
      <c r="PI42" s="10"/>
      <c r="PJ42" s="9"/>
      <c r="PK42" s="10"/>
      <c r="PL42" s="9"/>
      <c r="PM42" s="10"/>
      <c r="PN42" s="9"/>
      <c r="PO42" s="10"/>
      <c r="PP42" s="9"/>
      <c r="PQ42" s="10"/>
      <c r="PR42" s="9"/>
      <c r="PU42" s="10"/>
      <c r="PW42" s="10"/>
      <c r="PX42" s="9"/>
      <c r="PY42" s="10"/>
      <c r="PZ42" s="9"/>
      <c r="QA42" s="10"/>
      <c r="QB42" s="9"/>
      <c r="QC42" s="10"/>
      <c r="QD42" s="9"/>
      <c r="QE42" s="10"/>
      <c r="QF42" s="9"/>
      <c r="QI42" s="10"/>
      <c r="QK42" s="10"/>
      <c r="QL42" s="9"/>
      <c r="QM42" s="10"/>
      <c r="QN42" s="9"/>
      <c r="QO42" s="10"/>
      <c r="QP42" s="9"/>
      <c r="QQ42" s="10"/>
      <c r="QR42" s="9"/>
      <c r="QS42" s="10"/>
      <c r="QT42" s="9"/>
      <c r="QW42" s="10"/>
      <c r="QY42" s="10"/>
      <c r="QZ42" s="9"/>
      <c r="RA42" s="10"/>
      <c r="RB42" s="9"/>
      <c r="RC42" s="10"/>
      <c r="RD42" s="9"/>
      <c r="RE42" s="10"/>
      <c r="RF42" s="9"/>
      <c r="RG42" s="10"/>
      <c r="RH42" s="9"/>
      <c r="RK42" s="10"/>
      <c r="RM42" s="10"/>
      <c r="RN42" s="9"/>
      <c r="RO42" s="10"/>
      <c r="RP42" s="9"/>
      <c r="RQ42" s="10"/>
      <c r="RR42" s="9"/>
      <c r="RS42" s="10"/>
      <c r="RT42" s="9"/>
      <c r="RU42" s="10"/>
      <c r="RV42" s="9"/>
      <c r="RX42" s="9"/>
      <c r="RZ42" s="9"/>
      <c r="SB42" s="9"/>
      <c r="SD42" s="9"/>
      <c r="SF42" s="9"/>
      <c r="SH42" s="9"/>
      <c r="SJ42" s="9"/>
      <c r="SL42" s="9"/>
      <c r="SN42" s="9"/>
      <c r="SP42" s="9"/>
      <c r="SR42" s="9"/>
      <c r="ST42" s="9"/>
      <c r="SV42" s="9"/>
      <c r="SX42" s="9"/>
      <c r="SZ42" s="9"/>
      <c r="TB42" s="9"/>
      <c r="TD42" s="9"/>
      <c r="TF42" s="9"/>
      <c r="TH42" s="9"/>
      <c r="TJ42" s="9"/>
      <c r="TL42" s="9"/>
    </row>
    <row r="43" spans="1:533" customFormat="1" ht="30" customHeight="1" x14ac:dyDescent="0.2">
      <c r="A43" t="s">
        <v>73</v>
      </c>
      <c r="B43" t="s">
        <v>173</v>
      </c>
      <c r="I43" s="5"/>
      <c r="J43" s="5"/>
      <c r="K43" s="5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9"/>
      <c r="AG43" s="10"/>
      <c r="AH43" s="9"/>
      <c r="AI43" s="10"/>
      <c r="AJ43" s="9"/>
      <c r="AK43" s="10"/>
      <c r="AL43" s="9"/>
      <c r="AM43" s="10"/>
      <c r="AN43" s="9"/>
      <c r="AO43" s="10"/>
      <c r="AP43" s="9"/>
      <c r="AQ43" s="10"/>
      <c r="AR43" s="9"/>
      <c r="AS43" s="10"/>
      <c r="AT43" s="9"/>
      <c r="AU43" s="10"/>
      <c r="AV43" s="9"/>
      <c r="AW43" s="10"/>
      <c r="AX43" s="9"/>
      <c r="AY43" s="10"/>
      <c r="AZ43" s="9"/>
      <c r="BA43" s="10"/>
      <c r="BB43" s="9"/>
      <c r="BC43" s="10"/>
      <c r="BD43" s="9"/>
      <c r="BE43" s="10"/>
      <c r="BF43" s="9"/>
      <c r="BG43" s="10"/>
      <c r="BH43" s="9"/>
      <c r="BI43" s="10"/>
      <c r="BL43" s="9"/>
      <c r="BM43" s="10"/>
      <c r="BN43" s="9"/>
      <c r="BO43" s="10"/>
      <c r="BP43" s="9"/>
      <c r="BQ43" s="10"/>
      <c r="BR43" s="9"/>
      <c r="BS43" s="10"/>
      <c r="BT43" s="9"/>
      <c r="BU43" s="10"/>
      <c r="BX43" s="9"/>
      <c r="BZ43" s="9"/>
      <c r="CA43" s="10"/>
      <c r="CD43" s="9"/>
      <c r="CE43" s="10"/>
      <c r="CF43" s="9"/>
      <c r="CG43" s="10"/>
      <c r="CH43" s="9"/>
      <c r="CI43" s="10"/>
      <c r="CK43" s="10"/>
      <c r="CN43" s="9"/>
      <c r="CO43" s="10"/>
      <c r="CR43" s="9"/>
      <c r="CS43" s="10"/>
      <c r="CT43" s="9"/>
      <c r="CU43" s="10"/>
      <c r="CV43" s="9"/>
      <c r="CW43" s="10"/>
      <c r="CX43" s="9"/>
      <c r="CY43" s="10"/>
      <c r="CZ43" s="9"/>
      <c r="DA43" s="10"/>
      <c r="DB43" s="9"/>
      <c r="DC43" s="10"/>
      <c r="DD43" s="9"/>
      <c r="DE43" s="10"/>
      <c r="DF43" s="9"/>
      <c r="DG43" s="10"/>
      <c r="DH43" s="9"/>
      <c r="DI43" s="10"/>
      <c r="DJ43" s="9"/>
      <c r="DK43" s="10"/>
      <c r="DL43" s="9"/>
      <c r="DM43" s="10"/>
      <c r="DN43" s="9"/>
      <c r="DO43" s="10"/>
      <c r="DP43" s="9"/>
      <c r="DQ43" s="10"/>
      <c r="DR43" s="9"/>
      <c r="DS43" s="10"/>
      <c r="DT43" s="9"/>
      <c r="DU43" s="10"/>
      <c r="DV43" s="9"/>
      <c r="DX43" s="9"/>
      <c r="DY43" s="10"/>
      <c r="DZ43" s="9"/>
      <c r="EA43" s="10"/>
      <c r="EB43" s="9"/>
      <c r="EC43" s="10"/>
      <c r="ED43" s="9"/>
      <c r="EE43" s="10"/>
      <c r="EF43" s="9"/>
      <c r="EG43" s="10"/>
      <c r="EH43" s="9"/>
      <c r="EI43" s="10"/>
      <c r="EJ43" s="9"/>
      <c r="EK43" s="10"/>
      <c r="EL43" s="9"/>
      <c r="EM43" s="10"/>
      <c r="EP43" s="9"/>
      <c r="EQ43" s="10"/>
      <c r="ER43" s="9"/>
      <c r="ES43" s="10"/>
      <c r="ET43" s="9"/>
      <c r="EU43" s="10"/>
      <c r="EV43" s="9"/>
      <c r="EW43" s="10"/>
      <c r="EX43" s="9"/>
      <c r="EY43" s="10"/>
      <c r="EZ43" s="9"/>
      <c r="FA43" s="10"/>
      <c r="FB43" s="9"/>
      <c r="FC43" s="10"/>
      <c r="FD43" s="9"/>
      <c r="FE43" s="10"/>
      <c r="FF43" s="9"/>
      <c r="FG43" s="10"/>
      <c r="FH43" s="9"/>
      <c r="FI43" s="10"/>
      <c r="FJ43" s="9"/>
      <c r="FK43" s="10"/>
      <c r="FL43" s="9"/>
      <c r="FM43" s="10"/>
      <c r="FN43" s="9"/>
      <c r="FO43" s="10"/>
      <c r="FP43" s="9"/>
      <c r="FQ43" s="10"/>
      <c r="FR43" s="9"/>
      <c r="FS43" s="10"/>
      <c r="FT43" s="9"/>
      <c r="FU43" s="10"/>
      <c r="FV43" s="9"/>
      <c r="FW43" s="10"/>
      <c r="FX43" s="9"/>
      <c r="FY43" s="10"/>
      <c r="FZ43" s="9"/>
      <c r="GA43" s="10"/>
      <c r="GB43" s="9"/>
      <c r="GC43" s="10"/>
      <c r="GD43" s="9"/>
      <c r="GE43" s="10"/>
      <c r="GF43" s="9"/>
      <c r="GG43" s="10"/>
      <c r="GH43" s="9"/>
      <c r="GI43" s="10"/>
      <c r="GJ43" s="9"/>
      <c r="GK43" s="10"/>
      <c r="GL43" s="9"/>
      <c r="GM43" s="10"/>
      <c r="GN43" s="9"/>
      <c r="GO43" s="10"/>
      <c r="GP43" s="9"/>
      <c r="GQ43" s="10"/>
      <c r="GR43" s="9"/>
      <c r="GS43" s="10"/>
      <c r="GT43" s="9"/>
      <c r="GU43" s="10"/>
      <c r="GV43" s="9"/>
      <c r="GW43" s="10"/>
      <c r="GX43" s="9"/>
      <c r="GY43" s="10"/>
      <c r="GZ43" s="9"/>
      <c r="HA43" s="10"/>
      <c r="HB43" s="9"/>
      <c r="HC43" s="10"/>
      <c r="HD43" s="9"/>
      <c r="HF43" s="9"/>
      <c r="HG43" s="10"/>
      <c r="HH43" s="9"/>
      <c r="HI43" s="10"/>
      <c r="HJ43" s="9"/>
      <c r="HK43" s="10"/>
      <c r="HL43" s="9"/>
      <c r="HM43" s="10"/>
      <c r="HN43" s="9"/>
      <c r="HO43" s="10"/>
      <c r="HP43" s="9"/>
      <c r="HQ43" s="10"/>
      <c r="HR43" s="9"/>
      <c r="HS43" s="10"/>
      <c r="HT43" s="9"/>
      <c r="HU43" s="10"/>
      <c r="HV43" s="9"/>
      <c r="HW43" s="10"/>
      <c r="HX43" s="9"/>
      <c r="HY43" s="10"/>
      <c r="HZ43" s="9"/>
      <c r="IA43" s="10"/>
      <c r="IB43" s="9"/>
      <c r="IC43" s="10"/>
      <c r="ID43" s="9"/>
      <c r="IE43" s="10"/>
      <c r="IF43" s="9"/>
      <c r="IH43" s="9"/>
      <c r="II43" s="10"/>
      <c r="IJ43" s="9"/>
      <c r="IK43" s="10"/>
      <c r="IL43" s="9"/>
      <c r="IM43" s="10"/>
      <c r="IN43" s="9"/>
      <c r="IO43" s="10"/>
      <c r="IP43" s="9"/>
      <c r="IQ43" s="10"/>
      <c r="IR43" s="9"/>
      <c r="IS43" s="10"/>
      <c r="IT43" s="9"/>
      <c r="IV43" s="9"/>
      <c r="IW43" s="10"/>
      <c r="IX43" s="9"/>
      <c r="IY43" s="10"/>
      <c r="IZ43" s="9"/>
      <c r="JA43" s="10"/>
      <c r="JC43" s="10"/>
      <c r="JD43" s="9"/>
      <c r="JE43" s="10"/>
      <c r="JF43" s="9"/>
      <c r="JG43" s="10"/>
      <c r="JH43" s="9"/>
      <c r="JI43" s="10"/>
      <c r="JJ43" s="9"/>
      <c r="JK43" s="10"/>
      <c r="JL43" s="9"/>
      <c r="JM43" s="10"/>
      <c r="JN43" s="9"/>
      <c r="JO43" s="10"/>
      <c r="JP43" s="9"/>
      <c r="JQ43" s="10"/>
      <c r="JR43" s="9"/>
      <c r="JS43" s="10"/>
      <c r="JT43" s="9"/>
      <c r="JU43" s="10"/>
      <c r="JV43" s="9"/>
      <c r="JW43" s="10"/>
      <c r="JX43" s="9"/>
      <c r="JY43" s="10"/>
      <c r="JZ43" s="9"/>
      <c r="KA43" s="10"/>
      <c r="KB43" s="9"/>
      <c r="KC43" s="10"/>
      <c r="KD43" s="9"/>
      <c r="KE43" s="10"/>
      <c r="KF43" s="9"/>
      <c r="KG43" s="10"/>
      <c r="KH43" s="9"/>
      <c r="KI43" s="10"/>
      <c r="KJ43" s="9"/>
      <c r="KK43" s="10"/>
      <c r="KL43" s="9"/>
      <c r="KM43" s="10"/>
      <c r="KN43" s="9"/>
      <c r="KO43" s="10"/>
      <c r="KP43" s="9"/>
      <c r="KQ43" s="10"/>
      <c r="KR43" s="9"/>
      <c r="KS43" s="10"/>
      <c r="KT43" s="9"/>
      <c r="KU43" s="10"/>
      <c r="KV43" s="9"/>
      <c r="KW43" s="10"/>
      <c r="KX43" s="9"/>
      <c r="KY43" s="10"/>
      <c r="KZ43" s="9"/>
      <c r="LA43" s="10"/>
      <c r="LB43" s="9"/>
      <c r="LC43" s="10"/>
      <c r="LD43" s="9"/>
      <c r="LE43" s="10"/>
      <c r="LF43" s="9"/>
      <c r="LG43" s="10"/>
      <c r="LH43" s="9"/>
      <c r="LI43" s="10"/>
      <c r="LJ43" s="9"/>
      <c r="LK43" s="10"/>
      <c r="LL43" s="9"/>
      <c r="LM43" s="10"/>
      <c r="LN43" s="9"/>
      <c r="LO43" s="10"/>
      <c r="LP43" s="9"/>
      <c r="LQ43" s="10"/>
      <c r="LR43" s="9"/>
      <c r="LS43" s="10"/>
      <c r="LT43" s="9"/>
      <c r="LU43" s="10"/>
      <c r="LV43" s="9"/>
      <c r="LW43" s="10"/>
      <c r="LX43" s="9"/>
      <c r="LY43" s="10"/>
      <c r="LZ43" s="9"/>
      <c r="MA43" s="10"/>
      <c r="MB43" s="9"/>
      <c r="MC43" s="10"/>
      <c r="MD43" s="9"/>
      <c r="ME43" s="10"/>
      <c r="MF43" s="9"/>
      <c r="MG43" s="10"/>
      <c r="MH43" s="9"/>
      <c r="MI43" s="10"/>
      <c r="MJ43" s="9"/>
      <c r="MK43" s="10"/>
      <c r="ML43" s="9"/>
      <c r="MM43" s="10"/>
      <c r="MN43" s="9"/>
      <c r="MO43" s="10"/>
      <c r="MP43" s="9"/>
      <c r="MQ43" s="10"/>
      <c r="MR43" s="9"/>
      <c r="MS43" s="10"/>
      <c r="MT43" s="9"/>
      <c r="MU43" s="10"/>
      <c r="MV43" s="9"/>
      <c r="MW43" s="10"/>
      <c r="MX43" s="9"/>
      <c r="MY43" s="10"/>
      <c r="MZ43" s="9"/>
      <c r="NA43" s="10"/>
      <c r="NB43" s="9"/>
      <c r="NC43" s="10"/>
      <c r="ND43" s="9"/>
      <c r="NE43" s="10"/>
      <c r="NF43" s="9"/>
      <c r="NG43" s="10"/>
      <c r="NH43" s="9"/>
      <c r="NI43" s="10"/>
      <c r="NJ43" s="9"/>
      <c r="NK43" s="10"/>
      <c r="NL43" s="9"/>
      <c r="NM43" s="10"/>
      <c r="NN43" s="9"/>
      <c r="NO43" s="10"/>
      <c r="NP43" s="9"/>
      <c r="NQ43" s="10"/>
      <c r="NR43" s="9"/>
      <c r="NS43" s="10"/>
      <c r="NT43" s="9"/>
      <c r="NU43" s="10"/>
      <c r="NV43" s="9"/>
      <c r="NW43" s="10"/>
      <c r="NX43" s="9"/>
      <c r="NY43" s="10"/>
      <c r="NZ43" s="9"/>
      <c r="OA43" s="10"/>
      <c r="OB43" s="9"/>
      <c r="OC43" s="10"/>
      <c r="OD43" s="9"/>
      <c r="OE43" s="10"/>
      <c r="OF43" s="9"/>
      <c r="OG43" s="10"/>
      <c r="OH43" s="9"/>
      <c r="OI43" s="10"/>
      <c r="OL43" s="9"/>
      <c r="OM43" s="10"/>
      <c r="ON43" s="9"/>
      <c r="OO43" s="10"/>
      <c r="OP43" s="9"/>
      <c r="OQ43" s="10"/>
      <c r="OR43" s="9"/>
      <c r="OS43" s="10"/>
      <c r="OT43" s="9"/>
      <c r="OU43" s="10"/>
      <c r="OV43" s="9"/>
      <c r="OW43" s="10"/>
      <c r="OX43" s="9"/>
      <c r="OY43" s="10"/>
      <c r="PB43" s="9"/>
      <c r="PC43" s="10"/>
      <c r="PD43" s="9"/>
      <c r="PE43" s="10"/>
      <c r="PF43" s="9"/>
      <c r="PG43" s="10"/>
      <c r="PH43" s="9"/>
      <c r="PI43" s="10"/>
      <c r="PJ43" s="9"/>
      <c r="PK43" s="10"/>
      <c r="PL43" s="9"/>
      <c r="PM43" s="10"/>
      <c r="PP43" s="9"/>
      <c r="PQ43" s="10"/>
      <c r="PR43" s="9"/>
      <c r="PS43" s="10"/>
      <c r="PT43" s="9"/>
      <c r="PU43" s="10"/>
      <c r="PV43" s="9"/>
      <c r="PW43" s="10"/>
      <c r="PX43" s="9"/>
      <c r="PY43" s="10"/>
      <c r="PZ43" s="9"/>
      <c r="QA43" s="10"/>
      <c r="QD43" s="9"/>
      <c r="QE43" s="10"/>
      <c r="QF43" s="9"/>
      <c r="QG43" s="10"/>
      <c r="QH43" s="9"/>
      <c r="QI43" s="10"/>
      <c r="QJ43" s="9"/>
      <c r="QK43" s="10"/>
      <c r="QL43" s="9"/>
      <c r="QM43" s="10"/>
      <c r="QN43" s="9"/>
      <c r="QO43" s="10"/>
      <c r="QR43" s="9"/>
      <c r="QS43" s="10"/>
      <c r="QT43" s="9"/>
      <c r="QU43" s="10"/>
      <c r="QX43" s="9"/>
      <c r="QY43" s="10"/>
      <c r="QZ43" s="9"/>
      <c r="RA43" s="10"/>
      <c r="RB43" s="9"/>
      <c r="RC43" s="10"/>
      <c r="RF43" s="9"/>
      <c r="RG43" s="10"/>
      <c r="RH43" s="9"/>
      <c r="RI43" s="10"/>
      <c r="RJ43" s="9"/>
      <c r="RK43" s="10"/>
      <c r="RL43" s="9"/>
      <c r="RM43" s="10"/>
      <c r="RN43" s="9"/>
      <c r="RO43" s="10"/>
      <c r="RP43" s="9"/>
      <c r="RQ43" s="10"/>
      <c r="RR43" s="9"/>
      <c r="RS43" s="10"/>
      <c r="RT43" s="9"/>
      <c r="RU43" s="10"/>
      <c r="RV43" s="9"/>
      <c r="RW43" s="10"/>
      <c r="RX43" s="9"/>
      <c r="RY43" s="10"/>
      <c r="RZ43" s="9"/>
      <c r="SA43" s="10"/>
      <c r="SB43" s="9"/>
      <c r="SC43" s="10"/>
      <c r="SD43" s="9"/>
      <c r="SE43" s="10"/>
      <c r="SF43" s="9"/>
      <c r="SG43" s="10"/>
      <c r="SH43" s="9"/>
      <c r="SI43" s="10"/>
      <c r="SJ43" s="9"/>
      <c r="SK43" s="10"/>
      <c r="SL43" s="9"/>
      <c r="SM43" s="10"/>
      <c r="SN43" s="9"/>
      <c r="SO43" s="10"/>
      <c r="SP43" s="9"/>
      <c r="SQ43" s="10"/>
      <c r="SR43" s="9"/>
      <c r="SS43" s="10"/>
      <c r="ST43" s="9"/>
      <c r="SU43" s="10"/>
      <c r="SV43" s="9"/>
      <c r="SW43" s="10"/>
      <c r="SX43" s="9"/>
      <c r="SY43" s="10"/>
      <c r="SZ43" s="9"/>
      <c r="TA43" s="10"/>
      <c r="TB43" s="9"/>
      <c r="TC43" s="10"/>
      <c r="TD43" s="9"/>
      <c r="TE43" s="10"/>
      <c r="TF43" s="9"/>
      <c r="TG43" s="10"/>
      <c r="TH43" s="9"/>
      <c r="TI43" s="10"/>
      <c r="TJ43" s="9"/>
      <c r="TK43" s="10"/>
      <c r="TL43" s="9"/>
      <c r="TM43" s="10"/>
    </row>
    <row r="44" spans="1:533" customFormat="1" ht="30" customHeight="1" x14ac:dyDescent="0.2">
      <c r="A44" t="s">
        <v>73</v>
      </c>
      <c r="B44" t="s">
        <v>173</v>
      </c>
      <c r="I44" s="5"/>
      <c r="J44" s="5"/>
      <c r="K44" s="5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9"/>
      <c r="AG44" s="10"/>
      <c r="AH44" s="9"/>
      <c r="AI44" s="10"/>
      <c r="AJ44" s="9"/>
      <c r="AK44" s="10"/>
      <c r="AL44" s="9"/>
      <c r="AM44" s="10"/>
      <c r="AN44" s="9"/>
      <c r="AO44" s="10"/>
      <c r="AP44" s="9"/>
      <c r="AQ44" s="10"/>
      <c r="AR44" s="9"/>
      <c r="AS44" s="10"/>
      <c r="AT44" s="9"/>
      <c r="AU44" s="10"/>
      <c r="AV44" s="9"/>
      <c r="AW44" s="10"/>
      <c r="AX44" s="9"/>
      <c r="AY44" s="10"/>
      <c r="AZ44" s="9"/>
      <c r="BA44" s="10"/>
      <c r="BB44" s="9"/>
      <c r="BC44" s="10"/>
      <c r="BD44" s="9"/>
      <c r="BE44" s="10"/>
      <c r="BF44" s="9"/>
      <c r="BG44" s="10"/>
      <c r="BH44" s="9"/>
      <c r="BI44" s="10"/>
      <c r="BL44" s="9"/>
      <c r="BM44" s="10"/>
      <c r="BN44" s="9"/>
      <c r="BO44" s="10"/>
      <c r="BP44" s="9"/>
      <c r="BQ44" s="10"/>
      <c r="BR44" s="9"/>
      <c r="BS44" s="10"/>
      <c r="BT44" s="9"/>
      <c r="BU44" s="10"/>
      <c r="BX44" s="9"/>
      <c r="BZ44" s="9"/>
      <c r="CA44" s="10"/>
      <c r="CD44" s="9"/>
      <c r="CE44" s="10"/>
      <c r="CF44" s="9"/>
      <c r="CG44" s="10"/>
      <c r="CH44" s="9"/>
      <c r="CI44" s="10"/>
      <c r="CK44" s="10"/>
      <c r="CN44" s="9"/>
      <c r="CO44" s="10"/>
      <c r="CR44" s="9"/>
      <c r="CS44" s="10"/>
      <c r="CT44" s="9"/>
      <c r="CU44" s="10"/>
      <c r="CV44" s="9"/>
      <c r="CW44" s="10"/>
      <c r="CX44" s="9"/>
      <c r="CY44" s="10"/>
      <c r="CZ44" s="9"/>
      <c r="DA44" s="10"/>
      <c r="DB44" s="9"/>
      <c r="DC44" s="10"/>
      <c r="DD44" s="9"/>
      <c r="DE44" s="10"/>
      <c r="DF44" s="9"/>
      <c r="DG44" s="10"/>
      <c r="DH44" s="9"/>
      <c r="DI44" s="10"/>
      <c r="DJ44" s="9"/>
      <c r="DK44" s="10"/>
      <c r="DL44" s="9"/>
      <c r="DM44" s="10"/>
      <c r="DN44" s="9"/>
      <c r="DO44" s="10"/>
      <c r="DP44" s="9"/>
      <c r="DQ44" s="10"/>
      <c r="DR44" s="9"/>
      <c r="DS44" s="10"/>
      <c r="DT44" s="9"/>
      <c r="DU44" s="10"/>
      <c r="DV44" s="9"/>
      <c r="DX44" s="9"/>
      <c r="DY44" s="10"/>
      <c r="DZ44" s="9"/>
      <c r="EA44" s="10"/>
      <c r="EB44" s="9"/>
      <c r="EC44" s="10"/>
      <c r="ED44" s="9"/>
      <c r="EE44" s="10"/>
      <c r="EF44" s="9"/>
      <c r="EG44" s="10"/>
      <c r="EH44" s="9"/>
      <c r="EI44" s="10"/>
      <c r="EJ44" s="9"/>
      <c r="EK44" s="10"/>
      <c r="EL44" s="9"/>
      <c r="EM44" s="10"/>
      <c r="EP44" s="9"/>
      <c r="EQ44" s="10"/>
      <c r="ER44" s="9"/>
      <c r="ES44" s="10"/>
      <c r="ET44" s="9"/>
      <c r="EU44" s="10"/>
      <c r="EV44" s="9"/>
      <c r="EW44" s="10"/>
      <c r="EX44" s="9"/>
      <c r="EY44" s="10"/>
      <c r="EZ44" s="9"/>
      <c r="FA44" s="10"/>
      <c r="FB44" s="9"/>
      <c r="FC44" s="10"/>
      <c r="FD44" s="9"/>
      <c r="FE44" s="10"/>
      <c r="FF44" s="9"/>
      <c r="FG44" s="10"/>
      <c r="FH44" s="9"/>
      <c r="FI44" s="10"/>
      <c r="FJ44" s="9"/>
      <c r="FK44" s="10"/>
      <c r="FL44" s="9"/>
      <c r="FM44" s="10"/>
      <c r="FN44" s="9"/>
      <c r="FO44" s="10"/>
      <c r="FP44" s="9"/>
      <c r="FQ44" s="10"/>
      <c r="FR44" s="9"/>
      <c r="FS44" s="10"/>
      <c r="FT44" s="9"/>
      <c r="FU44" s="10"/>
      <c r="FV44" s="9"/>
      <c r="FW44" s="10"/>
      <c r="FX44" s="9"/>
      <c r="FY44" s="10"/>
      <c r="FZ44" s="9"/>
      <c r="GA44" s="10"/>
      <c r="GB44" s="9"/>
      <c r="GC44" s="10"/>
      <c r="GD44" s="9"/>
      <c r="GE44" s="10"/>
      <c r="GF44" s="9"/>
      <c r="GG44" s="10"/>
      <c r="GH44" s="9"/>
      <c r="GI44" s="10"/>
      <c r="GJ44" s="9"/>
      <c r="GK44" s="10"/>
      <c r="GL44" s="9"/>
      <c r="GM44" s="10"/>
      <c r="GN44" s="9"/>
      <c r="GO44" s="10"/>
      <c r="GP44" s="9"/>
      <c r="GQ44" s="10"/>
      <c r="GR44" s="9"/>
      <c r="GS44" s="10"/>
      <c r="GT44" s="9"/>
      <c r="GU44" s="10"/>
      <c r="GV44" s="9"/>
      <c r="GW44" s="10"/>
      <c r="GX44" s="9"/>
      <c r="GY44" s="10"/>
      <c r="GZ44" s="9"/>
      <c r="HA44" s="10"/>
      <c r="HB44" s="9"/>
      <c r="HC44" s="10"/>
      <c r="HD44" s="9"/>
      <c r="HF44" s="9"/>
      <c r="HG44" s="10"/>
      <c r="HH44" s="9"/>
      <c r="HI44" s="10"/>
      <c r="HJ44" s="9"/>
      <c r="HK44" s="10"/>
      <c r="HL44" s="9"/>
      <c r="HM44" s="10"/>
      <c r="HN44" s="9"/>
      <c r="HO44" s="10"/>
      <c r="HP44" s="9"/>
      <c r="HQ44" s="10"/>
      <c r="HR44" s="9"/>
      <c r="HS44" s="10"/>
      <c r="HT44" s="9"/>
      <c r="HU44" s="10"/>
      <c r="HV44" s="9"/>
      <c r="HW44" s="10"/>
      <c r="HX44" s="9"/>
      <c r="HY44" s="10"/>
      <c r="HZ44" s="9"/>
      <c r="IA44" s="10"/>
      <c r="IB44" s="9"/>
      <c r="IC44" s="10"/>
      <c r="ID44" s="9"/>
      <c r="IE44" s="10"/>
      <c r="IF44" s="9"/>
      <c r="IH44" s="9"/>
      <c r="II44" s="10"/>
      <c r="IJ44" s="9"/>
      <c r="IK44" s="10"/>
      <c r="IL44" s="9"/>
      <c r="IM44" s="10"/>
      <c r="IN44" s="9"/>
      <c r="IO44" s="10"/>
      <c r="IP44" s="9"/>
      <c r="IQ44" s="10"/>
      <c r="IR44" s="9"/>
      <c r="IS44" s="10"/>
      <c r="IT44" s="9"/>
      <c r="IV44" s="9"/>
      <c r="IW44" s="10"/>
      <c r="IX44" s="9"/>
      <c r="IY44" s="10"/>
      <c r="IZ44" s="9"/>
      <c r="JA44" s="10"/>
      <c r="JC44" s="10"/>
      <c r="JD44" s="9"/>
      <c r="JE44" s="10"/>
      <c r="JF44" s="9"/>
      <c r="JG44" s="10"/>
      <c r="JH44" s="9"/>
      <c r="JI44" s="10"/>
      <c r="JJ44" s="9"/>
      <c r="JK44" s="10"/>
      <c r="JL44" s="9"/>
      <c r="JM44" s="10"/>
      <c r="JN44" s="9"/>
      <c r="JO44" s="10"/>
      <c r="JP44" s="9"/>
      <c r="JQ44" s="10"/>
      <c r="JR44" s="9"/>
      <c r="JS44" s="10"/>
      <c r="JT44" s="9"/>
      <c r="JU44" s="10"/>
      <c r="JV44" s="9"/>
      <c r="JW44" s="10"/>
      <c r="JX44" s="9"/>
      <c r="JY44" s="10"/>
      <c r="JZ44" s="9"/>
      <c r="KA44" s="10"/>
      <c r="KB44" s="9"/>
      <c r="KC44" s="10"/>
      <c r="KD44" s="9"/>
      <c r="KE44" s="10"/>
      <c r="KF44" s="9"/>
      <c r="KG44" s="10"/>
      <c r="KH44" s="9"/>
      <c r="KI44" s="10"/>
      <c r="KJ44" s="9"/>
      <c r="KK44" s="10"/>
      <c r="KL44" s="9"/>
      <c r="KM44" s="10"/>
      <c r="KN44" s="9"/>
      <c r="KO44" s="10"/>
      <c r="KP44" s="9"/>
      <c r="KQ44" s="10"/>
      <c r="KR44" s="9"/>
      <c r="KS44" s="10"/>
      <c r="KT44" s="9"/>
      <c r="KU44" s="10"/>
      <c r="KV44" s="9"/>
      <c r="KW44" s="10"/>
      <c r="KX44" s="9"/>
      <c r="KY44" s="10"/>
      <c r="KZ44" s="9"/>
      <c r="LA44" s="10"/>
      <c r="LB44" s="9"/>
      <c r="LC44" s="10"/>
      <c r="LD44" s="9"/>
      <c r="LE44" s="10"/>
      <c r="LF44" s="9"/>
      <c r="LG44" s="10"/>
      <c r="LH44" s="9"/>
      <c r="LI44" s="10"/>
      <c r="LJ44" s="9"/>
      <c r="LK44" s="10"/>
      <c r="LL44" s="9"/>
      <c r="LM44" s="10"/>
      <c r="LN44" s="9"/>
      <c r="LO44" s="10"/>
      <c r="LP44" s="9"/>
      <c r="LQ44" s="10"/>
      <c r="LR44" s="9"/>
      <c r="LS44" s="10"/>
      <c r="LT44" s="9"/>
      <c r="LU44" s="10"/>
      <c r="LV44" s="9"/>
      <c r="LW44" s="10"/>
      <c r="LX44" s="9"/>
      <c r="LY44" s="10"/>
      <c r="LZ44" s="9"/>
      <c r="MA44" s="10"/>
      <c r="MB44" s="9"/>
      <c r="MC44" s="10"/>
      <c r="MD44" s="9"/>
      <c r="ME44" s="10"/>
      <c r="MF44" s="9"/>
      <c r="MG44" s="10"/>
      <c r="MH44" s="9"/>
      <c r="MI44" s="10"/>
      <c r="MJ44" s="9"/>
      <c r="MK44" s="10"/>
      <c r="ML44" s="9"/>
      <c r="MM44" s="10"/>
      <c r="MN44" s="9"/>
      <c r="MO44" s="10"/>
      <c r="MP44" s="9"/>
      <c r="MQ44" s="10"/>
      <c r="MR44" s="9"/>
      <c r="MS44" s="10"/>
      <c r="MT44" s="9"/>
      <c r="MU44" s="10"/>
      <c r="MV44" s="9"/>
      <c r="MW44" s="10"/>
      <c r="MX44" s="9"/>
      <c r="MY44" s="10"/>
      <c r="MZ44" s="9"/>
      <c r="NA44" s="10"/>
      <c r="NB44" s="9"/>
      <c r="NC44" s="10"/>
      <c r="ND44" s="9"/>
      <c r="NE44" s="10"/>
      <c r="NF44" s="9"/>
      <c r="NG44" s="10"/>
      <c r="NH44" s="9"/>
      <c r="NI44" s="10"/>
      <c r="NJ44" s="9"/>
      <c r="NK44" s="10"/>
      <c r="NL44" s="9"/>
      <c r="NM44" s="10"/>
      <c r="NN44" s="9"/>
      <c r="NO44" s="10"/>
      <c r="NP44" s="9"/>
      <c r="NQ44" s="10"/>
      <c r="NR44" s="9"/>
      <c r="NS44" s="10"/>
      <c r="NT44" s="9"/>
      <c r="NU44" s="10"/>
      <c r="NV44" s="9"/>
      <c r="NW44" s="10"/>
      <c r="NX44" s="9"/>
      <c r="NY44" s="10"/>
      <c r="NZ44" s="9"/>
      <c r="OA44" s="10"/>
      <c r="OB44" s="9"/>
      <c r="OC44" s="10"/>
      <c r="OD44" s="9"/>
      <c r="OE44" s="10"/>
      <c r="OF44" s="9"/>
      <c r="OG44" s="10"/>
      <c r="OH44" s="9"/>
      <c r="OI44" s="10"/>
      <c r="OL44" s="9"/>
      <c r="OM44" s="10"/>
      <c r="ON44" s="9"/>
      <c r="OO44" s="10"/>
      <c r="OP44" s="9"/>
      <c r="OQ44" s="10"/>
      <c r="OR44" s="9"/>
      <c r="OS44" s="10"/>
      <c r="OT44" s="9"/>
      <c r="OU44" s="10"/>
      <c r="OV44" s="9"/>
      <c r="OW44" s="10"/>
      <c r="OX44" s="9"/>
      <c r="OY44" s="10"/>
      <c r="PB44" s="9"/>
      <c r="PC44" s="10"/>
      <c r="PD44" s="9"/>
      <c r="PE44" s="10"/>
      <c r="PF44" s="9"/>
      <c r="PG44" s="10"/>
      <c r="PH44" s="9"/>
      <c r="PI44" s="10"/>
      <c r="PJ44" s="9"/>
      <c r="PK44" s="10"/>
      <c r="PL44" s="9"/>
      <c r="PM44" s="10"/>
      <c r="PP44" s="9"/>
      <c r="PQ44" s="10"/>
      <c r="PR44" s="9"/>
      <c r="PS44" s="10"/>
      <c r="PT44" s="9"/>
      <c r="PU44" s="10"/>
      <c r="PV44" s="9"/>
      <c r="PW44" s="10"/>
      <c r="PX44" s="9"/>
      <c r="PY44" s="10"/>
      <c r="PZ44" s="9"/>
      <c r="QA44" s="10"/>
      <c r="QD44" s="9"/>
      <c r="QE44" s="10"/>
      <c r="QF44" s="9"/>
      <c r="QG44" s="10"/>
      <c r="QH44" s="9"/>
      <c r="QI44" s="10"/>
      <c r="QJ44" s="9"/>
      <c r="QK44" s="10"/>
      <c r="QL44" s="9"/>
      <c r="QM44" s="10"/>
      <c r="QN44" s="9"/>
      <c r="QO44" s="10"/>
      <c r="QR44" s="9"/>
      <c r="QS44" s="10"/>
      <c r="QT44" s="9"/>
      <c r="QU44" s="10"/>
      <c r="QX44" s="9"/>
      <c r="QY44" s="10"/>
      <c r="QZ44" s="9"/>
      <c r="RA44" s="10"/>
      <c r="RB44" s="9"/>
      <c r="RC44" s="10"/>
      <c r="RF44" s="9"/>
      <c r="RG44" s="10"/>
      <c r="RH44" s="9"/>
      <c r="RI44" s="10"/>
      <c r="RJ44" s="9"/>
      <c r="RK44" s="10"/>
      <c r="RL44" s="9"/>
      <c r="RM44" s="10"/>
      <c r="RN44" s="9"/>
      <c r="RO44" s="10"/>
      <c r="RP44" s="9"/>
      <c r="RQ44" s="10"/>
      <c r="RR44" s="9"/>
      <c r="RS44" s="10"/>
      <c r="RT44" s="9"/>
      <c r="RU44" s="10"/>
      <c r="RV44" s="9"/>
      <c r="RW44" s="10"/>
      <c r="RX44" s="9"/>
      <c r="RY44" s="10"/>
      <c r="RZ44" s="9"/>
      <c r="SA44" s="10"/>
      <c r="SB44" s="9"/>
      <c r="SC44" s="10"/>
      <c r="SD44" s="9"/>
      <c r="SE44" s="10"/>
      <c r="SF44" s="9"/>
      <c r="SG44" s="10"/>
      <c r="SH44" s="9"/>
      <c r="SI44" s="10"/>
      <c r="SJ44" s="9"/>
      <c r="SK44" s="10"/>
      <c r="SL44" s="9"/>
      <c r="SM44" s="10"/>
      <c r="SN44" s="9"/>
      <c r="SO44" s="10"/>
      <c r="SP44" s="9"/>
      <c r="SQ44" s="10"/>
      <c r="SR44" s="9"/>
      <c r="SS44" s="10"/>
      <c r="ST44" s="9"/>
      <c r="SU44" s="10"/>
      <c r="SV44" s="9"/>
      <c r="SW44" s="10"/>
      <c r="SX44" s="9"/>
      <c r="SY44" s="10"/>
      <c r="SZ44" s="9"/>
      <c r="TA44" s="10"/>
      <c r="TB44" s="9"/>
      <c r="TC44" s="10"/>
      <c r="TD44" s="9"/>
      <c r="TE44" s="10"/>
      <c r="TF44" s="9"/>
      <c r="TG44" s="10"/>
      <c r="TH44" s="9"/>
      <c r="TI44" s="10"/>
      <c r="TJ44" s="9"/>
      <c r="TK44" s="10"/>
      <c r="TL44" s="9"/>
      <c r="TM44" s="10"/>
    </row>
    <row r="45" spans="1:533" customFormat="1" ht="30" customHeight="1" x14ac:dyDescent="0.2">
      <c r="A45" t="s">
        <v>73</v>
      </c>
      <c r="B45" t="s">
        <v>173</v>
      </c>
      <c r="I45" s="5"/>
      <c r="J45" s="5"/>
      <c r="K45" s="5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9"/>
      <c r="AG45" s="10"/>
      <c r="AH45" s="9"/>
      <c r="AI45" s="10"/>
      <c r="AJ45" s="9"/>
      <c r="AK45" s="10"/>
      <c r="AL45" s="9"/>
      <c r="AM45" s="10"/>
      <c r="AN45" s="9"/>
      <c r="AO45" s="10"/>
      <c r="AP45" s="9"/>
      <c r="AQ45" s="10"/>
      <c r="AR45" s="9"/>
      <c r="AS45" s="10"/>
      <c r="AT45" s="9"/>
      <c r="AU45" s="10"/>
      <c r="AV45" s="9"/>
      <c r="AW45" s="10"/>
      <c r="AX45" s="9"/>
      <c r="AY45" s="10"/>
      <c r="AZ45" s="9"/>
      <c r="BA45" s="10"/>
      <c r="BB45" s="9"/>
      <c r="BC45" s="10"/>
      <c r="BD45" s="9"/>
      <c r="BE45" s="10"/>
      <c r="BF45" s="9"/>
      <c r="BG45" s="10"/>
      <c r="BH45" s="9"/>
      <c r="BI45" s="10"/>
      <c r="BL45" s="9"/>
      <c r="BM45" s="10"/>
      <c r="BN45" s="9"/>
      <c r="BO45" s="10"/>
      <c r="BP45" s="9"/>
      <c r="BQ45" s="10"/>
      <c r="BR45" s="9"/>
      <c r="BS45" s="10"/>
      <c r="BT45" s="9"/>
      <c r="BU45" s="10"/>
      <c r="BX45" s="9"/>
      <c r="BZ45" s="9"/>
      <c r="CA45" s="10"/>
      <c r="CD45" s="9"/>
      <c r="CE45" s="10"/>
      <c r="CF45" s="9"/>
      <c r="CG45" s="10"/>
      <c r="CH45" s="9"/>
      <c r="CI45" s="10"/>
      <c r="CK45" s="10"/>
      <c r="CN45" s="9"/>
      <c r="CO45" s="10"/>
      <c r="CR45" s="9"/>
      <c r="CS45" s="10"/>
      <c r="CT45" s="9"/>
      <c r="CU45" s="10"/>
      <c r="CV45" s="9"/>
      <c r="CW45" s="10"/>
      <c r="CX45" s="9"/>
      <c r="CY45" s="10"/>
      <c r="CZ45" s="9"/>
      <c r="DA45" s="10"/>
      <c r="DB45" s="9"/>
      <c r="DC45" s="10"/>
      <c r="DD45" s="9"/>
      <c r="DE45" s="10"/>
      <c r="DF45" s="9"/>
      <c r="DG45" s="10"/>
      <c r="DH45" s="9"/>
      <c r="DI45" s="10"/>
      <c r="DJ45" s="9"/>
      <c r="DK45" s="10"/>
      <c r="DL45" s="9"/>
      <c r="DM45" s="10"/>
      <c r="DN45" s="9"/>
      <c r="DO45" s="10"/>
      <c r="DP45" s="9"/>
      <c r="DQ45" s="10"/>
      <c r="DR45" s="9"/>
      <c r="DS45" s="10"/>
      <c r="DT45" s="9"/>
      <c r="DU45" s="10"/>
      <c r="DV45" s="9"/>
      <c r="DX45" s="9"/>
      <c r="DY45" s="10"/>
      <c r="DZ45" s="9"/>
      <c r="EA45" s="10"/>
      <c r="EB45" s="9"/>
      <c r="EC45" s="10"/>
      <c r="ED45" s="9"/>
      <c r="EE45" s="10"/>
      <c r="EF45" s="9"/>
      <c r="EG45" s="10"/>
      <c r="EH45" s="9"/>
      <c r="EI45" s="10"/>
      <c r="EJ45" s="9"/>
      <c r="EK45" s="10"/>
      <c r="EL45" s="9"/>
      <c r="EM45" s="10"/>
      <c r="EP45" s="9"/>
      <c r="EQ45" s="10"/>
      <c r="ER45" s="9"/>
      <c r="ES45" s="10"/>
      <c r="ET45" s="9"/>
      <c r="EU45" s="10"/>
      <c r="EV45" s="9"/>
      <c r="EW45" s="10"/>
      <c r="EX45" s="9"/>
      <c r="EY45" s="10"/>
      <c r="EZ45" s="9"/>
      <c r="FA45" s="10"/>
      <c r="FB45" s="9"/>
      <c r="FC45" s="10"/>
      <c r="FD45" s="9"/>
      <c r="FE45" s="10"/>
      <c r="FF45" s="9"/>
      <c r="FG45" s="10"/>
      <c r="FH45" s="9"/>
      <c r="FI45" s="10"/>
      <c r="FJ45" s="9"/>
      <c r="FK45" s="10"/>
      <c r="FL45" s="9"/>
      <c r="FM45" s="10"/>
      <c r="FN45" s="9"/>
      <c r="FO45" s="10"/>
      <c r="FP45" s="9"/>
      <c r="FQ45" s="10"/>
      <c r="FR45" s="9"/>
      <c r="FS45" s="10"/>
      <c r="FT45" s="9"/>
      <c r="FU45" s="10"/>
      <c r="FV45" s="9"/>
      <c r="FW45" s="10"/>
      <c r="FX45" s="9"/>
      <c r="FY45" s="10"/>
      <c r="FZ45" s="9"/>
      <c r="GA45" s="10"/>
      <c r="GB45" s="9"/>
      <c r="GC45" s="10"/>
      <c r="GD45" s="9"/>
      <c r="GE45" s="10"/>
      <c r="GF45" s="9"/>
      <c r="GG45" s="10"/>
      <c r="GH45" s="9"/>
      <c r="GI45" s="10"/>
      <c r="GJ45" s="9"/>
      <c r="GK45" s="10"/>
      <c r="GL45" s="9"/>
      <c r="GM45" s="10"/>
      <c r="GN45" s="9"/>
      <c r="GO45" s="10"/>
      <c r="GP45" s="9"/>
      <c r="GQ45" s="10"/>
      <c r="GR45" s="9"/>
      <c r="GS45" s="10"/>
      <c r="GT45" s="9"/>
      <c r="GU45" s="10"/>
      <c r="GV45" s="9"/>
      <c r="GW45" s="10"/>
      <c r="GX45" s="9"/>
      <c r="GY45" s="10"/>
      <c r="GZ45" s="9"/>
      <c r="HA45" s="10"/>
      <c r="HB45" s="9"/>
      <c r="HC45" s="10"/>
      <c r="HD45" s="9"/>
      <c r="HF45" s="9"/>
      <c r="HG45" s="10"/>
      <c r="HH45" s="9"/>
      <c r="HI45" s="10"/>
      <c r="HJ45" s="9"/>
      <c r="HK45" s="10"/>
      <c r="HL45" s="9"/>
      <c r="HM45" s="10"/>
      <c r="HN45" s="9"/>
      <c r="HO45" s="10"/>
      <c r="HP45" s="9"/>
      <c r="HQ45" s="10"/>
      <c r="HR45" s="9"/>
      <c r="HS45" s="10"/>
      <c r="HT45" s="9"/>
      <c r="HU45" s="10"/>
      <c r="HV45" s="9"/>
      <c r="HW45" s="10"/>
      <c r="HX45" s="9"/>
      <c r="HY45" s="10"/>
      <c r="HZ45" s="9"/>
      <c r="IA45" s="10"/>
      <c r="IB45" s="9"/>
      <c r="IC45" s="10"/>
      <c r="ID45" s="9"/>
      <c r="IE45" s="10"/>
      <c r="IF45" s="9"/>
      <c r="IH45" s="9"/>
      <c r="II45" s="10"/>
      <c r="IJ45" s="9"/>
      <c r="IK45" s="10"/>
      <c r="IL45" s="9"/>
      <c r="IM45" s="10"/>
      <c r="IN45" s="9"/>
      <c r="IO45" s="10"/>
      <c r="IP45" s="9"/>
      <c r="IQ45" s="10"/>
      <c r="IR45" s="9"/>
      <c r="IS45" s="10"/>
      <c r="IT45" s="9"/>
      <c r="IV45" s="9"/>
      <c r="IW45" s="10"/>
      <c r="IX45" s="9"/>
      <c r="IY45" s="10"/>
      <c r="IZ45" s="9"/>
      <c r="JA45" s="10"/>
      <c r="JC45" s="10"/>
      <c r="JD45" s="9"/>
      <c r="JE45" s="10"/>
      <c r="JF45" s="9"/>
      <c r="JG45" s="10"/>
      <c r="JH45" s="9"/>
      <c r="JI45" s="10"/>
      <c r="JJ45" s="9"/>
      <c r="JK45" s="10"/>
      <c r="JL45" s="9"/>
      <c r="JM45" s="10"/>
      <c r="JN45" s="9"/>
      <c r="JO45" s="10"/>
      <c r="JP45" s="9"/>
      <c r="JQ45" s="10"/>
      <c r="JR45" s="9"/>
      <c r="JS45" s="10"/>
      <c r="JT45" s="9"/>
      <c r="JU45" s="10"/>
      <c r="JV45" s="9"/>
      <c r="JW45" s="10"/>
      <c r="JX45" s="9"/>
      <c r="JY45" s="10"/>
      <c r="JZ45" s="9"/>
      <c r="KA45" s="10"/>
      <c r="KB45" s="9"/>
      <c r="KC45" s="10"/>
      <c r="KD45" s="9"/>
      <c r="KE45" s="10"/>
      <c r="KF45" s="9"/>
      <c r="KG45" s="10"/>
      <c r="KH45" s="9"/>
      <c r="KI45" s="10"/>
      <c r="KJ45" s="9"/>
      <c r="KK45" s="10"/>
      <c r="KL45" s="9"/>
      <c r="KM45" s="10"/>
      <c r="KN45" s="9"/>
      <c r="KO45" s="10"/>
      <c r="KP45" s="9"/>
      <c r="KQ45" s="10"/>
      <c r="KR45" s="9"/>
      <c r="KS45" s="10"/>
      <c r="KT45" s="9"/>
      <c r="KU45" s="10"/>
      <c r="KV45" s="9"/>
      <c r="KW45" s="10"/>
      <c r="KX45" s="9"/>
      <c r="KY45" s="10"/>
      <c r="KZ45" s="9"/>
      <c r="LA45" s="10"/>
      <c r="LB45" s="9"/>
      <c r="LC45" s="10"/>
      <c r="LD45" s="9"/>
      <c r="LE45" s="10"/>
      <c r="LF45" s="9"/>
      <c r="LG45" s="10"/>
      <c r="LH45" s="9"/>
      <c r="LI45" s="10"/>
      <c r="LJ45" s="9"/>
      <c r="LK45" s="10"/>
      <c r="LL45" s="9"/>
      <c r="LM45" s="10"/>
      <c r="LN45" s="9"/>
      <c r="LO45" s="10"/>
      <c r="LP45" s="9"/>
      <c r="LQ45" s="10"/>
      <c r="LR45" s="9"/>
      <c r="LS45" s="10"/>
      <c r="LT45" s="9"/>
      <c r="LU45" s="10"/>
      <c r="LV45" s="9"/>
      <c r="LW45" s="10"/>
      <c r="LX45" s="9"/>
      <c r="LY45" s="10"/>
      <c r="LZ45" s="9"/>
      <c r="MA45" s="10"/>
      <c r="MB45" s="9"/>
      <c r="MC45" s="10"/>
      <c r="MD45" s="9"/>
      <c r="ME45" s="10"/>
      <c r="MF45" s="9"/>
      <c r="MG45" s="10"/>
      <c r="MH45" s="9"/>
      <c r="MI45" s="10"/>
      <c r="MJ45" s="9"/>
      <c r="MK45" s="10"/>
      <c r="ML45" s="9"/>
      <c r="MM45" s="10"/>
      <c r="MN45" s="9"/>
      <c r="MO45" s="10"/>
      <c r="MP45" s="9"/>
      <c r="MQ45" s="10"/>
      <c r="MR45" s="9"/>
      <c r="MS45" s="10"/>
      <c r="MT45" s="9"/>
      <c r="MU45" s="10"/>
      <c r="MV45" s="9"/>
      <c r="MW45" s="10"/>
      <c r="MX45" s="9"/>
      <c r="MY45" s="10"/>
      <c r="MZ45" s="9"/>
      <c r="NA45" s="10"/>
      <c r="NB45" s="9"/>
      <c r="NC45" s="10"/>
      <c r="ND45" s="9"/>
      <c r="NE45" s="10"/>
      <c r="NF45" s="9"/>
      <c r="NG45" s="10"/>
      <c r="NH45" s="9"/>
      <c r="NI45" s="10"/>
      <c r="NJ45" s="9"/>
      <c r="NK45" s="10"/>
      <c r="NL45" s="9"/>
      <c r="NM45" s="10"/>
      <c r="NN45" s="9"/>
      <c r="NO45" s="10"/>
      <c r="NP45" s="9"/>
      <c r="NQ45" s="10"/>
      <c r="NR45" s="9"/>
      <c r="NS45" s="10"/>
      <c r="NT45" s="9"/>
      <c r="NU45" s="10"/>
      <c r="NV45" s="9"/>
      <c r="NW45" s="10"/>
      <c r="NX45" s="9"/>
      <c r="NY45" s="10"/>
      <c r="NZ45" s="9"/>
      <c r="OA45" s="10"/>
      <c r="OB45" s="9"/>
      <c r="OC45" s="10"/>
      <c r="OD45" s="9"/>
      <c r="OE45" s="10"/>
      <c r="OF45" s="9"/>
      <c r="OG45" s="10"/>
      <c r="OH45" s="9"/>
      <c r="OI45" s="10"/>
      <c r="OL45" s="9"/>
      <c r="OM45" s="10"/>
      <c r="ON45" s="9"/>
      <c r="OO45" s="10"/>
      <c r="OP45" s="9"/>
      <c r="OQ45" s="10"/>
      <c r="OR45" s="9"/>
      <c r="OS45" s="10"/>
      <c r="OT45" s="9"/>
      <c r="OU45" s="10"/>
      <c r="OV45" s="9"/>
      <c r="OW45" s="10"/>
      <c r="OX45" s="9"/>
      <c r="OY45" s="10"/>
      <c r="PB45" s="9"/>
      <c r="PC45" s="10"/>
      <c r="PD45" s="9"/>
      <c r="PE45" s="10"/>
      <c r="PF45" s="9"/>
      <c r="PG45" s="10"/>
      <c r="PH45" s="9"/>
      <c r="PI45" s="10"/>
      <c r="PJ45" s="9"/>
      <c r="PK45" s="10"/>
      <c r="PL45" s="9"/>
      <c r="PM45" s="10"/>
      <c r="PP45" s="9"/>
      <c r="PQ45" s="10"/>
      <c r="PR45" s="9"/>
      <c r="PS45" s="10"/>
      <c r="PT45" s="9"/>
      <c r="PU45" s="10"/>
      <c r="PV45" s="9"/>
      <c r="PW45" s="10"/>
      <c r="PX45" s="9"/>
      <c r="PY45" s="10"/>
      <c r="PZ45" s="9"/>
      <c r="QA45" s="10"/>
      <c r="QD45" s="9"/>
      <c r="QE45" s="10"/>
      <c r="QF45" s="9"/>
      <c r="QG45" s="10"/>
      <c r="QH45" s="9"/>
      <c r="QI45" s="10"/>
      <c r="QJ45" s="9"/>
      <c r="QK45" s="10"/>
      <c r="QL45" s="9"/>
      <c r="QM45" s="10"/>
      <c r="QN45" s="9"/>
      <c r="QO45" s="10"/>
      <c r="QR45" s="9"/>
      <c r="QS45" s="10"/>
      <c r="QT45" s="9"/>
      <c r="QU45" s="10"/>
      <c r="QX45" s="9"/>
      <c r="QY45" s="10"/>
      <c r="QZ45" s="9"/>
      <c r="RA45" s="10"/>
      <c r="RB45" s="9"/>
      <c r="RC45" s="10"/>
      <c r="RF45" s="9"/>
      <c r="RG45" s="10"/>
      <c r="RH45" s="9"/>
      <c r="RI45" s="10"/>
      <c r="RJ45" s="9"/>
      <c r="RK45" s="10"/>
      <c r="RL45" s="9"/>
      <c r="RM45" s="10"/>
      <c r="RN45" s="9"/>
      <c r="RO45" s="10"/>
      <c r="RP45" s="9"/>
      <c r="RQ45" s="10"/>
      <c r="RR45" s="9"/>
      <c r="RS45" s="10"/>
      <c r="RT45" s="9"/>
      <c r="RU45" s="10"/>
      <c r="RV45" s="9"/>
      <c r="RW45" s="10"/>
      <c r="RX45" s="9"/>
      <c r="RY45" s="10"/>
      <c r="RZ45" s="9"/>
      <c r="SA45" s="10"/>
      <c r="SB45" s="9"/>
      <c r="SC45" s="10"/>
      <c r="SD45" s="9"/>
      <c r="SE45" s="10"/>
      <c r="SF45" s="9"/>
      <c r="SG45" s="10"/>
      <c r="SH45" s="9"/>
      <c r="SI45" s="10"/>
      <c r="SJ45" s="9"/>
      <c r="SK45" s="10"/>
      <c r="SL45" s="9"/>
      <c r="SM45" s="10"/>
      <c r="SN45" s="9"/>
      <c r="SO45" s="10"/>
      <c r="SP45" s="9"/>
      <c r="SQ45" s="10"/>
      <c r="SR45" s="9"/>
      <c r="SS45" s="10"/>
      <c r="ST45" s="9"/>
      <c r="SU45" s="10"/>
      <c r="SV45" s="9"/>
      <c r="SW45" s="10"/>
      <c r="SX45" s="9"/>
      <c r="SY45" s="10"/>
      <c r="SZ45" s="9"/>
      <c r="TA45" s="10"/>
      <c r="TB45" s="9"/>
      <c r="TC45" s="10"/>
      <c r="TD45" s="9"/>
      <c r="TE45" s="10"/>
      <c r="TF45" s="9"/>
      <c r="TG45" s="10"/>
      <c r="TH45" s="9"/>
      <c r="TI45" s="10"/>
      <c r="TJ45" s="9"/>
      <c r="TK45" s="10"/>
      <c r="TL45" s="9"/>
      <c r="TM45" s="10"/>
    </row>
    <row r="46" spans="1:533" customFormat="1" ht="30" customHeight="1" x14ac:dyDescent="0.2">
      <c r="A46" s="26" t="s">
        <v>146</v>
      </c>
      <c r="B46" s="26" t="s">
        <v>213</v>
      </c>
      <c r="C46" s="26"/>
      <c r="D46" s="26">
        <f t="shared" ref="D46:D53" si="1">SUM(DH46:FM46)</f>
        <v>0.5</v>
      </c>
      <c r="E46" s="26">
        <f>SUM(FP46:HW46)</f>
        <v>0</v>
      </c>
      <c r="F46" s="26">
        <f>SUM(HX46:JI46)</f>
        <v>0</v>
      </c>
      <c r="G46" s="26">
        <f>SUM(KH46:MQ46)</f>
        <v>0</v>
      </c>
      <c r="H46" s="29">
        <f t="shared" ref="H46:H53" si="2">I46+K46</f>
        <v>0</v>
      </c>
      <c r="I46" s="5"/>
      <c r="J46" s="5"/>
      <c r="K46" s="5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9"/>
      <c r="AG46" s="10"/>
      <c r="AH46" s="9"/>
      <c r="AI46" s="10"/>
      <c r="AJ46" s="9"/>
      <c r="AK46" s="10"/>
      <c r="AL46" s="9"/>
      <c r="AM46" s="10"/>
      <c r="AN46" s="9"/>
      <c r="AO46" s="10"/>
      <c r="AP46" s="9"/>
      <c r="AQ46" s="10"/>
      <c r="AR46" s="9"/>
      <c r="AS46" s="10"/>
      <c r="AT46" s="9"/>
      <c r="AU46" s="10"/>
      <c r="AV46" s="9"/>
      <c r="AW46" s="10"/>
      <c r="AX46" s="9"/>
      <c r="AY46" s="10"/>
      <c r="AZ46" s="9"/>
      <c r="BA46" s="10"/>
      <c r="BB46" s="9"/>
      <c r="BC46" s="10"/>
      <c r="BD46" s="9"/>
      <c r="BE46" s="10"/>
      <c r="BF46" s="9"/>
      <c r="BG46" s="10"/>
      <c r="BH46" s="9"/>
      <c r="BI46" s="10"/>
      <c r="BJ46" s="9"/>
      <c r="BK46" s="10"/>
      <c r="BL46" s="9"/>
      <c r="BM46" s="10"/>
      <c r="BN46" s="9"/>
      <c r="BO46" s="10"/>
      <c r="BP46" s="9"/>
      <c r="BQ46" s="10"/>
      <c r="BR46" s="9"/>
      <c r="BS46" s="10"/>
      <c r="BT46" s="9" t="s">
        <v>152</v>
      </c>
      <c r="BU46" s="10">
        <v>0.5</v>
      </c>
      <c r="BX46" s="9"/>
      <c r="BZ46" s="9"/>
      <c r="CA46" s="10"/>
      <c r="CD46" s="9"/>
      <c r="CE46" s="10"/>
      <c r="CF46" s="9"/>
      <c r="CG46" s="10"/>
      <c r="CH46" s="9"/>
      <c r="CI46" s="10"/>
      <c r="CJ46" s="9"/>
      <c r="CK46" s="10"/>
      <c r="CL46" s="9"/>
      <c r="CM46" s="10"/>
      <c r="CN46" s="9" t="s">
        <v>86</v>
      </c>
      <c r="CO46" s="10">
        <v>0.5</v>
      </c>
      <c r="CP46" s="9"/>
      <c r="CQ46" s="10"/>
      <c r="CR46" s="9"/>
      <c r="CS46" s="10"/>
      <c r="CT46" s="9" t="s">
        <v>99</v>
      </c>
      <c r="CU46" s="10">
        <v>0.5</v>
      </c>
      <c r="CV46" s="9"/>
      <c r="CW46" s="10"/>
      <c r="CX46" s="9"/>
      <c r="CY46" s="10"/>
      <c r="CZ46" s="9"/>
      <c r="DA46" s="10"/>
      <c r="DB46" s="9" t="s">
        <v>86</v>
      </c>
      <c r="DC46" s="10">
        <v>0.5</v>
      </c>
      <c r="DD46" s="9"/>
      <c r="DE46" s="10"/>
      <c r="DF46" s="9"/>
      <c r="DG46" s="10"/>
      <c r="DH46" s="9" t="s">
        <v>96</v>
      </c>
      <c r="DI46" s="10">
        <v>0.5</v>
      </c>
      <c r="DJ46" s="9" t="s">
        <v>93</v>
      </c>
      <c r="DK46" s="10" t="s">
        <v>8</v>
      </c>
      <c r="DL46" s="9"/>
      <c r="DM46" s="10"/>
      <c r="DN46" s="9"/>
      <c r="DO46" s="10"/>
      <c r="DP46" s="9"/>
      <c r="DQ46" s="10"/>
      <c r="DR46" s="9"/>
      <c r="DS46" s="10"/>
      <c r="DT46" s="9"/>
      <c r="DU46" s="10"/>
      <c r="DV46" s="9"/>
      <c r="DW46" s="10"/>
      <c r="DX46" s="9"/>
      <c r="DY46" s="10"/>
      <c r="DZ46" s="9"/>
      <c r="EA46" s="10"/>
      <c r="EB46" s="9"/>
      <c r="EC46" s="10"/>
      <c r="ED46" s="9"/>
      <c r="EE46" s="10"/>
      <c r="EF46" s="9"/>
      <c r="EG46" s="10"/>
      <c r="EH46" s="9"/>
      <c r="EI46" s="10"/>
      <c r="EJ46" s="9"/>
      <c r="EK46" s="10"/>
      <c r="EL46" s="9"/>
      <c r="EM46" s="10"/>
      <c r="EN46" s="9"/>
      <c r="EO46" s="10"/>
      <c r="EP46" s="9"/>
      <c r="EQ46" s="10"/>
      <c r="ER46" s="9"/>
      <c r="ES46" s="10"/>
      <c r="ET46" s="9"/>
      <c r="EU46" s="10"/>
      <c r="EV46" s="9"/>
      <c r="EW46" s="10"/>
      <c r="EX46" s="9"/>
      <c r="EY46" s="10"/>
      <c r="EZ46" s="9"/>
      <c r="FA46" s="10"/>
      <c r="FB46" s="9"/>
      <c r="FC46" s="10"/>
      <c r="FD46" s="9"/>
      <c r="FE46" s="10"/>
      <c r="FF46" s="9"/>
      <c r="FG46" s="10"/>
      <c r="FH46" s="9"/>
      <c r="FI46" s="10"/>
      <c r="FJ46" s="9"/>
      <c r="FK46" s="10"/>
      <c r="FL46" s="9"/>
      <c r="FM46" s="10"/>
      <c r="FN46" s="9"/>
      <c r="FO46" s="10"/>
      <c r="FP46" s="9"/>
      <c r="FQ46" s="10"/>
      <c r="FR46" s="9"/>
      <c r="FS46" s="10"/>
      <c r="FT46" s="9"/>
      <c r="FU46" s="10"/>
      <c r="FW46" s="1"/>
      <c r="FX46" s="9"/>
      <c r="FY46" s="10"/>
      <c r="FZ46" s="9"/>
      <c r="GA46" s="10"/>
      <c r="GB46" s="9"/>
      <c r="GC46" s="10"/>
      <c r="GD46" s="9"/>
      <c r="GE46" s="10"/>
      <c r="GF46" s="9"/>
      <c r="GG46" s="10"/>
      <c r="GH46" s="9"/>
      <c r="GI46" s="10"/>
      <c r="GJ46" s="9"/>
      <c r="GK46" s="10"/>
      <c r="GL46" s="9"/>
      <c r="GM46" s="10"/>
      <c r="GN46" s="9"/>
      <c r="GO46" s="10"/>
      <c r="GP46" s="9"/>
      <c r="GQ46" s="10"/>
      <c r="GR46" s="9"/>
      <c r="GS46" s="10"/>
      <c r="GT46" s="9"/>
      <c r="GU46" s="10"/>
      <c r="GV46" s="9"/>
      <c r="GW46" s="10"/>
      <c r="GX46" s="9"/>
      <c r="GY46" s="10"/>
      <c r="GZ46" s="9"/>
      <c r="HA46" s="10"/>
      <c r="HB46" s="9"/>
      <c r="HC46" s="10"/>
      <c r="HD46" s="9"/>
      <c r="HE46" s="10"/>
      <c r="HF46" s="9"/>
      <c r="HG46" s="10"/>
      <c r="HH46" s="9"/>
      <c r="HI46" s="10"/>
      <c r="HJ46" s="9"/>
      <c r="HK46" s="10"/>
      <c r="HL46" s="9"/>
      <c r="HM46" s="10"/>
      <c r="HN46" s="9"/>
      <c r="HO46" s="10"/>
      <c r="HP46" s="9"/>
      <c r="HQ46" s="10"/>
      <c r="HR46" s="9"/>
      <c r="HS46" s="10"/>
      <c r="HT46" s="9"/>
      <c r="HU46" s="10"/>
      <c r="HV46" s="9"/>
      <c r="HW46" s="10"/>
      <c r="HX46" s="9"/>
      <c r="HY46" s="10"/>
      <c r="HZ46" s="9"/>
      <c r="IA46" s="10"/>
      <c r="IB46" s="9"/>
      <c r="IC46" s="10"/>
      <c r="ID46" s="9"/>
      <c r="IE46" s="10"/>
      <c r="IF46" s="9"/>
      <c r="IG46" s="10"/>
      <c r="IH46" s="9"/>
      <c r="II46" s="10"/>
      <c r="IJ46" s="9"/>
      <c r="IK46" s="10"/>
      <c r="IL46" s="9"/>
      <c r="IM46" s="10"/>
      <c r="IN46" s="9"/>
      <c r="IO46" s="10"/>
      <c r="IP46" s="9"/>
      <c r="IQ46" s="10"/>
      <c r="IR46" s="9"/>
      <c r="IS46" s="10"/>
      <c r="IT46" s="9"/>
      <c r="IU46" s="10"/>
      <c r="IV46" s="9"/>
      <c r="IW46" s="10"/>
      <c r="IX46" s="9"/>
      <c r="IY46" s="10"/>
      <c r="IZ46" s="9"/>
      <c r="JA46" s="10"/>
      <c r="JB46" s="9"/>
      <c r="JC46" s="10"/>
      <c r="JD46" s="9"/>
      <c r="JE46" s="10"/>
      <c r="JF46" s="9"/>
      <c r="JG46" s="10"/>
      <c r="JH46" s="9"/>
      <c r="JI46" s="10"/>
      <c r="JJ46" s="9"/>
      <c r="JK46" s="10"/>
      <c r="JL46" s="9"/>
      <c r="JM46" s="10"/>
      <c r="JN46" s="9"/>
      <c r="JO46" s="10"/>
      <c r="JP46" s="9"/>
      <c r="JQ46" s="10"/>
      <c r="JR46" s="9"/>
      <c r="JS46" s="10"/>
      <c r="JT46" s="9"/>
      <c r="JU46" s="10"/>
      <c r="JV46" s="9"/>
      <c r="JW46" s="10"/>
      <c r="JX46" s="9"/>
      <c r="JY46" s="10"/>
      <c r="JZ46" s="9"/>
      <c r="KA46" s="10"/>
      <c r="KB46" s="9"/>
      <c r="KC46" s="10"/>
      <c r="KD46" s="9"/>
      <c r="KE46" s="10"/>
      <c r="KF46" s="9"/>
      <c r="KG46" s="10"/>
      <c r="KH46" s="9"/>
      <c r="KI46" s="10"/>
      <c r="KJ46" s="9"/>
      <c r="KK46" s="10"/>
      <c r="KL46" s="9"/>
      <c r="KM46" s="10"/>
      <c r="KN46" s="9"/>
      <c r="KO46" s="10"/>
      <c r="KP46" s="9"/>
      <c r="KQ46" s="10"/>
      <c r="KR46" s="9"/>
      <c r="KS46" s="10"/>
      <c r="KT46" s="9"/>
      <c r="KU46" s="10"/>
      <c r="KV46" s="9"/>
      <c r="KW46" s="10"/>
      <c r="KX46" s="9"/>
      <c r="KY46" s="10"/>
      <c r="KZ46" s="9"/>
      <c r="LA46" s="10"/>
      <c r="LB46" s="9"/>
      <c r="LC46" s="10"/>
      <c r="LD46" s="9"/>
      <c r="LE46" s="10"/>
      <c r="LF46" s="9"/>
      <c r="LG46" s="10"/>
      <c r="LH46" s="9"/>
      <c r="LI46" s="10"/>
      <c r="LJ46" s="9"/>
      <c r="LK46" s="10"/>
      <c r="LL46" s="9"/>
      <c r="LM46" s="10"/>
      <c r="LN46" s="9"/>
      <c r="LO46" s="10"/>
      <c r="LP46" s="9"/>
      <c r="LQ46" s="10"/>
      <c r="LR46" s="9"/>
      <c r="LS46" s="10"/>
      <c r="LT46" s="9"/>
      <c r="LU46" s="10"/>
      <c r="LV46" s="9"/>
      <c r="LW46" s="10"/>
      <c r="LX46" s="9"/>
      <c r="LY46" s="10"/>
      <c r="LZ46" s="9"/>
      <c r="MA46" s="10"/>
      <c r="MB46" s="9"/>
      <c r="MC46" s="10"/>
      <c r="MD46" s="9"/>
      <c r="ME46" s="10"/>
      <c r="MF46" s="9"/>
      <c r="MG46" s="10"/>
      <c r="MH46" s="9"/>
      <c r="MI46" s="10"/>
      <c r="MJ46" s="9"/>
      <c r="MK46" s="10"/>
      <c r="ML46" s="9"/>
      <c r="MM46" s="10"/>
      <c r="MN46" s="9"/>
      <c r="MO46" s="10"/>
      <c r="MP46" s="9"/>
      <c r="MQ46" s="10"/>
      <c r="MR46" s="9"/>
      <c r="MS46" s="10"/>
      <c r="MT46" s="9"/>
      <c r="MU46" s="10"/>
      <c r="MV46" s="9"/>
      <c r="MW46" s="10"/>
      <c r="MX46" s="9"/>
      <c r="MY46" s="10"/>
      <c r="MZ46" s="9"/>
      <c r="NA46" s="10"/>
      <c r="NB46" s="9"/>
      <c r="NC46" s="10"/>
      <c r="ND46" s="9"/>
      <c r="NE46" s="10"/>
      <c r="NF46" s="9"/>
      <c r="NG46" s="10"/>
      <c r="NH46" s="9"/>
      <c r="NI46" s="10"/>
      <c r="NJ46" s="9"/>
      <c r="NK46" s="10"/>
      <c r="NL46" s="9"/>
      <c r="NM46" s="10"/>
      <c r="NN46" s="9"/>
      <c r="NO46" s="10"/>
      <c r="NP46" s="9"/>
      <c r="NQ46" s="10"/>
      <c r="NR46" s="9"/>
      <c r="NS46" s="10"/>
      <c r="NT46" s="9"/>
      <c r="NU46" s="10"/>
      <c r="NV46" s="9"/>
      <c r="NW46" s="10"/>
      <c r="NX46" s="9"/>
      <c r="NY46" s="10"/>
      <c r="NZ46" s="9"/>
      <c r="OA46" s="10"/>
      <c r="OB46" s="9"/>
      <c r="OC46" s="10"/>
      <c r="OD46" s="9"/>
      <c r="OE46" s="10"/>
      <c r="OF46" s="9"/>
      <c r="OG46" s="10"/>
      <c r="OH46" s="9"/>
      <c r="OI46" s="10"/>
      <c r="OJ46" s="9"/>
      <c r="OK46" s="10"/>
      <c r="OL46" s="9"/>
      <c r="OM46" s="10"/>
      <c r="ON46" s="9"/>
      <c r="OO46" s="10"/>
      <c r="OP46" s="9"/>
      <c r="OQ46" s="10"/>
      <c r="OR46" s="9"/>
      <c r="OS46" s="10"/>
      <c r="OT46" s="9"/>
      <c r="OU46" s="10"/>
      <c r="OV46" s="9"/>
      <c r="OW46" s="10"/>
      <c r="OX46" s="9"/>
      <c r="OY46" s="10"/>
      <c r="PB46" s="9"/>
      <c r="PC46" s="10"/>
      <c r="PD46" s="9"/>
      <c r="PE46" s="10"/>
      <c r="PF46" s="9"/>
      <c r="PG46" s="10"/>
      <c r="PH46" s="9"/>
      <c r="PI46" s="10"/>
      <c r="PJ46" s="9"/>
      <c r="PK46" s="10"/>
      <c r="PL46" s="9"/>
      <c r="PM46" s="10"/>
      <c r="PP46" s="9"/>
      <c r="PQ46" s="10"/>
      <c r="PR46" s="9"/>
      <c r="PS46" s="10"/>
      <c r="PT46" s="9"/>
      <c r="PU46" s="10"/>
      <c r="PV46" s="9"/>
      <c r="PW46" s="10"/>
      <c r="PX46" s="9"/>
      <c r="PY46" s="10"/>
      <c r="PZ46" s="9"/>
      <c r="QA46" s="10"/>
      <c r="QD46" s="9"/>
      <c r="QE46" s="10"/>
      <c r="QF46" s="9"/>
      <c r="QG46" s="10"/>
      <c r="QH46" s="9"/>
      <c r="QI46" s="10"/>
      <c r="QJ46" s="9"/>
      <c r="QK46" s="10"/>
      <c r="QL46" s="9"/>
      <c r="QM46" s="10"/>
      <c r="QN46" s="9"/>
      <c r="QO46" s="10"/>
      <c r="QR46" s="9"/>
      <c r="QS46" s="10"/>
      <c r="QT46" s="9"/>
      <c r="QU46" s="10"/>
      <c r="QX46" s="9"/>
      <c r="QY46" s="10"/>
      <c r="QZ46" s="9"/>
      <c r="RA46" s="10"/>
      <c r="RB46" s="9"/>
      <c r="RC46" s="10"/>
      <c r="RF46" s="9"/>
      <c r="RG46" s="10"/>
      <c r="RH46" s="9"/>
      <c r="RI46" s="10"/>
      <c r="RJ46" s="9"/>
      <c r="RK46" s="10"/>
      <c r="RL46" s="9"/>
      <c r="RM46" s="10"/>
      <c r="RN46" s="9"/>
      <c r="RO46" s="10"/>
      <c r="RP46" s="9"/>
      <c r="RQ46" s="10"/>
      <c r="RR46" s="9"/>
      <c r="RS46" s="10"/>
      <c r="RT46" s="9"/>
      <c r="RU46" s="10"/>
      <c r="RV46" s="9"/>
      <c r="RW46" s="10"/>
      <c r="RX46" s="9"/>
      <c r="RY46" s="10"/>
      <c r="RZ46" s="9"/>
      <c r="SA46" s="10"/>
      <c r="SB46" s="9"/>
      <c r="SC46" s="10"/>
      <c r="SD46" s="9"/>
      <c r="SE46" s="10"/>
      <c r="SF46" s="9"/>
      <c r="SG46" s="10"/>
      <c r="SH46" s="9"/>
      <c r="SI46" s="10"/>
      <c r="SJ46" s="9"/>
      <c r="SK46" s="10"/>
      <c r="SL46" s="9"/>
      <c r="SM46" s="10"/>
      <c r="SN46" s="9"/>
      <c r="SO46" s="10"/>
      <c r="SP46" s="9"/>
      <c r="SQ46" s="10"/>
      <c r="SR46" s="9"/>
      <c r="SS46" s="10"/>
      <c r="ST46" s="9"/>
      <c r="SU46" s="10"/>
      <c r="SV46" s="9"/>
      <c r="SW46" s="10"/>
      <c r="SX46" s="9"/>
      <c r="SY46" s="10"/>
      <c r="SZ46" s="9"/>
      <c r="TA46" s="10"/>
      <c r="TB46" s="9"/>
      <c r="TC46" s="10"/>
      <c r="TD46" s="9"/>
      <c r="TE46" s="10"/>
      <c r="TF46" s="9"/>
      <c r="TG46" s="10"/>
      <c r="TH46" s="9"/>
      <c r="TI46" s="10"/>
      <c r="TJ46" s="9"/>
      <c r="TK46" s="10"/>
      <c r="TL46" s="9"/>
      <c r="TM46" s="10"/>
    </row>
    <row r="47" spans="1:533" customFormat="1" ht="30" customHeight="1" x14ac:dyDescent="0.2">
      <c r="A47" s="26" t="s">
        <v>146</v>
      </c>
      <c r="B47" s="26" t="s">
        <v>210</v>
      </c>
      <c r="C47" s="26"/>
      <c r="D47" s="26">
        <f t="shared" si="1"/>
        <v>0.5</v>
      </c>
      <c r="E47" s="26">
        <f>SUM(FP47:HW47)</f>
        <v>0</v>
      </c>
      <c r="F47" s="26">
        <f>SUM(HX47:JI47)</f>
        <v>0</v>
      </c>
      <c r="G47" s="26">
        <f>SUM(KH47:MQ47)</f>
        <v>0</v>
      </c>
      <c r="H47" s="29">
        <f t="shared" si="2"/>
        <v>0</v>
      </c>
      <c r="I47" s="5"/>
      <c r="J47" s="5"/>
      <c r="K47" s="5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9"/>
      <c r="AG47" s="10"/>
      <c r="AH47" s="9"/>
      <c r="AI47" s="10"/>
      <c r="AJ47" s="9"/>
      <c r="AK47" s="10"/>
      <c r="AL47" s="9"/>
      <c r="AM47" s="10"/>
      <c r="AN47" s="9"/>
      <c r="AO47" s="10"/>
      <c r="AP47" s="9"/>
      <c r="AQ47" s="10"/>
      <c r="AR47" s="9"/>
      <c r="AS47" s="10"/>
      <c r="AT47" s="9"/>
      <c r="AU47" s="10"/>
      <c r="AV47" s="9"/>
      <c r="AW47" s="10"/>
      <c r="AX47" s="9"/>
      <c r="AY47" s="10"/>
      <c r="AZ47" s="9"/>
      <c r="BA47" s="10"/>
      <c r="BB47" s="9"/>
      <c r="BC47" s="10"/>
      <c r="BD47" s="9"/>
      <c r="BE47" s="10"/>
      <c r="BF47" s="9"/>
      <c r="BG47" s="10"/>
      <c r="BH47" s="9"/>
      <c r="BI47" s="10"/>
      <c r="BJ47" s="9"/>
      <c r="BK47" s="10"/>
      <c r="BL47" s="9"/>
      <c r="BM47" s="10"/>
      <c r="BN47" s="9"/>
      <c r="BO47" s="10"/>
      <c r="BP47" s="9"/>
      <c r="BQ47" s="10"/>
      <c r="BR47" s="9"/>
      <c r="BS47" s="10"/>
      <c r="BT47" s="9" t="s">
        <v>152</v>
      </c>
      <c r="BU47" s="10">
        <v>0.5</v>
      </c>
      <c r="BX47" s="9"/>
      <c r="BZ47" s="9"/>
      <c r="CA47" s="10"/>
      <c r="CD47" s="9"/>
      <c r="CE47" s="10"/>
      <c r="CF47" s="9"/>
      <c r="CG47" s="10"/>
      <c r="CH47" s="9"/>
      <c r="CI47" s="10"/>
      <c r="CJ47" s="9"/>
      <c r="CK47" s="10"/>
      <c r="CL47" s="9"/>
      <c r="CM47" s="10"/>
      <c r="CN47" s="9" t="s">
        <v>86</v>
      </c>
      <c r="CO47" s="10">
        <v>0.5</v>
      </c>
      <c r="CP47" s="9"/>
      <c r="CQ47" s="10"/>
      <c r="CR47" s="9"/>
      <c r="CS47" s="10"/>
      <c r="CT47" s="9"/>
      <c r="CU47" s="10"/>
      <c r="CV47" s="9" t="s">
        <v>151</v>
      </c>
      <c r="CW47" s="10">
        <v>0.5</v>
      </c>
      <c r="CX47" s="9"/>
      <c r="CY47" s="10"/>
      <c r="CZ47" s="9"/>
      <c r="DA47" s="10"/>
      <c r="DB47" s="9"/>
      <c r="DC47" s="10"/>
      <c r="DD47" s="9" t="s">
        <v>86</v>
      </c>
      <c r="DE47" s="10">
        <v>0.5</v>
      </c>
      <c r="DF47" s="9"/>
      <c r="DG47" s="10"/>
      <c r="DH47" s="9" t="s">
        <v>96</v>
      </c>
      <c r="DI47" s="10">
        <v>0.5</v>
      </c>
      <c r="DJ47" s="9" t="s">
        <v>135</v>
      </c>
      <c r="DK47" s="10" t="s">
        <v>8</v>
      </c>
      <c r="DL47" s="9"/>
      <c r="DM47" s="10"/>
      <c r="DN47" s="9"/>
      <c r="DO47" s="10"/>
      <c r="DP47" s="9"/>
      <c r="DQ47" s="10"/>
      <c r="DR47" s="9"/>
      <c r="DS47" s="10"/>
      <c r="DT47" s="9"/>
      <c r="DU47" s="10"/>
      <c r="DV47" s="9"/>
      <c r="DW47" s="10"/>
      <c r="DX47" s="9"/>
      <c r="DY47" s="10"/>
      <c r="DZ47" s="9"/>
      <c r="EA47" s="10"/>
      <c r="EB47" s="9"/>
      <c r="EC47" s="10"/>
      <c r="ED47" s="9"/>
      <c r="EE47" s="10"/>
      <c r="EF47" s="9"/>
      <c r="EG47" s="10"/>
      <c r="EH47" s="9"/>
      <c r="EI47" s="10"/>
      <c r="EJ47" s="9"/>
      <c r="EK47" s="10"/>
      <c r="EL47" s="9"/>
      <c r="EM47" s="10"/>
      <c r="EN47" s="9"/>
      <c r="EO47" s="10"/>
      <c r="EP47" s="9"/>
      <c r="EQ47" s="10"/>
      <c r="ER47" s="9"/>
      <c r="ES47" s="10"/>
      <c r="ET47" s="9"/>
      <c r="EU47" s="10"/>
      <c r="EV47" s="9"/>
      <c r="EW47" s="10"/>
      <c r="EX47" s="9"/>
      <c r="EY47" s="10"/>
      <c r="EZ47" s="9"/>
      <c r="FA47" s="10"/>
      <c r="FB47" s="9"/>
      <c r="FC47" s="10"/>
      <c r="FD47" s="9"/>
      <c r="FE47" s="10"/>
      <c r="FF47" s="9"/>
      <c r="FG47" s="10"/>
      <c r="FH47" s="9"/>
      <c r="FI47" s="10"/>
      <c r="FJ47" s="9"/>
      <c r="FK47" s="10"/>
      <c r="FL47" s="9"/>
      <c r="FM47" s="10"/>
      <c r="FN47" s="9"/>
      <c r="FO47" s="10"/>
      <c r="FP47" s="9"/>
      <c r="FQ47" s="10"/>
      <c r="FR47" s="9"/>
      <c r="FS47" s="10"/>
      <c r="FT47" s="9"/>
      <c r="FU47" s="10"/>
      <c r="FV47" s="9"/>
      <c r="FW47" s="10"/>
      <c r="FX47" s="9"/>
      <c r="FY47" s="10"/>
      <c r="FZ47" s="9"/>
      <c r="GA47" s="10"/>
      <c r="GB47" s="9"/>
      <c r="GC47" s="10"/>
      <c r="GD47" s="9"/>
      <c r="GE47" s="10"/>
      <c r="GF47" s="9"/>
      <c r="GG47" s="10"/>
      <c r="GH47" s="9"/>
      <c r="GI47" s="10"/>
      <c r="GJ47" s="9"/>
      <c r="GK47" s="10"/>
      <c r="GL47" s="9"/>
      <c r="GM47" s="10"/>
      <c r="GN47" s="9"/>
      <c r="GO47" s="10"/>
      <c r="GP47" s="9"/>
      <c r="GQ47" s="10"/>
      <c r="GR47" s="9"/>
      <c r="GS47" s="10"/>
      <c r="GT47" s="9"/>
      <c r="GU47" s="10"/>
      <c r="GV47" s="9"/>
      <c r="GW47" s="10"/>
      <c r="GX47" s="9"/>
      <c r="GY47" s="10"/>
      <c r="GZ47" s="9"/>
      <c r="HA47" s="10"/>
      <c r="HB47" s="9"/>
      <c r="HC47" s="10"/>
      <c r="HD47" s="9"/>
      <c r="HE47" s="10"/>
      <c r="HF47" s="9"/>
      <c r="HG47" s="10"/>
      <c r="HH47" s="9"/>
      <c r="HI47" s="10"/>
      <c r="HJ47" s="9"/>
      <c r="HK47" s="10"/>
      <c r="HL47" s="9"/>
      <c r="HM47" s="10"/>
      <c r="HN47" s="9"/>
      <c r="HO47" s="10"/>
      <c r="HP47" s="9"/>
      <c r="HQ47" s="10"/>
      <c r="HR47" s="9"/>
      <c r="HS47" s="10"/>
      <c r="HT47" s="9"/>
      <c r="HU47" s="10"/>
      <c r="HV47" s="9"/>
      <c r="HW47" s="10"/>
      <c r="HX47" s="9"/>
      <c r="HY47" s="10"/>
      <c r="HZ47" s="9"/>
      <c r="IA47" s="10"/>
      <c r="IB47" s="9"/>
      <c r="IC47" s="10"/>
      <c r="ID47" s="9"/>
      <c r="IE47" s="10"/>
      <c r="IF47" s="9"/>
      <c r="IG47" s="10"/>
      <c r="IH47" s="9"/>
      <c r="II47" s="10"/>
      <c r="IJ47" s="9"/>
      <c r="IK47" s="10"/>
      <c r="IL47" s="9"/>
      <c r="IM47" s="10"/>
      <c r="IN47" s="9"/>
      <c r="IO47" s="10"/>
      <c r="IP47" s="9"/>
      <c r="IQ47" s="10"/>
      <c r="IR47" s="9"/>
      <c r="IS47" s="10"/>
      <c r="IT47" s="9"/>
      <c r="IU47" s="10"/>
      <c r="IV47" s="9"/>
      <c r="IW47" s="10"/>
      <c r="IX47" s="9"/>
      <c r="IY47" s="10"/>
      <c r="IZ47" s="9"/>
      <c r="JA47" s="10"/>
      <c r="JB47" s="9"/>
      <c r="JC47" s="10"/>
      <c r="JD47" s="9"/>
      <c r="JE47" s="10"/>
      <c r="JF47" s="9"/>
      <c r="JG47" s="10"/>
      <c r="JH47" s="9"/>
      <c r="JI47" s="10"/>
      <c r="JJ47" s="9"/>
      <c r="JK47" s="10"/>
      <c r="JL47" s="9"/>
      <c r="JM47" s="10"/>
      <c r="JN47" s="9"/>
      <c r="JO47" s="10"/>
      <c r="JP47" s="9"/>
      <c r="JQ47" s="10"/>
      <c r="JR47" s="9"/>
      <c r="JS47" s="10"/>
      <c r="JT47" s="9"/>
      <c r="JU47" s="10"/>
      <c r="JV47" s="9"/>
      <c r="JW47" s="10"/>
      <c r="JX47" s="9"/>
      <c r="JY47" s="10"/>
      <c r="JZ47" s="9"/>
      <c r="KA47" s="10"/>
      <c r="KB47" s="9"/>
      <c r="KC47" s="10"/>
      <c r="KD47" s="9"/>
      <c r="KE47" s="10"/>
      <c r="KF47" s="9"/>
      <c r="KG47" s="10"/>
      <c r="KH47" s="9"/>
      <c r="KI47" s="10"/>
      <c r="KJ47" s="9"/>
      <c r="KK47" s="10"/>
      <c r="KL47" s="9"/>
      <c r="KM47" s="10"/>
      <c r="KN47" s="9"/>
      <c r="KO47" s="10"/>
      <c r="KP47" s="9"/>
      <c r="KQ47" s="10"/>
      <c r="KS47" s="1"/>
      <c r="KT47" s="9"/>
      <c r="KU47" s="10"/>
      <c r="KV47" s="9"/>
      <c r="KW47" s="10"/>
      <c r="KX47" s="9"/>
      <c r="KY47" s="10"/>
      <c r="KZ47" s="9"/>
      <c r="LA47" s="10"/>
      <c r="LB47" s="9"/>
      <c r="LC47" s="10"/>
      <c r="LD47" s="9"/>
      <c r="LE47" s="10"/>
      <c r="LF47" s="9"/>
      <c r="LG47" s="10"/>
      <c r="LH47" s="9"/>
      <c r="LI47" s="10"/>
      <c r="LJ47" s="9"/>
      <c r="LK47" s="10"/>
      <c r="LL47" s="9"/>
      <c r="LM47" s="10"/>
      <c r="LN47" s="9"/>
      <c r="LO47" s="10"/>
      <c r="LP47" s="9"/>
      <c r="LQ47" s="10"/>
      <c r="LR47" s="9"/>
      <c r="LS47" s="10"/>
      <c r="LT47" s="9"/>
      <c r="LU47" s="10"/>
      <c r="LV47" s="9"/>
      <c r="LW47" s="10"/>
      <c r="LX47" s="9"/>
      <c r="LY47" s="10"/>
      <c r="LZ47" s="9"/>
      <c r="MA47" s="10"/>
      <c r="MB47" s="9"/>
      <c r="MC47" s="10"/>
      <c r="MD47" s="9"/>
      <c r="ME47" s="10"/>
      <c r="MF47" s="9"/>
      <c r="MG47" s="10"/>
      <c r="MH47" s="9"/>
      <c r="MI47" s="10"/>
      <c r="MJ47" s="9"/>
      <c r="MK47" s="10"/>
      <c r="ML47" s="9"/>
      <c r="MM47" s="10"/>
      <c r="MN47" s="9"/>
      <c r="MO47" s="10"/>
      <c r="MP47" s="9"/>
      <c r="MQ47" s="10"/>
      <c r="MR47" s="9"/>
      <c r="MS47" s="10"/>
      <c r="MT47" s="9"/>
      <c r="MU47" s="10"/>
      <c r="MV47" s="9"/>
      <c r="MW47" s="10"/>
      <c r="MX47" s="9"/>
      <c r="MY47" s="10"/>
      <c r="MZ47" s="9"/>
      <c r="NA47" s="10"/>
      <c r="NB47" s="9"/>
      <c r="NC47" s="10"/>
      <c r="ND47" s="9"/>
      <c r="NE47" s="10"/>
      <c r="NF47" s="9"/>
      <c r="NG47" s="10"/>
      <c r="NH47" s="9"/>
      <c r="NI47" s="10"/>
      <c r="NJ47" s="9"/>
      <c r="NK47" s="10"/>
      <c r="NL47" s="9"/>
      <c r="NM47" s="10"/>
      <c r="NN47" s="9"/>
      <c r="NO47" s="10"/>
      <c r="NP47" s="9"/>
      <c r="NQ47" s="10"/>
      <c r="NR47" s="9"/>
      <c r="NS47" s="10"/>
      <c r="NT47" s="9"/>
      <c r="NU47" s="10"/>
      <c r="NV47" s="9"/>
      <c r="NW47" s="10"/>
      <c r="NX47" s="9"/>
      <c r="NY47" s="10"/>
      <c r="NZ47" s="9"/>
      <c r="OA47" s="10"/>
      <c r="OB47" s="9"/>
      <c r="OC47" s="10"/>
      <c r="OD47" s="9"/>
      <c r="OE47" s="10"/>
      <c r="OF47" s="9"/>
      <c r="OG47" s="10"/>
      <c r="OH47" s="9"/>
      <c r="OI47" s="10"/>
      <c r="OJ47" s="9"/>
      <c r="OK47" s="10"/>
      <c r="OL47" s="9"/>
      <c r="OM47" s="10"/>
      <c r="ON47" s="9"/>
      <c r="OO47" s="10"/>
      <c r="OP47" s="9"/>
      <c r="OQ47" s="10"/>
      <c r="OR47" s="9"/>
      <c r="OS47" s="10"/>
      <c r="OT47" s="9"/>
      <c r="OU47" s="10"/>
      <c r="OV47" s="9"/>
      <c r="OW47" s="10"/>
      <c r="OX47" s="9"/>
      <c r="OY47" s="10"/>
      <c r="PB47" s="9"/>
      <c r="PC47" s="10"/>
      <c r="PD47" s="9"/>
      <c r="PE47" s="10"/>
      <c r="PF47" s="9"/>
      <c r="PG47" s="10"/>
      <c r="PH47" s="9"/>
      <c r="PI47" s="10"/>
      <c r="PJ47" s="9"/>
      <c r="PK47" s="10"/>
      <c r="PL47" s="9"/>
      <c r="PM47" s="10"/>
      <c r="PP47" s="9"/>
      <c r="PQ47" s="10"/>
      <c r="PR47" s="9"/>
      <c r="PS47" s="10"/>
      <c r="PT47" s="9"/>
      <c r="PU47" s="10"/>
      <c r="PV47" s="9"/>
      <c r="PW47" s="10"/>
      <c r="PX47" s="9"/>
      <c r="PY47" s="10"/>
      <c r="PZ47" s="9"/>
      <c r="QA47" s="10"/>
      <c r="QD47" s="9"/>
      <c r="QE47" s="10"/>
      <c r="QF47" s="9"/>
      <c r="QG47" s="10"/>
      <c r="QH47" s="9"/>
      <c r="QI47" s="10"/>
      <c r="QJ47" s="9"/>
      <c r="QK47" s="10"/>
      <c r="QL47" s="9"/>
      <c r="QM47" s="10"/>
      <c r="QN47" s="9"/>
      <c r="QO47" s="10"/>
      <c r="QR47" s="9"/>
      <c r="QS47" s="10"/>
      <c r="QT47" s="9"/>
      <c r="QU47" s="10"/>
      <c r="QX47" s="9"/>
      <c r="QY47" s="10"/>
      <c r="QZ47" s="9"/>
      <c r="RA47" s="10"/>
      <c r="RB47" s="9"/>
      <c r="RC47" s="10"/>
      <c r="RF47" s="9"/>
      <c r="RG47" s="10"/>
      <c r="RH47" s="9"/>
      <c r="RI47" s="10"/>
      <c r="RJ47" s="9"/>
      <c r="RK47" s="10"/>
      <c r="RL47" s="9"/>
      <c r="RM47" s="10"/>
      <c r="RN47" s="9"/>
      <c r="RO47" s="10"/>
      <c r="RP47" s="9"/>
      <c r="RQ47" s="10"/>
      <c r="RR47" s="9"/>
      <c r="RS47" s="10"/>
      <c r="RT47" s="9"/>
      <c r="RU47" s="10"/>
      <c r="RV47" s="9"/>
      <c r="RW47" s="10"/>
      <c r="RX47" s="9"/>
      <c r="RY47" s="10"/>
      <c r="RZ47" s="9"/>
      <c r="SA47" s="10"/>
      <c r="SB47" s="9"/>
      <c r="SC47" s="10"/>
      <c r="SD47" s="9"/>
      <c r="SE47" s="10"/>
      <c r="SF47" s="9"/>
      <c r="SG47" s="10"/>
      <c r="SH47" s="9"/>
      <c r="SI47" s="10"/>
      <c r="SJ47" s="9"/>
      <c r="SK47" s="10"/>
      <c r="SL47" s="9"/>
      <c r="SM47" s="10"/>
      <c r="SN47" s="9"/>
      <c r="SO47" s="10"/>
      <c r="SP47" s="9"/>
      <c r="SQ47" s="10"/>
      <c r="SR47" s="9"/>
      <c r="SS47" s="10"/>
      <c r="ST47" s="9"/>
      <c r="SU47" s="10"/>
      <c r="SV47" s="9"/>
      <c r="SW47" s="10"/>
      <c r="SX47" s="9"/>
      <c r="SY47" s="10"/>
      <c r="SZ47" s="9"/>
      <c r="TA47" s="10"/>
      <c r="TB47" s="9"/>
      <c r="TC47" s="10"/>
      <c r="TD47" s="9"/>
      <c r="TE47" s="10"/>
      <c r="TF47" s="9"/>
      <c r="TG47" s="10"/>
      <c r="TH47" s="9"/>
      <c r="TI47" s="10"/>
      <c r="TJ47" s="9"/>
      <c r="TK47" s="10"/>
      <c r="TL47" s="9"/>
      <c r="TM47" s="10"/>
    </row>
    <row r="48" spans="1:533" customFormat="1" ht="30" customHeight="1" x14ac:dyDescent="0.2">
      <c r="A48" s="26" t="s">
        <v>146</v>
      </c>
      <c r="B48" s="26" t="s">
        <v>212</v>
      </c>
      <c r="C48" s="26"/>
      <c r="D48" s="26">
        <f t="shared" si="1"/>
        <v>0.5</v>
      </c>
      <c r="E48" s="26">
        <f t="shared" ref="E48:E72" si="3">SUM(FP48:HW48)</f>
        <v>0</v>
      </c>
      <c r="F48" s="26">
        <f t="shared" ref="F48:F72" si="4">SUM(HX48:JI48)</f>
        <v>0</v>
      </c>
      <c r="G48" s="26">
        <f t="shared" ref="G48:G72" si="5">SUM(KH48:MQ48)</f>
        <v>0</v>
      </c>
      <c r="H48" s="29">
        <f t="shared" si="2"/>
        <v>0</v>
      </c>
      <c r="I48" s="5"/>
      <c r="J48" s="5"/>
      <c r="K48" s="5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10"/>
      <c r="Z48" s="9"/>
      <c r="AA48" s="10"/>
      <c r="AB48" s="9"/>
      <c r="AC48" s="10"/>
      <c r="AD48" s="9"/>
      <c r="AE48" s="10"/>
      <c r="AF48" s="9"/>
      <c r="AG48" s="10"/>
      <c r="AH48" s="9"/>
      <c r="AI48" s="10"/>
      <c r="AJ48" s="9"/>
      <c r="AK48" s="10"/>
      <c r="AL48" s="9"/>
      <c r="AM48" s="10"/>
      <c r="AN48" s="9"/>
      <c r="AO48" s="10"/>
      <c r="AP48" s="9"/>
      <c r="AQ48" s="10"/>
      <c r="AR48" s="9"/>
      <c r="AS48" s="10"/>
      <c r="AT48" s="9"/>
      <c r="AU48" s="10"/>
      <c r="AV48" s="9"/>
      <c r="AW48" s="10"/>
      <c r="AX48" s="9"/>
      <c r="AY48" s="10"/>
      <c r="AZ48" s="9"/>
      <c r="BA48" s="10"/>
      <c r="BB48" s="9"/>
      <c r="BC48" s="10"/>
      <c r="BD48" s="9"/>
      <c r="BE48" s="10"/>
      <c r="BF48" s="9"/>
      <c r="BG48" s="10"/>
      <c r="BH48" s="9"/>
      <c r="BI48" s="10"/>
      <c r="BJ48" s="9"/>
      <c r="BK48" s="10"/>
      <c r="BL48" s="9"/>
      <c r="BM48" s="10"/>
      <c r="BN48" s="9"/>
      <c r="BO48" s="10"/>
      <c r="BP48" s="9"/>
      <c r="BQ48" s="10"/>
      <c r="BR48" s="9"/>
      <c r="BS48" s="10"/>
      <c r="BT48" s="9"/>
      <c r="BU48" s="10"/>
      <c r="BX48" s="9"/>
      <c r="BY48" s="10"/>
      <c r="BZ48" s="9"/>
      <c r="CA48" s="10"/>
      <c r="CD48" s="9"/>
      <c r="CE48" s="10"/>
      <c r="CF48" s="9"/>
      <c r="CG48" s="10"/>
      <c r="CH48" s="9"/>
      <c r="CI48" s="10"/>
      <c r="CJ48" s="9"/>
      <c r="CK48" s="10"/>
      <c r="CL48" s="9"/>
      <c r="CM48" s="10"/>
      <c r="CN48" s="9"/>
      <c r="CO48" s="10"/>
      <c r="CP48" s="9" t="s">
        <v>86</v>
      </c>
      <c r="CQ48" s="10">
        <v>0.5</v>
      </c>
      <c r="CR48" s="9"/>
      <c r="CS48" s="10"/>
      <c r="CT48" s="9" t="s">
        <v>99</v>
      </c>
      <c r="CU48" s="10">
        <v>0.5</v>
      </c>
      <c r="CV48" s="9"/>
      <c r="CW48" s="10"/>
      <c r="CX48" s="9"/>
      <c r="CY48" s="10"/>
      <c r="CZ48" s="9"/>
      <c r="DA48" s="10"/>
      <c r="DB48" s="9"/>
      <c r="DC48" s="10"/>
      <c r="DD48" s="9" t="s">
        <v>86</v>
      </c>
      <c r="DE48" s="10">
        <v>0.5</v>
      </c>
      <c r="DF48" s="9"/>
      <c r="DG48" s="10"/>
      <c r="DH48" s="9" t="s">
        <v>182</v>
      </c>
      <c r="DI48" s="10" t="s">
        <v>8</v>
      </c>
      <c r="DJ48" s="9" t="s">
        <v>151</v>
      </c>
      <c r="DK48" s="10">
        <v>0.5</v>
      </c>
      <c r="DL48" s="9"/>
      <c r="DM48" s="10"/>
      <c r="DN48" s="9"/>
      <c r="DO48" s="10"/>
      <c r="DP48" s="9"/>
      <c r="DQ48" s="10"/>
      <c r="DR48" s="9"/>
      <c r="DS48" s="10"/>
      <c r="DT48" s="9"/>
      <c r="DU48" s="10"/>
      <c r="DV48" s="9"/>
      <c r="DW48" s="10"/>
      <c r="DX48" s="9"/>
      <c r="DY48" s="10"/>
      <c r="DZ48" s="9"/>
      <c r="EA48" s="10"/>
      <c r="EB48" s="9"/>
      <c r="EC48" s="10"/>
      <c r="ED48" s="9"/>
      <c r="EE48" s="10"/>
      <c r="EF48" s="9"/>
      <c r="EG48" s="10"/>
      <c r="EH48" s="9"/>
      <c r="EI48" s="10"/>
      <c r="EJ48" s="9"/>
      <c r="EK48" s="10"/>
      <c r="EL48" s="9"/>
      <c r="EM48" s="10"/>
      <c r="EN48" s="9"/>
      <c r="EO48" s="10"/>
      <c r="EP48" s="9"/>
      <c r="EQ48" s="10"/>
      <c r="ER48" s="9"/>
      <c r="ES48" s="10"/>
      <c r="ET48" s="9"/>
      <c r="EU48" s="10"/>
      <c r="EV48" s="9"/>
      <c r="EW48" s="10"/>
      <c r="EX48" s="9"/>
      <c r="EY48" s="10"/>
      <c r="EZ48" s="9"/>
      <c r="FA48" s="10"/>
      <c r="FB48" s="9"/>
      <c r="FC48" s="10"/>
      <c r="FD48" s="9"/>
      <c r="FE48" s="10"/>
      <c r="FF48" s="9"/>
      <c r="FG48" s="10"/>
      <c r="FH48" s="9"/>
      <c r="FI48" s="10"/>
      <c r="FJ48" s="9"/>
      <c r="FK48" s="10"/>
      <c r="FL48" s="9"/>
      <c r="FM48" s="10"/>
      <c r="FN48" s="9"/>
      <c r="FO48" s="10"/>
      <c r="FP48" s="9"/>
      <c r="FQ48" s="10"/>
      <c r="FR48" s="9"/>
      <c r="FS48" s="10"/>
      <c r="FT48" s="9"/>
      <c r="FU48" s="10"/>
      <c r="FV48" s="9"/>
      <c r="FW48" s="10"/>
      <c r="FX48" s="9"/>
      <c r="FY48" s="10"/>
      <c r="FZ48" s="9"/>
      <c r="GA48" s="10"/>
      <c r="GB48" s="9"/>
      <c r="GC48" s="10"/>
      <c r="GD48" s="9"/>
      <c r="GE48" s="10"/>
      <c r="GF48" s="9"/>
      <c r="GG48" s="10"/>
      <c r="GH48" s="9"/>
      <c r="GI48" s="10"/>
      <c r="GJ48" s="9"/>
      <c r="GK48" s="10"/>
      <c r="GL48" s="9"/>
      <c r="GM48" s="10"/>
      <c r="GN48" s="9"/>
      <c r="GO48" s="10"/>
      <c r="GP48" s="9"/>
      <c r="GQ48" s="10"/>
      <c r="GR48" s="9"/>
      <c r="GS48" s="10"/>
      <c r="GT48" s="9"/>
      <c r="GU48" s="10"/>
      <c r="GV48" s="9"/>
      <c r="GW48" s="10"/>
      <c r="GX48" s="9"/>
      <c r="GY48" s="10"/>
      <c r="GZ48" s="9"/>
      <c r="HA48" s="10"/>
      <c r="HB48" s="9"/>
      <c r="HC48" s="10"/>
      <c r="HD48" s="9"/>
      <c r="HE48" s="10"/>
      <c r="HF48" s="9"/>
      <c r="HG48" s="10"/>
      <c r="HH48" s="9"/>
      <c r="HI48" s="10"/>
      <c r="HJ48" s="9"/>
      <c r="HK48" s="10"/>
      <c r="HL48" s="9"/>
      <c r="HM48" s="10"/>
      <c r="HN48" s="9"/>
      <c r="HO48" s="10"/>
      <c r="HP48" s="9"/>
      <c r="HQ48" s="10"/>
      <c r="HR48" s="9"/>
      <c r="HS48" s="10"/>
      <c r="HT48" s="9"/>
      <c r="HU48" s="10"/>
      <c r="HV48" s="9"/>
      <c r="HW48" s="10"/>
      <c r="HX48" s="9"/>
      <c r="HY48" s="10"/>
      <c r="HZ48" s="9"/>
      <c r="IA48" s="10"/>
      <c r="IB48" s="9"/>
      <c r="IC48" s="10"/>
      <c r="ID48" s="9"/>
      <c r="IE48" s="10"/>
      <c r="IF48" s="9"/>
      <c r="IG48" s="10"/>
      <c r="IH48" s="9"/>
      <c r="II48" s="10"/>
      <c r="IJ48" s="9"/>
      <c r="IK48" s="10"/>
      <c r="IL48" s="9"/>
      <c r="IM48" s="10"/>
      <c r="IN48" s="9"/>
      <c r="IO48" s="10"/>
      <c r="IP48" s="9"/>
      <c r="IQ48" s="10"/>
      <c r="IR48" s="9"/>
      <c r="IS48" s="10"/>
      <c r="IT48" s="9"/>
      <c r="IU48" s="10"/>
      <c r="IV48" s="9"/>
      <c r="IW48" s="10"/>
      <c r="IX48" s="9"/>
      <c r="IY48" s="10"/>
      <c r="IZ48" s="9"/>
      <c r="JA48" s="10"/>
      <c r="JB48" s="9"/>
      <c r="JC48" s="10"/>
      <c r="JD48" s="9"/>
      <c r="JE48" s="10"/>
      <c r="JF48" s="9"/>
      <c r="JG48" s="10"/>
      <c r="JH48" s="9"/>
      <c r="JI48" s="10"/>
      <c r="JJ48" s="9"/>
      <c r="JK48" s="10"/>
      <c r="JL48" s="9"/>
      <c r="JM48" s="10"/>
      <c r="JN48" s="9"/>
      <c r="JO48" s="10"/>
      <c r="JP48" s="9"/>
      <c r="JQ48" s="10"/>
      <c r="JR48" s="9"/>
      <c r="JS48" s="10"/>
      <c r="JT48" s="9"/>
      <c r="JU48" s="10"/>
      <c r="JV48" s="9"/>
      <c r="JW48" s="10"/>
      <c r="JX48" s="9"/>
      <c r="JY48" s="10"/>
      <c r="JZ48" s="9"/>
      <c r="KA48" s="10"/>
      <c r="KB48" s="9"/>
      <c r="KC48" s="10"/>
      <c r="KD48" s="9"/>
      <c r="KE48" s="10"/>
      <c r="KF48" s="9"/>
      <c r="KG48" s="10"/>
      <c r="KH48" s="9"/>
      <c r="KI48" s="10"/>
      <c r="KJ48" s="9"/>
      <c r="KK48" s="10"/>
      <c r="KL48" s="9"/>
      <c r="KM48" s="10"/>
      <c r="KN48" s="9"/>
      <c r="KO48" s="10"/>
      <c r="KP48" s="9"/>
      <c r="KQ48" s="10"/>
      <c r="KR48" s="9"/>
      <c r="KS48" s="10"/>
      <c r="KT48" s="9"/>
      <c r="KU48" s="10"/>
      <c r="KV48" s="9"/>
      <c r="KW48" s="10"/>
      <c r="KX48" s="9"/>
      <c r="KY48" s="10"/>
      <c r="KZ48" s="9"/>
      <c r="LA48" s="10"/>
      <c r="LB48" s="9"/>
      <c r="LC48" s="10"/>
      <c r="LD48" s="9"/>
      <c r="LE48" s="10"/>
      <c r="LF48" s="9"/>
      <c r="LG48" s="10"/>
      <c r="LH48" s="9"/>
      <c r="LI48" s="10"/>
      <c r="LJ48" s="9"/>
      <c r="LK48" s="10"/>
      <c r="LL48" s="9"/>
      <c r="LM48" s="10"/>
      <c r="LN48" s="9"/>
      <c r="LO48" s="10"/>
      <c r="LP48" s="9"/>
      <c r="LQ48" s="10"/>
      <c r="LR48" s="9"/>
      <c r="LS48" s="10"/>
      <c r="LT48" s="9"/>
      <c r="LU48" s="10"/>
      <c r="LV48" s="9"/>
      <c r="LW48" s="10"/>
      <c r="LX48" s="9"/>
      <c r="LY48" s="10"/>
      <c r="LZ48" s="9"/>
      <c r="MA48" s="10"/>
      <c r="MB48" s="9"/>
      <c r="MC48" s="10"/>
      <c r="MD48" s="9"/>
      <c r="ME48" s="10"/>
      <c r="MF48" s="9"/>
      <c r="MG48" s="10"/>
      <c r="MH48" s="9"/>
      <c r="MI48" s="10"/>
      <c r="MJ48" s="9"/>
      <c r="MK48" s="10"/>
      <c r="ML48" s="9"/>
      <c r="MM48" s="10"/>
      <c r="MN48" s="9"/>
      <c r="MO48" s="10"/>
      <c r="MP48" s="9"/>
      <c r="MQ48" s="10"/>
      <c r="MR48" s="9"/>
      <c r="MS48" s="10"/>
      <c r="MT48" s="9"/>
      <c r="MU48" s="10"/>
      <c r="MV48" s="9"/>
      <c r="MW48" s="10"/>
      <c r="MX48" s="9"/>
      <c r="MY48" s="10"/>
      <c r="MZ48" s="9"/>
      <c r="NA48" s="10"/>
      <c r="NB48" s="9"/>
      <c r="NC48" s="10"/>
      <c r="ND48" s="9"/>
      <c r="NE48" s="10"/>
      <c r="NF48" s="9"/>
      <c r="NG48" s="10"/>
      <c r="NH48" s="9"/>
      <c r="NI48" s="10"/>
      <c r="NJ48" s="9"/>
      <c r="NK48" s="10"/>
      <c r="NL48" s="9"/>
      <c r="NM48" s="10"/>
      <c r="NN48" s="9"/>
      <c r="NO48" s="10"/>
      <c r="NP48" s="9"/>
      <c r="NQ48" s="10"/>
      <c r="NR48" s="9"/>
      <c r="NS48" s="10"/>
      <c r="NT48" s="9"/>
      <c r="NU48" s="10"/>
      <c r="NV48" s="9"/>
      <c r="NW48" s="10"/>
      <c r="NX48" s="9"/>
      <c r="NY48" s="10"/>
      <c r="NZ48" s="9"/>
      <c r="OA48" s="10"/>
      <c r="OB48" s="9"/>
      <c r="OC48" s="10"/>
      <c r="OD48" s="9"/>
      <c r="OE48" s="10"/>
      <c r="OF48" s="9"/>
      <c r="OG48" s="10"/>
      <c r="OH48" s="9"/>
      <c r="OI48" s="10"/>
      <c r="OJ48" s="9"/>
      <c r="OK48" s="10"/>
      <c r="OL48" s="9"/>
      <c r="OM48" s="10"/>
      <c r="ON48" s="9"/>
      <c r="OO48" s="10"/>
      <c r="OP48" s="9"/>
      <c r="OQ48" s="10"/>
      <c r="OR48" s="9"/>
      <c r="OS48" s="10"/>
      <c r="OT48" s="9"/>
      <c r="OU48" s="10"/>
      <c r="OV48" s="9"/>
      <c r="OW48" s="10"/>
      <c r="OX48" s="9"/>
      <c r="OY48" s="10"/>
      <c r="PB48" s="9"/>
      <c r="PC48" s="10"/>
      <c r="PD48" s="9"/>
      <c r="PE48" s="10"/>
      <c r="PF48" s="9"/>
      <c r="PG48" s="10"/>
      <c r="PH48" s="9"/>
      <c r="PI48" s="10"/>
      <c r="PJ48" s="9"/>
      <c r="PK48" s="10"/>
      <c r="PL48" s="9"/>
      <c r="PM48" s="10"/>
      <c r="PN48" s="9"/>
      <c r="PO48" s="10"/>
      <c r="PP48" s="9"/>
      <c r="PQ48" s="10"/>
      <c r="PR48" s="9"/>
      <c r="PS48" s="10"/>
      <c r="PT48" s="9"/>
      <c r="PU48" s="10"/>
      <c r="PV48" s="9"/>
      <c r="PW48" s="10"/>
      <c r="PX48" s="9"/>
      <c r="PY48" s="10"/>
      <c r="PZ48" s="9"/>
      <c r="QA48" s="10"/>
      <c r="QB48" s="9"/>
      <c r="QC48" s="10"/>
      <c r="QD48" s="9"/>
      <c r="QE48" s="10"/>
      <c r="QF48" s="9"/>
      <c r="QG48" s="10"/>
      <c r="QH48" s="9"/>
      <c r="QI48" s="10"/>
      <c r="QJ48" s="9"/>
      <c r="QK48" s="10"/>
      <c r="QL48" s="9"/>
      <c r="QM48" s="10"/>
      <c r="QN48" s="9"/>
      <c r="QO48" s="10"/>
      <c r="QP48" s="9"/>
      <c r="QQ48" s="10"/>
      <c r="QR48" s="9"/>
      <c r="QS48" s="10"/>
      <c r="QT48" s="9"/>
      <c r="QU48" s="10"/>
      <c r="QV48" s="9"/>
      <c r="QW48" s="10"/>
      <c r="QX48" s="9"/>
      <c r="QY48" s="10"/>
      <c r="QZ48" s="9"/>
      <c r="RA48" s="10"/>
      <c r="RB48" s="9"/>
      <c r="RC48" s="10"/>
      <c r="RD48" s="9"/>
      <c r="RE48" s="10"/>
      <c r="RF48" s="9"/>
      <c r="RG48" s="10"/>
      <c r="RH48" s="9"/>
      <c r="RI48" s="10"/>
      <c r="RJ48" s="9"/>
      <c r="RK48" s="10"/>
      <c r="RL48" s="9"/>
      <c r="RM48" s="10"/>
      <c r="RN48" s="9"/>
      <c r="RO48" s="10"/>
      <c r="RP48" s="9"/>
      <c r="RQ48" s="10"/>
      <c r="RR48" s="9"/>
      <c r="RS48" s="10"/>
      <c r="RT48" s="9"/>
      <c r="RU48" s="10"/>
      <c r="RV48" s="9"/>
      <c r="RW48" s="10"/>
      <c r="RX48" s="9"/>
      <c r="RY48" s="10"/>
      <c r="RZ48" s="9"/>
      <c r="SA48" s="10"/>
      <c r="SB48" s="9"/>
      <c r="SC48" s="10"/>
      <c r="SD48" s="9"/>
      <c r="SE48" s="10"/>
      <c r="SF48" s="9"/>
      <c r="SG48" s="10"/>
      <c r="SH48" s="9"/>
      <c r="SI48" s="10"/>
      <c r="SJ48" s="9"/>
      <c r="SK48" s="10"/>
      <c r="SL48" s="9"/>
      <c r="SM48" s="10"/>
      <c r="SN48" s="9"/>
      <c r="SO48" s="10"/>
      <c r="SP48" s="9"/>
      <c r="SQ48" s="10"/>
      <c r="SR48" s="9"/>
      <c r="SS48" s="10"/>
      <c r="ST48" s="9"/>
      <c r="SU48" s="10"/>
      <c r="SV48" s="9"/>
      <c r="SW48" s="10"/>
      <c r="SX48" s="9"/>
      <c r="SY48" s="10"/>
      <c r="SZ48" s="9"/>
      <c r="TA48" s="10"/>
      <c r="TB48" s="9"/>
      <c r="TC48" s="10"/>
      <c r="TD48" s="9"/>
      <c r="TE48" s="10"/>
      <c r="TF48" s="9"/>
      <c r="TG48" s="10"/>
      <c r="TH48" s="9"/>
      <c r="TI48" s="10"/>
      <c r="TJ48" s="9"/>
      <c r="TK48" s="10"/>
      <c r="TL48" s="9"/>
      <c r="TM48" s="10"/>
    </row>
    <row r="49" spans="1:533" customFormat="1" ht="30" customHeight="1" x14ac:dyDescent="0.2">
      <c r="A49" s="26" t="s">
        <v>146</v>
      </c>
      <c r="B49" s="26" t="s">
        <v>211</v>
      </c>
      <c r="C49" s="26"/>
      <c r="D49" s="26">
        <f t="shared" si="1"/>
        <v>0.5</v>
      </c>
      <c r="E49" s="26">
        <f t="shared" si="3"/>
        <v>0</v>
      </c>
      <c r="F49" s="26">
        <f t="shared" si="4"/>
        <v>0</v>
      </c>
      <c r="G49" s="26">
        <f t="shared" si="5"/>
        <v>0</v>
      </c>
      <c r="H49" s="29">
        <f t="shared" si="2"/>
        <v>0</v>
      </c>
      <c r="I49" s="5"/>
      <c r="J49" s="5"/>
      <c r="K49" s="5"/>
      <c r="N49" s="9"/>
      <c r="O49" s="10"/>
      <c r="P49" s="9"/>
      <c r="Q49" s="10"/>
      <c r="R49" s="9"/>
      <c r="S49" s="10"/>
      <c r="T49" s="9"/>
      <c r="U49" s="10"/>
      <c r="V49" s="9"/>
      <c r="W49" s="10"/>
      <c r="X49" s="9"/>
      <c r="Y49" s="10"/>
      <c r="Z49" s="9"/>
      <c r="AA49" s="10"/>
      <c r="AB49" s="9"/>
      <c r="AC49" s="10"/>
      <c r="AD49" s="9"/>
      <c r="AE49" s="10"/>
      <c r="AF49" s="9"/>
      <c r="AG49" s="10"/>
      <c r="AH49" s="9"/>
      <c r="AI49" s="10"/>
      <c r="AJ49" s="9"/>
      <c r="AK49" s="10"/>
      <c r="AL49" s="9"/>
      <c r="AM49" s="10"/>
      <c r="AN49" s="9"/>
      <c r="AO49" s="10"/>
      <c r="AP49" s="9"/>
      <c r="AQ49" s="10"/>
      <c r="AR49" s="9"/>
      <c r="AS49" s="10"/>
      <c r="AT49" s="9"/>
      <c r="AU49" s="10"/>
      <c r="AV49" s="9"/>
      <c r="AW49" s="10"/>
      <c r="AX49" s="9"/>
      <c r="AY49" s="10"/>
      <c r="AZ49" s="9"/>
      <c r="BA49" s="10"/>
      <c r="BB49" s="9"/>
      <c r="BC49" s="10"/>
      <c r="BD49" s="9"/>
      <c r="BE49" s="10"/>
      <c r="BF49" s="9"/>
      <c r="BG49" s="10"/>
      <c r="BH49" s="9"/>
      <c r="BI49" s="10"/>
      <c r="BJ49" s="9"/>
      <c r="BK49" s="10"/>
      <c r="BL49" s="9"/>
      <c r="BM49" s="10"/>
      <c r="BN49" s="9"/>
      <c r="BO49" s="10"/>
      <c r="BP49" s="9"/>
      <c r="BQ49" s="10"/>
      <c r="BR49" s="9"/>
      <c r="BS49" s="10"/>
      <c r="BT49" s="9"/>
      <c r="BU49" s="10"/>
      <c r="BV49" s="9"/>
      <c r="BW49" s="10"/>
      <c r="BX49" s="9"/>
      <c r="BY49" s="10"/>
      <c r="BZ49" s="9"/>
      <c r="CA49" s="10"/>
      <c r="CD49" s="9"/>
      <c r="CE49" s="10"/>
      <c r="CG49" s="10"/>
      <c r="CI49" s="10"/>
      <c r="CJ49" s="9"/>
      <c r="CK49" s="10"/>
      <c r="CL49" s="9"/>
      <c r="CM49" s="10"/>
      <c r="CN49" s="9"/>
      <c r="CO49" s="10"/>
      <c r="CP49" s="9" t="s">
        <v>86</v>
      </c>
      <c r="CQ49" s="10">
        <v>0.5</v>
      </c>
      <c r="CR49" s="9"/>
      <c r="CS49" s="10"/>
      <c r="CT49" s="9"/>
      <c r="CU49" s="10"/>
      <c r="CV49" s="9" t="s">
        <v>152</v>
      </c>
      <c r="CW49" s="10">
        <v>0.5</v>
      </c>
      <c r="CX49" s="9"/>
      <c r="CY49" s="10"/>
      <c r="CZ49" s="9"/>
      <c r="DA49" s="10"/>
      <c r="DB49" s="9" t="s">
        <v>86</v>
      </c>
      <c r="DC49" s="10">
        <v>0.5</v>
      </c>
      <c r="DD49" s="9"/>
      <c r="DE49" s="10"/>
      <c r="DF49" s="9"/>
      <c r="DG49" s="10"/>
      <c r="DH49" s="9" t="s">
        <v>99</v>
      </c>
      <c r="DI49" s="10">
        <v>0.5</v>
      </c>
      <c r="DJ49" s="9" t="s">
        <v>66</v>
      </c>
      <c r="DK49" s="10" t="s">
        <v>8</v>
      </c>
      <c r="DL49" s="9"/>
      <c r="DM49" s="10"/>
      <c r="DN49" s="9"/>
      <c r="DO49" s="10"/>
      <c r="DP49" s="9"/>
      <c r="DQ49" s="10"/>
      <c r="DR49" s="9"/>
      <c r="DS49" s="10"/>
      <c r="DT49" s="9"/>
      <c r="DU49" s="10"/>
      <c r="DV49" s="9"/>
      <c r="DW49" s="10"/>
      <c r="DX49" s="9"/>
      <c r="DY49" s="10"/>
      <c r="DZ49" s="9"/>
      <c r="EA49" s="10"/>
      <c r="EB49" s="9"/>
      <c r="EC49" s="10"/>
      <c r="ED49" s="9"/>
      <c r="EE49" s="10"/>
      <c r="EF49" s="9"/>
      <c r="EG49" s="10"/>
      <c r="EH49" s="9"/>
      <c r="EI49" s="10"/>
      <c r="EJ49" s="9"/>
      <c r="EK49" s="10"/>
      <c r="EL49" s="9"/>
      <c r="EM49" s="10"/>
      <c r="EN49" s="9"/>
      <c r="EO49" s="10"/>
      <c r="EP49" s="9"/>
      <c r="EQ49" s="10"/>
      <c r="ER49" s="9"/>
      <c r="ES49" s="10"/>
      <c r="ET49" s="9"/>
      <c r="EU49" s="10"/>
      <c r="EV49" s="9"/>
      <c r="EW49" s="10"/>
      <c r="EX49" s="9"/>
      <c r="EY49" s="10"/>
      <c r="EZ49" s="9"/>
      <c r="FA49" s="10"/>
      <c r="FB49" s="9"/>
      <c r="FC49" s="10"/>
      <c r="FD49" s="9"/>
      <c r="FE49" s="10"/>
      <c r="FF49" s="9"/>
      <c r="FG49" s="10"/>
      <c r="FH49" s="9"/>
      <c r="FI49" s="10"/>
      <c r="FJ49" s="9"/>
      <c r="FK49" s="10"/>
      <c r="FL49" s="9"/>
      <c r="FM49" s="10"/>
      <c r="FN49" s="9"/>
      <c r="FO49" s="10"/>
      <c r="FP49" s="9"/>
      <c r="FQ49" s="10"/>
      <c r="FR49" s="9"/>
      <c r="FS49" s="10"/>
      <c r="FT49" s="9"/>
      <c r="FU49" s="10"/>
      <c r="FV49" s="9"/>
      <c r="FW49" s="10"/>
      <c r="FX49" s="9"/>
      <c r="FY49" s="10"/>
      <c r="FZ49" s="9"/>
      <c r="GA49" s="10"/>
      <c r="GB49" s="9"/>
      <c r="GC49" s="10"/>
      <c r="GD49" s="9"/>
      <c r="GE49" s="10"/>
      <c r="GF49" s="9"/>
      <c r="GG49" s="10"/>
      <c r="GH49" s="9"/>
      <c r="GI49" s="10"/>
      <c r="GJ49" s="9"/>
      <c r="GK49" s="10"/>
      <c r="GL49" s="9"/>
      <c r="GM49" s="10"/>
      <c r="GN49" s="9"/>
      <c r="GO49" s="10"/>
      <c r="GP49" s="9"/>
      <c r="GQ49" s="10"/>
      <c r="GR49" s="9"/>
      <c r="GS49" s="10"/>
      <c r="GT49" s="9"/>
      <c r="GU49" s="10"/>
      <c r="GV49" s="9"/>
      <c r="GW49" s="10"/>
      <c r="GX49" s="9"/>
      <c r="GY49" s="10"/>
      <c r="GZ49" s="9"/>
      <c r="HA49" s="10"/>
      <c r="HB49" s="9"/>
      <c r="HC49" s="10"/>
      <c r="HD49" s="9"/>
      <c r="HE49" s="10"/>
      <c r="HF49" s="9"/>
      <c r="HG49" s="10"/>
      <c r="HH49" s="9"/>
      <c r="HI49" s="10"/>
      <c r="HJ49" s="9"/>
      <c r="HK49" s="10"/>
      <c r="HL49" s="9"/>
      <c r="HM49" s="10"/>
      <c r="HN49" s="9"/>
      <c r="HO49" s="10"/>
      <c r="HP49" s="9"/>
      <c r="HQ49" s="10"/>
      <c r="HR49" s="9"/>
      <c r="HS49" s="10"/>
      <c r="HT49" s="9"/>
      <c r="HU49" s="10"/>
      <c r="HV49" s="9"/>
      <c r="HW49" s="10"/>
      <c r="HX49" s="9"/>
      <c r="HY49" s="10"/>
      <c r="HZ49" s="9"/>
      <c r="IA49" s="10"/>
      <c r="IB49" s="9"/>
      <c r="IC49" s="10"/>
      <c r="ID49" s="9"/>
      <c r="IE49" s="10"/>
      <c r="IF49" s="9"/>
      <c r="IG49" s="10"/>
      <c r="IH49" s="9"/>
      <c r="II49" s="10"/>
      <c r="IJ49" s="9"/>
      <c r="IK49" s="10"/>
      <c r="IL49" s="9"/>
      <c r="IM49" s="10"/>
      <c r="IN49" s="9"/>
      <c r="IO49" s="10"/>
      <c r="IP49" s="9"/>
      <c r="IQ49" s="10"/>
      <c r="IR49" s="9"/>
      <c r="IS49" s="10"/>
      <c r="IT49" s="9"/>
      <c r="IU49" s="10"/>
      <c r="IV49" s="9"/>
      <c r="IW49" s="10"/>
      <c r="IX49" s="9"/>
      <c r="IY49" s="10"/>
      <c r="IZ49" s="9"/>
      <c r="JA49" s="10"/>
      <c r="JB49" s="9"/>
      <c r="JC49" s="10"/>
      <c r="JD49" s="9"/>
      <c r="JE49" s="10"/>
      <c r="JF49" s="9"/>
      <c r="JG49" s="10"/>
      <c r="JH49" s="9"/>
      <c r="JI49" s="10"/>
      <c r="JJ49" s="9"/>
      <c r="JK49" s="10"/>
      <c r="JL49" s="9"/>
      <c r="JM49" s="10"/>
      <c r="JN49" s="9"/>
      <c r="JO49" s="10"/>
      <c r="JP49" s="9"/>
      <c r="JQ49" s="10"/>
      <c r="JR49" s="9"/>
      <c r="JS49" s="10"/>
      <c r="JT49" s="9"/>
      <c r="JU49" s="10"/>
      <c r="JV49" s="9"/>
      <c r="JW49" s="10"/>
      <c r="JX49" s="9"/>
      <c r="JY49" s="10"/>
      <c r="JZ49" s="9"/>
      <c r="KA49" s="10"/>
      <c r="KB49" s="9"/>
      <c r="KC49" s="10"/>
      <c r="KD49" s="9"/>
      <c r="KE49" s="10"/>
      <c r="KF49" s="9"/>
      <c r="KG49" s="10"/>
      <c r="KH49" s="9"/>
      <c r="KI49" s="10"/>
      <c r="KJ49" s="9"/>
      <c r="KK49" s="10"/>
      <c r="KL49" s="9"/>
      <c r="KM49" s="10"/>
      <c r="KN49" s="9"/>
      <c r="KO49" s="10"/>
      <c r="KP49" s="9"/>
      <c r="KQ49" s="10"/>
      <c r="KR49" s="9"/>
      <c r="KS49" s="10"/>
      <c r="KT49" s="9"/>
      <c r="KU49" s="10"/>
      <c r="KV49" s="9"/>
      <c r="KW49" s="10"/>
      <c r="KX49" s="9"/>
      <c r="KY49" s="10"/>
      <c r="KZ49" s="9"/>
      <c r="LA49" s="10"/>
      <c r="LB49" s="9"/>
      <c r="LC49" s="10"/>
      <c r="LD49" s="9"/>
      <c r="LE49" s="10"/>
      <c r="LF49" s="9"/>
      <c r="LG49" s="10"/>
      <c r="LH49" s="9"/>
      <c r="LI49" s="10"/>
      <c r="LJ49" s="9"/>
      <c r="LK49" s="10"/>
      <c r="LL49" s="9"/>
      <c r="LM49" s="10"/>
      <c r="LN49" s="9"/>
      <c r="LO49" s="10"/>
      <c r="LP49" s="9"/>
      <c r="LQ49" s="10"/>
      <c r="LR49" s="9"/>
      <c r="LS49" s="10"/>
      <c r="LT49" s="9"/>
      <c r="LU49" s="10"/>
      <c r="LV49" s="9"/>
      <c r="LW49" s="10"/>
      <c r="LX49" s="9"/>
      <c r="LY49" s="10"/>
      <c r="LZ49" s="9"/>
      <c r="MA49" s="10"/>
      <c r="MB49" s="9"/>
      <c r="MC49" s="10"/>
      <c r="MD49" s="9"/>
      <c r="ME49" s="10"/>
      <c r="MF49" s="9"/>
      <c r="MG49" s="10"/>
      <c r="MH49" s="9"/>
      <c r="MI49" s="10"/>
      <c r="MJ49" s="9"/>
      <c r="MK49" s="10"/>
      <c r="ML49" s="9"/>
      <c r="MM49" s="10"/>
      <c r="MN49" s="9"/>
      <c r="MO49" s="10"/>
      <c r="MP49" s="9"/>
      <c r="MQ49" s="10"/>
      <c r="MR49" s="9"/>
      <c r="MS49" s="10"/>
      <c r="MT49" s="9"/>
      <c r="MU49" s="10"/>
      <c r="MV49" s="9"/>
      <c r="MW49" s="10"/>
      <c r="MX49" s="9"/>
      <c r="MY49" s="10"/>
      <c r="MZ49" s="9"/>
      <c r="NA49" s="10"/>
      <c r="NB49" s="9"/>
      <c r="NC49" s="10"/>
      <c r="ND49" s="9"/>
      <c r="NE49" s="10"/>
      <c r="NF49" s="9"/>
      <c r="NG49" s="10"/>
      <c r="NH49" s="9"/>
      <c r="NI49" s="10"/>
      <c r="NJ49" s="9"/>
      <c r="NK49" s="10"/>
      <c r="NL49" s="9"/>
      <c r="NM49" s="10"/>
      <c r="NN49" s="9"/>
      <c r="NO49" s="10"/>
      <c r="NP49" s="9"/>
      <c r="NQ49" s="10"/>
      <c r="NR49" s="9"/>
      <c r="NS49" s="10"/>
      <c r="NT49" s="9"/>
      <c r="NU49" s="10"/>
      <c r="NV49" s="9"/>
      <c r="NW49" s="10"/>
      <c r="NX49" s="9"/>
      <c r="NY49" s="10"/>
      <c r="NZ49" s="9"/>
      <c r="OA49" s="10"/>
      <c r="OB49" s="9"/>
      <c r="OC49" s="10"/>
      <c r="OD49" s="9"/>
      <c r="OE49" s="10"/>
      <c r="OF49" s="9"/>
      <c r="OG49" s="10"/>
      <c r="OH49" s="9"/>
      <c r="OI49" s="10"/>
      <c r="OJ49" s="9"/>
      <c r="OK49" s="10"/>
      <c r="OL49" s="9"/>
      <c r="OM49" s="10"/>
      <c r="ON49" s="9"/>
      <c r="OO49" s="10"/>
      <c r="OP49" s="9"/>
      <c r="OQ49" s="10"/>
      <c r="OR49" s="9"/>
      <c r="OS49" s="10"/>
      <c r="OT49" s="9"/>
      <c r="OU49" s="10"/>
      <c r="OV49" s="9"/>
      <c r="OW49" s="10"/>
      <c r="OX49" s="9"/>
      <c r="OY49" s="10"/>
      <c r="PB49" s="9"/>
      <c r="PC49" s="10"/>
      <c r="PD49" s="9"/>
      <c r="PE49" s="10"/>
      <c r="PF49" s="9"/>
      <c r="PG49" s="10"/>
      <c r="PH49" s="9"/>
      <c r="PI49" s="10"/>
      <c r="PJ49" s="9"/>
      <c r="PK49" s="10"/>
      <c r="PL49" s="9"/>
      <c r="PM49" s="10"/>
      <c r="PN49" s="9"/>
      <c r="PO49" s="10"/>
      <c r="PP49" s="9"/>
      <c r="PQ49" s="10"/>
      <c r="PR49" s="9"/>
      <c r="PS49" s="10"/>
      <c r="PV49" s="9"/>
      <c r="PW49" s="10"/>
      <c r="PX49" s="9"/>
      <c r="PY49" s="10"/>
      <c r="PZ49" s="9"/>
      <c r="QA49" s="10"/>
      <c r="QB49" s="9"/>
      <c r="QC49" s="10"/>
      <c r="QD49" s="9"/>
      <c r="QE49" s="10"/>
      <c r="QF49" s="9"/>
      <c r="QG49" s="10"/>
      <c r="QH49" s="9"/>
      <c r="QI49" s="10"/>
      <c r="QL49" s="9"/>
      <c r="QM49" s="10"/>
      <c r="QN49" s="9"/>
      <c r="QO49" s="10"/>
      <c r="QP49" s="9"/>
      <c r="QQ49" s="10"/>
      <c r="QR49" s="9"/>
      <c r="QS49" s="10"/>
      <c r="QT49" s="9"/>
      <c r="QU49" s="10"/>
      <c r="QX49" s="9"/>
      <c r="QY49" s="10"/>
      <c r="QZ49" s="9"/>
      <c r="RA49" s="10"/>
      <c r="RB49" s="9"/>
      <c r="RC49" s="10"/>
      <c r="RD49" s="9"/>
      <c r="RE49" s="10"/>
      <c r="RF49" s="9"/>
      <c r="RG49" s="10"/>
      <c r="RH49" s="9"/>
      <c r="RI49" s="10"/>
      <c r="RJ49" s="9"/>
      <c r="RK49" s="10"/>
      <c r="RL49" s="9"/>
      <c r="RM49" s="10"/>
      <c r="RN49" s="9"/>
      <c r="RO49" s="10"/>
      <c r="RP49" s="9"/>
      <c r="RQ49" s="10"/>
      <c r="RR49" s="9"/>
      <c r="RS49" s="10"/>
      <c r="RT49" s="9"/>
      <c r="RU49" s="10"/>
      <c r="RV49" s="9"/>
      <c r="RW49" s="10"/>
      <c r="RX49" s="9"/>
      <c r="RY49" s="10"/>
      <c r="RZ49" s="9"/>
      <c r="SA49" s="10"/>
      <c r="SB49" s="9"/>
      <c r="SC49" s="10"/>
      <c r="SD49" s="9"/>
      <c r="SE49" s="10"/>
      <c r="SF49" s="9"/>
      <c r="SG49" s="10"/>
      <c r="SH49" s="9"/>
      <c r="SI49" s="10"/>
      <c r="SJ49" s="9"/>
      <c r="SK49" s="10"/>
      <c r="SL49" s="9"/>
      <c r="SM49" s="10"/>
      <c r="SN49" s="9"/>
      <c r="SO49" s="10"/>
      <c r="SP49" s="9"/>
      <c r="SQ49" s="10"/>
      <c r="SR49" s="9"/>
      <c r="SS49" s="10"/>
      <c r="ST49" s="9"/>
      <c r="SU49" s="10"/>
      <c r="SV49" s="9"/>
      <c r="SW49" s="10"/>
      <c r="SX49" s="9"/>
      <c r="SY49" s="10"/>
      <c r="SZ49" s="9"/>
      <c r="TA49" s="10"/>
      <c r="TB49" s="9"/>
      <c r="TC49" s="10"/>
      <c r="TD49" s="9"/>
      <c r="TE49" s="10"/>
      <c r="TF49" s="9"/>
      <c r="TG49" s="10"/>
      <c r="TH49" s="9"/>
      <c r="TI49" s="10"/>
      <c r="TJ49" s="9"/>
      <c r="TK49" s="10"/>
      <c r="TL49" s="9"/>
      <c r="TM49" s="10"/>
    </row>
    <row r="50" spans="1:533" ht="30" customHeight="1" x14ac:dyDescent="0.2">
      <c r="A50" t="s">
        <v>74</v>
      </c>
      <c r="B50" s="26" t="s">
        <v>209</v>
      </c>
      <c r="D50" s="26">
        <f t="shared" si="1"/>
        <v>1</v>
      </c>
      <c r="E50" s="26">
        <f t="shared" si="3"/>
        <v>0</v>
      </c>
      <c r="F50" s="26">
        <f t="shared" si="4"/>
        <v>0</v>
      </c>
      <c r="G50" s="26">
        <f t="shared" si="5"/>
        <v>0</v>
      </c>
      <c r="H50" s="29">
        <f t="shared" si="2"/>
        <v>0</v>
      </c>
      <c r="O50" s="10"/>
      <c r="Q50" s="10"/>
      <c r="R50" s="9"/>
      <c r="S50" s="10"/>
      <c r="T50" s="9"/>
      <c r="U50" s="10"/>
      <c r="V50" s="9"/>
      <c r="W50" s="10"/>
      <c r="X50" s="9"/>
      <c r="Y50" s="10"/>
      <c r="Z50" s="9"/>
      <c r="AC50" s="10"/>
      <c r="AE50" s="10"/>
      <c r="AF50" s="9"/>
      <c r="AG50" s="10"/>
      <c r="AH50" s="9"/>
      <c r="AI50" s="10"/>
      <c r="AJ50" s="9"/>
      <c r="AK50" s="10"/>
      <c r="AL50" s="9"/>
      <c r="AM50" s="10"/>
      <c r="AN50" s="9"/>
      <c r="AQ50" s="10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E50" s="10"/>
      <c r="BG50" s="10"/>
      <c r="BH50" s="9"/>
      <c r="BI50" s="10"/>
      <c r="BL50" s="9"/>
      <c r="BM50" s="10"/>
      <c r="BN50" s="9"/>
      <c r="BO50" s="10"/>
      <c r="BP50" s="9"/>
      <c r="BS50" s="10"/>
      <c r="BU50" s="10"/>
      <c r="BX50" s="9"/>
      <c r="BY50" s="10"/>
      <c r="BZ50" s="9"/>
      <c r="CA50" s="10"/>
      <c r="CB50" s="9"/>
      <c r="CC50" s="10"/>
      <c r="CD50" s="9"/>
      <c r="CG50" s="10"/>
      <c r="CH50" s="9" t="s">
        <v>92</v>
      </c>
      <c r="CI50" s="10">
        <v>0.5</v>
      </c>
      <c r="CJ50" s="9"/>
      <c r="CK50" s="10"/>
      <c r="CL50" s="9"/>
      <c r="CM50" s="10"/>
      <c r="CN50" s="9"/>
      <c r="CO50" s="10"/>
      <c r="CP50" s="9" t="s">
        <v>88</v>
      </c>
      <c r="CQ50" s="10">
        <v>0.5</v>
      </c>
      <c r="CR50" s="9"/>
      <c r="CT50" s="9" t="s">
        <v>96</v>
      </c>
      <c r="CU50" s="10">
        <v>0.5</v>
      </c>
      <c r="CV50" s="9" t="s">
        <v>91</v>
      </c>
      <c r="CW50" s="10">
        <v>0.5</v>
      </c>
      <c r="CX50" s="9"/>
      <c r="CY50" s="10"/>
      <c r="CZ50" s="9"/>
      <c r="DA50" s="10"/>
      <c r="DB50" s="9" t="s">
        <v>134</v>
      </c>
      <c r="DC50" s="10">
        <v>0.5</v>
      </c>
      <c r="DD50" s="9"/>
      <c r="DE50" s="10"/>
      <c r="DF50" s="9"/>
      <c r="DH50" s="9" t="s">
        <v>176</v>
      </c>
      <c r="DI50" s="10" t="s">
        <v>8</v>
      </c>
      <c r="DJ50" s="9" t="s">
        <v>151</v>
      </c>
      <c r="DK50" s="10">
        <v>0.5</v>
      </c>
      <c r="DL50" s="9"/>
      <c r="DM50" s="10"/>
      <c r="DN50" s="9"/>
      <c r="DO50" s="10"/>
      <c r="DP50" s="9"/>
      <c r="DQ50" s="10"/>
      <c r="DR50" s="9" t="s">
        <v>86</v>
      </c>
      <c r="DS50" s="10">
        <v>0.5</v>
      </c>
      <c r="DT50" s="9"/>
      <c r="DW50" s="10"/>
      <c r="DY50" s="10"/>
      <c r="DZ50" s="9"/>
      <c r="EA50" s="10"/>
      <c r="EB50" s="9"/>
      <c r="EC50" s="10"/>
      <c r="ED50" s="9"/>
      <c r="EE50" s="10"/>
      <c r="EF50" s="9"/>
      <c r="EG50" s="10"/>
      <c r="EH50" s="9"/>
      <c r="EK50" s="10"/>
      <c r="EM50" s="10"/>
      <c r="EN50" s="9"/>
      <c r="EO50" s="10"/>
      <c r="EP50" s="9"/>
      <c r="EQ50" s="10"/>
      <c r="ER50" s="9"/>
      <c r="ES50" s="10"/>
      <c r="ET50" s="9"/>
      <c r="EU50" s="10"/>
      <c r="EV50" s="9"/>
      <c r="EY50" s="10"/>
      <c r="FA50" s="10"/>
      <c r="FB50" s="9"/>
      <c r="FC50" s="10"/>
      <c r="FD50" s="9"/>
      <c r="FE50" s="10"/>
      <c r="FF50" s="9"/>
      <c r="FG50" s="10"/>
      <c r="FH50" s="9"/>
      <c r="FI50" s="10"/>
      <c r="FJ50" s="9"/>
      <c r="FM50" s="10"/>
      <c r="FO50" s="10"/>
      <c r="FP50" s="9"/>
      <c r="FQ50" s="10"/>
      <c r="FR50" s="9"/>
      <c r="FS50" s="10"/>
      <c r="FT50" s="9"/>
      <c r="FU50" s="10"/>
      <c r="FV50" s="9"/>
      <c r="FW50" s="10"/>
      <c r="FX50" s="9"/>
      <c r="GA50" s="10"/>
      <c r="GC50" s="10"/>
      <c r="GD50" s="9"/>
      <c r="GE50" s="10"/>
      <c r="GF50" s="9"/>
      <c r="GG50" s="10"/>
      <c r="GH50" s="9"/>
      <c r="GI50" s="10"/>
      <c r="GJ50" s="9"/>
      <c r="GK50" s="10"/>
      <c r="GL50" s="9"/>
      <c r="GO50" s="10"/>
      <c r="GQ50" s="10"/>
      <c r="GT50" s="9"/>
      <c r="GU50" s="10"/>
      <c r="GV50" s="9"/>
      <c r="GW50" s="10"/>
      <c r="GX50" s="9"/>
      <c r="GY50" s="10"/>
      <c r="GZ50" s="9"/>
      <c r="HC50" s="10"/>
      <c r="HE50" s="10"/>
      <c r="HF50" s="9"/>
      <c r="HG50" s="10"/>
      <c r="HH50" s="9"/>
      <c r="HI50" s="10"/>
      <c r="HJ50" s="9"/>
      <c r="HK50" s="10"/>
      <c r="HL50" s="9"/>
      <c r="HM50" s="10"/>
      <c r="HN50" s="9"/>
      <c r="HQ50" s="10"/>
      <c r="HS50" s="10"/>
      <c r="HT50" s="9"/>
      <c r="HU50" s="10"/>
      <c r="HV50" s="9"/>
      <c r="HW50" s="10"/>
      <c r="HX50" s="9"/>
      <c r="HY50" s="10"/>
      <c r="HZ50" s="9"/>
      <c r="IA50" s="10"/>
      <c r="IB50" s="9"/>
      <c r="IE50" s="10"/>
      <c r="IG50" s="10"/>
      <c r="IH50" s="9"/>
      <c r="II50" s="10"/>
      <c r="IJ50" s="9"/>
      <c r="IK50" s="10"/>
      <c r="IL50" s="9"/>
      <c r="IM50" s="10"/>
      <c r="IN50" s="9"/>
      <c r="IO50" s="10"/>
      <c r="IP50" s="9"/>
      <c r="IS50" s="10"/>
      <c r="IU50" s="10"/>
      <c r="IV50" s="9"/>
      <c r="IW50" s="10"/>
      <c r="IX50" s="9"/>
      <c r="IY50" s="10"/>
      <c r="IZ50" s="9"/>
      <c r="JA50" s="10"/>
      <c r="JB50" s="9"/>
      <c r="JC50" s="10"/>
      <c r="JD50" s="9"/>
      <c r="JG50" s="10"/>
      <c r="JI50" s="10"/>
      <c r="JJ50" s="9"/>
      <c r="JK50" s="10"/>
      <c r="JL50" s="9"/>
      <c r="JM50" s="10"/>
      <c r="JN50" s="9"/>
      <c r="JO50" s="10"/>
      <c r="JP50" s="9"/>
      <c r="JQ50" s="10"/>
      <c r="JR50" s="9"/>
      <c r="JU50" s="10"/>
      <c r="JW50" s="10"/>
      <c r="JX50" s="9"/>
      <c r="JY50" s="10"/>
      <c r="JZ50" s="9"/>
      <c r="KA50" s="10"/>
      <c r="KB50" s="9"/>
      <c r="KC50" s="10"/>
      <c r="KD50" s="9"/>
      <c r="KE50" s="10"/>
      <c r="KF50" s="9"/>
      <c r="KI50" s="10"/>
      <c r="KK50" s="10"/>
      <c r="KL50" s="9"/>
      <c r="KM50" s="10"/>
      <c r="KN50" s="9"/>
      <c r="KO50" s="10"/>
      <c r="KP50" s="9"/>
      <c r="KQ50" s="10"/>
      <c r="KR50" s="9"/>
      <c r="KS50" s="10"/>
      <c r="KT50" s="9"/>
      <c r="KW50" s="10"/>
      <c r="KY50" s="10"/>
      <c r="KZ50" s="9"/>
      <c r="LA50" s="10"/>
      <c r="LB50" s="9"/>
      <c r="LC50" s="10"/>
      <c r="LD50" s="9"/>
      <c r="LE50" s="10"/>
      <c r="LF50" s="9"/>
      <c r="LG50" s="10"/>
      <c r="LH50" s="9"/>
      <c r="LK50" s="10"/>
      <c r="LM50" s="10"/>
      <c r="LN50" s="9"/>
      <c r="LO50" s="10"/>
      <c r="LP50" s="9"/>
      <c r="LQ50" s="10"/>
      <c r="LR50" s="9"/>
      <c r="LS50" s="10"/>
      <c r="LT50" s="9"/>
      <c r="LU50" s="10"/>
      <c r="LV50" s="9"/>
      <c r="LY50" s="10"/>
      <c r="MA50" s="10"/>
      <c r="MB50" s="9"/>
      <c r="MC50" s="10"/>
      <c r="MD50" s="9"/>
      <c r="ME50" s="10"/>
      <c r="MF50" s="9"/>
      <c r="MG50" s="10"/>
      <c r="MH50" s="9"/>
      <c r="MI50" s="10"/>
      <c r="MJ50" s="9"/>
      <c r="MM50" s="10"/>
      <c r="MO50" s="10"/>
      <c r="MP50" s="9"/>
      <c r="MQ50" s="10"/>
      <c r="MR50" s="9"/>
      <c r="MS50" s="10"/>
      <c r="MT50" s="9"/>
      <c r="MU50" s="10"/>
      <c r="MV50" s="9"/>
      <c r="MW50" s="10"/>
      <c r="MX50" s="9"/>
      <c r="NA50" s="10"/>
      <c r="NC50" s="10"/>
      <c r="ND50" s="9"/>
      <c r="NE50" s="10"/>
      <c r="NF50" s="9"/>
      <c r="NG50" s="10"/>
      <c r="NH50" s="9"/>
      <c r="NI50" s="10"/>
      <c r="NJ50" s="9"/>
      <c r="NK50" s="10"/>
      <c r="NL50" s="9"/>
      <c r="NO50" s="10"/>
      <c r="NQ50" s="10"/>
      <c r="NR50" s="9"/>
      <c r="NS50" s="10"/>
      <c r="NT50" s="9"/>
      <c r="NU50" s="10"/>
      <c r="NV50" s="9"/>
      <c r="NW50" s="10"/>
      <c r="NX50" s="9"/>
      <c r="NY50" s="10"/>
      <c r="NZ50" s="9"/>
      <c r="OC50" s="10"/>
      <c r="OE50" s="10"/>
      <c r="OF50" s="9"/>
      <c r="OG50" s="10"/>
      <c r="OH50" s="9"/>
      <c r="OI50" s="10"/>
      <c r="OJ50" s="9"/>
      <c r="OK50" s="10"/>
      <c r="OL50" s="9"/>
      <c r="OM50" s="10"/>
      <c r="ON50" s="9"/>
      <c r="OQ50" s="10"/>
      <c r="OS50" s="10"/>
      <c r="OT50" s="9"/>
      <c r="OU50" s="10"/>
      <c r="OV50" s="9"/>
      <c r="OW50" s="10"/>
      <c r="OX50" s="9"/>
      <c r="OY50" s="10"/>
      <c r="PB50" s="9"/>
      <c r="PC50" s="10"/>
      <c r="PD50" s="9"/>
      <c r="PG50" s="10"/>
      <c r="PI50" s="10"/>
      <c r="PJ50" s="9"/>
      <c r="PK50" s="10"/>
      <c r="PL50" s="9"/>
      <c r="PM50" s="10"/>
      <c r="PN50" s="9"/>
      <c r="PO50" s="10"/>
      <c r="PP50" s="9"/>
      <c r="PQ50" s="10"/>
      <c r="PR50" s="9"/>
      <c r="PU50" s="10"/>
      <c r="PW50" s="10"/>
      <c r="PX50" s="9"/>
      <c r="PY50" s="10"/>
      <c r="PZ50" s="9"/>
      <c r="QA50" s="10"/>
      <c r="QB50" s="9"/>
      <c r="QC50" s="10"/>
      <c r="QD50" s="9"/>
      <c r="QE50" s="10"/>
      <c r="QF50" s="9"/>
      <c r="QI50" s="10"/>
      <c r="QK50" s="10"/>
      <c r="QL50" s="9"/>
      <c r="QM50" s="10"/>
      <c r="QN50" s="9"/>
      <c r="QO50" s="10"/>
      <c r="QP50" s="9"/>
      <c r="QQ50" s="10"/>
      <c r="QR50" s="9"/>
      <c r="QS50" s="10"/>
      <c r="QT50" s="9"/>
      <c r="QW50" s="10"/>
      <c r="QY50" s="10"/>
      <c r="QZ50" s="9"/>
      <c r="RA50" s="10"/>
      <c r="RB50" s="9"/>
      <c r="RC50" s="10"/>
      <c r="RD50" s="9"/>
      <c r="RE50" s="10"/>
      <c r="RF50" s="9"/>
      <c r="RG50" s="10"/>
      <c r="RH50" s="9"/>
      <c r="RK50" s="10"/>
      <c r="RM50" s="10"/>
      <c r="RN50" s="9"/>
      <c r="RO50" s="10"/>
      <c r="RP50" s="9"/>
      <c r="RQ50" s="10"/>
      <c r="RR50" s="9"/>
      <c r="RS50" s="10"/>
      <c r="RT50" s="9"/>
      <c r="RU50" s="10"/>
      <c r="RV50" s="9"/>
      <c r="RX50" s="9"/>
      <c r="RZ50" s="9"/>
      <c r="SB50" s="9"/>
      <c r="SD50" s="9"/>
      <c r="SF50" s="9"/>
      <c r="SH50" s="9"/>
      <c r="SJ50" s="9"/>
      <c r="SL50" s="9"/>
      <c r="SN50" s="9"/>
      <c r="SP50" s="9"/>
      <c r="SR50" s="9"/>
      <c r="ST50" s="9"/>
      <c r="SV50" s="9"/>
      <c r="SX50" s="9"/>
      <c r="SZ50" s="9"/>
      <c r="TB50" s="9"/>
      <c r="TD50" s="9"/>
      <c r="TF50" s="9"/>
      <c r="TH50" s="9"/>
      <c r="TJ50" s="9"/>
      <c r="TL50" s="9"/>
    </row>
    <row r="51" spans="1:533" ht="30" customHeight="1" x14ac:dyDescent="0.2">
      <c r="A51" t="s">
        <v>74</v>
      </c>
      <c r="B51" s="26" t="s">
        <v>215</v>
      </c>
      <c r="D51" s="26">
        <f t="shared" si="1"/>
        <v>1</v>
      </c>
      <c r="E51" s="26">
        <f t="shared" si="3"/>
        <v>0</v>
      </c>
      <c r="F51" s="26">
        <f t="shared" si="4"/>
        <v>0</v>
      </c>
      <c r="G51" s="26">
        <f t="shared" si="5"/>
        <v>0</v>
      </c>
      <c r="H51" s="29">
        <f t="shared" si="2"/>
        <v>0</v>
      </c>
      <c r="O51" s="10"/>
      <c r="Q51" s="10"/>
      <c r="R51" s="9"/>
      <c r="S51" s="10"/>
      <c r="T51" s="9"/>
      <c r="U51" s="10"/>
      <c r="V51" s="9"/>
      <c r="W51" s="10"/>
      <c r="X51" s="9"/>
      <c r="Y51" s="10"/>
      <c r="Z51" s="9"/>
      <c r="AC51" s="10"/>
      <c r="AE51" s="10"/>
      <c r="AF51" s="9"/>
      <c r="AG51" s="10"/>
      <c r="AH51" s="9"/>
      <c r="AI51" s="10"/>
      <c r="AJ51" s="9"/>
      <c r="AK51" s="10"/>
      <c r="AL51" s="9"/>
      <c r="AM51" s="10"/>
      <c r="AN51" s="9"/>
      <c r="AQ51" s="10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E51" s="10"/>
      <c r="BG51" s="10"/>
      <c r="BH51" s="9"/>
      <c r="BI51" s="10"/>
      <c r="BL51" s="9"/>
      <c r="BM51" s="10"/>
      <c r="BN51" s="9"/>
      <c r="BO51" s="10"/>
      <c r="BP51" s="9"/>
      <c r="BS51" s="10"/>
      <c r="BU51" s="10"/>
      <c r="BV51" s="9"/>
      <c r="BW51" s="10"/>
      <c r="BZ51" s="9"/>
      <c r="CA51" s="10"/>
      <c r="CB51" s="9"/>
      <c r="CC51" s="10"/>
      <c r="CD51" s="9"/>
      <c r="CG51" s="10"/>
      <c r="CI51" s="10"/>
      <c r="CJ51" s="30"/>
      <c r="CK51" s="31"/>
      <c r="CL51" s="9"/>
      <c r="CM51" s="10"/>
      <c r="CN51" s="9"/>
      <c r="CO51" s="10"/>
      <c r="CP51" s="9"/>
      <c r="CQ51" s="10"/>
      <c r="CR51" s="9"/>
      <c r="CT51" s="9" t="s">
        <v>96</v>
      </c>
      <c r="CU51" s="10">
        <v>0.5</v>
      </c>
      <c r="CV51" s="9" t="s">
        <v>92</v>
      </c>
      <c r="CW51" s="10">
        <v>0.5</v>
      </c>
      <c r="CX51" s="9"/>
      <c r="CY51" s="10"/>
      <c r="CZ51" s="9"/>
      <c r="DA51" s="10"/>
      <c r="DB51" s="9" t="s">
        <v>134</v>
      </c>
      <c r="DC51" s="10">
        <v>0.5</v>
      </c>
      <c r="DD51" s="9"/>
      <c r="DE51" s="10"/>
      <c r="DF51" s="9"/>
      <c r="DH51" s="30"/>
      <c r="DI51" s="31"/>
      <c r="DJ51" s="30"/>
      <c r="DK51" s="31"/>
      <c r="DL51" s="9" t="s">
        <v>62</v>
      </c>
      <c r="DM51" s="10">
        <v>0.5</v>
      </c>
      <c r="DN51" s="9"/>
      <c r="DO51" s="10"/>
      <c r="DP51" s="9"/>
      <c r="DQ51" s="10"/>
      <c r="DR51" s="9" t="s">
        <v>86</v>
      </c>
      <c r="DS51" s="10">
        <v>0.5</v>
      </c>
      <c r="DT51" s="9"/>
      <c r="DV51" s="30"/>
      <c r="DW51" s="31"/>
      <c r="DZ51" s="9"/>
      <c r="EA51" s="10"/>
      <c r="EB51" s="9"/>
      <c r="EC51" s="10"/>
      <c r="ED51" s="9"/>
      <c r="EE51" s="10"/>
      <c r="EF51" s="9"/>
      <c r="EG51" s="10"/>
      <c r="EH51" s="9"/>
      <c r="EK51" s="10"/>
      <c r="EM51" s="10"/>
      <c r="EN51" s="30"/>
      <c r="EO51" s="31"/>
      <c r="EP51" s="9"/>
      <c r="EQ51" s="10"/>
      <c r="ER51" s="9"/>
      <c r="ES51" s="10"/>
      <c r="ET51" s="9"/>
      <c r="EU51" s="10"/>
      <c r="EV51" s="9"/>
      <c r="EY51" s="10"/>
      <c r="FA51" s="10"/>
      <c r="FB51" s="9"/>
      <c r="FC51" s="10"/>
      <c r="FD51" s="9"/>
      <c r="FE51" s="10"/>
      <c r="FF51" s="30"/>
      <c r="FG51" s="31"/>
      <c r="FH51" s="9"/>
      <c r="FI51" s="10"/>
      <c r="FJ51" s="9"/>
      <c r="FM51" s="10"/>
      <c r="FO51" s="10"/>
      <c r="FP51" s="9"/>
      <c r="FQ51" s="10"/>
      <c r="FR51" s="9"/>
      <c r="FS51" s="10"/>
      <c r="FT51" s="9"/>
      <c r="FU51" s="10"/>
      <c r="FV51" s="9"/>
      <c r="FW51" s="10"/>
      <c r="FX51" s="9"/>
      <c r="GA51" s="10"/>
      <c r="GC51" s="10"/>
      <c r="GD51" s="9"/>
      <c r="GE51" s="10"/>
      <c r="GF51" s="9"/>
      <c r="GG51" s="10"/>
      <c r="GH51" s="30"/>
      <c r="GI51" s="31"/>
      <c r="GJ51" s="9"/>
      <c r="GK51" s="10"/>
      <c r="GL51" s="9"/>
      <c r="GO51" s="10"/>
      <c r="GQ51" s="10"/>
      <c r="GR51" s="9"/>
      <c r="GS51" s="10"/>
      <c r="GT51" s="9"/>
      <c r="GU51" s="10"/>
      <c r="GV51" s="9"/>
      <c r="GW51" s="10"/>
      <c r="GX51" s="9"/>
      <c r="GY51" s="10"/>
      <c r="GZ51" s="30"/>
      <c r="HA51" s="31"/>
      <c r="HC51" s="10"/>
      <c r="HE51" s="10"/>
      <c r="HF51" s="9"/>
      <c r="HG51" s="10"/>
      <c r="HH51" s="9"/>
      <c r="HI51" s="10"/>
      <c r="HJ51" s="9"/>
      <c r="HK51" s="10"/>
      <c r="HL51" s="9"/>
      <c r="HM51" s="10"/>
      <c r="HN51" s="9"/>
      <c r="HQ51" s="10"/>
      <c r="HS51" s="10"/>
      <c r="HT51" s="9"/>
      <c r="HU51" s="10"/>
      <c r="HV51" s="9"/>
      <c r="HW51" s="10"/>
      <c r="HX51" s="9"/>
      <c r="HY51" s="10"/>
      <c r="HZ51" s="9"/>
      <c r="IA51" s="10"/>
      <c r="IB51" s="9"/>
      <c r="IE51" s="10"/>
      <c r="IF51" s="30"/>
      <c r="IG51" s="31"/>
      <c r="IH51" s="9"/>
      <c r="II51" s="10"/>
      <c r="IJ51" s="9"/>
      <c r="IK51" s="10"/>
      <c r="IL51" s="9"/>
      <c r="IM51" s="10"/>
      <c r="IN51" s="9"/>
      <c r="IO51" s="10"/>
      <c r="IP51" s="9"/>
      <c r="IS51" s="10"/>
      <c r="IU51" s="10"/>
      <c r="IV51" s="9"/>
      <c r="IW51" s="10"/>
      <c r="IX51" s="9"/>
      <c r="IY51" s="10"/>
      <c r="IZ51" s="9"/>
      <c r="JA51" s="10"/>
      <c r="JB51" s="9"/>
      <c r="JC51" s="10"/>
      <c r="JD51" s="9"/>
      <c r="JG51" s="10"/>
      <c r="JI51" s="10"/>
      <c r="JJ51" s="9"/>
      <c r="JK51" s="10"/>
      <c r="JL51" s="9"/>
      <c r="JM51" s="10"/>
      <c r="JN51" s="9"/>
      <c r="JO51" s="10"/>
      <c r="JP51" s="9"/>
      <c r="JQ51" s="10"/>
      <c r="JR51" s="9"/>
      <c r="JU51" s="10"/>
      <c r="JW51" s="10"/>
      <c r="JX51" s="9"/>
      <c r="JY51" s="10"/>
      <c r="JZ51" s="9"/>
      <c r="KA51" s="10"/>
      <c r="KB51" s="9"/>
      <c r="KC51" s="10"/>
      <c r="KD51" s="9"/>
      <c r="KE51" s="10"/>
      <c r="KF51" s="9"/>
      <c r="KI51" s="10"/>
      <c r="KK51" s="10"/>
      <c r="KL51" s="9"/>
      <c r="KM51" s="10"/>
      <c r="KN51" s="9"/>
      <c r="KO51" s="10"/>
      <c r="KP51" s="9"/>
      <c r="KQ51" s="10"/>
      <c r="KR51" s="9"/>
      <c r="KS51" s="10"/>
      <c r="KT51" s="9"/>
      <c r="KW51" s="10"/>
      <c r="KY51" s="10"/>
      <c r="KZ51" s="9"/>
      <c r="LA51" s="10"/>
      <c r="LB51" s="9"/>
      <c r="LC51" s="10"/>
      <c r="LD51" s="9"/>
      <c r="LE51" s="10"/>
      <c r="LF51" s="9"/>
      <c r="LG51" s="10"/>
      <c r="LH51" s="9"/>
      <c r="LK51" s="10"/>
      <c r="LM51" s="10"/>
      <c r="LN51" s="9"/>
      <c r="LO51" s="10"/>
      <c r="LP51" s="9"/>
      <c r="LQ51" s="10"/>
      <c r="LR51" s="9"/>
      <c r="LS51" s="10"/>
      <c r="LT51" s="9"/>
      <c r="LU51" s="10"/>
      <c r="LV51" s="9"/>
      <c r="LY51" s="10"/>
      <c r="MA51" s="10"/>
      <c r="MB51" s="9"/>
      <c r="MC51" s="10"/>
      <c r="MD51" s="9"/>
      <c r="ME51" s="10"/>
      <c r="MF51" s="9"/>
      <c r="MG51" s="10"/>
      <c r="MH51" s="9"/>
      <c r="MI51" s="10"/>
      <c r="MJ51" s="9"/>
      <c r="MM51" s="10"/>
      <c r="MO51" s="10"/>
      <c r="MP51" s="9"/>
      <c r="MQ51" s="10"/>
      <c r="MR51" s="9"/>
      <c r="MS51" s="10"/>
      <c r="MT51" s="9"/>
      <c r="MU51" s="10"/>
      <c r="MV51" s="9"/>
      <c r="MW51" s="10"/>
      <c r="MX51" s="9"/>
      <c r="NA51" s="10"/>
      <c r="NC51" s="10"/>
      <c r="ND51" s="9"/>
      <c r="NE51" s="10"/>
      <c r="NF51" s="9"/>
      <c r="NG51" s="10"/>
      <c r="NH51" s="9"/>
      <c r="NI51" s="10"/>
      <c r="NJ51" s="9"/>
      <c r="NK51" s="10"/>
      <c r="NL51" s="9"/>
      <c r="NO51" s="10"/>
      <c r="NQ51" s="10"/>
      <c r="NR51" s="9"/>
      <c r="NS51" s="10"/>
      <c r="NT51" s="9"/>
      <c r="NU51" s="10"/>
      <c r="NV51" s="9"/>
      <c r="NW51" s="10"/>
      <c r="NX51" s="9"/>
      <c r="NY51" s="10"/>
      <c r="NZ51" s="9"/>
      <c r="OC51" s="10"/>
      <c r="OE51" s="10"/>
      <c r="OF51" s="9"/>
      <c r="OG51" s="10"/>
      <c r="OH51" s="9"/>
      <c r="OI51" s="10"/>
      <c r="OJ51" s="9"/>
      <c r="OK51" s="10"/>
      <c r="OL51" s="9"/>
      <c r="OM51" s="10"/>
      <c r="ON51" s="9"/>
      <c r="OQ51" s="10"/>
      <c r="OT51" s="9"/>
      <c r="OU51" s="10"/>
      <c r="OV51" s="9"/>
      <c r="OW51" s="10"/>
      <c r="OX51" s="9"/>
      <c r="OY51" s="10"/>
      <c r="PB51" s="9"/>
      <c r="PC51" s="10"/>
      <c r="PD51" s="9"/>
      <c r="PG51" s="10"/>
      <c r="PI51" s="10"/>
      <c r="PJ51" s="9"/>
      <c r="PK51" s="10"/>
      <c r="PL51" s="9"/>
      <c r="PM51" s="10"/>
      <c r="PN51" s="9"/>
      <c r="PO51" s="10"/>
      <c r="PP51" s="9"/>
      <c r="PQ51" s="10"/>
      <c r="PR51" s="9"/>
      <c r="PU51" s="10"/>
      <c r="PW51" s="10"/>
      <c r="PX51" s="9"/>
      <c r="PY51" s="10"/>
      <c r="PZ51" s="9"/>
      <c r="QA51" s="10"/>
      <c r="QB51" s="9"/>
      <c r="QC51" s="10"/>
      <c r="QD51" s="9"/>
      <c r="QE51" s="10"/>
      <c r="QF51" s="9"/>
      <c r="QI51" s="10"/>
      <c r="QK51" s="10"/>
      <c r="QL51" s="9"/>
      <c r="QM51" s="10"/>
      <c r="QN51" s="9"/>
      <c r="QO51" s="10"/>
      <c r="QP51" s="9"/>
      <c r="QQ51" s="10"/>
      <c r="QR51" s="9"/>
      <c r="QS51" s="10"/>
      <c r="QT51" s="9"/>
      <c r="QW51" s="10"/>
      <c r="QY51" s="10"/>
      <c r="QZ51" s="9"/>
      <c r="RA51" s="10"/>
      <c r="RB51" s="9"/>
      <c r="RC51" s="10"/>
      <c r="RD51" s="9"/>
      <c r="RE51" s="10"/>
      <c r="RF51" s="9"/>
      <c r="RG51" s="10"/>
      <c r="RH51" s="9"/>
      <c r="RK51" s="10"/>
      <c r="RM51" s="10"/>
      <c r="RN51" s="9"/>
      <c r="RO51" s="10"/>
      <c r="RP51" s="9"/>
      <c r="RQ51" s="10"/>
      <c r="RR51" s="9"/>
      <c r="RS51" s="10"/>
      <c r="RT51" s="9"/>
      <c r="RU51" s="10"/>
      <c r="RV51" s="9"/>
      <c r="RX51" s="9"/>
      <c r="RZ51" s="9"/>
      <c r="SB51" s="9"/>
      <c r="SD51" s="9"/>
      <c r="SF51" s="9"/>
      <c r="SH51" s="9"/>
      <c r="SJ51" s="9"/>
      <c r="SL51" s="9"/>
      <c r="SN51" s="9"/>
      <c r="SP51" s="9"/>
      <c r="SR51" s="9"/>
      <c r="ST51" s="9"/>
      <c r="SV51" s="9"/>
      <c r="SX51" s="9"/>
      <c r="SZ51" s="9"/>
      <c r="TB51" s="9"/>
      <c r="TD51" s="9"/>
      <c r="TF51" s="9"/>
      <c r="TH51" s="9"/>
      <c r="TJ51" s="9"/>
      <c r="TL51" s="9"/>
    </row>
    <row r="52" spans="1:533" ht="30" customHeight="1" x14ac:dyDescent="0.2">
      <c r="A52" t="s">
        <v>74</v>
      </c>
      <c r="B52" s="26" t="s">
        <v>214</v>
      </c>
      <c r="C52" s="26"/>
      <c r="D52" s="26">
        <f t="shared" si="1"/>
        <v>0.5</v>
      </c>
      <c r="E52" s="26">
        <f t="shared" si="3"/>
        <v>0</v>
      </c>
      <c r="F52" s="26">
        <f t="shared" si="4"/>
        <v>0</v>
      </c>
      <c r="G52" s="26">
        <f t="shared" si="5"/>
        <v>0</v>
      </c>
      <c r="H52" s="29">
        <f t="shared" si="2"/>
        <v>0</v>
      </c>
      <c r="O52" s="10"/>
      <c r="Q52" s="10"/>
      <c r="R52" s="9"/>
      <c r="S52" s="10"/>
      <c r="T52" s="9"/>
      <c r="U52" s="10"/>
      <c r="V52" s="9"/>
      <c r="W52" s="10"/>
      <c r="X52" s="9"/>
      <c r="Y52" s="10"/>
      <c r="Z52" s="9"/>
      <c r="AC52" s="10"/>
      <c r="AE52" s="10"/>
      <c r="AF52" s="9"/>
      <c r="AG52" s="10"/>
      <c r="AH52" s="9"/>
      <c r="AI52" s="10"/>
      <c r="AJ52" s="9"/>
      <c r="AK52" s="10"/>
      <c r="AL52" s="9"/>
      <c r="AM52" s="10"/>
      <c r="AN52" s="9"/>
      <c r="AQ52" s="10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E52" s="10"/>
      <c r="BG52" s="10"/>
      <c r="BH52" s="9"/>
      <c r="BI52" s="10"/>
      <c r="BN52" s="9"/>
      <c r="BO52" s="10"/>
      <c r="BP52" s="9"/>
      <c r="BS52" s="10"/>
      <c r="BU52" s="10"/>
      <c r="BV52" s="9"/>
      <c r="BW52" s="10"/>
      <c r="BZ52" s="9"/>
      <c r="CA52" s="10"/>
      <c r="CB52" s="9"/>
      <c r="CC52" s="10"/>
      <c r="CD52" s="9"/>
      <c r="CG52" s="10"/>
      <c r="CI52" s="10"/>
      <c r="CJ52" s="9"/>
      <c r="CK52" s="10"/>
      <c r="CL52" s="9"/>
      <c r="CM52" s="10"/>
      <c r="CN52" s="9"/>
      <c r="CO52" s="10"/>
      <c r="CP52" s="9"/>
      <c r="CQ52" s="10"/>
      <c r="CR52" s="9"/>
      <c r="CU52" s="10"/>
      <c r="CV52" s="9" t="s">
        <v>153</v>
      </c>
      <c r="CW52" s="10">
        <v>0.5</v>
      </c>
      <c r="CX52" s="9" t="s">
        <v>63</v>
      </c>
      <c r="CY52" s="10">
        <v>0.5</v>
      </c>
      <c r="CZ52" s="9"/>
      <c r="DA52" s="10"/>
      <c r="DB52" s="9"/>
      <c r="DC52" s="10"/>
      <c r="DD52" s="9" t="s">
        <v>88</v>
      </c>
      <c r="DE52" s="10">
        <v>0.5</v>
      </c>
      <c r="DF52" s="9"/>
      <c r="DH52" s="9" t="s">
        <v>177</v>
      </c>
      <c r="DI52" s="10" t="s">
        <v>8</v>
      </c>
      <c r="DJ52" s="9" t="s">
        <v>91</v>
      </c>
      <c r="DK52" s="10">
        <v>0.5</v>
      </c>
      <c r="DL52" s="9"/>
      <c r="DM52" s="10"/>
      <c r="DN52" s="9"/>
      <c r="DO52" s="10"/>
      <c r="DP52" s="9"/>
      <c r="DQ52" s="10"/>
      <c r="DR52" s="9"/>
      <c r="DS52" s="10"/>
      <c r="DT52" s="9"/>
      <c r="DW52" s="10"/>
      <c r="DZ52" s="9"/>
      <c r="EA52" s="10"/>
      <c r="EB52" s="9"/>
      <c r="EC52" s="10"/>
      <c r="ED52" s="9"/>
      <c r="EE52" s="10"/>
      <c r="EF52" s="9"/>
      <c r="EG52" s="10"/>
      <c r="EH52" s="9"/>
      <c r="EK52" s="10"/>
      <c r="EM52" s="10"/>
      <c r="EN52" s="9"/>
      <c r="EO52" s="10"/>
      <c r="EP52" s="9"/>
      <c r="EQ52" s="10"/>
      <c r="ER52" s="9"/>
      <c r="ES52" s="10"/>
      <c r="ET52" s="9"/>
      <c r="EU52" s="10"/>
      <c r="EV52" s="9"/>
      <c r="EY52" s="10"/>
      <c r="FA52" s="10"/>
      <c r="FB52" s="9"/>
      <c r="FC52" s="10"/>
      <c r="FD52" s="9"/>
      <c r="FE52" s="10"/>
      <c r="FF52" s="9"/>
      <c r="FG52" s="10"/>
      <c r="FH52" s="9"/>
      <c r="FI52" s="10"/>
      <c r="FJ52" s="9"/>
      <c r="FM52" s="10"/>
      <c r="FO52" s="10"/>
      <c r="FP52" s="9"/>
      <c r="FQ52" s="10"/>
      <c r="FR52" s="9"/>
      <c r="FS52" s="10"/>
      <c r="FT52" s="9"/>
      <c r="FU52" s="10"/>
      <c r="FV52" s="9"/>
      <c r="FW52" s="10"/>
      <c r="FX52" s="9"/>
      <c r="GA52" s="10"/>
      <c r="GC52" s="10"/>
      <c r="GD52" s="9"/>
      <c r="GE52" s="10"/>
      <c r="GF52" s="9"/>
      <c r="GG52" s="10"/>
      <c r="GH52" s="9"/>
      <c r="GI52" s="10"/>
      <c r="GJ52" s="9"/>
      <c r="GK52" s="10"/>
      <c r="GL52" s="9"/>
      <c r="GO52" s="10"/>
      <c r="GQ52" s="10"/>
      <c r="GR52" s="9"/>
      <c r="GS52" s="10"/>
      <c r="GT52" s="9"/>
      <c r="GU52" s="10"/>
      <c r="GV52" s="9"/>
      <c r="GW52" s="10"/>
      <c r="GX52" s="9"/>
      <c r="GY52" s="10"/>
      <c r="GZ52" s="9"/>
      <c r="HC52" s="10"/>
      <c r="HE52" s="10"/>
      <c r="HF52" s="9"/>
      <c r="HG52" s="10"/>
      <c r="HH52" s="9"/>
      <c r="HI52" s="10"/>
      <c r="HJ52" s="9"/>
      <c r="HK52" s="10"/>
      <c r="HL52" s="9"/>
      <c r="HM52" s="10"/>
      <c r="HN52" s="9"/>
      <c r="HQ52" s="10"/>
      <c r="HS52" s="10"/>
      <c r="HT52" s="9"/>
      <c r="HU52" s="10"/>
      <c r="HV52" s="9"/>
      <c r="HW52" s="10"/>
      <c r="HX52" s="9"/>
      <c r="HY52" s="10"/>
      <c r="HZ52" s="9"/>
      <c r="IA52" s="10"/>
      <c r="IB52" s="9"/>
      <c r="IE52" s="10"/>
      <c r="IG52" s="10"/>
      <c r="IH52" s="9"/>
      <c r="II52" s="10"/>
      <c r="IJ52" s="9"/>
      <c r="IK52" s="10"/>
      <c r="IL52" s="9"/>
      <c r="IM52" s="10"/>
      <c r="IN52" s="9"/>
      <c r="IO52" s="10"/>
      <c r="IP52" s="9"/>
      <c r="IS52" s="10"/>
      <c r="IU52" s="10"/>
      <c r="IV52" s="9"/>
      <c r="IW52" s="10"/>
      <c r="IX52" s="9"/>
      <c r="IY52" s="10"/>
      <c r="IZ52" s="9"/>
      <c r="JA52" s="10"/>
      <c r="JB52" s="9"/>
      <c r="JC52" s="10"/>
      <c r="JD52" s="9"/>
      <c r="JG52" s="10"/>
      <c r="JI52" s="10"/>
      <c r="JJ52" s="9"/>
      <c r="JK52" s="10"/>
      <c r="JL52" s="9"/>
      <c r="JM52" s="10"/>
      <c r="JN52" s="9"/>
      <c r="JO52" s="10"/>
      <c r="JP52" s="9"/>
      <c r="JQ52" s="10"/>
      <c r="JR52" s="9"/>
      <c r="JU52" s="10"/>
      <c r="JW52" s="10"/>
      <c r="JX52" s="9"/>
      <c r="JY52" s="10"/>
      <c r="JZ52" s="9"/>
      <c r="KA52" s="10"/>
      <c r="KB52" s="9"/>
      <c r="KC52" s="10"/>
      <c r="KD52" s="9"/>
      <c r="KE52" s="10"/>
      <c r="KF52" s="9"/>
      <c r="KI52" s="10"/>
      <c r="KK52" s="10"/>
      <c r="KL52" s="9"/>
      <c r="KM52" s="10"/>
      <c r="KN52" s="9"/>
      <c r="KO52" s="10"/>
      <c r="KP52" s="9"/>
      <c r="KQ52" s="10"/>
      <c r="KR52" s="9"/>
      <c r="KS52" s="10"/>
      <c r="KT52" s="9"/>
      <c r="KW52" s="10"/>
      <c r="KY52" s="10"/>
      <c r="KZ52" s="9"/>
      <c r="LA52" s="10"/>
      <c r="LB52" s="9"/>
      <c r="LC52" s="10"/>
      <c r="LD52" s="9"/>
      <c r="LE52" s="10"/>
      <c r="LF52" s="9"/>
      <c r="LG52" s="10"/>
      <c r="LH52" s="9"/>
      <c r="LK52" s="10"/>
      <c r="LM52" s="10"/>
      <c r="LN52" s="9"/>
      <c r="LO52" s="10"/>
      <c r="LP52" s="9"/>
      <c r="LQ52" s="10"/>
      <c r="LR52" s="9"/>
      <c r="LS52" s="10"/>
      <c r="LT52" s="9"/>
      <c r="LU52" s="10"/>
      <c r="LV52" s="9"/>
      <c r="LY52" s="10"/>
      <c r="MA52" s="10"/>
      <c r="MB52" s="9"/>
      <c r="MC52" s="10"/>
      <c r="MD52" s="9"/>
      <c r="ME52" s="10"/>
      <c r="MF52" s="9"/>
      <c r="MG52" s="10"/>
      <c r="MH52" s="9"/>
      <c r="MI52" s="10"/>
      <c r="MJ52" s="9"/>
      <c r="MM52" s="10"/>
      <c r="MO52" s="10"/>
      <c r="MP52" s="9"/>
      <c r="MQ52" s="10"/>
      <c r="MR52" s="9"/>
      <c r="MS52" s="10"/>
      <c r="MT52" s="9"/>
      <c r="MU52" s="10"/>
      <c r="MV52" s="9"/>
      <c r="MW52" s="10"/>
      <c r="MX52" s="9"/>
      <c r="NA52" s="10"/>
      <c r="NC52" s="10"/>
      <c r="ND52" s="9"/>
      <c r="NE52" s="10"/>
      <c r="NF52" s="9"/>
      <c r="NG52" s="10"/>
      <c r="NH52" s="9"/>
      <c r="NI52" s="10"/>
      <c r="NJ52" s="9"/>
      <c r="NK52" s="10"/>
      <c r="NL52" s="9"/>
      <c r="NO52" s="10"/>
      <c r="NQ52" s="10"/>
      <c r="NR52" s="9"/>
      <c r="NS52" s="10"/>
      <c r="NT52" s="9"/>
      <c r="NU52" s="10"/>
      <c r="NV52" s="9"/>
      <c r="NW52" s="10"/>
      <c r="NX52" s="9"/>
      <c r="NY52" s="10"/>
      <c r="NZ52" s="9"/>
      <c r="OC52" s="10"/>
      <c r="OE52" s="10"/>
      <c r="OF52" s="9"/>
      <c r="OG52" s="10"/>
      <c r="OH52" s="9"/>
      <c r="OI52" s="10"/>
      <c r="OJ52" s="9"/>
      <c r="OK52" s="10"/>
      <c r="OL52" s="9"/>
      <c r="OM52" s="10"/>
      <c r="ON52" s="9"/>
      <c r="OQ52" s="10"/>
      <c r="OS52" s="10"/>
      <c r="OT52" s="9"/>
      <c r="OU52" s="10"/>
      <c r="OV52" s="9"/>
      <c r="OW52" s="10"/>
      <c r="OX52" s="9"/>
      <c r="OY52" s="10"/>
      <c r="PB52" s="9"/>
      <c r="PC52" s="10"/>
      <c r="PD52" s="9"/>
      <c r="PG52" s="10"/>
      <c r="PI52" s="10"/>
      <c r="PJ52" s="9"/>
      <c r="PK52" s="10"/>
      <c r="PL52" s="9"/>
      <c r="PM52" s="10"/>
      <c r="PN52" s="9"/>
      <c r="PO52" s="10"/>
      <c r="PP52" s="9"/>
      <c r="PQ52" s="10"/>
      <c r="PR52" s="9"/>
      <c r="PU52" s="10"/>
      <c r="PW52" s="10"/>
      <c r="PX52" s="9"/>
      <c r="PY52" s="10"/>
      <c r="PZ52" s="9"/>
      <c r="QA52" s="10"/>
      <c r="QB52" s="9"/>
      <c r="QC52" s="10"/>
      <c r="QD52" s="9"/>
      <c r="QE52" s="10"/>
      <c r="QF52" s="9"/>
      <c r="QI52" s="10"/>
      <c r="QK52" s="10"/>
      <c r="QL52" s="9"/>
      <c r="QM52" s="10"/>
      <c r="QN52" s="9"/>
      <c r="QO52" s="10"/>
      <c r="QP52" s="9"/>
      <c r="QQ52" s="10"/>
      <c r="QR52" s="9"/>
      <c r="QS52" s="10"/>
      <c r="QT52" s="9"/>
      <c r="QY52" s="10"/>
      <c r="QZ52" s="9"/>
      <c r="RA52" s="10"/>
      <c r="RB52" s="9"/>
      <c r="RC52" s="10"/>
      <c r="RD52" s="9"/>
      <c r="RE52" s="10"/>
      <c r="RF52" s="9"/>
      <c r="RG52" s="10"/>
      <c r="RH52" s="9"/>
      <c r="RK52" s="10"/>
      <c r="RM52" s="10"/>
      <c r="RN52" s="9"/>
      <c r="RO52" s="10"/>
      <c r="RP52" s="9"/>
      <c r="RQ52" s="10"/>
      <c r="RT52" s="9"/>
      <c r="RU52" s="10"/>
      <c r="RV52" s="9"/>
      <c r="RX52" s="9"/>
      <c r="RZ52" s="9"/>
      <c r="SB52" s="9"/>
      <c r="SD52" s="9"/>
      <c r="SF52" s="9"/>
      <c r="SH52" s="9"/>
      <c r="SJ52" s="9"/>
      <c r="SL52" s="9"/>
      <c r="SN52" s="9"/>
      <c r="SP52" s="9"/>
      <c r="SR52" s="9"/>
      <c r="ST52" s="9"/>
      <c r="SV52" s="9"/>
      <c r="SX52" s="9"/>
      <c r="SZ52" s="9"/>
      <c r="TB52" s="9"/>
      <c r="TD52" s="9"/>
      <c r="TF52" s="9"/>
      <c r="TH52" s="9"/>
      <c r="TJ52" s="9"/>
      <c r="TL52" s="9"/>
    </row>
    <row r="53" spans="1:533" customFormat="1" ht="30" customHeight="1" x14ac:dyDescent="0.2">
      <c r="A53" t="s">
        <v>74</v>
      </c>
      <c r="B53" s="26" t="s">
        <v>217</v>
      </c>
      <c r="C53" s="26"/>
      <c r="D53" s="26">
        <f t="shared" si="1"/>
        <v>0.5</v>
      </c>
      <c r="E53" s="26">
        <f t="shared" si="3"/>
        <v>0</v>
      </c>
      <c r="F53" s="26">
        <f t="shared" si="4"/>
        <v>0</v>
      </c>
      <c r="G53" s="26">
        <f t="shared" si="5"/>
        <v>0</v>
      </c>
      <c r="H53" s="29">
        <f t="shared" si="2"/>
        <v>0</v>
      </c>
      <c r="I53" s="5"/>
      <c r="J53" s="5"/>
      <c r="K53" s="5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9"/>
      <c r="AG53" s="10"/>
      <c r="AH53" s="9"/>
      <c r="AI53" s="10"/>
      <c r="AJ53" s="9"/>
      <c r="AK53" s="10"/>
      <c r="AL53" s="9"/>
      <c r="AM53" s="10"/>
      <c r="AN53" s="9"/>
      <c r="AO53" s="10"/>
      <c r="AP53" s="9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10"/>
      <c r="BJ53" s="9"/>
      <c r="BK53" s="10"/>
      <c r="BL53" s="9"/>
      <c r="BM53" s="10"/>
      <c r="BN53" s="9"/>
      <c r="BO53" s="10"/>
      <c r="BP53" s="9"/>
      <c r="BQ53" s="10"/>
      <c r="BR53" s="9"/>
      <c r="BS53" s="10"/>
      <c r="BT53" s="9"/>
      <c r="BU53" s="10"/>
      <c r="BV53" s="9"/>
      <c r="BW53" s="10"/>
      <c r="BX53" s="9"/>
      <c r="BY53" s="10"/>
      <c r="BZ53" s="9"/>
      <c r="CA53" s="10"/>
      <c r="CB53" s="9"/>
      <c r="CC53" s="10"/>
      <c r="CD53" s="9"/>
      <c r="CE53" s="10"/>
      <c r="CF53" s="9"/>
      <c r="CG53" s="10"/>
      <c r="CH53" s="9"/>
      <c r="CI53" s="10"/>
      <c r="CJ53" s="9"/>
      <c r="CK53" s="10"/>
      <c r="CL53" s="9"/>
      <c r="CM53" s="10"/>
      <c r="CN53" s="9"/>
      <c r="CO53" s="10"/>
      <c r="CP53" s="9"/>
      <c r="CQ53" s="10"/>
      <c r="CR53" s="9"/>
      <c r="CS53" s="10"/>
      <c r="CT53" s="9"/>
      <c r="CU53" s="10"/>
      <c r="CV53" s="9"/>
      <c r="CW53" s="10"/>
      <c r="CX53" s="9"/>
      <c r="CY53" s="10"/>
      <c r="CZ53" s="9"/>
      <c r="DA53" s="10"/>
      <c r="DB53" s="9"/>
      <c r="DC53" s="10"/>
      <c r="DD53" s="9" t="s">
        <v>88</v>
      </c>
      <c r="DE53" s="10">
        <v>0.5</v>
      </c>
      <c r="DF53" s="9"/>
      <c r="DG53" s="10"/>
      <c r="DH53" s="9" t="s">
        <v>183</v>
      </c>
      <c r="DI53" s="10" t="s">
        <v>8</v>
      </c>
      <c r="DJ53" s="9" t="s">
        <v>91</v>
      </c>
      <c r="DK53" s="10">
        <v>0.5</v>
      </c>
      <c r="DL53" s="9"/>
      <c r="DM53" s="10"/>
      <c r="DN53" s="9"/>
      <c r="DO53" s="10"/>
      <c r="DP53" s="9"/>
      <c r="DQ53" s="10"/>
      <c r="DR53" s="9"/>
      <c r="DS53" s="10"/>
      <c r="DT53" s="9"/>
      <c r="DU53" s="10"/>
      <c r="DV53" s="9"/>
      <c r="DW53" s="10"/>
      <c r="DX53" s="9"/>
      <c r="DY53" s="10"/>
      <c r="DZ53" s="9"/>
      <c r="EA53" s="10"/>
      <c r="EB53" s="9"/>
      <c r="EC53" s="10"/>
      <c r="ED53" s="9"/>
      <c r="EE53" s="10"/>
      <c r="EF53" s="9"/>
      <c r="EG53" s="10"/>
      <c r="EH53" s="9"/>
      <c r="EI53" s="10"/>
      <c r="EJ53" s="9"/>
      <c r="EK53" s="10"/>
      <c r="EL53" s="9"/>
      <c r="EM53" s="10"/>
      <c r="EN53" s="9"/>
      <c r="EO53" s="10"/>
      <c r="EP53" s="9"/>
      <c r="EQ53" s="10"/>
      <c r="ER53" s="9"/>
      <c r="ES53" s="10"/>
      <c r="ET53" s="9"/>
      <c r="EU53" s="10"/>
      <c r="EV53" s="9"/>
      <c r="EW53" s="10"/>
      <c r="EX53" s="9"/>
      <c r="EY53" s="10"/>
      <c r="EZ53" s="9"/>
      <c r="FA53" s="10"/>
      <c r="FB53" s="9"/>
      <c r="FC53" s="10"/>
      <c r="FD53" s="9"/>
      <c r="FE53" s="10"/>
      <c r="FF53" s="9"/>
      <c r="FG53" s="10"/>
      <c r="FH53" s="9"/>
      <c r="FI53" s="10"/>
      <c r="FJ53" s="9"/>
      <c r="FK53" s="10"/>
      <c r="FL53" s="9"/>
      <c r="FM53" s="10"/>
      <c r="FN53" s="9"/>
      <c r="FO53" s="10"/>
      <c r="FP53" s="9"/>
      <c r="FQ53" s="10"/>
      <c r="FR53" s="9"/>
      <c r="FS53" s="10"/>
      <c r="FT53" s="9"/>
      <c r="FU53" s="10"/>
      <c r="FW53" s="1"/>
      <c r="FX53" s="9"/>
      <c r="FY53" s="10"/>
      <c r="FZ53" s="9"/>
      <c r="GA53" s="10"/>
      <c r="GB53" s="9"/>
      <c r="GC53" s="10"/>
      <c r="GD53" s="9"/>
      <c r="GE53" s="10"/>
      <c r="GF53" s="9"/>
      <c r="GG53" s="10"/>
      <c r="GH53" s="9"/>
      <c r="GI53" s="10"/>
      <c r="GJ53" s="9"/>
      <c r="GK53" s="10"/>
      <c r="GL53" s="9"/>
      <c r="GM53" s="10"/>
      <c r="GN53" s="9"/>
      <c r="GO53" s="10"/>
      <c r="GP53" s="9"/>
      <c r="GQ53" s="10"/>
      <c r="GR53" s="9"/>
      <c r="GS53" s="10"/>
      <c r="GT53" s="9"/>
      <c r="GU53" s="10"/>
      <c r="GV53" s="9"/>
      <c r="GW53" s="10"/>
      <c r="GX53" s="9"/>
      <c r="GY53" s="10"/>
      <c r="GZ53" s="9"/>
      <c r="HA53" s="10"/>
      <c r="HB53" s="9"/>
      <c r="HC53" s="10"/>
      <c r="HD53" s="9"/>
      <c r="HE53" s="10"/>
      <c r="HF53" s="9"/>
      <c r="HG53" s="10"/>
      <c r="HH53" s="9"/>
      <c r="HI53" s="10"/>
      <c r="HJ53" s="9"/>
      <c r="HK53" s="10"/>
      <c r="HL53" s="9"/>
      <c r="HM53" s="10"/>
      <c r="HN53" s="9"/>
      <c r="HO53" s="10"/>
      <c r="HP53" s="9"/>
      <c r="HQ53" s="10"/>
      <c r="HR53" s="9"/>
      <c r="HS53" s="10"/>
      <c r="HT53" s="9"/>
      <c r="HU53" s="10"/>
      <c r="HV53" s="9"/>
      <c r="HW53" s="10"/>
      <c r="HX53" s="9"/>
      <c r="HY53" s="10"/>
      <c r="HZ53" s="9"/>
      <c r="IA53" s="10"/>
      <c r="IB53" s="9"/>
      <c r="IC53" s="10"/>
      <c r="ID53" s="9"/>
      <c r="IE53" s="10"/>
      <c r="IF53" s="9"/>
      <c r="IG53" s="10"/>
      <c r="IH53" s="9"/>
      <c r="II53" s="10"/>
      <c r="IJ53" s="9"/>
      <c r="IK53" s="10"/>
      <c r="IL53" s="9"/>
      <c r="IM53" s="10"/>
      <c r="IN53" s="9"/>
      <c r="IO53" s="10"/>
      <c r="IP53" s="9"/>
      <c r="IQ53" s="10"/>
      <c r="IR53" s="9"/>
      <c r="IS53" s="10"/>
      <c r="IT53" s="9"/>
      <c r="IU53" s="10"/>
      <c r="IV53" s="9"/>
      <c r="IW53" s="10"/>
      <c r="IX53" s="9"/>
      <c r="IY53" s="10"/>
      <c r="IZ53" s="9"/>
      <c r="JA53" s="10"/>
      <c r="JB53" s="9"/>
      <c r="JC53" s="10"/>
      <c r="JD53" s="9"/>
      <c r="JE53" s="10"/>
      <c r="JF53" s="9"/>
      <c r="JG53" s="10"/>
      <c r="JH53" s="9"/>
      <c r="JI53" s="10"/>
      <c r="JJ53" s="9"/>
      <c r="JK53" s="10"/>
      <c r="JL53" s="9"/>
      <c r="JM53" s="10"/>
      <c r="JN53" s="9"/>
      <c r="JO53" s="10"/>
      <c r="JP53" s="9"/>
      <c r="JQ53" s="10"/>
      <c r="JR53" s="9"/>
      <c r="JS53" s="10"/>
      <c r="JT53" s="9"/>
      <c r="JU53" s="10"/>
      <c r="JV53" s="9"/>
      <c r="JW53" s="10"/>
      <c r="JX53" s="9"/>
      <c r="JY53" s="10"/>
      <c r="JZ53" s="9"/>
      <c r="KA53" s="10"/>
      <c r="KB53" s="9"/>
      <c r="KC53" s="10"/>
      <c r="KD53" s="9"/>
      <c r="KE53" s="10"/>
      <c r="KF53" s="9"/>
      <c r="KG53" s="10"/>
      <c r="KH53" s="9"/>
      <c r="KI53" s="10"/>
      <c r="KJ53" s="9"/>
      <c r="KK53" s="10"/>
      <c r="KL53" s="9"/>
      <c r="KM53" s="10"/>
      <c r="KN53" s="9"/>
      <c r="KO53" s="10"/>
      <c r="KP53" s="9"/>
      <c r="KQ53" s="10"/>
      <c r="KR53" s="9"/>
      <c r="KS53" s="10"/>
      <c r="KT53" s="9"/>
      <c r="KU53" s="10"/>
      <c r="KV53" s="9"/>
      <c r="KW53" s="10"/>
      <c r="KX53" s="9"/>
      <c r="KY53" s="10"/>
      <c r="KZ53" s="9"/>
      <c r="LA53" s="10"/>
      <c r="LB53" s="9"/>
      <c r="LC53" s="10"/>
      <c r="LD53" s="9"/>
      <c r="LE53" s="10"/>
      <c r="LF53" s="9"/>
      <c r="LG53" s="10"/>
      <c r="LH53" s="9"/>
      <c r="LI53" s="10"/>
      <c r="LJ53" s="9"/>
      <c r="LK53" s="10"/>
      <c r="LL53" s="9"/>
      <c r="LM53" s="10"/>
      <c r="LN53" s="9"/>
      <c r="LO53" s="10"/>
      <c r="LP53" s="9"/>
      <c r="LQ53" s="10"/>
      <c r="LR53" s="9"/>
      <c r="LS53" s="10"/>
      <c r="LT53" s="9"/>
      <c r="LU53" s="10"/>
      <c r="LV53" s="9"/>
      <c r="LW53" s="10"/>
      <c r="LX53" s="9"/>
      <c r="LY53" s="10"/>
      <c r="LZ53" s="9"/>
      <c r="MA53" s="10"/>
      <c r="MB53" s="9"/>
      <c r="MC53" s="10"/>
      <c r="MD53" s="9"/>
      <c r="ME53" s="10"/>
      <c r="MF53" s="9"/>
      <c r="MG53" s="10"/>
      <c r="MH53" s="9"/>
      <c r="MI53" s="10"/>
      <c r="MJ53" s="9"/>
      <c r="MK53" s="10"/>
      <c r="ML53" s="9"/>
      <c r="MM53" s="10"/>
      <c r="MN53" s="9"/>
      <c r="MO53" s="10"/>
      <c r="MP53" s="9"/>
      <c r="MQ53" s="10"/>
      <c r="MR53" s="9"/>
      <c r="MS53" s="10"/>
      <c r="MT53" s="9"/>
      <c r="MU53" s="10"/>
      <c r="MV53" s="9"/>
      <c r="MW53" s="10"/>
      <c r="MX53" s="9"/>
      <c r="MY53" s="10"/>
      <c r="MZ53" s="9"/>
      <c r="NA53" s="10"/>
      <c r="NB53" s="9"/>
      <c r="NC53" s="10"/>
      <c r="ND53" s="9"/>
      <c r="NE53" s="10"/>
      <c r="NF53" s="9"/>
      <c r="NG53" s="10"/>
      <c r="NH53" s="9"/>
      <c r="NI53" s="10"/>
      <c r="NJ53" s="9"/>
      <c r="NK53" s="10"/>
      <c r="NL53" s="9"/>
      <c r="NM53" s="10"/>
      <c r="NN53" s="9"/>
      <c r="NO53" s="10"/>
      <c r="NP53" s="9"/>
      <c r="NQ53" s="10"/>
      <c r="NR53" s="9"/>
      <c r="NS53" s="10"/>
      <c r="NT53" s="9"/>
      <c r="NU53" s="10"/>
      <c r="NV53" s="9"/>
      <c r="NW53" s="10"/>
      <c r="NX53" s="9"/>
      <c r="NY53" s="10"/>
      <c r="NZ53" s="9"/>
      <c r="OA53" s="10"/>
      <c r="OB53" s="9"/>
      <c r="OC53" s="10"/>
      <c r="OD53" s="9"/>
      <c r="OE53" s="10"/>
      <c r="OF53" s="9"/>
      <c r="OG53" s="10"/>
      <c r="OH53" s="9"/>
      <c r="OI53" s="10"/>
      <c r="OJ53" s="9"/>
      <c r="OK53" s="10"/>
      <c r="OL53" s="9"/>
      <c r="OM53" s="10"/>
      <c r="ON53" s="9"/>
      <c r="OO53" s="10"/>
      <c r="OP53" s="9"/>
      <c r="OQ53" s="10"/>
      <c r="OR53" s="9"/>
      <c r="OS53" s="10"/>
      <c r="OT53" s="9"/>
      <c r="OU53" s="10"/>
      <c r="OV53" s="9"/>
      <c r="OW53" s="10"/>
      <c r="OX53" s="9"/>
      <c r="OY53" s="10"/>
      <c r="PB53" s="9"/>
      <c r="PC53" s="10"/>
      <c r="PD53" s="9"/>
      <c r="PE53" s="10"/>
      <c r="PF53" s="9"/>
      <c r="PG53" s="10"/>
      <c r="PH53" s="9"/>
      <c r="PI53" s="10"/>
      <c r="PJ53" s="9"/>
      <c r="PK53" s="10"/>
      <c r="PL53" s="9"/>
      <c r="PM53" s="10"/>
      <c r="PN53" s="9"/>
      <c r="PO53" s="10"/>
      <c r="PP53" s="9"/>
      <c r="PQ53" s="10"/>
      <c r="PR53" s="9"/>
      <c r="PS53" s="10"/>
      <c r="PT53" s="9"/>
      <c r="PU53" s="10"/>
      <c r="PV53" s="9"/>
      <c r="PW53" s="10"/>
      <c r="PX53" s="9"/>
      <c r="PY53" s="10"/>
      <c r="PZ53" s="9"/>
      <c r="QA53" s="10"/>
      <c r="QB53" s="9"/>
      <c r="QC53" s="10"/>
      <c r="QD53" s="9"/>
      <c r="QE53" s="10"/>
      <c r="QF53" s="9"/>
      <c r="QG53" s="10"/>
      <c r="QH53" s="9"/>
      <c r="QI53" s="10"/>
      <c r="QJ53" s="9"/>
      <c r="QK53" s="10"/>
      <c r="QL53" s="9"/>
      <c r="QM53" s="10"/>
      <c r="QN53" s="9"/>
      <c r="QO53" s="10"/>
      <c r="QP53" s="9"/>
      <c r="QQ53" s="10"/>
      <c r="QR53" s="9"/>
      <c r="QS53" s="10"/>
      <c r="QT53" s="9"/>
      <c r="QU53" s="10"/>
      <c r="QV53" s="9"/>
      <c r="QW53" s="10"/>
      <c r="QX53" s="9"/>
      <c r="QY53" s="10"/>
      <c r="QZ53" s="9"/>
      <c r="RA53" s="10"/>
      <c r="RB53" s="9"/>
      <c r="RC53" s="10"/>
      <c r="RD53" s="9"/>
      <c r="RE53" s="10"/>
      <c r="RF53" s="9"/>
      <c r="RG53" s="10"/>
      <c r="RH53" s="9"/>
      <c r="RI53" s="10"/>
      <c r="RJ53" s="9"/>
      <c r="RK53" s="10"/>
      <c r="RL53" s="9"/>
      <c r="RM53" s="10"/>
      <c r="RN53" s="9"/>
      <c r="RO53" s="10"/>
      <c r="RP53" s="9"/>
      <c r="RQ53" s="10"/>
      <c r="RR53" s="9"/>
      <c r="RS53" s="10"/>
      <c r="RT53" s="9"/>
      <c r="RU53" s="10"/>
      <c r="RV53" s="9"/>
      <c r="RW53" s="10"/>
      <c r="RX53" s="9"/>
      <c r="RY53" s="10"/>
      <c r="RZ53" s="9"/>
      <c r="SA53" s="10"/>
      <c r="SB53" s="9"/>
      <c r="SC53" s="10"/>
      <c r="SD53" s="9"/>
      <c r="SE53" s="10"/>
      <c r="SF53" s="9"/>
      <c r="SG53" s="10"/>
      <c r="SH53" s="9"/>
      <c r="SI53" s="10"/>
      <c r="SJ53" s="9"/>
      <c r="SK53" s="10"/>
      <c r="SL53" s="9"/>
      <c r="SM53" s="10"/>
      <c r="SN53" s="9"/>
      <c r="SO53" s="10"/>
      <c r="SP53" s="9"/>
      <c r="SQ53" s="10"/>
      <c r="SR53" s="9"/>
      <c r="SS53" s="10"/>
      <c r="ST53" s="9"/>
      <c r="SU53" s="10"/>
      <c r="SV53" s="9"/>
      <c r="SW53" s="10"/>
      <c r="SX53" s="9"/>
      <c r="SY53" s="10"/>
      <c r="SZ53" s="9"/>
      <c r="TA53" s="10"/>
      <c r="TB53" s="9"/>
      <c r="TC53" s="10"/>
      <c r="TD53" s="9"/>
      <c r="TE53" s="10"/>
      <c r="TF53" s="9"/>
      <c r="TG53" s="10"/>
      <c r="TH53" s="9"/>
      <c r="TI53" s="10"/>
      <c r="TJ53" s="9"/>
      <c r="TK53" s="10"/>
      <c r="TL53" s="9"/>
      <c r="TM53" s="10"/>
    </row>
    <row r="54" spans="1:533" customFormat="1" ht="30" customHeight="1" x14ac:dyDescent="0.2">
      <c r="A54" t="s">
        <v>74</v>
      </c>
      <c r="B54" s="26" t="s">
        <v>218</v>
      </c>
      <c r="C54" s="26"/>
      <c r="D54" s="26">
        <f t="shared" ref="D54:D61" si="6">SUM(DH54:FM54)</f>
        <v>0</v>
      </c>
      <c r="E54" s="26">
        <f>SUM(FP54:HW54)</f>
        <v>0</v>
      </c>
      <c r="F54" s="26">
        <f>SUM(HX54:JI54)</f>
        <v>0</v>
      </c>
      <c r="G54" s="26">
        <f>SUM(KH54:MQ54)</f>
        <v>0</v>
      </c>
      <c r="H54" s="29">
        <f>I54+K54</f>
        <v>0</v>
      </c>
      <c r="I54" s="5"/>
      <c r="J54" s="5"/>
      <c r="K54" s="5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O54" s="10"/>
      <c r="AP54" s="9"/>
      <c r="AQ54" s="10"/>
      <c r="AR54" s="9"/>
      <c r="AS54" s="10"/>
      <c r="AT54" s="9"/>
      <c r="AU54" s="10"/>
      <c r="AV54" s="9"/>
      <c r="AW54" s="10"/>
      <c r="AX54" s="9"/>
      <c r="AY54" s="10"/>
      <c r="AZ54" s="9"/>
      <c r="BA54" s="10"/>
      <c r="BB54" s="9"/>
      <c r="BC54" s="10"/>
      <c r="BD54" s="9"/>
      <c r="BE54" s="10"/>
      <c r="BF54" s="9"/>
      <c r="BG54" s="10"/>
      <c r="BH54" s="9"/>
      <c r="BI54" s="10"/>
      <c r="BJ54" s="9"/>
      <c r="BK54" s="10"/>
      <c r="BL54" s="9"/>
      <c r="BM54" s="10"/>
      <c r="BN54" s="9"/>
      <c r="BO54" s="10"/>
      <c r="BP54" s="9"/>
      <c r="BQ54" s="10"/>
      <c r="BR54" s="9"/>
      <c r="BS54" s="10"/>
      <c r="BT54" s="9"/>
      <c r="BU54" s="10"/>
      <c r="BV54" s="9"/>
      <c r="BW54" s="10"/>
      <c r="BX54" s="9"/>
      <c r="BY54" s="10"/>
      <c r="BZ54" s="9"/>
      <c r="CA54" s="10"/>
      <c r="CB54" s="9"/>
      <c r="CC54" s="10"/>
      <c r="CD54" s="9"/>
      <c r="CE54" s="10"/>
      <c r="CF54" s="9"/>
      <c r="CG54" s="10"/>
      <c r="CH54" s="9"/>
      <c r="CI54" s="10"/>
      <c r="CJ54" s="9"/>
      <c r="CK54" s="10"/>
      <c r="CL54" s="9"/>
      <c r="CM54" s="10"/>
      <c r="CN54" s="9"/>
      <c r="CO54" s="10"/>
      <c r="CP54" s="9"/>
      <c r="CQ54" s="10"/>
      <c r="CR54" s="9"/>
      <c r="CS54" s="10"/>
      <c r="CT54" s="9"/>
      <c r="CU54" s="10"/>
      <c r="CV54" s="9" t="s">
        <v>153</v>
      </c>
      <c r="CW54" s="10">
        <v>0.5</v>
      </c>
      <c r="CX54" s="9" t="s">
        <v>63</v>
      </c>
      <c r="CY54" s="10">
        <v>0.5</v>
      </c>
      <c r="CZ54" s="9"/>
      <c r="DA54" s="10"/>
      <c r="DB54" s="9" t="s">
        <v>88</v>
      </c>
      <c r="DC54" s="10">
        <v>0.5</v>
      </c>
      <c r="DD54" s="9"/>
      <c r="DE54" s="10"/>
      <c r="DF54" s="9"/>
      <c r="DG54" s="10"/>
      <c r="DH54" s="9" t="s">
        <v>177</v>
      </c>
      <c r="DI54" s="10" t="s">
        <v>9</v>
      </c>
      <c r="DJ54" s="9" t="s">
        <v>94</v>
      </c>
      <c r="DK54" s="10" t="s">
        <v>8</v>
      </c>
      <c r="DN54" s="9"/>
      <c r="DO54" s="10"/>
      <c r="DP54" s="9"/>
      <c r="DQ54" s="10"/>
      <c r="DR54" s="9"/>
      <c r="DS54" s="10"/>
      <c r="DT54" s="9"/>
      <c r="DU54" s="10"/>
      <c r="DV54" s="9"/>
      <c r="DW54" s="10"/>
      <c r="DX54" s="9"/>
      <c r="DY54" s="10"/>
      <c r="DZ54" s="9"/>
      <c r="EA54" s="10"/>
      <c r="EB54" s="9"/>
      <c r="EC54" s="10"/>
      <c r="ED54" s="9"/>
      <c r="EE54" s="10"/>
      <c r="EF54" s="9"/>
      <c r="EG54" s="10"/>
      <c r="EH54" s="9"/>
      <c r="EI54" s="10"/>
      <c r="EJ54" s="9"/>
      <c r="EK54" s="10"/>
      <c r="EL54" s="9"/>
      <c r="EM54" s="10"/>
      <c r="EN54" s="9"/>
      <c r="EO54" s="10"/>
      <c r="EP54" s="9"/>
      <c r="EQ54" s="10"/>
      <c r="ER54" s="9"/>
      <c r="ES54" s="10"/>
      <c r="ET54" s="9"/>
      <c r="EU54" s="10"/>
      <c r="EV54" s="9"/>
      <c r="EW54" s="10"/>
      <c r="EX54" s="9"/>
      <c r="EY54" s="10"/>
      <c r="EZ54" s="9"/>
      <c r="FA54" s="10"/>
      <c r="FB54" s="9"/>
      <c r="FC54" s="10"/>
      <c r="FD54" s="9"/>
      <c r="FE54" s="10"/>
      <c r="FF54" s="9"/>
      <c r="FG54" s="10"/>
      <c r="FH54" s="9"/>
      <c r="FI54" s="10"/>
      <c r="FJ54" s="9"/>
      <c r="FK54" s="10"/>
      <c r="FL54" s="9"/>
      <c r="FM54" s="10"/>
      <c r="FN54" s="9"/>
      <c r="FO54" s="10"/>
      <c r="FR54" s="9"/>
      <c r="FS54" s="10"/>
      <c r="FT54" s="9"/>
      <c r="FU54" s="10"/>
      <c r="FV54" s="9"/>
      <c r="FW54" s="10"/>
      <c r="FX54" s="9"/>
      <c r="FY54" s="10"/>
      <c r="FZ54" s="9"/>
      <c r="GA54" s="10"/>
      <c r="GB54" s="9"/>
      <c r="GC54" s="10"/>
      <c r="GD54" s="9"/>
      <c r="GE54" s="10"/>
      <c r="GF54" s="9"/>
      <c r="GG54" s="10"/>
      <c r="GH54" s="9"/>
      <c r="GI54" s="10"/>
      <c r="GJ54" s="9"/>
      <c r="GK54" s="10"/>
      <c r="GL54" s="9"/>
      <c r="GM54" s="10"/>
      <c r="GN54" s="9"/>
      <c r="GO54" s="10"/>
      <c r="GP54" s="9"/>
      <c r="GQ54" s="10"/>
      <c r="GR54" s="9"/>
      <c r="GS54" s="10"/>
      <c r="GT54" s="9"/>
      <c r="GU54" s="10"/>
      <c r="GV54" s="9"/>
      <c r="GW54" s="10"/>
      <c r="GX54" s="9"/>
      <c r="GY54" s="10"/>
      <c r="GZ54" s="9"/>
      <c r="HA54" s="10"/>
      <c r="HB54" s="9"/>
      <c r="HC54" s="10"/>
      <c r="HD54" s="9"/>
      <c r="HE54" s="10"/>
      <c r="HF54" s="9"/>
      <c r="HG54" s="10"/>
      <c r="HH54" s="9"/>
      <c r="HI54" s="10"/>
      <c r="HJ54" s="9"/>
      <c r="HK54" s="10"/>
      <c r="HL54" s="9"/>
      <c r="HM54" s="10"/>
      <c r="HN54" s="9"/>
      <c r="HO54" s="10"/>
      <c r="HP54" s="9"/>
      <c r="HQ54" s="10"/>
      <c r="HR54" s="9"/>
      <c r="HS54" s="10"/>
      <c r="HT54" s="9"/>
      <c r="HU54" s="10"/>
      <c r="HV54" s="9"/>
      <c r="HW54" s="10"/>
      <c r="HX54" s="9"/>
      <c r="HY54" s="10"/>
      <c r="HZ54" s="9"/>
      <c r="IA54" s="10"/>
      <c r="IB54" s="9"/>
      <c r="IC54" s="10"/>
      <c r="ID54" s="9"/>
      <c r="IE54" s="10"/>
      <c r="IF54" s="9"/>
      <c r="IG54" s="10"/>
      <c r="IH54" s="9"/>
      <c r="II54" s="10"/>
      <c r="IJ54" s="9"/>
      <c r="IK54" s="10"/>
      <c r="IL54" s="9"/>
      <c r="IM54" s="10"/>
      <c r="IN54" s="9"/>
      <c r="IO54" s="10"/>
      <c r="IP54" s="9"/>
      <c r="IQ54" s="10"/>
      <c r="IR54" s="9"/>
      <c r="IS54" s="10"/>
      <c r="IT54" s="9"/>
      <c r="IU54" s="10"/>
      <c r="IV54" s="9"/>
      <c r="IW54" s="10"/>
      <c r="IX54" s="9"/>
      <c r="IY54" s="10"/>
      <c r="IZ54" s="9"/>
      <c r="JA54" s="10"/>
      <c r="JB54" s="9"/>
      <c r="JC54" s="10"/>
      <c r="JD54" s="9"/>
      <c r="JE54" s="10"/>
      <c r="JF54" s="9"/>
      <c r="JG54" s="10"/>
      <c r="JH54" s="9"/>
      <c r="JI54" s="10"/>
      <c r="JJ54" s="9"/>
      <c r="JK54" s="10"/>
      <c r="JL54" s="9"/>
      <c r="JM54" s="10"/>
      <c r="JN54" s="9"/>
      <c r="JO54" s="10"/>
      <c r="JP54" s="9"/>
      <c r="JQ54" s="10"/>
      <c r="JR54" s="9"/>
      <c r="JS54" s="10"/>
      <c r="JT54" s="9"/>
      <c r="JU54" s="10"/>
      <c r="JV54" s="9"/>
      <c r="JW54" s="10"/>
      <c r="JX54" s="9"/>
      <c r="JY54" s="10"/>
      <c r="JZ54" s="9"/>
      <c r="KA54" s="10"/>
      <c r="KB54" s="9"/>
      <c r="KC54" s="10"/>
      <c r="KD54" s="9"/>
      <c r="KE54" s="10"/>
      <c r="KF54" s="9"/>
      <c r="KG54" s="10"/>
      <c r="KH54" s="9"/>
      <c r="KI54" s="10"/>
      <c r="KJ54" s="9"/>
      <c r="KK54" s="10"/>
      <c r="KL54" s="9"/>
      <c r="KM54" s="10"/>
      <c r="KN54" s="9"/>
      <c r="KO54" s="10"/>
      <c r="KP54" s="9"/>
      <c r="KQ54" s="10"/>
      <c r="KR54" s="9"/>
      <c r="KS54" s="10"/>
      <c r="KT54" s="9"/>
      <c r="KU54" s="10"/>
      <c r="KV54" s="9"/>
      <c r="KW54" s="10"/>
      <c r="KX54" s="9"/>
      <c r="KY54" s="10"/>
      <c r="KZ54" s="9"/>
      <c r="LA54" s="10"/>
      <c r="LB54" s="9"/>
      <c r="LC54" s="10"/>
      <c r="LD54" s="9"/>
      <c r="LE54" s="10"/>
      <c r="LF54" s="9"/>
      <c r="LG54" s="10"/>
      <c r="LH54" s="9"/>
      <c r="LI54" s="10"/>
      <c r="LJ54" s="9"/>
      <c r="LK54" s="10"/>
      <c r="LL54" s="9"/>
      <c r="LM54" s="10"/>
      <c r="LN54" s="9"/>
      <c r="LO54" s="10"/>
      <c r="LP54" s="9"/>
      <c r="LQ54" s="10"/>
      <c r="LR54" s="9"/>
      <c r="LS54" s="10"/>
      <c r="LT54" s="9"/>
      <c r="LU54" s="10"/>
      <c r="LV54" s="9"/>
      <c r="LW54" s="10"/>
      <c r="LX54" s="9"/>
      <c r="LY54" s="10"/>
      <c r="LZ54" s="9"/>
      <c r="MA54" s="10"/>
      <c r="MB54" s="9"/>
      <c r="MC54" s="10"/>
      <c r="MD54" s="9"/>
      <c r="ME54" s="10"/>
      <c r="MF54" s="9"/>
      <c r="MG54" s="10"/>
      <c r="MH54" s="9"/>
      <c r="MI54" s="10"/>
      <c r="MJ54" s="9"/>
      <c r="MK54" s="10"/>
      <c r="ML54" s="9"/>
      <c r="MM54" s="10"/>
      <c r="MN54" s="9"/>
      <c r="MO54" s="10"/>
      <c r="MP54" s="9"/>
      <c r="MQ54" s="10"/>
      <c r="MR54" s="9"/>
      <c r="MS54" s="10"/>
      <c r="MT54" s="9"/>
      <c r="MU54" s="10"/>
      <c r="MV54" s="9"/>
      <c r="MW54" s="10"/>
      <c r="MX54" s="9"/>
      <c r="MY54" s="10"/>
      <c r="MZ54" s="9"/>
      <c r="NA54" s="10"/>
      <c r="NB54" s="9"/>
      <c r="NC54" s="10"/>
      <c r="ND54" s="9"/>
      <c r="NE54" s="10"/>
      <c r="NF54" s="9"/>
      <c r="NG54" s="10"/>
      <c r="NH54" s="9"/>
      <c r="NI54" s="10"/>
      <c r="NJ54" s="9"/>
      <c r="NK54" s="10"/>
      <c r="NL54" s="9"/>
      <c r="NM54" s="10"/>
      <c r="NN54" s="9"/>
      <c r="NO54" s="10"/>
      <c r="NP54" s="9"/>
      <c r="NQ54" s="10"/>
      <c r="NR54" s="9"/>
      <c r="NS54" s="10"/>
      <c r="NT54" s="9"/>
      <c r="NU54" s="10"/>
      <c r="NV54" s="9"/>
      <c r="NW54" s="10"/>
      <c r="NX54" s="9"/>
      <c r="NY54" s="10"/>
      <c r="NZ54" s="9"/>
      <c r="OA54" s="10"/>
      <c r="OB54" s="9"/>
      <c r="OC54" s="10"/>
      <c r="OD54" s="9"/>
      <c r="OE54" s="10"/>
      <c r="OF54" s="9"/>
      <c r="OG54" s="10"/>
      <c r="OH54" s="9"/>
      <c r="OI54" s="10"/>
      <c r="OJ54" s="9"/>
      <c r="OK54" s="10"/>
      <c r="OL54" s="9"/>
      <c r="OM54" s="10"/>
      <c r="ON54" s="9"/>
      <c r="OO54" s="10"/>
      <c r="OP54" s="9"/>
      <c r="OQ54" s="10"/>
      <c r="OR54" s="9"/>
      <c r="OS54" s="10"/>
      <c r="OT54" s="9"/>
      <c r="OU54" s="10"/>
      <c r="OV54" s="9"/>
      <c r="OW54" s="10"/>
      <c r="OX54" s="9"/>
      <c r="OY54" s="10"/>
      <c r="PB54" s="9"/>
      <c r="PC54" s="10"/>
      <c r="PD54" s="9"/>
      <c r="PE54" s="10"/>
      <c r="PF54" s="9"/>
      <c r="PG54" s="10"/>
      <c r="PH54" s="9"/>
      <c r="PI54" s="10"/>
      <c r="PJ54" s="9"/>
      <c r="PK54" s="10"/>
      <c r="PL54" s="9"/>
      <c r="PM54" s="10"/>
      <c r="PN54" s="9"/>
      <c r="PO54" s="10"/>
      <c r="PP54" s="9"/>
      <c r="PQ54" s="10"/>
      <c r="PR54" s="9"/>
      <c r="PS54" s="10"/>
      <c r="PT54" s="9"/>
      <c r="PU54" s="10"/>
      <c r="PV54" s="9"/>
      <c r="PW54" s="10"/>
      <c r="PX54" s="9"/>
      <c r="PY54" s="10"/>
      <c r="PZ54" s="9"/>
      <c r="QA54" s="10"/>
      <c r="QB54" s="9"/>
      <c r="QC54" s="10"/>
      <c r="QD54" s="9"/>
      <c r="QE54" s="10"/>
      <c r="QF54" s="9"/>
      <c r="QG54" s="10"/>
      <c r="QH54" s="9"/>
      <c r="QI54" s="10"/>
      <c r="QJ54" s="9"/>
      <c r="QK54" s="10"/>
      <c r="QL54" s="9"/>
      <c r="QM54" s="10"/>
      <c r="QN54" s="9"/>
      <c r="QO54" s="10"/>
      <c r="QP54" s="9"/>
      <c r="QQ54" s="10"/>
      <c r="QR54" s="9"/>
      <c r="QS54" s="10"/>
      <c r="QT54" s="9"/>
      <c r="QU54" s="10"/>
      <c r="QV54" s="9"/>
      <c r="QW54" s="10"/>
      <c r="QX54" s="9"/>
      <c r="QY54" s="10"/>
      <c r="QZ54" s="9"/>
      <c r="RA54" s="10"/>
      <c r="RB54" s="9"/>
      <c r="RC54" s="10"/>
      <c r="RD54" s="9"/>
      <c r="RE54" s="10"/>
      <c r="RF54" s="9"/>
      <c r="RG54" s="10"/>
      <c r="RH54" s="9"/>
      <c r="RI54" s="10"/>
      <c r="RJ54" s="9"/>
      <c r="RK54" s="10"/>
      <c r="RL54" s="9"/>
      <c r="RM54" s="10"/>
      <c r="RN54" s="9"/>
      <c r="RO54" s="10"/>
      <c r="RP54" s="9"/>
      <c r="RQ54" s="10"/>
      <c r="RR54" s="9"/>
      <c r="RS54" s="10"/>
      <c r="RT54" s="9"/>
      <c r="RU54" s="10"/>
      <c r="RV54" s="9"/>
      <c r="RW54" s="10"/>
      <c r="RX54" s="9"/>
      <c r="RY54" s="10"/>
      <c r="RZ54" s="9"/>
      <c r="SA54" s="10"/>
      <c r="SB54" s="9"/>
      <c r="SC54" s="10"/>
      <c r="SD54" s="9"/>
      <c r="SE54" s="10"/>
      <c r="SF54" s="9"/>
      <c r="SG54" s="10"/>
      <c r="SH54" s="9"/>
      <c r="SI54" s="10"/>
      <c r="SJ54" s="9"/>
      <c r="SK54" s="10"/>
      <c r="SL54" s="9"/>
      <c r="SM54" s="10"/>
      <c r="SN54" s="9"/>
      <c r="SO54" s="10"/>
      <c r="SP54" s="9"/>
      <c r="SQ54" s="10"/>
      <c r="SR54" s="9"/>
      <c r="SS54" s="10"/>
      <c r="ST54" s="9"/>
      <c r="SU54" s="10"/>
      <c r="SV54" s="9"/>
      <c r="SW54" s="10"/>
      <c r="SX54" s="9"/>
      <c r="SY54" s="10"/>
      <c r="SZ54" s="9"/>
      <c r="TA54" s="10"/>
      <c r="TB54" s="9"/>
      <c r="TC54" s="10"/>
      <c r="TD54" s="9"/>
      <c r="TE54" s="10"/>
      <c r="TF54" s="9"/>
      <c r="TG54" s="10"/>
      <c r="TH54" s="9"/>
      <c r="TI54" s="10"/>
      <c r="TJ54" s="9"/>
      <c r="TK54" s="10"/>
      <c r="TL54" s="9"/>
      <c r="TM54" s="10"/>
    </row>
    <row r="55" spans="1:533" customFormat="1" ht="30" customHeight="1" x14ac:dyDescent="0.2">
      <c r="A55" t="s">
        <v>74</v>
      </c>
      <c r="B55" s="26" t="s">
        <v>216</v>
      </c>
      <c r="C55" s="26"/>
      <c r="D55" s="26">
        <f t="shared" si="6"/>
        <v>0.5</v>
      </c>
      <c r="E55" s="26">
        <f t="shared" si="3"/>
        <v>0</v>
      </c>
      <c r="F55" s="26">
        <f t="shared" si="4"/>
        <v>0</v>
      </c>
      <c r="G55" s="26">
        <f t="shared" si="5"/>
        <v>0</v>
      </c>
      <c r="H55" s="29">
        <f>I55+K55</f>
        <v>0</v>
      </c>
      <c r="I55" s="5"/>
      <c r="J55" s="5"/>
      <c r="K55" s="5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10"/>
      <c r="AR55" s="9"/>
      <c r="AS55" s="10"/>
      <c r="AT55" s="9"/>
      <c r="AU55" s="10"/>
      <c r="AV55" s="9"/>
      <c r="AW55" s="10"/>
      <c r="AX55" s="9"/>
      <c r="AY55" s="10"/>
      <c r="AZ55" s="9"/>
      <c r="BA55" s="10"/>
      <c r="BB55" s="9"/>
      <c r="BC55" s="10"/>
      <c r="BD55" s="9"/>
      <c r="BE55" s="10"/>
      <c r="BF55" s="9"/>
      <c r="BG55" s="10"/>
      <c r="BH55" s="9"/>
      <c r="BI55" s="10"/>
      <c r="BJ55" s="9"/>
      <c r="BK55" s="10"/>
      <c r="BL55" s="9"/>
      <c r="BM55" s="10"/>
      <c r="BN55" s="9"/>
      <c r="BO55" s="10"/>
      <c r="BP55" s="9"/>
      <c r="BQ55" s="10"/>
      <c r="BR55" s="9"/>
      <c r="BS55" s="10"/>
      <c r="BT55" s="9"/>
      <c r="BU55" s="10"/>
      <c r="BV55" s="9"/>
      <c r="BW55" s="10"/>
      <c r="BX55" s="9"/>
      <c r="BY55" s="10"/>
      <c r="BZ55" s="9"/>
      <c r="CA55" s="10"/>
      <c r="CB55" s="9"/>
      <c r="CC55" s="10"/>
      <c r="CD55" s="9"/>
      <c r="CE55" s="10"/>
      <c r="CF55" s="9"/>
      <c r="CG55" s="10"/>
      <c r="CH55" s="9"/>
      <c r="CI55" s="10"/>
      <c r="CJ55" s="9"/>
      <c r="CK55" s="10"/>
      <c r="CL55" s="9"/>
      <c r="CM55" s="10"/>
      <c r="CN55" s="9"/>
      <c r="CO55" s="10"/>
      <c r="CP55" s="9"/>
      <c r="CQ55" s="10"/>
      <c r="CR55" s="9"/>
      <c r="CS55" s="10"/>
      <c r="CT55" s="9"/>
      <c r="CU55" s="10"/>
      <c r="CV55" s="9"/>
      <c r="CW55" s="10"/>
      <c r="CX55" s="9"/>
      <c r="CY55" s="10"/>
      <c r="CZ55" s="9"/>
      <c r="DA55" s="10"/>
      <c r="DB55" s="9" t="s">
        <v>88</v>
      </c>
      <c r="DC55" s="10">
        <v>0.5</v>
      </c>
      <c r="DD55" s="9"/>
      <c r="DE55" s="10"/>
      <c r="DF55" s="9"/>
      <c r="DG55" s="10"/>
      <c r="DH55" s="9" t="s">
        <v>99</v>
      </c>
      <c r="DI55" s="10">
        <v>0.5</v>
      </c>
      <c r="DJ55" s="9" t="s">
        <v>14</v>
      </c>
      <c r="DK55" s="10" t="s">
        <v>9</v>
      </c>
      <c r="DN55" s="9"/>
      <c r="DO55" s="10"/>
      <c r="DP55" s="9"/>
      <c r="DQ55" s="10"/>
      <c r="DR55" s="9"/>
      <c r="DS55" s="10"/>
      <c r="DT55" s="9"/>
      <c r="DU55" s="10"/>
      <c r="DV55" s="9"/>
      <c r="DW55" s="10"/>
      <c r="DX55" s="9"/>
      <c r="DY55" s="10"/>
      <c r="DZ55" s="9"/>
      <c r="EA55" s="10"/>
      <c r="EB55" s="9"/>
      <c r="EC55" s="10"/>
      <c r="ED55" s="9"/>
      <c r="EE55" s="10"/>
      <c r="EF55" s="9"/>
      <c r="EG55" s="10"/>
      <c r="EH55" s="9"/>
      <c r="EI55" s="10"/>
      <c r="EJ55" s="9"/>
      <c r="EK55" s="10"/>
      <c r="EL55" s="9"/>
      <c r="EM55" s="10"/>
      <c r="EN55" s="9"/>
      <c r="EO55" s="10"/>
      <c r="EP55" s="9"/>
      <c r="EQ55" s="10"/>
      <c r="ER55" s="9"/>
      <c r="ES55" s="10"/>
      <c r="ET55" s="9"/>
      <c r="EU55" s="10"/>
      <c r="EV55" s="9"/>
      <c r="EW55" s="10"/>
      <c r="EX55" s="9"/>
      <c r="EY55" s="10"/>
      <c r="EZ55" s="9"/>
      <c r="FA55" s="10"/>
      <c r="FB55" s="9"/>
      <c r="FC55" s="10"/>
      <c r="FD55" s="9"/>
      <c r="FE55" s="10"/>
      <c r="FF55" s="9"/>
      <c r="FG55" s="10"/>
      <c r="FH55" s="9"/>
      <c r="FI55" s="10"/>
      <c r="FJ55" s="9"/>
      <c r="FK55" s="10"/>
      <c r="FL55" s="9"/>
      <c r="FM55" s="10"/>
      <c r="FN55" s="9"/>
      <c r="FO55" s="10"/>
      <c r="FR55" s="9"/>
      <c r="FS55" s="10"/>
      <c r="FT55" s="9"/>
      <c r="FU55" s="10"/>
      <c r="FV55" s="9"/>
      <c r="FW55" s="10"/>
      <c r="FX55" s="9"/>
      <c r="FY55" s="10"/>
      <c r="FZ55" s="9"/>
      <c r="GA55" s="10"/>
      <c r="GB55" s="9"/>
      <c r="GC55" s="10"/>
      <c r="GD55" s="9"/>
      <c r="GE55" s="10"/>
      <c r="GF55" s="9"/>
      <c r="GG55" s="10"/>
      <c r="GH55" s="9"/>
      <c r="GI55" s="10"/>
      <c r="GJ55" s="9"/>
      <c r="GK55" s="10"/>
      <c r="GM55" s="10"/>
      <c r="GN55" s="9"/>
      <c r="GO55" s="10"/>
      <c r="GP55" s="9"/>
      <c r="GQ55" s="10"/>
      <c r="GR55" s="9"/>
      <c r="GS55" s="10"/>
      <c r="GT55" s="9"/>
      <c r="GU55" s="10"/>
      <c r="GV55" s="9"/>
      <c r="GW55" s="10"/>
      <c r="GX55" s="9"/>
      <c r="GY55" s="10"/>
      <c r="GZ55" s="9"/>
      <c r="HA55" s="10"/>
      <c r="HB55" s="9"/>
      <c r="HC55" s="10"/>
      <c r="HD55" s="9"/>
      <c r="HE55" s="10"/>
      <c r="HF55" s="9"/>
      <c r="HG55" s="10"/>
      <c r="HH55" s="9"/>
      <c r="HI55" s="10"/>
      <c r="HJ55" s="9"/>
      <c r="HK55" s="10"/>
      <c r="HL55" s="9"/>
      <c r="HM55" s="10"/>
      <c r="HN55" s="9"/>
      <c r="HO55" s="10"/>
      <c r="HP55" s="9"/>
      <c r="HQ55" s="10"/>
      <c r="HR55" s="9"/>
      <c r="HS55" s="10"/>
      <c r="HT55" s="9"/>
      <c r="HU55" s="10"/>
      <c r="HV55" s="9"/>
      <c r="HW55" s="10"/>
      <c r="HX55" s="9"/>
      <c r="HY55" s="10"/>
      <c r="HZ55" s="9"/>
      <c r="IA55" s="10"/>
      <c r="IB55" s="9"/>
      <c r="IC55" s="10"/>
      <c r="ID55" s="9"/>
      <c r="IE55" s="10"/>
      <c r="IF55" s="9"/>
      <c r="IG55" s="10"/>
      <c r="IH55" s="9"/>
      <c r="II55" s="10"/>
      <c r="IJ55" s="9"/>
      <c r="IK55" s="10"/>
      <c r="IL55" s="9"/>
      <c r="IM55" s="10"/>
      <c r="IN55" s="9"/>
      <c r="IO55" s="10"/>
      <c r="IP55" s="9"/>
      <c r="IQ55" s="10"/>
      <c r="IR55" s="9"/>
      <c r="IS55" s="10"/>
      <c r="IT55" s="9"/>
      <c r="IU55" s="10"/>
      <c r="IV55" s="9"/>
      <c r="IW55" s="10"/>
      <c r="IX55" s="9"/>
      <c r="IY55" s="10"/>
      <c r="IZ55" s="9"/>
      <c r="JA55" s="10"/>
      <c r="JB55" s="9"/>
      <c r="JC55" s="10"/>
      <c r="JD55" s="9"/>
      <c r="JE55" s="10"/>
      <c r="JF55" s="9"/>
      <c r="JG55" s="10"/>
      <c r="JH55" s="9"/>
      <c r="JI55" s="10"/>
      <c r="JJ55" s="9"/>
      <c r="JK55" s="10"/>
      <c r="JL55" s="9"/>
      <c r="JM55" s="10"/>
      <c r="JN55" s="9"/>
      <c r="JO55" s="10"/>
      <c r="JP55" s="9"/>
      <c r="JQ55" s="10"/>
      <c r="JR55" s="9"/>
      <c r="JS55" s="10"/>
      <c r="JT55" s="9"/>
      <c r="JU55" s="10"/>
      <c r="JV55" s="9"/>
      <c r="JW55" s="10"/>
      <c r="JX55" s="9"/>
      <c r="JY55" s="10"/>
      <c r="JZ55" s="9"/>
      <c r="KA55" s="10"/>
      <c r="KB55" s="9"/>
      <c r="KC55" s="10"/>
      <c r="KD55" s="9"/>
      <c r="KE55" s="10"/>
      <c r="KF55" s="9"/>
      <c r="KG55" s="10"/>
      <c r="KH55" s="9"/>
      <c r="KI55" s="10"/>
      <c r="KJ55" s="9"/>
      <c r="KK55" s="10"/>
      <c r="KL55" s="9"/>
      <c r="KM55" s="10"/>
      <c r="KN55" s="9"/>
      <c r="KO55" s="10"/>
      <c r="KP55" s="9"/>
      <c r="KQ55" s="10"/>
      <c r="KR55" s="9"/>
      <c r="KS55" s="10"/>
      <c r="KT55" s="9"/>
      <c r="KU55" s="10"/>
      <c r="KV55" s="9"/>
      <c r="KW55" s="10"/>
      <c r="KX55" s="9"/>
      <c r="KY55" s="10"/>
      <c r="KZ55" s="9"/>
      <c r="LA55" s="10"/>
      <c r="LB55" s="9"/>
      <c r="LC55" s="10"/>
      <c r="LD55" s="9"/>
      <c r="LE55" s="10"/>
      <c r="LF55" s="9"/>
      <c r="LG55" s="10"/>
      <c r="LH55" s="9"/>
      <c r="LI55" s="10"/>
      <c r="LJ55" s="9"/>
      <c r="LK55" s="10"/>
      <c r="LL55" s="9"/>
      <c r="LM55" s="10"/>
      <c r="LN55" s="9"/>
      <c r="LO55" s="10"/>
      <c r="LP55" s="9"/>
      <c r="LQ55" s="10"/>
      <c r="LR55" s="9"/>
      <c r="LS55" s="10"/>
      <c r="LT55" s="9"/>
      <c r="LU55" s="10"/>
      <c r="LV55" s="9"/>
      <c r="LW55" s="10"/>
      <c r="LX55" s="9"/>
      <c r="LY55" s="10"/>
      <c r="LZ55" s="9"/>
      <c r="MA55" s="10"/>
      <c r="MB55" s="9"/>
      <c r="MC55" s="10"/>
      <c r="MD55" s="9"/>
      <c r="ME55" s="10"/>
      <c r="MF55" s="9"/>
      <c r="MG55" s="10"/>
      <c r="MH55" s="9"/>
      <c r="MI55" s="10"/>
      <c r="MJ55" s="9"/>
      <c r="MK55" s="10"/>
      <c r="ML55" s="9"/>
      <c r="MM55" s="10"/>
      <c r="MN55" s="9"/>
      <c r="MO55" s="10"/>
      <c r="MP55" s="9"/>
      <c r="MQ55" s="10"/>
      <c r="MR55" s="9"/>
      <c r="MS55" s="10"/>
      <c r="MT55" s="9"/>
      <c r="MU55" s="10"/>
      <c r="MV55" s="9"/>
      <c r="MW55" s="10"/>
      <c r="MX55" s="9"/>
      <c r="MY55" s="10"/>
      <c r="MZ55" s="9"/>
      <c r="NA55" s="10"/>
      <c r="NB55" s="9"/>
      <c r="NC55" s="10"/>
      <c r="ND55" s="9"/>
      <c r="NE55" s="10"/>
      <c r="NF55" s="9"/>
      <c r="NG55" s="10"/>
      <c r="NH55" s="9"/>
      <c r="NI55" s="10"/>
      <c r="NJ55" s="9"/>
      <c r="NK55" s="10"/>
      <c r="NL55" s="9"/>
      <c r="NM55" s="10"/>
      <c r="NN55" s="9"/>
      <c r="NO55" s="10"/>
      <c r="NP55" s="9"/>
      <c r="NQ55" s="10"/>
      <c r="NR55" s="9"/>
      <c r="NS55" s="10"/>
      <c r="NT55" s="9"/>
      <c r="NU55" s="10"/>
      <c r="NV55" s="9"/>
      <c r="NW55" s="10"/>
      <c r="NX55" s="9"/>
      <c r="NY55" s="10"/>
      <c r="NZ55" s="9"/>
      <c r="OA55" s="10"/>
      <c r="OB55" s="9"/>
      <c r="OC55" s="10"/>
      <c r="OD55" s="9"/>
      <c r="OE55" s="10"/>
      <c r="OF55" s="9"/>
      <c r="OG55" s="10"/>
      <c r="OH55" s="9"/>
      <c r="OI55" s="10"/>
      <c r="OJ55" s="9"/>
      <c r="OK55" s="10"/>
      <c r="OL55" s="9"/>
      <c r="OM55" s="10"/>
      <c r="ON55" s="9"/>
      <c r="OO55" s="10"/>
      <c r="OP55" s="9"/>
      <c r="OQ55" s="10"/>
      <c r="OR55" s="9"/>
      <c r="OS55" s="10"/>
      <c r="OT55" s="9"/>
      <c r="OU55" s="10"/>
      <c r="OV55" s="9"/>
      <c r="OW55" s="10"/>
      <c r="OX55" s="9"/>
      <c r="OY55" s="10"/>
      <c r="PB55" s="9"/>
      <c r="PC55" s="10"/>
      <c r="PD55" s="9"/>
      <c r="PE55" s="10"/>
      <c r="PF55" s="9"/>
      <c r="PG55" s="10"/>
      <c r="PH55" s="9"/>
      <c r="PI55" s="10"/>
      <c r="PJ55" s="9"/>
      <c r="PK55" s="10"/>
      <c r="PL55" s="9"/>
      <c r="PM55" s="10"/>
      <c r="PN55" s="9"/>
      <c r="PO55" s="10"/>
      <c r="PP55" s="9"/>
      <c r="PQ55" s="10"/>
      <c r="PR55" s="9"/>
      <c r="PS55" s="10"/>
      <c r="PT55" s="9"/>
      <c r="PU55" s="10"/>
      <c r="PV55" s="9"/>
      <c r="PW55" s="10"/>
      <c r="PX55" s="9"/>
      <c r="PY55" s="10"/>
      <c r="PZ55" s="9"/>
      <c r="QA55" s="10"/>
      <c r="QB55" s="9"/>
      <c r="QC55" s="10"/>
      <c r="QD55" s="9"/>
      <c r="QE55" s="10"/>
      <c r="QF55" s="9"/>
      <c r="QG55" s="10"/>
      <c r="QH55" s="9"/>
      <c r="QI55" s="10"/>
      <c r="QJ55" s="9"/>
      <c r="QK55" s="10"/>
      <c r="QL55" s="9"/>
      <c r="QM55" s="10"/>
      <c r="QN55" s="9"/>
      <c r="QO55" s="10"/>
      <c r="QP55" s="9"/>
      <c r="QQ55" s="10"/>
      <c r="QR55" s="9"/>
      <c r="QS55" s="10"/>
      <c r="QT55" s="9"/>
      <c r="QU55" s="10"/>
      <c r="QV55" s="9"/>
      <c r="QW55" s="10"/>
      <c r="QX55" s="9"/>
      <c r="QY55" s="10"/>
      <c r="QZ55" s="9"/>
      <c r="RA55" s="10"/>
      <c r="RB55" s="9"/>
      <c r="RC55" s="10"/>
      <c r="RD55" s="9"/>
      <c r="RE55" s="10"/>
      <c r="RF55" s="9"/>
      <c r="RG55" s="10"/>
      <c r="RH55" s="9"/>
      <c r="RI55" s="10"/>
      <c r="RJ55" s="9"/>
      <c r="RK55" s="10"/>
      <c r="RL55" s="9"/>
      <c r="RM55" s="10"/>
      <c r="RN55" s="9"/>
      <c r="RO55" s="10"/>
      <c r="RP55" s="9"/>
      <c r="RQ55" s="10"/>
      <c r="RR55" s="9"/>
      <c r="RS55" s="10"/>
      <c r="RT55" s="9"/>
      <c r="RU55" s="10"/>
      <c r="RV55" s="9"/>
      <c r="RW55" s="10"/>
      <c r="RX55" s="9"/>
      <c r="RY55" s="10"/>
      <c r="RZ55" s="9"/>
      <c r="SA55" s="10"/>
      <c r="SB55" s="9"/>
      <c r="SC55" s="10"/>
      <c r="SD55" s="9"/>
      <c r="SE55" s="10"/>
      <c r="SF55" s="9"/>
      <c r="SG55" s="10"/>
      <c r="SH55" s="9"/>
      <c r="SI55" s="10"/>
      <c r="SJ55" s="9"/>
      <c r="SK55" s="10"/>
      <c r="SL55" s="9"/>
      <c r="SM55" s="10"/>
      <c r="SN55" s="9"/>
      <c r="SO55" s="10"/>
      <c r="SP55" s="9"/>
      <c r="SQ55" s="10"/>
      <c r="SR55" s="9"/>
      <c r="SS55" s="10"/>
      <c r="ST55" s="9"/>
      <c r="SU55" s="10"/>
      <c r="SV55" s="9"/>
      <c r="SW55" s="10"/>
      <c r="SX55" s="9"/>
      <c r="SY55" s="10"/>
      <c r="SZ55" s="9"/>
      <c r="TA55" s="10"/>
      <c r="TB55" s="9"/>
      <c r="TC55" s="10"/>
      <c r="TD55" s="9"/>
      <c r="TE55" s="10"/>
      <c r="TF55" s="9"/>
      <c r="TG55" s="10"/>
      <c r="TH55" s="9"/>
      <c r="TI55" s="10"/>
      <c r="TJ55" s="9"/>
      <c r="TK55" s="10"/>
      <c r="TL55" s="9"/>
      <c r="TM55" s="10"/>
    </row>
    <row r="56" spans="1:533" customFormat="1" ht="30" customHeight="1" x14ac:dyDescent="0.2">
      <c r="A56" t="s">
        <v>56</v>
      </c>
      <c r="B56" t="s">
        <v>208</v>
      </c>
      <c r="D56" s="26">
        <f t="shared" si="6"/>
        <v>1</v>
      </c>
      <c r="E56" s="26">
        <f t="shared" si="3"/>
        <v>0</v>
      </c>
      <c r="F56" s="26">
        <f t="shared" si="4"/>
        <v>0</v>
      </c>
      <c r="G56" s="26">
        <f t="shared" si="5"/>
        <v>0</v>
      </c>
      <c r="H56" s="29">
        <f t="shared" ref="H56:H72" si="7">I56+K56</f>
        <v>0</v>
      </c>
      <c r="I56" s="5"/>
      <c r="J56" s="5"/>
      <c r="K56" s="5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O56" s="10"/>
      <c r="AP56" s="9"/>
      <c r="AQ56" s="10"/>
      <c r="AR56" s="9"/>
      <c r="AS56" s="10"/>
      <c r="AT56" s="9"/>
      <c r="AU56" s="10"/>
      <c r="AV56" s="9"/>
      <c r="AW56" s="10"/>
      <c r="AX56" s="9"/>
      <c r="AY56" s="10"/>
      <c r="AZ56" s="9"/>
      <c r="BA56" s="10"/>
      <c r="BB56" s="9"/>
      <c r="BC56" s="10"/>
      <c r="BD56" s="9"/>
      <c r="BE56" s="10"/>
      <c r="BF56" s="9"/>
      <c r="BG56" s="10"/>
      <c r="BH56" s="9"/>
      <c r="BI56" s="10"/>
      <c r="BJ56" s="9"/>
      <c r="BK56" s="10"/>
      <c r="BL56" s="9"/>
      <c r="BM56" s="10"/>
      <c r="BN56" s="9"/>
      <c r="BO56" s="10"/>
      <c r="BP56" s="9"/>
      <c r="BQ56" s="10"/>
      <c r="BR56" s="9"/>
      <c r="BS56" s="10"/>
      <c r="BT56" s="9"/>
      <c r="BU56" s="10"/>
      <c r="BV56" s="9"/>
      <c r="BW56" s="10"/>
      <c r="BX56" s="9"/>
      <c r="BY56" s="10"/>
      <c r="BZ56" s="9"/>
      <c r="CA56" s="10"/>
      <c r="CB56" s="9"/>
      <c r="CC56" s="10"/>
      <c r="CD56" s="9"/>
      <c r="CE56" s="10"/>
      <c r="CF56" s="9"/>
      <c r="CG56" s="10"/>
      <c r="CH56" s="9"/>
      <c r="CI56" s="10"/>
      <c r="CJ56" s="9"/>
      <c r="CK56" s="10"/>
      <c r="CL56" s="9"/>
      <c r="CM56" s="10"/>
      <c r="CN56" s="9" t="s">
        <v>95</v>
      </c>
      <c r="CO56" s="10">
        <v>0.5</v>
      </c>
      <c r="CP56" s="9"/>
      <c r="CQ56" s="10"/>
      <c r="CR56" s="9"/>
      <c r="CS56" s="10"/>
      <c r="CT56" s="9"/>
      <c r="CU56" s="10"/>
      <c r="CV56" s="9" t="s">
        <v>93</v>
      </c>
      <c r="CW56" s="10">
        <v>0.5</v>
      </c>
      <c r="CX56" s="9"/>
      <c r="CY56" s="10"/>
      <c r="CZ56" s="9"/>
      <c r="DA56" s="10"/>
      <c r="DB56" s="9" t="s">
        <v>89</v>
      </c>
      <c r="DC56" s="10">
        <v>0.5</v>
      </c>
      <c r="DD56" s="9"/>
      <c r="DE56" s="10"/>
      <c r="DF56" s="9"/>
      <c r="DG56" s="10"/>
      <c r="DH56" s="9" t="s">
        <v>180</v>
      </c>
      <c r="DI56" s="10" t="s">
        <v>8</v>
      </c>
      <c r="DJ56" s="9" t="s">
        <v>152</v>
      </c>
      <c r="DK56" s="10">
        <v>0.5</v>
      </c>
      <c r="DL56" s="9"/>
      <c r="DM56" s="10"/>
      <c r="DN56" s="9"/>
      <c r="DO56" s="10"/>
      <c r="DP56" s="9"/>
      <c r="DQ56" s="10"/>
      <c r="DR56" s="9" t="s">
        <v>88</v>
      </c>
      <c r="DS56" s="10">
        <v>0.5</v>
      </c>
      <c r="DT56" s="9"/>
      <c r="DU56" s="10"/>
      <c r="DV56" s="9"/>
      <c r="DW56" s="10"/>
      <c r="DX56" s="9"/>
      <c r="DY56" s="10"/>
      <c r="DZ56" s="9"/>
      <c r="EA56" s="10"/>
      <c r="EB56" s="9"/>
      <c r="EC56" s="10"/>
      <c r="ED56" s="9"/>
      <c r="EE56" s="10"/>
      <c r="EF56" s="9"/>
      <c r="EG56" s="10"/>
      <c r="EH56" s="9"/>
      <c r="EI56" s="10"/>
      <c r="EJ56" s="9"/>
      <c r="EK56" s="10"/>
      <c r="EL56" s="9"/>
      <c r="EM56" s="10"/>
      <c r="EN56" s="9"/>
      <c r="EO56" s="10"/>
      <c r="EP56" s="9"/>
      <c r="EQ56" s="10"/>
      <c r="ET56" s="9"/>
      <c r="EU56" s="10"/>
      <c r="EV56" s="9"/>
      <c r="EW56" s="10"/>
      <c r="EX56" s="9"/>
      <c r="EY56" s="10"/>
      <c r="EZ56" s="9"/>
      <c r="FA56" s="10"/>
      <c r="FB56" s="9"/>
      <c r="FC56" s="10"/>
      <c r="FD56" s="9"/>
      <c r="FE56" s="10"/>
      <c r="FF56" s="9"/>
      <c r="FG56" s="10"/>
      <c r="FH56" s="9"/>
      <c r="FI56" s="10"/>
      <c r="FJ56" s="9"/>
      <c r="FK56" s="10"/>
      <c r="FL56" s="9"/>
      <c r="FM56" s="10"/>
      <c r="FN56" s="9"/>
      <c r="FO56" s="10"/>
      <c r="FP56" s="9"/>
      <c r="FQ56" s="10"/>
      <c r="FR56" s="9"/>
      <c r="FS56" s="10"/>
      <c r="FT56" s="9"/>
      <c r="FU56" s="10"/>
      <c r="FV56" s="9"/>
      <c r="FW56" s="10"/>
      <c r="FX56" s="9"/>
      <c r="FY56" s="10"/>
      <c r="FZ56" s="9"/>
      <c r="GA56" s="10"/>
      <c r="GB56" s="9"/>
      <c r="GC56" s="10"/>
      <c r="GD56" s="9"/>
      <c r="GE56" s="10"/>
      <c r="GF56" s="9"/>
      <c r="GG56" s="10"/>
      <c r="GH56" s="9"/>
      <c r="GI56" s="10"/>
      <c r="GJ56" s="9"/>
      <c r="GK56" s="10"/>
      <c r="GL56" s="9"/>
      <c r="GM56" s="10"/>
      <c r="GN56" s="9"/>
      <c r="GO56" s="10"/>
      <c r="GP56" s="9"/>
      <c r="GQ56" s="10"/>
      <c r="GR56" s="9"/>
      <c r="GS56" s="10"/>
      <c r="GT56" s="9"/>
      <c r="GU56" s="10"/>
      <c r="GV56" s="9"/>
      <c r="GW56" s="10"/>
      <c r="GX56" s="9"/>
      <c r="GY56" s="10"/>
      <c r="GZ56" s="9"/>
      <c r="HA56" s="10"/>
      <c r="HB56" s="9"/>
      <c r="HC56" s="10"/>
      <c r="HD56" s="9"/>
      <c r="HE56" s="10"/>
      <c r="HF56" s="9"/>
      <c r="HG56" s="10"/>
      <c r="HH56" s="9"/>
      <c r="HI56" s="10"/>
      <c r="HJ56" s="9"/>
      <c r="HK56" s="10"/>
      <c r="HL56" s="9"/>
      <c r="HM56" s="10"/>
      <c r="HN56" s="9"/>
      <c r="HO56" s="10"/>
      <c r="HP56" s="9"/>
      <c r="HQ56" s="10"/>
      <c r="HR56" s="9"/>
      <c r="HS56" s="10"/>
      <c r="HT56" s="9"/>
      <c r="HU56" s="10"/>
      <c r="HV56" s="9"/>
      <c r="HW56" s="10"/>
      <c r="HX56" s="9"/>
      <c r="HY56" s="10"/>
      <c r="HZ56" s="9"/>
      <c r="IA56" s="10"/>
      <c r="IB56" s="9"/>
      <c r="IC56" s="10"/>
      <c r="ID56" s="9"/>
      <c r="IE56" s="10"/>
      <c r="IF56" s="9"/>
      <c r="IG56" s="10"/>
      <c r="IH56" s="9"/>
      <c r="II56" s="10"/>
      <c r="IJ56" s="9"/>
      <c r="IK56" s="10"/>
      <c r="IL56" s="9"/>
      <c r="IM56" s="10"/>
      <c r="IN56" s="9"/>
      <c r="IO56" s="10"/>
      <c r="IP56" s="9"/>
      <c r="IQ56" s="10"/>
      <c r="IR56" s="9"/>
      <c r="IS56" s="10"/>
      <c r="IT56" s="9"/>
      <c r="IU56" s="10"/>
      <c r="IV56" s="9"/>
      <c r="IW56" s="10"/>
      <c r="IX56" s="9"/>
      <c r="IY56" s="10"/>
      <c r="IZ56" s="9"/>
      <c r="JA56" s="10"/>
      <c r="JB56" s="9"/>
      <c r="JC56" s="10"/>
      <c r="JD56" s="9"/>
      <c r="JE56" s="10"/>
      <c r="JF56" s="9"/>
      <c r="JG56" s="10"/>
      <c r="JH56" s="9"/>
      <c r="JI56" s="10"/>
      <c r="JJ56" s="9"/>
      <c r="JK56" s="10"/>
      <c r="JL56" s="9"/>
      <c r="JM56" s="10"/>
      <c r="JN56" s="9"/>
      <c r="JO56" s="10"/>
      <c r="JP56" s="9"/>
      <c r="JQ56" s="10"/>
      <c r="JR56" s="9"/>
      <c r="JS56" s="10"/>
      <c r="JT56" s="9"/>
      <c r="JU56" s="10"/>
      <c r="JV56" s="9"/>
      <c r="JW56" s="10"/>
      <c r="JX56" s="9"/>
      <c r="JY56" s="10"/>
      <c r="JZ56" s="9"/>
      <c r="KA56" s="10"/>
      <c r="KB56" s="9"/>
      <c r="KC56" s="10"/>
      <c r="KD56" s="9"/>
      <c r="KE56" s="10"/>
      <c r="KF56" s="9"/>
      <c r="KG56" s="10"/>
      <c r="KH56" s="9"/>
      <c r="KI56" s="10"/>
      <c r="KJ56" s="9"/>
      <c r="KK56" s="10"/>
      <c r="KL56" s="9"/>
      <c r="KM56" s="10"/>
      <c r="KN56" s="9"/>
      <c r="KO56" s="10"/>
      <c r="KP56" s="9"/>
      <c r="KQ56" s="10"/>
      <c r="KR56" s="9"/>
      <c r="KS56" s="10"/>
      <c r="KT56" s="9"/>
      <c r="KU56" s="10"/>
      <c r="KV56" s="9"/>
      <c r="KW56" s="10"/>
      <c r="KX56" s="9"/>
      <c r="KY56" s="10"/>
      <c r="KZ56" s="9"/>
      <c r="LA56" s="10"/>
      <c r="LB56" s="9"/>
      <c r="LC56" s="10"/>
      <c r="LD56" s="9"/>
      <c r="LE56" s="10"/>
      <c r="LF56" s="9"/>
      <c r="LG56" s="10"/>
      <c r="LH56" s="9"/>
      <c r="LI56" s="10"/>
      <c r="LJ56" s="9"/>
      <c r="LK56" s="10"/>
      <c r="LL56" s="9"/>
      <c r="LM56" s="10"/>
      <c r="LN56" s="9"/>
      <c r="LO56" s="10"/>
      <c r="LP56" s="9"/>
      <c r="LQ56" s="10"/>
      <c r="LR56" s="9"/>
      <c r="LS56" s="10"/>
      <c r="LT56" s="9"/>
      <c r="LU56" s="10"/>
      <c r="LV56" s="9"/>
      <c r="LW56" s="10"/>
      <c r="LX56" s="9"/>
      <c r="LY56" s="10"/>
      <c r="LZ56" s="9"/>
      <c r="MA56" s="10"/>
      <c r="MB56" s="9"/>
      <c r="MC56" s="10"/>
      <c r="MD56" s="9"/>
      <c r="ME56" s="10"/>
      <c r="MF56" s="9"/>
      <c r="MG56" s="10"/>
      <c r="MH56" s="9"/>
      <c r="MI56" s="10"/>
      <c r="MJ56" s="9"/>
      <c r="MK56" s="10"/>
      <c r="ML56" s="9"/>
      <c r="MM56" s="10"/>
      <c r="MN56" s="9"/>
      <c r="MO56" s="10"/>
      <c r="MP56" s="9"/>
      <c r="MQ56" s="10"/>
      <c r="MR56" s="9"/>
      <c r="MS56" s="10"/>
      <c r="MT56" s="9"/>
      <c r="MU56" s="10"/>
      <c r="MV56" s="9"/>
      <c r="MW56" s="10"/>
      <c r="MX56" s="9"/>
      <c r="MY56" s="10"/>
      <c r="MZ56" s="9"/>
      <c r="NA56" s="10"/>
      <c r="NB56" s="9"/>
      <c r="NC56" s="10"/>
      <c r="ND56" s="9"/>
      <c r="NE56" s="10"/>
      <c r="NF56" s="9"/>
      <c r="NG56" s="10"/>
      <c r="NH56" s="9"/>
      <c r="NI56" s="10"/>
      <c r="NJ56" s="9"/>
      <c r="NK56" s="10"/>
      <c r="NL56" s="9"/>
      <c r="NM56" s="10"/>
      <c r="NN56" s="9"/>
      <c r="NO56" s="10"/>
      <c r="NP56" s="9"/>
      <c r="NQ56" s="10"/>
      <c r="NR56" s="9"/>
      <c r="NS56" s="10"/>
      <c r="NT56" s="9"/>
      <c r="NU56" s="10"/>
      <c r="NV56" s="9"/>
      <c r="NW56" s="10"/>
      <c r="NX56" s="9"/>
      <c r="NY56" s="10"/>
      <c r="NZ56" s="9"/>
      <c r="OA56" s="10"/>
      <c r="OB56" s="9"/>
      <c r="OC56" s="10"/>
      <c r="OD56" s="9"/>
      <c r="OE56" s="10"/>
      <c r="OF56" s="9"/>
      <c r="OG56" s="10"/>
      <c r="OH56" s="9"/>
      <c r="OI56" s="10"/>
      <c r="OJ56" s="9"/>
      <c r="OK56" s="10"/>
      <c r="OL56" s="9"/>
      <c r="OM56" s="10"/>
      <c r="ON56" s="9"/>
      <c r="OO56" s="10"/>
      <c r="OP56" s="9"/>
      <c r="OQ56" s="10"/>
      <c r="OR56" s="9"/>
      <c r="OS56" s="10"/>
      <c r="OT56" s="9"/>
      <c r="OU56" s="10"/>
      <c r="OV56" s="9"/>
      <c r="OW56" s="10"/>
      <c r="OX56" s="9"/>
      <c r="OY56" s="10"/>
      <c r="PB56" s="9"/>
      <c r="PC56" s="10"/>
      <c r="PD56" s="9"/>
      <c r="PE56" s="10"/>
      <c r="PF56" s="9"/>
      <c r="PG56" s="10"/>
      <c r="PH56" s="9"/>
      <c r="PI56" s="10"/>
      <c r="PJ56" s="9"/>
      <c r="PK56" s="10"/>
      <c r="PL56" s="9"/>
      <c r="PM56" s="10"/>
      <c r="PN56" s="9"/>
      <c r="PO56" s="10"/>
      <c r="PP56" s="9"/>
      <c r="PQ56" s="10"/>
      <c r="PR56" s="9"/>
      <c r="PS56" s="10"/>
      <c r="PT56" s="9"/>
      <c r="PU56" s="10"/>
      <c r="PV56" s="9"/>
      <c r="PW56" s="10"/>
      <c r="PX56" s="9"/>
      <c r="PY56" s="10"/>
      <c r="PZ56" s="9"/>
      <c r="QA56" s="10"/>
      <c r="QB56" s="9"/>
      <c r="QC56" s="10"/>
      <c r="QD56" s="9"/>
      <c r="QE56" s="10"/>
      <c r="QF56" s="9"/>
      <c r="QG56" s="10"/>
      <c r="QH56" s="9"/>
      <c r="QI56" s="10"/>
      <c r="QJ56" s="9"/>
      <c r="QK56" s="10"/>
      <c r="QL56" s="9"/>
      <c r="QM56" s="10"/>
      <c r="QN56" s="9"/>
      <c r="QO56" s="10"/>
      <c r="QP56" s="9"/>
      <c r="QQ56" s="10"/>
      <c r="QR56" s="9"/>
      <c r="QS56" s="10"/>
      <c r="QT56" s="9"/>
      <c r="QU56" s="10"/>
      <c r="QV56" s="9"/>
      <c r="QW56" s="10"/>
      <c r="QX56" s="9"/>
      <c r="QY56" s="10"/>
      <c r="QZ56" s="9"/>
      <c r="RA56" s="10"/>
      <c r="RB56" s="9"/>
      <c r="RC56" s="10"/>
      <c r="RD56" s="9"/>
      <c r="RE56" s="10"/>
      <c r="RF56" s="9"/>
      <c r="RG56" s="10"/>
      <c r="RH56" s="9"/>
      <c r="RI56" s="10"/>
      <c r="RJ56" s="9"/>
      <c r="RK56" s="10"/>
      <c r="RL56" s="9"/>
      <c r="RM56" s="10"/>
      <c r="RN56" s="9"/>
      <c r="RO56" s="10"/>
      <c r="RP56" s="9"/>
      <c r="RQ56" s="10"/>
      <c r="RR56" s="9"/>
      <c r="RS56" s="10"/>
      <c r="RT56" s="9"/>
      <c r="RU56" s="10"/>
      <c r="RV56" s="9"/>
      <c r="RW56" s="10"/>
      <c r="RX56" s="9"/>
      <c r="RY56" s="10"/>
      <c r="RZ56" s="9"/>
      <c r="SA56" s="10"/>
      <c r="SB56" s="9"/>
      <c r="SC56" s="10"/>
      <c r="SD56" s="9"/>
      <c r="SE56" s="10"/>
      <c r="SF56" s="9"/>
      <c r="SG56" s="10"/>
      <c r="SH56" s="9"/>
      <c r="SI56" s="10"/>
      <c r="SJ56" s="9"/>
      <c r="SK56" s="10"/>
      <c r="SL56" s="9"/>
      <c r="SM56" s="10"/>
      <c r="SN56" s="9"/>
      <c r="SO56" s="10"/>
      <c r="SP56" s="9"/>
      <c r="SQ56" s="10"/>
      <c r="SR56" s="9"/>
      <c r="SS56" s="10"/>
      <c r="ST56" s="9"/>
      <c r="SU56" s="10"/>
      <c r="SV56" s="9"/>
      <c r="SW56" s="10"/>
      <c r="SX56" s="9"/>
      <c r="SY56" s="10"/>
      <c r="SZ56" s="9"/>
      <c r="TA56" s="10"/>
      <c r="TB56" s="9"/>
      <c r="TC56" s="10"/>
      <c r="TD56" s="9"/>
      <c r="TE56" s="10"/>
      <c r="TF56" s="9"/>
      <c r="TG56" s="10"/>
      <c r="TH56" s="9"/>
      <c r="TI56" s="10"/>
      <c r="TJ56" s="9"/>
      <c r="TK56" s="10"/>
      <c r="TL56" s="9"/>
      <c r="TM56" s="10"/>
    </row>
    <row r="57" spans="1:533" customFormat="1" ht="30" customHeight="1" x14ac:dyDescent="0.2">
      <c r="A57" t="s">
        <v>56</v>
      </c>
      <c r="B57" t="s">
        <v>207</v>
      </c>
      <c r="D57" s="26">
        <f t="shared" si="6"/>
        <v>1</v>
      </c>
      <c r="E57" s="26">
        <f t="shared" si="3"/>
        <v>0</v>
      </c>
      <c r="F57" s="26">
        <f t="shared" si="4"/>
        <v>0</v>
      </c>
      <c r="G57" s="26">
        <f t="shared" si="5"/>
        <v>0</v>
      </c>
      <c r="H57" s="29">
        <f t="shared" si="7"/>
        <v>0</v>
      </c>
      <c r="I57" s="5"/>
      <c r="J57" s="5"/>
      <c r="K57" s="5"/>
      <c r="N57" s="9"/>
      <c r="O57" s="10"/>
      <c r="P57" s="9"/>
      <c r="Q57" s="10"/>
      <c r="R57" s="30"/>
      <c r="S57" s="31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9"/>
      <c r="AG57" s="10"/>
      <c r="AH57" s="9"/>
      <c r="AI57" s="10"/>
      <c r="AJ57" s="9"/>
      <c r="AK57" s="10"/>
      <c r="AL57" s="9"/>
      <c r="AM57" s="10"/>
      <c r="AN57" s="9"/>
      <c r="AO57" s="10"/>
      <c r="AP57" s="9"/>
      <c r="AQ57" s="10"/>
      <c r="AR57" s="9"/>
      <c r="AS57" s="10"/>
      <c r="AT57" s="9"/>
      <c r="AU57" s="10"/>
      <c r="AV57" s="9"/>
      <c r="AW57" s="10"/>
      <c r="AX57" s="9"/>
      <c r="AY57" s="10"/>
      <c r="AZ57" s="9"/>
      <c r="BA57" s="10"/>
      <c r="BB57" s="9"/>
      <c r="BC57" s="10"/>
      <c r="BD57" s="9"/>
      <c r="BE57" s="10"/>
      <c r="BF57" s="9"/>
      <c r="BG57" s="10"/>
      <c r="BH57" s="9"/>
      <c r="BI57" s="10"/>
      <c r="BJ57" s="9"/>
      <c r="BK57" s="10"/>
      <c r="BL57" s="9"/>
      <c r="BM57" s="10"/>
      <c r="BN57" s="9"/>
      <c r="BO57" s="10"/>
      <c r="BP57" s="9"/>
      <c r="BQ57" s="10"/>
      <c r="BR57" s="9"/>
      <c r="BS57" s="10"/>
      <c r="BT57" s="9"/>
      <c r="BU57" s="10"/>
      <c r="BV57" s="9"/>
      <c r="BW57" s="10"/>
      <c r="BX57" s="9"/>
      <c r="BY57" s="10"/>
      <c r="BZ57" s="9"/>
      <c r="CA57" s="10"/>
      <c r="CB57" s="9"/>
      <c r="CC57" s="10"/>
      <c r="CD57" s="9"/>
      <c r="CE57" s="10"/>
      <c r="CF57" s="9"/>
      <c r="CG57" s="10"/>
      <c r="CH57" s="9"/>
      <c r="CI57" s="10"/>
      <c r="CJ57" s="9"/>
      <c r="CK57" s="10"/>
      <c r="CL57" s="9"/>
      <c r="CM57" s="10"/>
      <c r="CN57" s="9" t="s">
        <v>95</v>
      </c>
      <c r="CO57" s="10">
        <v>0.5</v>
      </c>
      <c r="CP57" s="9"/>
      <c r="CQ57" s="10"/>
      <c r="CR57" s="9"/>
      <c r="CS57" s="10"/>
      <c r="CT57" s="9"/>
      <c r="CU57" s="10"/>
      <c r="CV57" s="9" t="s">
        <v>135</v>
      </c>
      <c r="CW57" s="10">
        <v>0.5</v>
      </c>
      <c r="CX57" s="9"/>
      <c r="CY57" s="10"/>
      <c r="CZ57" s="9"/>
      <c r="DA57" s="10"/>
      <c r="DB57" s="9" t="s">
        <v>89</v>
      </c>
      <c r="DC57" s="10">
        <v>0.5</v>
      </c>
      <c r="DD57" s="9"/>
      <c r="DE57" s="10"/>
      <c r="DF57" s="9"/>
      <c r="DG57" s="10"/>
      <c r="DH57" s="9" t="s">
        <v>179</v>
      </c>
      <c r="DI57" s="10" t="s">
        <v>8</v>
      </c>
      <c r="DJ57" s="9" t="s">
        <v>152</v>
      </c>
      <c r="DK57" s="10">
        <v>0.5</v>
      </c>
      <c r="DL57" s="9"/>
      <c r="DM57" s="10"/>
      <c r="DN57" s="9"/>
      <c r="DO57" s="10"/>
      <c r="DP57" s="9"/>
      <c r="DQ57" s="10"/>
      <c r="DR57" s="9" t="s">
        <v>88</v>
      </c>
      <c r="DS57" s="10">
        <v>0.5</v>
      </c>
      <c r="DT57" s="9"/>
      <c r="DU57" s="10"/>
      <c r="DV57" s="9"/>
      <c r="DW57" s="10"/>
      <c r="DX57" s="9"/>
      <c r="DY57" s="10"/>
      <c r="DZ57" s="9"/>
      <c r="EA57" s="10"/>
      <c r="EB57" s="9"/>
      <c r="EC57" s="10"/>
      <c r="ED57" s="9"/>
      <c r="EE57" s="10"/>
      <c r="EF57" s="9"/>
      <c r="EG57" s="10"/>
      <c r="EH57" s="9"/>
      <c r="EI57" s="10"/>
      <c r="EJ57" s="9"/>
      <c r="EK57" s="10"/>
      <c r="EL57" s="9"/>
      <c r="EM57" s="10"/>
      <c r="EN57" s="9"/>
      <c r="EO57" s="10"/>
      <c r="EP57" s="9"/>
      <c r="EQ57" s="10"/>
      <c r="ET57" s="9"/>
      <c r="EU57" s="10"/>
      <c r="EV57" s="9"/>
      <c r="EW57" s="10"/>
      <c r="EX57" s="9"/>
      <c r="EY57" s="10"/>
      <c r="EZ57" s="9"/>
      <c r="FA57" s="10"/>
      <c r="FB57" s="9"/>
      <c r="FC57" s="10"/>
      <c r="FD57" s="9"/>
      <c r="FE57" s="10"/>
      <c r="FF57" s="9"/>
      <c r="FG57" s="10"/>
      <c r="FH57" s="9"/>
      <c r="FI57" s="10"/>
      <c r="FJ57" s="9"/>
      <c r="FK57" s="10"/>
      <c r="FL57" s="9"/>
      <c r="FM57" s="10"/>
      <c r="FN57" s="9"/>
      <c r="FO57" s="10"/>
      <c r="FP57" s="44"/>
      <c r="FQ57" s="45"/>
      <c r="FR57" s="9"/>
      <c r="FS57" s="10"/>
      <c r="FT57" s="9"/>
      <c r="FU57" s="10"/>
      <c r="FV57" s="9"/>
      <c r="FW57" s="10"/>
      <c r="FX57" s="9"/>
      <c r="FY57" s="10"/>
      <c r="FZ57" s="9"/>
      <c r="GA57" s="10"/>
      <c r="GB57" s="9"/>
      <c r="GC57" s="10"/>
      <c r="GD57" s="9"/>
      <c r="GE57" s="10"/>
      <c r="GF57" s="9"/>
      <c r="GG57" s="10"/>
      <c r="GH57" s="9"/>
      <c r="GI57" s="10"/>
      <c r="GJ57" s="9"/>
      <c r="GK57" s="10"/>
      <c r="GL57" s="9"/>
      <c r="GM57" s="10"/>
      <c r="GN57" s="9"/>
      <c r="GO57" s="10"/>
      <c r="GP57" s="9"/>
      <c r="GQ57" s="10"/>
      <c r="GR57" s="9"/>
      <c r="GS57" s="10"/>
      <c r="GT57" s="9"/>
      <c r="GU57" s="10"/>
      <c r="GV57" s="9"/>
      <c r="GW57" s="10"/>
      <c r="GX57" s="9"/>
      <c r="GY57" s="10"/>
      <c r="GZ57" s="9"/>
      <c r="HA57" s="10"/>
      <c r="HB57" s="9"/>
      <c r="HC57" s="10"/>
      <c r="HD57" s="9"/>
      <c r="HE57" s="10"/>
      <c r="HF57" s="9"/>
      <c r="HG57" s="10"/>
      <c r="HH57" s="9"/>
      <c r="HI57" s="10"/>
      <c r="HJ57" s="9"/>
      <c r="HK57" s="10"/>
      <c r="HL57" s="9"/>
      <c r="HM57" s="10"/>
      <c r="HN57" s="9"/>
      <c r="HO57" s="10"/>
      <c r="HP57" s="9"/>
      <c r="HQ57" s="10"/>
      <c r="HR57" s="9"/>
      <c r="HS57" s="10"/>
      <c r="HT57" s="9"/>
      <c r="HU57" s="10"/>
      <c r="HV57" s="9"/>
      <c r="HW57" s="10"/>
      <c r="HX57" s="9"/>
      <c r="HY57" s="10"/>
      <c r="HZ57" s="9"/>
      <c r="IA57" s="10"/>
      <c r="IB57" s="9"/>
      <c r="IC57" s="10"/>
      <c r="ID57" s="9"/>
      <c r="IE57" s="10"/>
      <c r="IF57" s="9"/>
      <c r="IG57" s="10"/>
      <c r="IH57" s="9"/>
      <c r="II57" s="10"/>
      <c r="IJ57" s="9"/>
      <c r="IK57" s="10"/>
      <c r="IL57" s="9"/>
      <c r="IM57" s="10"/>
      <c r="IN57" s="9"/>
      <c r="IO57" s="10"/>
      <c r="IP57" s="9"/>
      <c r="IQ57" s="10"/>
      <c r="IR57" s="9"/>
      <c r="IS57" s="10"/>
      <c r="IT57" s="9"/>
      <c r="IU57" s="10"/>
      <c r="IV57" s="9"/>
      <c r="IW57" s="10"/>
      <c r="IX57" s="9"/>
      <c r="IY57" s="10"/>
      <c r="IZ57" s="9"/>
      <c r="JA57" s="10"/>
      <c r="JB57" s="9"/>
      <c r="JC57" s="10"/>
      <c r="JD57" s="9"/>
      <c r="JE57" s="10"/>
      <c r="JF57" s="9"/>
      <c r="JG57" s="10"/>
      <c r="JH57" s="9"/>
      <c r="JI57" s="10"/>
      <c r="JJ57" s="9"/>
      <c r="JK57" s="10"/>
      <c r="JL57" s="9"/>
      <c r="JM57" s="10"/>
      <c r="JN57" s="9"/>
      <c r="JO57" s="10"/>
      <c r="JP57" s="9"/>
      <c r="JQ57" s="10"/>
      <c r="JR57" s="9"/>
      <c r="JS57" s="10"/>
      <c r="JT57" s="9"/>
      <c r="JU57" s="10"/>
      <c r="JV57" s="9"/>
      <c r="JW57" s="10"/>
      <c r="JX57" s="9"/>
      <c r="JY57" s="10"/>
      <c r="JZ57" s="9"/>
      <c r="KA57" s="10"/>
      <c r="KB57" s="9"/>
      <c r="KC57" s="10"/>
      <c r="KD57" s="9"/>
      <c r="KE57" s="10"/>
      <c r="KF57" s="9"/>
      <c r="KG57" s="10"/>
      <c r="KH57" s="9"/>
      <c r="KI57" s="10"/>
      <c r="KJ57" s="9"/>
      <c r="KK57" s="10"/>
      <c r="KL57" s="9"/>
      <c r="KM57" s="10"/>
      <c r="KN57" s="9"/>
      <c r="KO57" s="10"/>
      <c r="KP57" s="9"/>
      <c r="KQ57" s="10"/>
      <c r="KR57" s="9"/>
      <c r="KS57" s="10"/>
      <c r="KT57" s="9"/>
      <c r="KU57" s="10"/>
      <c r="KV57" s="9"/>
      <c r="KW57" s="10"/>
      <c r="KX57" s="9"/>
      <c r="KY57" s="10"/>
      <c r="KZ57" s="9"/>
      <c r="LA57" s="10"/>
      <c r="LB57" s="9"/>
      <c r="LC57" s="10"/>
      <c r="LD57" s="9"/>
      <c r="LE57" s="10"/>
      <c r="LF57" s="9"/>
      <c r="LG57" s="10"/>
      <c r="LH57" s="9"/>
      <c r="LI57" s="10"/>
      <c r="LJ57" s="9"/>
      <c r="LK57" s="10"/>
      <c r="LL57" s="9"/>
      <c r="LM57" s="10"/>
      <c r="LN57" s="9"/>
      <c r="LO57" s="10"/>
      <c r="LP57" s="9"/>
      <c r="LQ57" s="10"/>
      <c r="LR57" s="9"/>
      <c r="LS57" s="10"/>
      <c r="LT57" s="9"/>
      <c r="LU57" s="10"/>
      <c r="LV57" s="9"/>
      <c r="LW57" s="10"/>
      <c r="LX57" s="9"/>
      <c r="LY57" s="10"/>
      <c r="LZ57" s="9"/>
      <c r="MA57" s="10"/>
      <c r="MB57" s="9"/>
      <c r="MC57" s="10"/>
      <c r="MD57" s="9"/>
      <c r="ME57" s="10"/>
      <c r="MF57" s="9"/>
      <c r="MG57" s="10"/>
      <c r="MH57" s="9"/>
      <c r="MI57" s="10"/>
      <c r="MJ57" s="9"/>
      <c r="MK57" s="10"/>
      <c r="ML57" s="9"/>
      <c r="MM57" s="10"/>
      <c r="MN57" s="9"/>
      <c r="MO57" s="10"/>
      <c r="MP57" s="9"/>
      <c r="MQ57" s="10"/>
      <c r="MR57" s="9"/>
      <c r="MS57" s="10"/>
      <c r="MT57" s="9"/>
      <c r="MU57" s="10"/>
      <c r="MV57" s="9"/>
      <c r="MW57" s="10"/>
      <c r="MX57" s="9"/>
      <c r="MY57" s="10"/>
      <c r="MZ57" s="9"/>
      <c r="NA57" s="10"/>
      <c r="NB57" s="9"/>
      <c r="NC57" s="10"/>
      <c r="ND57" s="9"/>
      <c r="NE57" s="10"/>
      <c r="NF57" s="9"/>
      <c r="NG57" s="10"/>
      <c r="NH57" s="9"/>
      <c r="NI57" s="10"/>
      <c r="NJ57" s="9"/>
      <c r="NK57" s="10"/>
      <c r="NL57" s="9"/>
      <c r="NM57" s="10"/>
      <c r="NN57" s="9"/>
      <c r="NO57" s="10"/>
      <c r="NP57" s="9"/>
      <c r="NQ57" s="10"/>
      <c r="NR57" s="9"/>
      <c r="NS57" s="10"/>
      <c r="NT57" s="9"/>
      <c r="NU57" s="10"/>
      <c r="NV57" s="9"/>
      <c r="NW57" s="10"/>
      <c r="NX57" s="9"/>
      <c r="NY57" s="10"/>
      <c r="NZ57" s="9"/>
      <c r="OA57" s="10"/>
      <c r="OB57" s="9"/>
      <c r="OC57" s="10"/>
      <c r="OD57" s="9"/>
      <c r="OE57" s="10"/>
      <c r="OF57" s="9"/>
      <c r="OG57" s="10"/>
      <c r="OH57" s="9"/>
      <c r="OI57" s="10"/>
      <c r="OJ57" s="9"/>
      <c r="OK57" s="10"/>
      <c r="OL57" s="9"/>
      <c r="OM57" s="10"/>
      <c r="ON57" s="9"/>
      <c r="OO57" s="10"/>
      <c r="OP57" s="9"/>
      <c r="OQ57" s="10"/>
      <c r="OR57" s="9"/>
      <c r="OS57" s="10"/>
      <c r="OT57" s="9"/>
      <c r="OU57" s="10"/>
      <c r="OV57" s="9"/>
      <c r="OW57" s="10"/>
      <c r="OX57" s="9"/>
      <c r="OY57" s="10"/>
      <c r="PB57" s="9"/>
      <c r="PC57" s="10"/>
      <c r="PD57" s="9"/>
      <c r="PE57" s="10"/>
      <c r="PF57" s="9"/>
      <c r="PG57" s="10"/>
      <c r="PH57" s="9"/>
      <c r="PI57" s="10"/>
      <c r="PJ57" s="9"/>
      <c r="PK57" s="10"/>
      <c r="PL57" s="9"/>
      <c r="PM57" s="10"/>
      <c r="PN57" s="9"/>
      <c r="PO57" s="10"/>
      <c r="PP57" s="9"/>
      <c r="PQ57" s="10"/>
      <c r="PR57" s="9"/>
      <c r="PS57" s="10"/>
      <c r="PT57" s="9"/>
      <c r="PU57" s="10"/>
      <c r="PV57" s="9"/>
      <c r="PW57" s="10"/>
      <c r="PX57" s="9"/>
      <c r="PY57" s="10"/>
      <c r="PZ57" s="9"/>
      <c r="QA57" s="10"/>
      <c r="QB57" s="9"/>
      <c r="QC57" s="10"/>
      <c r="QD57" s="9"/>
      <c r="QE57" s="10"/>
      <c r="QF57" s="9"/>
      <c r="QG57" s="10"/>
      <c r="QH57" s="9"/>
      <c r="QI57" s="10"/>
      <c r="QJ57" s="9"/>
      <c r="QK57" s="10"/>
      <c r="QL57" s="9"/>
      <c r="QM57" s="10"/>
      <c r="QN57" s="9"/>
      <c r="QO57" s="10"/>
      <c r="QP57" s="9"/>
      <c r="QQ57" s="10"/>
      <c r="QR57" s="9"/>
      <c r="QS57" s="10"/>
      <c r="QT57" s="9"/>
      <c r="QU57" s="10"/>
      <c r="QV57" s="9"/>
      <c r="QW57" s="10"/>
      <c r="QX57" s="9"/>
      <c r="QY57" s="10"/>
      <c r="QZ57" s="9"/>
      <c r="RA57" s="10"/>
      <c r="RB57" s="9"/>
      <c r="RC57" s="10"/>
      <c r="RD57" s="9"/>
      <c r="RE57" s="10"/>
      <c r="RF57" s="9"/>
      <c r="RG57" s="10"/>
      <c r="RH57" s="9"/>
      <c r="RI57" s="10"/>
      <c r="RJ57" s="9"/>
      <c r="RK57" s="10"/>
      <c r="RL57" s="9"/>
      <c r="RM57" s="10"/>
      <c r="RN57" s="9"/>
      <c r="RO57" s="10"/>
      <c r="RP57" s="9"/>
      <c r="RQ57" s="10"/>
      <c r="RR57" s="9"/>
      <c r="RS57" s="10"/>
      <c r="RT57" s="9"/>
      <c r="RU57" s="10"/>
      <c r="RV57" s="9"/>
      <c r="RW57" s="10"/>
      <c r="RX57" s="9"/>
      <c r="RY57" s="10"/>
      <c r="RZ57" s="9"/>
      <c r="SA57" s="10"/>
      <c r="SB57" s="9"/>
      <c r="SC57" s="10"/>
      <c r="SD57" s="9"/>
      <c r="SE57" s="10"/>
      <c r="SF57" s="9"/>
      <c r="SG57" s="10"/>
      <c r="SH57" s="9"/>
      <c r="SI57" s="10"/>
      <c r="SJ57" s="9"/>
      <c r="SK57" s="10"/>
      <c r="SL57" s="9"/>
      <c r="SM57" s="10"/>
      <c r="SN57" s="9"/>
      <c r="SO57" s="10"/>
      <c r="SP57" s="9"/>
      <c r="SQ57" s="10"/>
      <c r="SR57" s="9"/>
      <c r="SS57" s="10"/>
      <c r="ST57" s="9"/>
      <c r="SU57" s="10"/>
      <c r="SV57" s="9"/>
      <c r="SW57" s="10"/>
      <c r="SX57" s="9"/>
      <c r="SY57" s="10"/>
      <c r="SZ57" s="9"/>
      <c r="TA57" s="10"/>
      <c r="TB57" s="9"/>
      <c r="TC57" s="10"/>
      <c r="TD57" s="9"/>
      <c r="TE57" s="10"/>
      <c r="TF57" s="9"/>
      <c r="TG57" s="10"/>
      <c r="TH57" s="9"/>
      <c r="TI57" s="10"/>
      <c r="TJ57" s="9"/>
      <c r="TK57" s="10"/>
      <c r="TL57" s="9"/>
      <c r="TM57" s="10"/>
    </row>
    <row r="58" spans="1:533" customFormat="1" ht="30" customHeight="1" x14ac:dyDescent="0.2">
      <c r="A58" t="s">
        <v>56</v>
      </c>
      <c r="B58" s="26" t="s">
        <v>206</v>
      </c>
      <c r="D58" s="26"/>
      <c r="E58" s="26"/>
      <c r="F58" s="26"/>
      <c r="G58" s="26"/>
      <c r="H58" s="29"/>
      <c r="I58" s="5"/>
      <c r="J58" s="5"/>
      <c r="K58" s="5"/>
      <c r="N58" s="9"/>
      <c r="O58" s="10"/>
      <c r="P58" s="9"/>
      <c r="Q58" s="10"/>
      <c r="R58" s="30"/>
      <c r="S58" s="31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9"/>
      <c r="AG58" s="10"/>
      <c r="AH58" s="9"/>
      <c r="AI58" s="10"/>
      <c r="AJ58" s="9"/>
      <c r="AK58" s="10"/>
      <c r="AL58" s="9"/>
      <c r="AM58" s="10"/>
      <c r="AN58" s="9"/>
      <c r="AO58" s="10"/>
      <c r="AP58" s="9"/>
      <c r="AQ58" s="10"/>
      <c r="AR58" s="9"/>
      <c r="AS58" s="10"/>
      <c r="AT58" s="9"/>
      <c r="AU58" s="10"/>
      <c r="AV58" s="9"/>
      <c r="AW58" s="10"/>
      <c r="AX58" s="9"/>
      <c r="AY58" s="10"/>
      <c r="AZ58" s="9"/>
      <c r="BA58" s="10"/>
      <c r="BB58" s="9"/>
      <c r="BC58" s="10"/>
      <c r="BD58" s="9"/>
      <c r="BE58" s="10"/>
      <c r="BF58" s="9"/>
      <c r="BG58" s="10"/>
      <c r="BH58" s="9"/>
      <c r="BI58" s="10"/>
      <c r="BJ58" s="9"/>
      <c r="BK58" s="10"/>
      <c r="BL58" s="9"/>
      <c r="BM58" s="10"/>
      <c r="BN58" s="9"/>
      <c r="BO58" s="10"/>
      <c r="BP58" s="9"/>
      <c r="BQ58" s="10"/>
      <c r="BR58" s="9"/>
      <c r="BS58" s="10"/>
      <c r="BT58" s="9"/>
      <c r="BU58" s="10"/>
      <c r="BV58" s="9"/>
      <c r="BW58" s="10"/>
      <c r="BX58" s="9"/>
      <c r="BY58" s="10"/>
      <c r="BZ58" s="9"/>
      <c r="CA58" s="10"/>
      <c r="CB58" s="9"/>
      <c r="CC58" s="10"/>
      <c r="CD58" s="9"/>
      <c r="CE58" s="10"/>
      <c r="CF58" s="9"/>
      <c r="CG58" s="10"/>
      <c r="CH58" s="9"/>
      <c r="CI58" s="10"/>
      <c r="CJ58" s="9"/>
      <c r="CK58" s="10"/>
      <c r="CL58" s="9"/>
      <c r="CM58" s="10"/>
      <c r="CN58" s="9" t="s">
        <v>89</v>
      </c>
      <c r="CO58" s="10">
        <v>0.5</v>
      </c>
      <c r="CP58" s="9"/>
      <c r="CQ58" s="10"/>
      <c r="CR58" s="9"/>
      <c r="CS58" s="10"/>
      <c r="CT58" s="9" t="s">
        <v>166</v>
      </c>
      <c r="CU58" s="10">
        <v>0.5</v>
      </c>
      <c r="CV58" s="9" t="s">
        <v>94</v>
      </c>
      <c r="CW58" s="10">
        <v>0.5</v>
      </c>
      <c r="CX58" s="9"/>
      <c r="CY58" s="10"/>
      <c r="CZ58" s="9"/>
      <c r="DA58" s="10"/>
      <c r="DB58" s="9"/>
      <c r="DC58" s="10"/>
      <c r="DD58" s="9" t="s">
        <v>89</v>
      </c>
      <c r="DE58" s="10">
        <v>0.5</v>
      </c>
      <c r="DF58" s="9"/>
      <c r="DG58" s="10"/>
      <c r="DH58" s="9"/>
      <c r="DI58" s="10"/>
      <c r="DJ58" s="9" t="s">
        <v>14</v>
      </c>
      <c r="DK58" s="10" t="s">
        <v>9</v>
      </c>
      <c r="DL58" s="9" t="s">
        <v>63</v>
      </c>
      <c r="DM58" s="10">
        <v>0.5</v>
      </c>
      <c r="DN58" s="9"/>
      <c r="DO58" s="10"/>
      <c r="DP58" s="9"/>
      <c r="DQ58" s="10"/>
      <c r="DR58" s="9"/>
      <c r="DS58" s="10"/>
      <c r="DT58" s="9"/>
      <c r="DU58" s="10"/>
      <c r="DV58" s="9"/>
      <c r="DW58" s="10"/>
      <c r="DX58" s="9"/>
      <c r="DY58" s="10"/>
      <c r="DZ58" s="9"/>
      <c r="EA58" s="10"/>
      <c r="EB58" s="9"/>
      <c r="EC58" s="10"/>
      <c r="ED58" s="9"/>
      <c r="EE58" s="10"/>
      <c r="EF58" s="9"/>
      <c r="EG58" s="10"/>
      <c r="EH58" s="9"/>
      <c r="EI58" s="10"/>
      <c r="EJ58" s="9"/>
      <c r="EK58" s="10"/>
      <c r="EL58" s="9"/>
      <c r="EM58" s="10"/>
      <c r="EN58" s="9"/>
      <c r="EO58" s="10"/>
      <c r="EP58" s="9"/>
      <c r="EQ58" s="10"/>
      <c r="ET58" s="9"/>
      <c r="EU58" s="10"/>
      <c r="EV58" s="9"/>
      <c r="EW58" s="10"/>
      <c r="EX58" s="9"/>
      <c r="EY58" s="10"/>
      <c r="EZ58" s="9"/>
      <c r="FA58" s="10"/>
      <c r="FB58" s="9"/>
      <c r="FC58" s="10"/>
      <c r="FD58" s="9"/>
      <c r="FE58" s="10"/>
      <c r="FF58" s="9"/>
      <c r="FG58" s="10"/>
      <c r="FH58" s="9"/>
      <c r="FI58" s="10"/>
      <c r="FJ58" s="9"/>
      <c r="FK58" s="10"/>
      <c r="FL58" s="9"/>
      <c r="FM58" s="10"/>
      <c r="FN58" s="9"/>
      <c r="FO58" s="10"/>
      <c r="FP58" s="44"/>
      <c r="FQ58" s="45"/>
      <c r="FR58" s="9"/>
      <c r="FS58" s="10"/>
      <c r="FT58" s="9"/>
      <c r="FU58" s="10"/>
      <c r="FV58" s="9"/>
      <c r="FW58" s="10"/>
      <c r="FX58" s="9"/>
      <c r="FY58" s="10"/>
      <c r="FZ58" s="9"/>
      <c r="GA58" s="10"/>
      <c r="GB58" s="9"/>
      <c r="GC58" s="10"/>
      <c r="GD58" s="9"/>
      <c r="GE58" s="10"/>
      <c r="GF58" s="9"/>
      <c r="GG58" s="10"/>
      <c r="GH58" s="9"/>
      <c r="GI58" s="10"/>
      <c r="GJ58" s="9"/>
      <c r="GK58" s="10"/>
      <c r="GL58" s="9"/>
      <c r="GM58" s="10"/>
      <c r="GN58" s="9"/>
      <c r="GO58" s="10"/>
      <c r="GP58" s="9"/>
      <c r="GQ58" s="10"/>
      <c r="GR58" s="9"/>
      <c r="GS58" s="10"/>
      <c r="GT58" s="9"/>
      <c r="GU58" s="10"/>
      <c r="GV58" s="9"/>
      <c r="GW58" s="10"/>
      <c r="GX58" s="9"/>
      <c r="GY58" s="10"/>
      <c r="GZ58" s="9"/>
      <c r="HA58" s="10"/>
      <c r="HB58" s="9"/>
      <c r="HC58" s="10"/>
      <c r="HD58" s="9"/>
      <c r="HE58" s="10"/>
      <c r="HF58" s="9"/>
      <c r="HG58" s="10"/>
      <c r="HH58" s="9"/>
      <c r="HI58" s="10"/>
      <c r="HJ58" s="9"/>
      <c r="HK58" s="10"/>
      <c r="HL58" s="9"/>
      <c r="HM58" s="10"/>
      <c r="HN58" s="9"/>
      <c r="HO58" s="10"/>
      <c r="HP58" s="9"/>
      <c r="HQ58" s="10"/>
      <c r="HR58" s="9"/>
      <c r="HS58" s="10"/>
      <c r="HT58" s="9"/>
      <c r="HU58" s="10"/>
      <c r="HV58" s="9"/>
      <c r="HW58" s="10"/>
      <c r="HX58" s="9"/>
      <c r="HY58" s="10"/>
      <c r="HZ58" s="9"/>
      <c r="IA58" s="10"/>
      <c r="IB58" s="9"/>
      <c r="IC58" s="10"/>
      <c r="ID58" s="9"/>
      <c r="IE58" s="10"/>
      <c r="IF58" s="9"/>
      <c r="IG58" s="10"/>
      <c r="IH58" s="9"/>
      <c r="II58" s="10"/>
      <c r="IJ58" s="9"/>
      <c r="IK58" s="10"/>
      <c r="IL58" s="9"/>
      <c r="IM58" s="10"/>
      <c r="IN58" s="9"/>
      <c r="IO58" s="10"/>
      <c r="IP58" s="9"/>
      <c r="IQ58" s="10"/>
      <c r="IR58" s="9"/>
      <c r="IS58" s="10"/>
      <c r="IT58" s="9"/>
      <c r="IU58" s="10"/>
      <c r="IV58" s="9"/>
      <c r="IW58" s="10"/>
      <c r="IX58" s="9"/>
      <c r="IY58" s="10"/>
      <c r="IZ58" s="9"/>
      <c r="JA58" s="10"/>
      <c r="JB58" s="9"/>
      <c r="JC58" s="10"/>
      <c r="JD58" s="9"/>
      <c r="JE58" s="10"/>
      <c r="JF58" s="9"/>
      <c r="JG58" s="10"/>
      <c r="JH58" s="9"/>
      <c r="JI58" s="10"/>
      <c r="JJ58" s="9"/>
      <c r="JK58" s="10"/>
      <c r="JL58" s="9"/>
      <c r="JM58" s="10"/>
      <c r="JN58" s="9"/>
      <c r="JO58" s="10"/>
      <c r="JP58" s="9"/>
      <c r="JQ58" s="10"/>
      <c r="JR58" s="9"/>
      <c r="JS58" s="10"/>
      <c r="JT58" s="9"/>
      <c r="JU58" s="10"/>
      <c r="JV58" s="9"/>
      <c r="JW58" s="10"/>
      <c r="JX58" s="9"/>
      <c r="JY58" s="10"/>
      <c r="JZ58" s="9"/>
      <c r="KA58" s="10"/>
      <c r="KB58" s="9"/>
      <c r="KC58" s="10"/>
      <c r="KD58" s="9"/>
      <c r="KE58" s="10"/>
      <c r="KF58" s="9"/>
      <c r="KG58" s="10"/>
      <c r="KH58" s="9"/>
      <c r="KI58" s="10"/>
      <c r="KJ58" s="9"/>
      <c r="KK58" s="10"/>
      <c r="KL58" s="9"/>
      <c r="KM58" s="10"/>
      <c r="KN58" s="9"/>
      <c r="KO58" s="10"/>
      <c r="KP58" s="9"/>
      <c r="KQ58" s="10"/>
      <c r="KR58" s="9"/>
      <c r="KS58" s="10"/>
      <c r="KT58" s="9"/>
      <c r="KU58" s="10"/>
      <c r="KV58" s="9"/>
      <c r="KW58" s="10"/>
      <c r="KX58" s="9"/>
      <c r="KY58" s="10"/>
      <c r="KZ58" s="9"/>
      <c r="LA58" s="10"/>
      <c r="LB58" s="9"/>
      <c r="LC58" s="10"/>
      <c r="LD58" s="9"/>
      <c r="LE58" s="10"/>
      <c r="LF58" s="9"/>
      <c r="LG58" s="10"/>
      <c r="LH58" s="9"/>
      <c r="LI58" s="10"/>
      <c r="LJ58" s="9"/>
      <c r="LK58" s="10"/>
      <c r="LL58" s="9"/>
      <c r="LM58" s="10"/>
      <c r="LN58" s="9"/>
      <c r="LO58" s="10"/>
      <c r="LP58" s="9"/>
      <c r="LQ58" s="10"/>
      <c r="LR58" s="9"/>
      <c r="LS58" s="10"/>
      <c r="LT58" s="9"/>
      <c r="LU58" s="10"/>
      <c r="LV58" s="9"/>
      <c r="LW58" s="10"/>
      <c r="LX58" s="9"/>
      <c r="LY58" s="10"/>
      <c r="LZ58" s="9"/>
      <c r="MA58" s="10"/>
      <c r="MB58" s="9"/>
      <c r="MC58" s="10"/>
      <c r="MD58" s="9"/>
      <c r="ME58" s="10"/>
      <c r="MF58" s="9"/>
      <c r="MG58" s="10"/>
      <c r="MH58" s="9"/>
      <c r="MI58" s="10"/>
      <c r="MJ58" s="9"/>
      <c r="MK58" s="10"/>
      <c r="ML58" s="9"/>
      <c r="MM58" s="10"/>
      <c r="MN58" s="9"/>
      <c r="MO58" s="10"/>
      <c r="MP58" s="9"/>
      <c r="MQ58" s="10"/>
      <c r="MR58" s="9"/>
      <c r="MS58" s="10"/>
      <c r="MT58" s="9"/>
      <c r="MU58" s="10"/>
      <c r="MV58" s="9"/>
      <c r="MW58" s="10"/>
      <c r="MX58" s="9"/>
      <c r="MY58" s="10"/>
      <c r="MZ58" s="9"/>
      <c r="NA58" s="10"/>
      <c r="NB58" s="9"/>
      <c r="NC58" s="10"/>
      <c r="ND58" s="9"/>
      <c r="NE58" s="10"/>
      <c r="NF58" s="9"/>
      <c r="NG58" s="10"/>
      <c r="NH58" s="9"/>
      <c r="NI58" s="10"/>
      <c r="NJ58" s="9"/>
      <c r="NK58" s="10"/>
      <c r="NL58" s="9"/>
      <c r="NM58" s="10"/>
      <c r="NN58" s="9"/>
      <c r="NO58" s="10"/>
      <c r="NP58" s="9"/>
      <c r="NQ58" s="10"/>
      <c r="NR58" s="9"/>
      <c r="NS58" s="10"/>
      <c r="NT58" s="9"/>
      <c r="NU58" s="10"/>
      <c r="NV58" s="9"/>
      <c r="NW58" s="10"/>
      <c r="NX58" s="9"/>
      <c r="NY58" s="10"/>
      <c r="NZ58" s="9"/>
      <c r="OA58" s="10"/>
      <c r="OB58" s="9"/>
      <c r="OC58" s="10"/>
      <c r="OD58" s="9"/>
      <c r="OE58" s="10"/>
      <c r="OF58" s="9"/>
      <c r="OG58" s="10"/>
      <c r="OH58" s="9"/>
      <c r="OI58" s="10"/>
      <c r="OJ58" s="9"/>
      <c r="OK58" s="10"/>
      <c r="OL58" s="9"/>
      <c r="OM58" s="10"/>
      <c r="ON58" s="9"/>
      <c r="OO58" s="10"/>
      <c r="OP58" s="9"/>
      <c r="OQ58" s="10"/>
      <c r="OR58" s="9"/>
      <c r="OS58" s="10"/>
      <c r="OT58" s="9"/>
      <c r="OU58" s="10"/>
      <c r="OV58" s="9"/>
      <c r="OW58" s="10"/>
      <c r="OX58" s="9"/>
      <c r="OY58" s="10"/>
      <c r="PB58" s="9"/>
      <c r="PC58" s="10"/>
      <c r="PD58" s="9"/>
      <c r="PE58" s="10"/>
      <c r="PF58" s="9"/>
      <c r="PG58" s="10"/>
      <c r="PH58" s="9"/>
      <c r="PI58" s="10"/>
      <c r="PJ58" s="9"/>
      <c r="PK58" s="10"/>
      <c r="PL58" s="9"/>
      <c r="PM58" s="10"/>
      <c r="PN58" s="9"/>
      <c r="PO58" s="10"/>
      <c r="PP58" s="9"/>
      <c r="PQ58" s="10"/>
      <c r="PR58" s="9"/>
      <c r="PS58" s="10"/>
      <c r="PT58" s="9"/>
      <c r="PU58" s="10"/>
      <c r="PV58" s="9"/>
      <c r="PW58" s="10"/>
      <c r="PX58" s="9"/>
      <c r="PY58" s="10"/>
      <c r="PZ58" s="9"/>
      <c r="QA58" s="10"/>
      <c r="QB58" s="9"/>
      <c r="QC58" s="10"/>
      <c r="QD58" s="9"/>
      <c r="QE58" s="10"/>
      <c r="QF58" s="9"/>
      <c r="QG58" s="10"/>
      <c r="QH58" s="9"/>
      <c r="QI58" s="10"/>
      <c r="QJ58" s="9"/>
      <c r="QK58" s="10"/>
      <c r="QL58" s="9"/>
      <c r="QM58" s="10"/>
      <c r="QN58" s="9"/>
      <c r="QO58" s="10"/>
      <c r="QP58" s="9"/>
      <c r="QQ58" s="10"/>
      <c r="QR58" s="9"/>
      <c r="QS58" s="10"/>
      <c r="QT58" s="9"/>
      <c r="QU58" s="10"/>
      <c r="QV58" s="9"/>
      <c r="QW58" s="10"/>
      <c r="QX58" s="9"/>
      <c r="QY58" s="10"/>
      <c r="QZ58" s="9"/>
      <c r="RA58" s="10"/>
      <c r="RB58" s="9"/>
      <c r="RC58" s="10"/>
      <c r="RD58" s="9"/>
      <c r="RE58" s="10"/>
      <c r="RF58" s="9"/>
      <c r="RG58" s="10"/>
      <c r="RH58" s="9"/>
      <c r="RI58" s="10"/>
      <c r="RJ58" s="9"/>
      <c r="RK58" s="10"/>
      <c r="RL58" s="9"/>
      <c r="RM58" s="10"/>
      <c r="RN58" s="9"/>
      <c r="RO58" s="10"/>
      <c r="RP58" s="9"/>
      <c r="RQ58" s="10"/>
      <c r="RR58" s="9"/>
      <c r="RS58" s="10"/>
      <c r="RT58" s="9"/>
      <c r="RU58" s="10"/>
      <c r="RV58" s="9"/>
      <c r="RW58" s="10"/>
      <c r="RX58" s="9"/>
      <c r="RY58" s="10"/>
      <c r="RZ58" s="9"/>
      <c r="SA58" s="10"/>
      <c r="SB58" s="9"/>
      <c r="SC58" s="10"/>
      <c r="SD58" s="9"/>
      <c r="SE58" s="10"/>
      <c r="SF58" s="9"/>
      <c r="SG58" s="10"/>
      <c r="SH58" s="9"/>
      <c r="SI58" s="10"/>
      <c r="SJ58" s="9"/>
      <c r="SK58" s="10"/>
      <c r="SL58" s="9"/>
      <c r="SM58" s="10"/>
      <c r="SN58" s="9"/>
      <c r="SO58" s="10"/>
      <c r="SP58" s="9"/>
      <c r="SQ58" s="10"/>
      <c r="SR58" s="9"/>
      <c r="SS58" s="10"/>
      <c r="ST58" s="9"/>
      <c r="SU58" s="10"/>
      <c r="SV58" s="9"/>
      <c r="SW58" s="10"/>
      <c r="SX58" s="9"/>
      <c r="SY58" s="10"/>
      <c r="SZ58" s="9"/>
      <c r="TA58" s="10"/>
      <c r="TB58" s="9"/>
      <c r="TC58" s="10"/>
      <c r="TD58" s="9"/>
      <c r="TE58" s="10"/>
      <c r="TF58" s="9"/>
      <c r="TG58" s="10"/>
      <c r="TH58" s="9"/>
      <c r="TI58" s="10"/>
      <c r="TJ58" s="9"/>
      <c r="TK58" s="10"/>
      <c r="TL58" s="9"/>
      <c r="TM58" s="10"/>
    </row>
    <row r="59" spans="1:533" customFormat="1" ht="30" customHeight="1" x14ac:dyDescent="0.2">
      <c r="A59" t="s">
        <v>56</v>
      </c>
      <c r="B59" t="s">
        <v>205</v>
      </c>
      <c r="D59" s="26">
        <f t="shared" si="6"/>
        <v>0.5</v>
      </c>
      <c r="E59" s="26">
        <f t="shared" si="3"/>
        <v>0</v>
      </c>
      <c r="F59" s="26">
        <f t="shared" si="4"/>
        <v>0</v>
      </c>
      <c r="G59" s="26">
        <f t="shared" si="5"/>
        <v>0</v>
      </c>
      <c r="H59" s="29">
        <f t="shared" si="7"/>
        <v>0</v>
      </c>
      <c r="I59" s="5"/>
      <c r="J59" s="5"/>
      <c r="K59" s="5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0"/>
      <c r="BR59" s="9"/>
      <c r="BS59" s="10"/>
      <c r="BT59" s="9"/>
      <c r="BU59" s="10"/>
      <c r="BV59" s="9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 t="s">
        <v>89</v>
      </c>
      <c r="CO59" s="10">
        <v>0.5</v>
      </c>
      <c r="CP59" s="9"/>
      <c r="CQ59" s="10"/>
      <c r="CR59" s="9"/>
      <c r="CS59" s="10"/>
      <c r="CT59" s="9" t="s">
        <v>100</v>
      </c>
      <c r="CU59" s="10">
        <v>0.5</v>
      </c>
      <c r="CV59" s="9" t="s">
        <v>94</v>
      </c>
      <c r="CW59" s="10">
        <v>0.5</v>
      </c>
      <c r="CX59" s="9"/>
      <c r="CY59" s="10"/>
      <c r="CZ59" s="9"/>
      <c r="DA59" s="10"/>
      <c r="DB59" s="9"/>
      <c r="DC59" s="10"/>
      <c r="DD59" s="9" t="s">
        <v>89</v>
      </c>
      <c r="DE59" s="10">
        <v>0.5</v>
      </c>
      <c r="DF59" s="9"/>
      <c r="DG59" s="10"/>
      <c r="DH59" s="9"/>
      <c r="DI59" s="10"/>
      <c r="DJ59" s="9" t="s">
        <v>14</v>
      </c>
      <c r="DK59" s="10" t="s">
        <v>9</v>
      </c>
      <c r="DL59" s="9" t="s">
        <v>63</v>
      </c>
      <c r="DM59" s="10">
        <v>0.5</v>
      </c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  <c r="IW59" s="10"/>
      <c r="IX59" s="9"/>
      <c r="IY59" s="10"/>
      <c r="IZ59" s="9"/>
      <c r="JA59" s="10"/>
      <c r="JB59" s="9"/>
      <c r="JC59" s="10"/>
      <c r="JD59" s="9"/>
      <c r="JE59" s="10"/>
      <c r="JF59" s="9"/>
      <c r="JG59" s="10"/>
      <c r="JH59" s="9"/>
      <c r="JI59" s="10"/>
      <c r="JJ59" s="9"/>
      <c r="JK59" s="10"/>
      <c r="JL59" s="9"/>
      <c r="JM59" s="10"/>
      <c r="JN59" s="9"/>
      <c r="JO59" s="10"/>
      <c r="JP59" s="9"/>
      <c r="JQ59" s="10"/>
      <c r="JR59" s="9"/>
      <c r="JS59" s="10"/>
      <c r="JT59" s="9"/>
      <c r="JU59" s="10"/>
      <c r="JV59" s="9"/>
      <c r="JW59" s="10"/>
      <c r="JX59" s="9"/>
      <c r="JY59" s="10"/>
      <c r="JZ59" s="9"/>
      <c r="KA59" s="10"/>
      <c r="KB59" s="9"/>
      <c r="KC59" s="10"/>
      <c r="KD59" s="9"/>
      <c r="KE59" s="10"/>
      <c r="KF59" s="9"/>
      <c r="KG59" s="10"/>
      <c r="KH59" s="9"/>
      <c r="KI59" s="10"/>
      <c r="KJ59" s="9"/>
      <c r="KK59" s="10"/>
      <c r="KL59" s="9"/>
      <c r="KM59" s="10"/>
      <c r="KN59" s="9"/>
      <c r="KO59" s="10"/>
      <c r="KP59" s="9"/>
      <c r="KQ59" s="10"/>
      <c r="KR59" s="9"/>
      <c r="KS59" s="10"/>
      <c r="KT59" s="9"/>
      <c r="KU59" s="10"/>
      <c r="KV59" s="9"/>
      <c r="KW59" s="10"/>
      <c r="KX59" s="9"/>
      <c r="KY59" s="10"/>
      <c r="KZ59" s="9"/>
      <c r="LA59" s="10"/>
      <c r="LB59" s="9"/>
      <c r="LC59" s="10"/>
      <c r="LD59" s="9"/>
      <c r="LE59" s="10"/>
      <c r="LF59" s="9"/>
      <c r="LG59" s="10"/>
      <c r="LH59" s="9"/>
      <c r="LI59" s="10"/>
      <c r="LJ59" s="9"/>
      <c r="LK59" s="10"/>
      <c r="LL59" s="9"/>
      <c r="LM59" s="10"/>
      <c r="LN59" s="9"/>
      <c r="LO59" s="10"/>
      <c r="LP59" s="9"/>
      <c r="LQ59" s="10"/>
      <c r="LR59" s="9"/>
      <c r="LS59" s="10"/>
      <c r="LT59" s="9"/>
      <c r="LU59" s="10"/>
      <c r="LV59" s="9"/>
      <c r="LW59" s="10"/>
      <c r="LX59" s="9"/>
      <c r="LY59" s="10"/>
      <c r="LZ59" s="9"/>
      <c r="MA59" s="10"/>
      <c r="MB59" s="9"/>
      <c r="MC59" s="10"/>
      <c r="MD59" s="9"/>
      <c r="ME59" s="10"/>
      <c r="MF59" s="9"/>
      <c r="MG59" s="10"/>
      <c r="MH59" s="9"/>
      <c r="MI59" s="10"/>
      <c r="MJ59" s="9"/>
      <c r="MK59" s="10"/>
      <c r="ML59" s="9"/>
      <c r="MM59" s="10"/>
      <c r="MN59" s="9"/>
      <c r="MO59" s="10"/>
      <c r="MP59" s="9"/>
      <c r="MQ59" s="10"/>
      <c r="MR59" s="9"/>
      <c r="MS59" s="10"/>
      <c r="MT59" s="9"/>
      <c r="MU59" s="10"/>
      <c r="MV59" s="9"/>
      <c r="MW59" s="10"/>
      <c r="MX59" s="9"/>
      <c r="MY59" s="10"/>
      <c r="MZ59" s="9"/>
      <c r="NA59" s="10"/>
      <c r="NB59" s="9"/>
      <c r="NC59" s="10"/>
      <c r="ND59" s="9"/>
      <c r="NE59" s="10"/>
      <c r="NF59" s="9"/>
      <c r="NG59" s="10"/>
      <c r="NH59" s="9"/>
      <c r="NI59" s="10"/>
      <c r="NJ59" s="9"/>
      <c r="NK59" s="10"/>
      <c r="NL59" s="9"/>
      <c r="NM59" s="10"/>
      <c r="NN59" s="9"/>
      <c r="NO59" s="10"/>
      <c r="NP59" s="9"/>
      <c r="NQ59" s="10"/>
      <c r="NR59" s="9"/>
      <c r="NS59" s="10"/>
      <c r="NT59" s="9"/>
      <c r="NU59" s="10"/>
      <c r="NV59" s="9"/>
      <c r="NW59" s="10"/>
      <c r="NX59" s="9"/>
      <c r="NY59" s="10"/>
      <c r="NZ59" s="9"/>
      <c r="OA59" s="10"/>
      <c r="OB59" s="9"/>
      <c r="OC59" s="10"/>
      <c r="OD59" s="9"/>
      <c r="OE59" s="10"/>
      <c r="OF59" s="9"/>
      <c r="OG59" s="10"/>
      <c r="OH59" s="9"/>
      <c r="OI59" s="10"/>
      <c r="OJ59" s="9"/>
      <c r="OK59" s="10"/>
      <c r="OL59" s="9"/>
      <c r="OM59" s="10"/>
      <c r="ON59" s="9"/>
      <c r="OO59" s="10"/>
      <c r="OP59" s="9"/>
      <c r="OQ59" s="10"/>
      <c r="OR59" s="9"/>
      <c r="OS59" s="10"/>
      <c r="OT59" s="9"/>
      <c r="OU59" s="10"/>
      <c r="OV59" s="9"/>
      <c r="OW59" s="10"/>
      <c r="OX59" s="9"/>
      <c r="OY59" s="10"/>
      <c r="PB59" s="9"/>
      <c r="PC59" s="10"/>
      <c r="PD59" s="9"/>
      <c r="PE59" s="10"/>
      <c r="PF59" s="9"/>
      <c r="PG59" s="10"/>
      <c r="PH59" s="9"/>
      <c r="PI59" s="10"/>
      <c r="PJ59" s="9"/>
      <c r="PK59" s="10"/>
      <c r="PL59" s="9"/>
      <c r="PM59" s="10"/>
      <c r="PN59" s="9"/>
      <c r="PO59" s="10"/>
      <c r="PP59" s="9"/>
      <c r="PQ59" s="10"/>
      <c r="PR59" s="9"/>
      <c r="PS59" s="10"/>
      <c r="PT59" s="9"/>
      <c r="PU59" s="10"/>
      <c r="PV59" s="9"/>
      <c r="PW59" s="10"/>
      <c r="PX59" s="9"/>
      <c r="PY59" s="10"/>
      <c r="PZ59" s="9"/>
      <c r="QA59" s="10"/>
      <c r="QB59" s="9"/>
      <c r="QC59" s="10"/>
      <c r="QD59" s="9"/>
      <c r="QE59" s="10"/>
      <c r="QF59" s="9"/>
      <c r="QG59" s="10"/>
      <c r="QH59" s="9"/>
      <c r="QI59" s="10"/>
      <c r="QJ59" s="9"/>
      <c r="QK59" s="10"/>
      <c r="QL59" s="9"/>
      <c r="QM59" s="10"/>
      <c r="QN59" s="9"/>
      <c r="QO59" s="10"/>
      <c r="QP59" s="9"/>
      <c r="QQ59" s="10"/>
      <c r="QR59" s="9"/>
      <c r="QS59" s="10"/>
      <c r="QT59" s="9"/>
      <c r="QU59" s="10"/>
      <c r="QV59" s="9"/>
      <c r="QW59" s="10"/>
      <c r="QX59" s="9"/>
      <c r="QY59" s="10"/>
      <c r="QZ59" s="9"/>
      <c r="RA59" s="10"/>
      <c r="RB59" s="9"/>
      <c r="RC59" s="10"/>
      <c r="RD59" s="9"/>
      <c r="RE59" s="10"/>
      <c r="RF59" s="9"/>
      <c r="RG59" s="10"/>
      <c r="RH59" s="9"/>
      <c r="RI59" s="10"/>
      <c r="RJ59" s="9"/>
      <c r="RK59" s="10"/>
      <c r="RL59" s="9"/>
      <c r="RM59" s="10"/>
      <c r="RN59" s="9"/>
      <c r="RO59" s="10"/>
      <c r="RP59" s="9"/>
      <c r="RQ59" s="10"/>
      <c r="RR59" s="9"/>
      <c r="RS59" s="10"/>
      <c r="RT59" s="9"/>
      <c r="RU59" s="10"/>
      <c r="RV59" s="9"/>
      <c r="RW59" s="10"/>
      <c r="RX59" s="9"/>
      <c r="RY59" s="10"/>
      <c r="RZ59" s="9"/>
      <c r="SA59" s="10"/>
      <c r="SB59" s="9"/>
      <c r="SC59" s="10"/>
      <c r="SD59" s="9"/>
      <c r="SE59" s="10"/>
      <c r="SF59" s="9"/>
      <c r="SG59" s="10"/>
      <c r="SH59" s="9"/>
      <c r="SI59" s="10"/>
      <c r="SJ59" s="9"/>
      <c r="SK59" s="10"/>
      <c r="SL59" s="9"/>
      <c r="SM59" s="10"/>
      <c r="SN59" s="9"/>
      <c r="SO59" s="10"/>
      <c r="SP59" s="9"/>
      <c r="SQ59" s="10"/>
      <c r="SR59" s="9"/>
      <c r="SS59" s="10"/>
      <c r="ST59" s="9"/>
      <c r="SU59" s="10"/>
      <c r="SV59" s="9"/>
      <c r="SW59" s="10"/>
      <c r="SX59" s="9"/>
      <c r="SY59" s="10"/>
      <c r="SZ59" s="9"/>
      <c r="TA59" s="10"/>
      <c r="TB59" s="9"/>
      <c r="TC59" s="10"/>
      <c r="TD59" s="9"/>
      <c r="TE59" s="10"/>
      <c r="TF59" s="9"/>
      <c r="TG59" s="10"/>
      <c r="TH59" s="9"/>
      <c r="TI59" s="10"/>
      <c r="TJ59" s="9"/>
      <c r="TK59" s="10"/>
      <c r="TL59" s="9"/>
      <c r="TM59" s="10"/>
    </row>
    <row r="60" spans="1:533" customFormat="1" ht="30" customHeight="1" x14ac:dyDescent="0.2">
      <c r="A60" t="s">
        <v>57</v>
      </c>
      <c r="B60" t="s">
        <v>203</v>
      </c>
      <c r="D60" s="26">
        <f t="shared" si="6"/>
        <v>1</v>
      </c>
      <c r="E60" s="26">
        <f t="shared" si="3"/>
        <v>0</v>
      </c>
      <c r="F60" s="26">
        <f t="shared" si="4"/>
        <v>0</v>
      </c>
      <c r="G60" s="26">
        <f t="shared" si="5"/>
        <v>0</v>
      </c>
      <c r="H60" s="29">
        <f t="shared" si="7"/>
        <v>0</v>
      </c>
      <c r="I60" s="5"/>
      <c r="J60" s="5"/>
      <c r="K60" s="5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10"/>
      <c r="BF60" s="9"/>
      <c r="BG60" s="10"/>
      <c r="BH60" s="9"/>
      <c r="BI60" s="10"/>
      <c r="BJ60" s="9"/>
      <c r="BK60" s="10"/>
      <c r="BL60" s="9"/>
      <c r="BM60" s="10"/>
      <c r="BN60" s="9"/>
      <c r="BO60" s="10"/>
      <c r="BP60" s="9"/>
      <c r="BQ60" s="10"/>
      <c r="BR60" s="9"/>
      <c r="BS60" s="10"/>
      <c r="BT60" s="9"/>
      <c r="BU60" s="10"/>
      <c r="BV60" s="9"/>
      <c r="BW60" s="10"/>
      <c r="BX60" s="9"/>
      <c r="BY60" s="10"/>
      <c r="BZ60" s="9"/>
      <c r="CA60" s="10"/>
      <c r="CB60" s="9"/>
      <c r="CC60" s="10"/>
      <c r="CD60" s="9"/>
      <c r="CE60" s="10"/>
      <c r="CF60" s="9"/>
      <c r="CG60" s="10"/>
      <c r="CH60" s="9"/>
      <c r="CI60" s="10"/>
      <c r="CJ60" s="9"/>
      <c r="CK60" s="10"/>
      <c r="CL60" s="9"/>
      <c r="CM60" s="10"/>
      <c r="CN60" s="9"/>
      <c r="CO60" s="10"/>
      <c r="CP60" s="9" t="s">
        <v>89</v>
      </c>
      <c r="CQ60" s="10">
        <v>0.5</v>
      </c>
      <c r="CR60" s="9"/>
      <c r="CS60" s="10"/>
      <c r="CT60" s="9" t="s">
        <v>87</v>
      </c>
      <c r="CU60" s="10">
        <v>0.5</v>
      </c>
      <c r="CV60" s="9" t="s">
        <v>194</v>
      </c>
      <c r="CW60" s="10">
        <v>0.5</v>
      </c>
      <c r="CX60" s="9"/>
      <c r="CY60" s="10"/>
      <c r="CZ60" s="9"/>
      <c r="DA60" s="10"/>
      <c r="DB60" s="9"/>
      <c r="DC60" s="10"/>
      <c r="DD60" s="9"/>
      <c r="DE60" s="10"/>
      <c r="DF60" s="9"/>
      <c r="DG60" s="10"/>
      <c r="DH60" s="9" t="s">
        <v>14</v>
      </c>
      <c r="DI60" s="10" t="s">
        <v>9</v>
      </c>
      <c r="DJ60" s="9" t="s">
        <v>92</v>
      </c>
      <c r="DK60" s="10">
        <v>0.5</v>
      </c>
      <c r="DL60" s="9"/>
      <c r="DM60" s="10"/>
      <c r="DN60" s="9" t="s">
        <v>95</v>
      </c>
      <c r="DO60" s="10">
        <v>0.5</v>
      </c>
      <c r="DP60" s="9"/>
      <c r="DQ60" s="10"/>
      <c r="DR60" s="9"/>
      <c r="DS60" s="10"/>
      <c r="DT60" s="9"/>
      <c r="DU60" s="10"/>
      <c r="DV60" s="9"/>
      <c r="DW60" s="10"/>
      <c r="DX60" s="9"/>
      <c r="DY60" s="10"/>
      <c r="DZ60" s="9"/>
      <c r="EA60" s="10"/>
      <c r="EB60" s="9"/>
      <c r="EC60" s="10"/>
      <c r="ED60" s="9"/>
      <c r="EE60" s="10"/>
      <c r="EF60" s="9"/>
      <c r="EG60" s="10"/>
      <c r="EH60" s="9"/>
      <c r="EI60" s="10"/>
      <c r="EJ60" s="9"/>
      <c r="EK60" s="10"/>
      <c r="EL60" s="9"/>
      <c r="EM60" s="10"/>
      <c r="EN60" s="9"/>
      <c r="EO60" s="10"/>
      <c r="EP60" s="9"/>
      <c r="EQ60" s="10"/>
      <c r="ER60" s="9"/>
      <c r="ES60" s="10"/>
      <c r="ET60" s="9"/>
      <c r="EU60" s="10"/>
      <c r="EV60" s="9"/>
      <c r="EW60" s="10"/>
      <c r="EX60" s="9"/>
      <c r="EY60" s="10"/>
      <c r="EZ60" s="9"/>
      <c r="FA60" s="10"/>
      <c r="FB60" s="9"/>
      <c r="FC60" s="10"/>
      <c r="FD60" s="9"/>
      <c r="FE60" s="10"/>
      <c r="FG60" s="1"/>
      <c r="FH60" s="9"/>
      <c r="FI60" s="10"/>
      <c r="FJ60" s="9"/>
      <c r="FK60" s="10"/>
      <c r="FL60" s="9"/>
      <c r="FM60" s="10"/>
      <c r="FN60" s="9"/>
      <c r="FO60" s="10"/>
      <c r="FP60" s="9"/>
      <c r="FQ60" s="10"/>
      <c r="FR60" s="9"/>
      <c r="FS60" s="10"/>
      <c r="FT60" s="9"/>
      <c r="FU60" s="10"/>
      <c r="FV60" s="9"/>
      <c r="FW60" s="10"/>
      <c r="FX60" s="9"/>
      <c r="FY60" s="10"/>
      <c r="FZ60" s="9"/>
      <c r="GA60" s="10"/>
      <c r="GB60" s="9"/>
      <c r="GC60" s="10"/>
      <c r="GD60" s="9"/>
      <c r="GE60" s="10"/>
      <c r="GF60" s="9"/>
      <c r="GG60" s="10"/>
      <c r="GH60" s="9"/>
      <c r="GI60" s="10"/>
      <c r="GJ60" s="9"/>
      <c r="GK60" s="10"/>
      <c r="GL60" s="9"/>
      <c r="GM60" s="10"/>
      <c r="GN60" s="9"/>
      <c r="GO60" s="10"/>
      <c r="GP60" s="9"/>
      <c r="GQ60" s="10"/>
      <c r="GR60" s="9"/>
      <c r="GS60" s="10"/>
      <c r="GT60" s="9"/>
      <c r="GU60" s="10"/>
      <c r="GV60" s="9"/>
      <c r="GW60" s="10"/>
      <c r="GX60" s="9"/>
      <c r="GY60" s="10"/>
      <c r="GZ60" s="9"/>
      <c r="HA60" s="10"/>
      <c r="HB60" s="9"/>
      <c r="HC60" s="10"/>
      <c r="HD60" s="9"/>
      <c r="HE60" s="10"/>
      <c r="HF60" s="9"/>
      <c r="HG60" s="10"/>
      <c r="HH60" s="9"/>
      <c r="HI60" s="10"/>
      <c r="HJ60" s="9"/>
      <c r="HK60" s="10"/>
      <c r="HL60" s="9"/>
      <c r="HM60" s="10"/>
      <c r="HN60" s="9"/>
      <c r="HO60" s="10"/>
      <c r="HP60" s="9"/>
      <c r="HQ60" s="10"/>
      <c r="HR60" s="9"/>
      <c r="HS60" s="10"/>
      <c r="HT60" s="9"/>
      <c r="HU60" s="10"/>
      <c r="HV60" s="9"/>
      <c r="HW60" s="10"/>
      <c r="HX60" s="9"/>
      <c r="HY60" s="10"/>
      <c r="HZ60" s="9"/>
      <c r="IA60" s="10"/>
      <c r="IB60" s="9"/>
      <c r="IC60" s="10"/>
      <c r="ID60" s="9"/>
      <c r="IE60" s="10"/>
      <c r="IF60" s="9"/>
      <c r="IG60" s="10"/>
      <c r="IH60" s="9"/>
      <c r="II60" s="10"/>
      <c r="IJ60" s="9"/>
      <c r="IK60" s="10"/>
      <c r="IL60" s="9"/>
      <c r="IM60" s="10"/>
      <c r="IN60" s="9"/>
      <c r="IO60" s="10"/>
      <c r="IP60" s="9"/>
      <c r="IQ60" s="10"/>
      <c r="IR60" s="9"/>
      <c r="IS60" s="10"/>
      <c r="IT60" s="9"/>
      <c r="IU60" s="10"/>
      <c r="IV60" s="9"/>
      <c r="IW60" s="10"/>
      <c r="IX60" s="9"/>
      <c r="IY60" s="10"/>
      <c r="IZ60" s="9"/>
      <c r="JA60" s="10"/>
      <c r="JB60" s="9"/>
      <c r="JC60" s="10"/>
      <c r="JD60" s="9"/>
      <c r="JE60" s="10"/>
      <c r="JF60" s="9"/>
      <c r="JG60" s="10"/>
      <c r="JH60" s="9"/>
      <c r="JI60" s="10"/>
      <c r="JJ60" s="9"/>
      <c r="JK60" s="10"/>
      <c r="JL60" s="9"/>
      <c r="JM60" s="10"/>
      <c r="JN60" s="9"/>
      <c r="JO60" s="10"/>
      <c r="JP60" s="9"/>
      <c r="JQ60" s="10"/>
      <c r="JR60" s="9"/>
      <c r="JS60" s="10"/>
      <c r="JT60" s="9"/>
      <c r="JU60" s="10"/>
      <c r="JV60" s="9"/>
      <c r="JW60" s="10"/>
      <c r="JX60" s="9"/>
      <c r="JY60" s="10"/>
      <c r="JZ60" s="9"/>
      <c r="KA60" s="10"/>
      <c r="KB60" s="9"/>
      <c r="KC60" s="10"/>
      <c r="KD60" s="9"/>
      <c r="KE60" s="10"/>
      <c r="KF60" s="9"/>
      <c r="KG60" s="10"/>
      <c r="KH60" s="9"/>
      <c r="KI60" s="10"/>
      <c r="KJ60" s="9"/>
      <c r="KK60" s="10"/>
      <c r="KL60" s="9"/>
      <c r="KM60" s="10"/>
      <c r="KN60" s="9"/>
      <c r="KO60" s="10"/>
      <c r="KP60" s="9"/>
      <c r="KQ60" s="10"/>
      <c r="KR60" s="9"/>
      <c r="KS60" s="10"/>
      <c r="KT60" s="9"/>
      <c r="KU60" s="10"/>
      <c r="KV60" s="9"/>
      <c r="KW60" s="10"/>
      <c r="KX60" s="9"/>
      <c r="KY60" s="10"/>
      <c r="KZ60" s="9"/>
      <c r="LA60" s="10"/>
      <c r="LB60" s="9"/>
      <c r="LC60" s="10"/>
      <c r="LD60" s="9"/>
      <c r="LE60" s="10"/>
      <c r="LF60" s="9"/>
      <c r="LG60" s="10"/>
      <c r="LH60" s="9"/>
      <c r="LI60" s="10"/>
      <c r="LJ60" s="9"/>
      <c r="LK60" s="10"/>
      <c r="LL60" s="9"/>
      <c r="LM60" s="10"/>
      <c r="LN60" s="9"/>
      <c r="LO60" s="10"/>
      <c r="LP60" s="9"/>
      <c r="LQ60" s="10"/>
      <c r="LR60" s="9"/>
      <c r="LS60" s="10"/>
      <c r="LT60" s="9"/>
      <c r="LU60" s="10"/>
      <c r="LV60" s="9"/>
      <c r="LW60" s="10"/>
      <c r="LX60" s="9"/>
      <c r="LY60" s="10"/>
      <c r="LZ60" s="9"/>
      <c r="MA60" s="10"/>
      <c r="MB60" s="9"/>
      <c r="MC60" s="10"/>
      <c r="MD60" s="9"/>
      <c r="ME60" s="10"/>
      <c r="MF60" s="9"/>
      <c r="MG60" s="10"/>
      <c r="MH60" s="9"/>
      <c r="MI60" s="10"/>
      <c r="MJ60" s="9"/>
      <c r="MK60" s="10"/>
      <c r="ML60" s="9"/>
      <c r="MM60" s="10"/>
      <c r="MN60" s="9"/>
      <c r="MO60" s="10"/>
      <c r="MP60" s="9"/>
      <c r="MQ60" s="10"/>
      <c r="MR60" s="9"/>
      <c r="MS60" s="10"/>
      <c r="MT60" s="9"/>
      <c r="MU60" s="10"/>
      <c r="MV60" s="9"/>
      <c r="MW60" s="10"/>
      <c r="MX60" s="9"/>
      <c r="MY60" s="10"/>
      <c r="MZ60" s="9"/>
      <c r="NA60" s="10"/>
      <c r="NB60" s="9"/>
      <c r="NC60" s="10"/>
      <c r="ND60" s="9"/>
      <c r="NE60" s="10"/>
      <c r="NF60" s="9"/>
      <c r="NG60" s="10"/>
      <c r="NH60" s="9"/>
      <c r="NI60" s="10"/>
      <c r="NJ60" s="9"/>
      <c r="NK60" s="10"/>
      <c r="NL60" s="9"/>
      <c r="NM60" s="10"/>
      <c r="NN60" s="9"/>
      <c r="NO60" s="10"/>
      <c r="NP60" s="9"/>
      <c r="NQ60" s="10"/>
      <c r="NR60" s="9"/>
      <c r="NS60" s="10"/>
      <c r="NT60" s="9"/>
      <c r="NU60" s="10"/>
      <c r="NV60" s="9"/>
      <c r="NW60" s="10"/>
      <c r="NX60" s="9"/>
      <c r="NY60" s="10"/>
      <c r="NZ60" s="9"/>
      <c r="OA60" s="10"/>
      <c r="OB60" s="9"/>
      <c r="OC60" s="10"/>
      <c r="OD60" s="9"/>
      <c r="OE60" s="10"/>
      <c r="OF60" s="9"/>
      <c r="OG60" s="10"/>
      <c r="OH60" s="9"/>
      <c r="OI60" s="10"/>
      <c r="OJ60" s="9"/>
      <c r="OK60" s="10"/>
      <c r="OL60" s="9"/>
      <c r="OM60" s="10"/>
      <c r="ON60" s="9"/>
      <c r="OO60" s="10"/>
      <c r="OP60" s="9"/>
      <c r="OQ60" s="10"/>
      <c r="OR60" s="9"/>
      <c r="OS60" s="10"/>
      <c r="OT60" s="9"/>
      <c r="OU60" s="10"/>
      <c r="OV60" s="9"/>
      <c r="OW60" s="10"/>
      <c r="OX60" s="9"/>
      <c r="OY60" s="10"/>
      <c r="PB60" s="9"/>
      <c r="PC60" s="10"/>
      <c r="PD60" s="9"/>
      <c r="PE60" s="10"/>
      <c r="PF60" s="9"/>
      <c r="PG60" s="10"/>
      <c r="PH60" s="9"/>
      <c r="PI60" s="10"/>
      <c r="PJ60" s="9"/>
      <c r="PK60" s="10"/>
      <c r="PL60" s="9"/>
      <c r="PM60" s="10"/>
      <c r="PN60" s="9"/>
      <c r="PO60" s="10"/>
      <c r="PP60" s="9"/>
      <c r="PQ60" s="10"/>
      <c r="PR60" s="9"/>
      <c r="PS60" s="10"/>
      <c r="PT60" s="9"/>
      <c r="PU60" s="10"/>
      <c r="PV60" s="9"/>
      <c r="PW60" s="10"/>
      <c r="PX60" s="9"/>
      <c r="PY60" s="10"/>
      <c r="PZ60" s="9"/>
      <c r="QA60" s="10"/>
      <c r="QB60" s="9"/>
      <c r="QC60" s="10"/>
      <c r="QD60" s="9"/>
      <c r="QE60" s="10"/>
      <c r="QF60" s="9"/>
      <c r="QG60" s="10"/>
      <c r="QH60" s="9"/>
      <c r="QI60" s="10"/>
      <c r="QJ60" s="9"/>
      <c r="QK60" s="10"/>
      <c r="QL60" s="9"/>
      <c r="QM60" s="10"/>
      <c r="QN60" s="9"/>
      <c r="QO60" s="10"/>
      <c r="QP60" s="9"/>
      <c r="QQ60" s="10"/>
      <c r="QR60" s="9"/>
      <c r="QS60" s="10"/>
      <c r="QT60" s="9"/>
      <c r="QU60" s="10"/>
      <c r="QV60" s="9"/>
      <c r="QW60" s="10"/>
      <c r="QX60" s="9"/>
      <c r="QY60" s="10"/>
      <c r="QZ60" s="9"/>
      <c r="RA60" s="10"/>
      <c r="RB60" s="9"/>
      <c r="RC60" s="10"/>
      <c r="RD60" s="9"/>
      <c r="RE60" s="10"/>
      <c r="RF60" s="9"/>
      <c r="RG60" s="10"/>
      <c r="RH60" s="9"/>
      <c r="RI60" s="10"/>
      <c r="RJ60" s="9"/>
      <c r="RK60" s="10"/>
      <c r="RL60" s="9"/>
      <c r="RM60" s="10"/>
      <c r="RN60" s="9"/>
      <c r="RO60" s="10"/>
      <c r="RP60" s="9"/>
      <c r="RQ60" s="10"/>
      <c r="RR60" s="9"/>
      <c r="RS60" s="10"/>
      <c r="RT60" s="9"/>
      <c r="RU60" s="10"/>
      <c r="RV60" s="9"/>
      <c r="RW60" s="10"/>
      <c r="RX60" s="9"/>
      <c r="RY60" s="10"/>
      <c r="RZ60" s="9"/>
      <c r="SA60" s="10"/>
      <c r="SB60" s="9"/>
      <c r="SC60" s="10"/>
      <c r="SD60" s="9"/>
      <c r="SE60" s="10"/>
      <c r="SF60" s="9"/>
      <c r="SG60" s="10"/>
      <c r="SH60" s="9"/>
      <c r="SI60" s="10"/>
      <c r="SJ60" s="9"/>
      <c r="SK60" s="10"/>
      <c r="SL60" s="9"/>
      <c r="SM60" s="10"/>
      <c r="SN60" s="9"/>
      <c r="SO60" s="10"/>
      <c r="SP60" s="9"/>
      <c r="SQ60" s="10"/>
      <c r="SR60" s="9"/>
      <c r="SS60" s="10"/>
      <c r="ST60" s="9"/>
      <c r="SU60" s="10"/>
      <c r="SV60" s="9"/>
      <c r="SW60" s="10"/>
      <c r="SX60" s="9"/>
      <c r="SY60" s="10"/>
      <c r="SZ60" s="9"/>
      <c r="TA60" s="10"/>
      <c r="TB60" s="9"/>
      <c r="TC60" s="10"/>
      <c r="TD60" s="9"/>
      <c r="TE60" s="10"/>
      <c r="TF60" s="9"/>
      <c r="TG60" s="10"/>
      <c r="TH60" s="9"/>
      <c r="TI60" s="10"/>
      <c r="TJ60" s="9"/>
      <c r="TK60" s="10"/>
      <c r="TL60" s="9"/>
      <c r="TM60" s="10"/>
    </row>
    <row r="61" spans="1:533" customFormat="1" ht="30" customHeight="1" x14ac:dyDescent="0.2">
      <c r="A61" t="s">
        <v>57</v>
      </c>
      <c r="B61" t="s">
        <v>204</v>
      </c>
      <c r="D61" s="26">
        <f t="shared" si="6"/>
        <v>1</v>
      </c>
      <c r="E61" s="26">
        <f>SUM(FP61:HW61)</f>
        <v>0</v>
      </c>
      <c r="F61" s="26">
        <f>SUM(HX61:JI61)</f>
        <v>0</v>
      </c>
      <c r="G61" s="26">
        <f>SUM(KH61:MQ61)</f>
        <v>0</v>
      </c>
      <c r="H61" s="29">
        <f>I61+K61</f>
        <v>0</v>
      </c>
      <c r="I61" s="5"/>
      <c r="J61" s="5"/>
      <c r="K61" s="5"/>
      <c r="N61" s="9"/>
      <c r="O61" s="10"/>
      <c r="P61" s="9"/>
      <c r="Q61" s="10"/>
      <c r="R61" s="9"/>
      <c r="S61" s="10"/>
      <c r="T61" s="9"/>
      <c r="U61" s="10"/>
      <c r="V61" s="9"/>
      <c r="W61" s="10"/>
      <c r="X61" s="9"/>
      <c r="Y61" s="10"/>
      <c r="Z61" s="9"/>
      <c r="AA61" s="10"/>
      <c r="AB61" s="9"/>
      <c r="AC61" s="10"/>
      <c r="AD61" s="9"/>
      <c r="AE61" s="10"/>
      <c r="AF61" s="9"/>
      <c r="AG61" s="10"/>
      <c r="AH61" s="9"/>
      <c r="AI61" s="10"/>
      <c r="AJ61" s="9"/>
      <c r="AK61" s="10"/>
      <c r="AL61" s="9"/>
      <c r="AM61" s="10"/>
      <c r="AN61" s="9"/>
      <c r="AO61" s="10"/>
      <c r="AP61" s="9"/>
      <c r="AQ61" s="10"/>
      <c r="AR61" s="9"/>
      <c r="AS61" s="10"/>
      <c r="AT61" s="9"/>
      <c r="AU61" s="10"/>
      <c r="AV61" s="9"/>
      <c r="AW61" s="10"/>
      <c r="AX61" s="9"/>
      <c r="AY61" s="10"/>
      <c r="AZ61" s="9"/>
      <c r="BA61" s="10"/>
      <c r="BB61" s="9"/>
      <c r="BC61" s="10"/>
      <c r="BD61" s="9"/>
      <c r="BE61" s="10"/>
      <c r="BF61" s="9"/>
      <c r="BG61" s="10"/>
      <c r="BH61" s="9"/>
      <c r="BI61" s="10"/>
      <c r="BJ61" s="9"/>
      <c r="BK61" s="10"/>
      <c r="BL61" s="9"/>
      <c r="BM61" s="10"/>
      <c r="BN61" s="9"/>
      <c r="BO61" s="10"/>
      <c r="BP61" s="9"/>
      <c r="BQ61" s="10"/>
      <c r="BR61" s="9"/>
      <c r="BS61" s="10"/>
      <c r="BT61" s="9"/>
      <c r="BU61" s="10"/>
      <c r="BV61" s="9"/>
      <c r="BW61" s="10"/>
      <c r="BX61" s="9"/>
      <c r="BY61" s="10"/>
      <c r="BZ61" s="9"/>
      <c r="CA61" s="10"/>
      <c r="CB61" s="9"/>
      <c r="CC61" s="10"/>
      <c r="CD61" s="9"/>
      <c r="CE61" s="10"/>
      <c r="CF61" s="9"/>
      <c r="CG61" s="10"/>
      <c r="CH61" s="9"/>
      <c r="CI61" s="10"/>
      <c r="CJ61" s="9"/>
      <c r="CK61" s="10"/>
      <c r="CL61" s="9"/>
      <c r="CM61" s="10"/>
      <c r="CP61" s="9" t="s">
        <v>88</v>
      </c>
      <c r="CQ61" s="10">
        <v>0.5</v>
      </c>
      <c r="CR61" s="9"/>
      <c r="CS61" s="10"/>
      <c r="CT61" s="9"/>
      <c r="CU61" s="10"/>
      <c r="CV61" s="9" t="s">
        <v>65</v>
      </c>
      <c r="CW61" s="10">
        <v>0.5</v>
      </c>
      <c r="CX61" s="9"/>
      <c r="CY61" s="10"/>
      <c r="CZ61" s="9"/>
      <c r="DA61" s="10"/>
      <c r="DB61" s="9"/>
      <c r="DC61" s="10"/>
      <c r="DD61" s="9"/>
      <c r="DE61" s="10"/>
      <c r="DF61" s="9"/>
      <c r="DG61" s="10"/>
      <c r="DH61" s="9" t="s">
        <v>14</v>
      </c>
      <c r="DI61" s="10" t="s">
        <v>9</v>
      </c>
      <c r="DJ61" s="9" t="s">
        <v>92</v>
      </c>
      <c r="DK61" s="10">
        <v>0.5</v>
      </c>
      <c r="DL61" s="9"/>
      <c r="DM61" s="10"/>
      <c r="DN61" s="9"/>
      <c r="DO61" s="10"/>
      <c r="DP61" s="9"/>
      <c r="DQ61" s="10"/>
      <c r="DR61" s="9" t="s">
        <v>89</v>
      </c>
      <c r="DS61" s="10">
        <v>0.5</v>
      </c>
      <c r="DT61" s="9"/>
      <c r="DU61" s="10"/>
      <c r="DV61" s="9"/>
      <c r="DW61" s="10"/>
      <c r="DX61" s="9"/>
      <c r="DY61" s="10"/>
      <c r="DZ61" s="9"/>
      <c r="EA61" s="10"/>
      <c r="EB61" s="9"/>
      <c r="EC61" s="10"/>
      <c r="ED61" s="9"/>
      <c r="EE61" s="10"/>
      <c r="EF61" s="9"/>
      <c r="EG61" s="10"/>
      <c r="EH61" s="9"/>
      <c r="EI61" s="10"/>
      <c r="EJ61" s="9"/>
      <c r="EK61" s="10"/>
      <c r="EL61" s="9"/>
      <c r="EM61" s="10"/>
      <c r="EN61" s="9"/>
      <c r="EO61" s="10"/>
      <c r="EP61" s="9"/>
      <c r="EQ61" s="10"/>
      <c r="ER61" s="9"/>
      <c r="ES61" s="10"/>
      <c r="ET61" s="9"/>
      <c r="EU61" s="10"/>
      <c r="EV61" s="9"/>
      <c r="EW61" s="10"/>
      <c r="EX61" s="9"/>
      <c r="EY61" s="10"/>
      <c r="EZ61" s="9"/>
      <c r="FA61" s="10"/>
      <c r="FB61" s="9"/>
      <c r="FC61" s="10"/>
      <c r="FD61" s="9"/>
      <c r="FE61" s="10"/>
      <c r="FF61" s="9"/>
      <c r="FG61" s="10"/>
      <c r="FH61" s="9"/>
      <c r="FI61" s="10"/>
      <c r="FJ61" s="9"/>
      <c r="FK61" s="10"/>
      <c r="FL61" s="9"/>
      <c r="FM61" s="10"/>
      <c r="FN61" s="9"/>
      <c r="FO61" s="10"/>
      <c r="FP61" s="9"/>
      <c r="FQ61" s="10"/>
      <c r="FR61" s="9"/>
      <c r="FS61" s="10"/>
      <c r="FT61" s="9"/>
      <c r="FU61" s="10"/>
      <c r="FV61" s="9"/>
      <c r="FW61" s="10"/>
      <c r="FX61" s="9"/>
      <c r="FY61" s="10"/>
      <c r="FZ61" s="9"/>
      <c r="GA61" s="10"/>
      <c r="GB61" s="9"/>
      <c r="GC61" s="10"/>
      <c r="GD61" s="9"/>
      <c r="GE61" s="10"/>
      <c r="GF61" s="9"/>
      <c r="GG61" s="10"/>
      <c r="GH61" s="9"/>
      <c r="GI61" s="10"/>
      <c r="GJ61" s="9"/>
      <c r="GK61" s="10"/>
      <c r="GL61" s="9"/>
      <c r="GM61" s="10"/>
      <c r="GN61" s="9"/>
      <c r="GO61" s="10"/>
      <c r="GP61" s="9"/>
      <c r="GQ61" s="10"/>
      <c r="GR61" s="9"/>
      <c r="GS61" s="10"/>
      <c r="GT61" s="9"/>
      <c r="GU61" s="10"/>
      <c r="GV61" s="9"/>
      <c r="GW61" s="10"/>
      <c r="GX61" s="9"/>
      <c r="GY61" s="10"/>
      <c r="GZ61" s="9"/>
      <c r="HA61" s="10"/>
      <c r="HB61" s="9"/>
      <c r="HC61" s="10"/>
      <c r="HD61" s="9"/>
      <c r="HE61" s="10"/>
      <c r="HF61" s="9"/>
      <c r="HG61" s="10"/>
      <c r="HH61" s="9"/>
      <c r="HI61" s="10"/>
      <c r="HJ61" s="9"/>
      <c r="HK61" s="10"/>
      <c r="HL61" s="9"/>
      <c r="HM61" s="10"/>
      <c r="HN61" s="9"/>
      <c r="HO61" s="10"/>
      <c r="HP61" s="9"/>
      <c r="HQ61" s="10"/>
      <c r="HR61" s="9"/>
      <c r="HS61" s="10"/>
      <c r="HT61" s="9"/>
      <c r="HU61" s="10"/>
      <c r="HV61" s="9"/>
      <c r="HW61" s="10"/>
      <c r="HX61" s="9"/>
      <c r="HY61" s="10"/>
      <c r="HZ61" s="9"/>
      <c r="IA61" s="10"/>
      <c r="IB61" s="9"/>
      <c r="IC61" s="10"/>
      <c r="ID61" s="9"/>
      <c r="IE61" s="10"/>
      <c r="IF61" s="9"/>
      <c r="IG61" s="10"/>
      <c r="IH61" s="9"/>
      <c r="II61" s="10"/>
      <c r="IJ61" s="9"/>
      <c r="IK61" s="10"/>
      <c r="IL61" s="9"/>
      <c r="IM61" s="10"/>
      <c r="IN61" s="9"/>
      <c r="IO61" s="10"/>
      <c r="IP61" s="9"/>
      <c r="IQ61" s="10"/>
      <c r="IR61" s="9"/>
      <c r="IS61" s="10"/>
      <c r="IT61" s="9"/>
      <c r="IU61" s="10"/>
      <c r="IV61" s="9"/>
      <c r="IW61" s="10"/>
      <c r="IX61" s="9"/>
      <c r="IY61" s="10"/>
      <c r="IZ61" s="9"/>
      <c r="JA61" s="10"/>
      <c r="JB61" s="9"/>
      <c r="JC61" s="10"/>
      <c r="JD61" s="9"/>
      <c r="JE61" s="10"/>
      <c r="JF61" s="9"/>
      <c r="JG61" s="10"/>
      <c r="JH61" s="9"/>
      <c r="JI61" s="10"/>
      <c r="JJ61" s="9"/>
      <c r="JK61" s="10"/>
      <c r="JL61" s="9"/>
      <c r="JM61" s="10"/>
      <c r="JN61" s="9"/>
      <c r="JO61" s="10"/>
      <c r="JP61" s="9"/>
      <c r="JQ61" s="10"/>
      <c r="JR61" s="9"/>
      <c r="JS61" s="10"/>
      <c r="JT61" s="9"/>
      <c r="JU61" s="10"/>
      <c r="JV61" s="9"/>
      <c r="JW61" s="10"/>
      <c r="JX61" s="9"/>
      <c r="JY61" s="10"/>
      <c r="JZ61" s="9"/>
      <c r="KA61" s="10"/>
      <c r="KB61" s="9"/>
      <c r="KC61" s="10"/>
      <c r="KD61" s="9"/>
      <c r="KE61" s="10"/>
      <c r="KF61" s="9"/>
      <c r="KG61" s="10"/>
      <c r="KH61" s="9"/>
      <c r="KI61" s="10"/>
      <c r="KJ61" s="9"/>
      <c r="KK61" s="10"/>
      <c r="KL61" s="9"/>
      <c r="KM61" s="10"/>
      <c r="KN61" s="9"/>
      <c r="KO61" s="10"/>
      <c r="KP61" s="9"/>
      <c r="KQ61" s="10"/>
      <c r="KR61" s="9"/>
      <c r="KS61" s="10"/>
      <c r="KT61" s="9"/>
      <c r="KU61" s="10"/>
      <c r="KV61" s="9"/>
      <c r="KW61" s="10"/>
      <c r="KX61" s="9"/>
      <c r="KY61" s="10"/>
      <c r="KZ61" s="9"/>
      <c r="LA61" s="10"/>
      <c r="LB61" s="9"/>
      <c r="LC61" s="10"/>
      <c r="LD61" s="9"/>
      <c r="LE61" s="10"/>
      <c r="LF61" s="9"/>
      <c r="LG61" s="10"/>
      <c r="LH61" s="9"/>
      <c r="LI61" s="10"/>
      <c r="LJ61" s="9"/>
      <c r="LK61" s="10"/>
      <c r="LL61" s="9"/>
      <c r="LM61" s="10"/>
      <c r="LN61" s="9"/>
      <c r="LO61" s="10"/>
      <c r="LP61" s="9"/>
      <c r="LQ61" s="10"/>
      <c r="LR61" s="9"/>
      <c r="LS61" s="10"/>
      <c r="LT61" s="9"/>
      <c r="LU61" s="10"/>
      <c r="LV61" s="9"/>
      <c r="LW61" s="10"/>
      <c r="LX61" s="9"/>
      <c r="LY61" s="10"/>
      <c r="LZ61" s="9"/>
      <c r="MA61" s="10"/>
      <c r="MB61" s="9"/>
      <c r="MC61" s="10"/>
      <c r="MD61" s="9"/>
      <c r="ME61" s="10"/>
      <c r="MF61" s="9"/>
      <c r="MG61" s="10"/>
      <c r="MH61" s="9"/>
      <c r="MI61" s="10"/>
      <c r="MJ61" s="9"/>
      <c r="MK61" s="10"/>
      <c r="ML61" s="9"/>
      <c r="MM61" s="10"/>
      <c r="MN61" s="9"/>
      <c r="MO61" s="10"/>
      <c r="MP61" s="9"/>
      <c r="MQ61" s="10"/>
      <c r="MR61" s="9"/>
      <c r="MS61" s="10"/>
      <c r="MT61" s="9"/>
      <c r="MU61" s="10"/>
      <c r="MV61" s="9"/>
      <c r="MW61" s="10"/>
      <c r="MX61" s="9"/>
      <c r="MY61" s="10"/>
      <c r="MZ61" s="9"/>
      <c r="NA61" s="10"/>
      <c r="NB61" s="9"/>
      <c r="NC61" s="10"/>
      <c r="ND61" s="9"/>
      <c r="NE61" s="10"/>
      <c r="NF61" s="9"/>
      <c r="NG61" s="10"/>
      <c r="NH61" s="9"/>
      <c r="NI61" s="10"/>
      <c r="NJ61" s="9"/>
      <c r="NK61" s="10"/>
      <c r="NL61" s="9"/>
      <c r="NM61" s="10"/>
      <c r="NN61" s="9"/>
      <c r="NO61" s="10"/>
      <c r="NP61" s="9"/>
      <c r="NQ61" s="10"/>
      <c r="NR61" s="9"/>
      <c r="NS61" s="10"/>
      <c r="NT61" s="9"/>
      <c r="NU61" s="10"/>
      <c r="NV61" s="9"/>
      <c r="NW61" s="10"/>
      <c r="NX61" s="9"/>
      <c r="NY61" s="10"/>
      <c r="NZ61" s="9"/>
      <c r="OA61" s="10"/>
      <c r="OB61" s="9"/>
      <c r="OC61" s="10"/>
      <c r="OD61" s="9"/>
      <c r="OE61" s="10"/>
      <c r="OF61" s="9"/>
      <c r="OG61" s="10"/>
      <c r="OH61" s="9"/>
      <c r="OI61" s="10"/>
      <c r="OJ61" s="9"/>
      <c r="OK61" s="10"/>
      <c r="OL61" s="9"/>
      <c r="OM61" s="10"/>
      <c r="ON61" s="9"/>
      <c r="OO61" s="10"/>
      <c r="OP61" s="9"/>
      <c r="OQ61" s="10"/>
      <c r="OR61" s="9"/>
      <c r="OS61" s="10"/>
      <c r="OT61" s="9"/>
      <c r="OU61" s="10"/>
      <c r="OV61" s="9"/>
      <c r="OW61" s="10"/>
      <c r="OX61" s="9"/>
      <c r="OY61" s="10"/>
      <c r="PB61" s="9"/>
      <c r="PC61" s="10"/>
      <c r="PD61" s="9"/>
      <c r="PE61" s="10"/>
      <c r="PF61" s="9"/>
      <c r="PG61" s="10"/>
      <c r="PH61" s="9"/>
      <c r="PI61" s="10"/>
      <c r="PJ61" s="9"/>
      <c r="PK61" s="10"/>
      <c r="PL61" s="9"/>
      <c r="PM61" s="10"/>
      <c r="PN61" s="9"/>
      <c r="PO61" s="10"/>
      <c r="PP61" s="9"/>
      <c r="PQ61" s="10"/>
      <c r="PR61" s="9"/>
      <c r="PS61" s="10"/>
      <c r="PT61" s="9"/>
      <c r="PU61" s="10"/>
      <c r="PV61" s="9"/>
      <c r="PW61" s="10"/>
      <c r="PX61" s="9"/>
      <c r="PY61" s="10"/>
      <c r="PZ61" s="9"/>
      <c r="QA61" s="10"/>
      <c r="QB61" s="9"/>
      <c r="QC61" s="10"/>
      <c r="QD61" s="9"/>
      <c r="QE61" s="10"/>
      <c r="QF61" s="9"/>
      <c r="QG61" s="10"/>
      <c r="QH61" s="9"/>
      <c r="QI61" s="10"/>
      <c r="QJ61" s="9"/>
      <c r="QK61" s="10"/>
      <c r="QL61" s="9"/>
      <c r="QM61" s="10"/>
      <c r="QN61" s="9"/>
      <c r="QO61" s="10"/>
      <c r="QP61" s="9"/>
      <c r="QQ61" s="10"/>
      <c r="QR61" s="9"/>
      <c r="QS61" s="10"/>
      <c r="QT61" s="9"/>
      <c r="QU61" s="10"/>
      <c r="QV61" s="9"/>
      <c r="QW61" s="10"/>
      <c r="QX61" s="9"/>
      <c r="QY61" s="10"/>
      <c r="QZ61" s="9"/>
      <c r="RA61" s="10"/>
      <c r="RB61" s="9"/>
      <c r="RC61" s="10"/>
      <c r="RD61" s="9"/>
      <c r="RE61" s="10"/>
      <c r="RF61" s="9"/>
      <c r="RG61" s="10"/>
      <c r="RH61" s="9"/>
      <c r="RI61" s="10"/>
      <c r="RJ61" s="9"/>
      <c r="RK61" s="10"/>
      <c r="RL61" s="9"/>
      <c r="RM61" s="10"/>
      <c r="RN61" s="9"/>
      <c r="RO61" s="10"/>
      <c r="RP61" s="9"/>
      <c r="RQ61" s="10"/>
      <c r="RR61" s="9"/>
      <c r="RS61" s="10"/>
      <c r="RT61" s="9"/>
      <c r="RU61" s="10"/>
      <c r="RV61" s="9"/>
      <c r="RW61" s="10"/>
      <c r="RX61" s="9"/>
      <c r="RY61" s="10"/>
      <c r="RZ61" s="9"/>
      <c r="SA61" s="10"/>
      <c r="SB61" s="9"/>
      <c r="SC61" s="10"/>
      <c r="SD61" s="9"/>
      <c r="SE61" s="10"/>
      <c r="SF61" s="9"/>
      <c r="SG61" s="10"/>
      <c r="SH61" s="9"/>
      <c r="SI61" s="10"/>
      <c r="SJ61" s="9"/>
      <c r="SK61" s="10"/>
      <c r="SL61" s="9"/>
      <c r="SM61" s="10"/>
      <c r="SN61" s="9"/>
      <c r="SO61" s="10"/>
      <c r="SP61" s="9"/>
      <c r="SQ61" s="10"/>
      <c r="SR61" s="9"/>
      <c r="SS61" s="10"/>
      <c r="ST61" s="9"/>
      <c r="SU61" s="10"/>
      <c r="SV61" s="9"/>
      <c r="SW61" s="10"/>
      <c r="SX61" s="9"/>
      <c r="SY61" s="10"/>
      <c r="SZ61" s="9"/>
      <c r="TA61" s="10"/>
      <c r="TB61" s="9"/>
      <c r="TC61" s="10"/>
      <c r="TD61" s="9"/>
      <c r="TE61" s="10"/>
      <c r="TF61" s="9"/>
      <c r="TG61" s="10"/>
      <c r="TH61" s="9"/>
      <c r="TI61" s="10"/>
      <c r="TJ61" s="9"/>
      <c r="TK61" s="10"/>
      <c r="TL61" s="9"/>
      <c r="TM61" s="10"/>
    </row>
    <row r="62" spans="1:533" customFormat="1" ht="30" customHeight="1" x14ac:dyDescent="0.2">
      <c r="A62" t="s">
        <v>75</v>
      </c>
      <c r="B62" t="s">
        <v>202</v>
      </c>
      <c r="D62" s="26"/>
      <c r="E62" s="26"/>
      <c r="F62" s="26"/>
      <c r="G62" s="26"/>
      <c r="H62" s="29"/>
      <c r="I62" s="5"/>
      <c r="J62" s="5"/>
      <c r="K62" s="5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0"/>
      <c r="Z62" s="9"/>
      <c r="AA62" s="10"/>
      <c r="AB62" s="9"/>
      <c r="AC62" s="10"/>
      <c r="AD62" s="9"/>
      <c r="AE62" s="10"/>
      <c r="AF62" s="9"/>
      <c r="AG62" s="10"/>
      <c r="AH62" s="9"/>
      <c r="AI62" s="10"/>
      <c r="AJ62" s="9"/>
      <c r="AK62" s="10"/>
      <c r="AL62" s="9"/>
      <c r="AM62" s="10"/>
      <c r="AN62" s="9"/>
      <c r="AO62" s="10"/>
      <c r="AP62" s="9"/>
      <c r="AQ62" s="10"/>
      <c r="AR62" s="9"/>
      <c r="AS62" s="10"/>
      <c r="AT62" s="9"/>
      <c r="AU62" s="10"/>
      <c r="AV62" s="9"/>
      <c r="AW62" s="10"/>
      <c r="AX62" s="9"/>
      <c r="AY62" s="10"/>
      <c r="AZ62" s="9"/>
      <c r="BA62" s="10"/>
      <c r="BB62" s="9"/>
      <c r="BC62" s="10"/>
      <c r="BD62" s="9"/>
      <c r="BE62" s="10"/>
      <c r="BF62" s="9"/>
      <c r="BG62" s="10"/>
      <c r="BH62" s="9"/>
      <c r="BI62" s="10"/>
      <c r="BJ62" s="9"/>
      <c r="BK62" s="10"/>
      <c r="BL62" s="9"/>
      <c r="BM62" s="10"/>
      <c r="BN62" s="9"/>
      <c r="BO62" s="10"/>
      <c r="BP62" s="9"/>
      <c r="BQ62" s="10"/>
      <c r="BR62" s="9"/>
      <c r="BS62" s="10"/>
      <c r="BT62" s="9"/>
      <c r="BU62" s="10"/>
      <c r="BV62" s="9"/>
      <c r="BW62" s="10"/>
      <c r="BX62" s="9"/>
      <c r="BY62" s="10"/>
      <c r="BZ62" s="9"/>
      <c r="CA62" s="10"/>
      <c r="CB62" s="9"/>
      <c r="CC62" s="10"/>
      <c r="CD62" s="9"/>
      <c r="CE62" s="10"/>
      <c r="CF62" s="9"/>
      <c r="CG62" s="10"/>
      <c r="CH62" s="9"/>
      <c r="CI62" s="10"/>
      <c r="CJ62" s="9"/>
      <c r="CK62" s="10"/>
      <c r="CL62" s="9" t="s">
        <v>95</v>
      </c>
      <c r="CM62" s="10">
        <v>0.5</v>
      </c>
      <c r="CP62" s="9"/>
      <c r="CQ62" s="10"/>
      <c r="CR62" s="9"/>
      <c r="CS62" s="10"/>
      <c r="CT62" s="9"/>
      <c r="CU62" s="10"/>
      <c r="CV62" s="9" t="s">
        <v>66</v>
      </c>
      <c r="CW62" s="10">
        <v>0.5</v>
      </c>
      <c r="CX62" s="9"/>
      <c r="CY62" s="10"/>
      <c r="CZ62" s="9" t="s">
        <v>95</v>
      </c>
      <c r="DA62" s="10">
        <v>0.5</v>
      </c>
      <c r="DB62" s="9"/>
      <c r="DC62" s="10"/>
      <c r="DD62" s="9"/>
      <c r="DE62" s="10"/>
      <c r="DF62" s="9"/>
      <c r="DG62" s="10"/>
      <c r="DH62" s="9"/>
      <c r="DI62" s="10"/>
      <c r="DJ62" s="9"/>
      <c r="DK62" s="10"/>
      <c r="DL62" s="9"/>
      <c r="DM62" s="10"/>
      <c r="DN62" s="9"/>
      <c r="DO62" s="10"/>
      <c r="DP62" s="9"/>
      <c r="DQ62" s="10"/>
      <c r="DR62" s="9" t="s">
        <v>89</v>
      </c>
      <c r="DS62" s="10">
        <v>0.5</v>
      </c>
      <c r="DT62" s="9"/>
      <c r="DU62" s="10"/>
      <c r="DV62" s="9"/>
      <c r="DW62" s="10"/>
      <c r="DX62" s="9"/>
      <c r="DY62" s="10"/>
      <c r="DZ62" s="9"/>
      <c r="EA62" s="10"/>
      <c r="EB62" s="9" t="s">
        <v>95</v>
      </c>
      <c r="EC62" s="10">
        <v>0.5</v>
      </c>
      <c r="ED62" s="9"/>
      <c r="EE62" s="10"/>
      <c r="EF62" s="9"/>
      <c r="EG62" s="10"/>
      <c r="EH62" s="9"/>
      <c r="EI62" s="10"/>
      <c r="EJ62" s="9"/>
      <c r="EK62" s="10"/>
      <c r="EL62" s="9"/>
      <c r="EM62" s="10"/>
      <c r="EN62" s="9"/>
      <c r="EO62" s="10"/>
      <c r="EP62" s="9" t="s">
        <v>95</v>
      </c>
      <c r="EQ62" s="10">
        <v>0.5</v>
      </c>
      <c r="ER62" s="9"/>
      <c r="ES62" s="10"/>
      <c r="ET62" s="9"/>
      <c r="EU62" s="10"/>
      <c r="EV62" s="9"/>
      <c r="EW62" s="10"/>
      <c r="EX62" s="9"/>
      <c r="EY62" s="10"/>
      <c r="EZ62" s="9"/>
      <c r="FA62" s="10"/>
      <c r="FB62" s="9"/>
      <c r="FC62" s="10"/>
      <c r="FD62" s="9" t="s">
        <v>95</v>
      </c>
      <c r="FE62" s="10">
        <v>0.5</v>
      </c>
      <c r="FF62" s="9"/>
      <c r="FG62" s="10"/>
      <c r="FH62" s="9"/>
      <c r="FI62" s="10"/>
      <c r="FJ62" s="9"/>
      <c r="FK62" s="10"/>
      <c r="FL62" s="9"/>
      <c r="FM62" s="10"/>
      <c r="FO62" s="10"/>
      <c r="FP62" s="9"/>
      <c r="FQ62" s="10"/>
      <c r="FR62" s="9" t="s">
        <v>95</v>
      </c>
      <c r="FS62" s="10">
        <v>0.5</v>
      </c>
      <c r="FT62" s="9"/>
      <c r="FU62" s="10"/>
      <c r="FV62" s="9"/>
      <c r="FW62" s="10"/>
      <c r="FX62" s="9"/>
      <c r="FY62" s="10"/>
      <c r="FZ62" s="9"/>
      <c r="GA62" s="10"/>
      <c r="GB62" s="9"/>
      <c r="GC62" s="10"/>
      <c r="GD62" s="9"/>
      <c r="GE62" s="10"/>
      <c r="GF62" s="9"/>
      <c r="GG62" s="10"/>
      <c r="GH62" s="9"/>
      <c r="GI62" s="10"/>
      <c r="GJ62" s="9"/>
      <c r="GK62" s="10"/>
      <c r="GL62" s="9"/>
      <c r="GM62" s="10"/>
      <c r="GN62" s="9"/>
      <c r="GO62" s="10"/>
      <c r="GP62" s="9"/>
      <c r="GQ62" s="10"/>
      <c r="GR62" s="9"/>
      <c r="GS62" s="10"/>
      <c r="GT62" s="9"/>
      <c r="GU62" s="10"/>
      <c r="GV62" s="9"/>
      <c r="GW62" s="10"/>
      <c r="GX62" s="9"/>
      <c r="GY62" s="10"/>
      <c r="GZ62" s="9"/>
      <c r="HA62" s="10"/>
      <c r="HB62" s="9"/>
      <c r="HC62" s="10"/>
      <c r="HD62" s="9"/>
      <c r="HE62" s="10"/>
      <c r="HF62" s="9"/>
      <c r="HG62" s="10"/>
      <c r="HH62" s="9"/>
      <c r="HI62" s="10"/>
      <c r="HJ62" s="9"/>
      <c r="HK62" s="10"/>
      <c r="HL62" s="9"/>
      <c r="HM62" s="10"/>
      <c r="HN62" s="9"/>
      <c r="HO62" s="10"/>
      <c r="HP62" s="9"/>
      <c r="HQ62" s="10"/>
      <c r="HR62" s="9"/>
      <c r="HS62" s="10"/>
      <c r="HT62" s="9"/>
      <c r="HU62" s="10"/>
      <c r="HV62" s="9"/>
      <c r="HW62" s="10"/>
      <c r="HX62" s="9"/>
      <c r="HY62" s="10"/>
      <c r="HZ62" s="9"/>
      <c r="IA62" s="10"/>
      <c r="IB62" s="9"/>
      <c r="IC62" s="10"/>
      <c r="ID62" s="9"/>
      <c r="IE62" s="10"/>
      <c r="IF62" s="9"/>
      <c r="IG62" s="10"/>
      <c r="IH62" s="9"/>
      <c r="II62" s="10"/>
      <c r="IJ62" s="9"/>
      <c r="IK62" s="10"/>
      <c r="IL62" s="9"/>
      <c r="IM62" s="10"/>
      <c r="IN62" s="9"/>
      <c r="IO62" s="10"/>
      <c r="IP62" s="9"/>
      <c r="IQ62" s="10"/>
      <c r="IR62" s="9"/>
      <c r="IS62" s="10"/>
      <c r="IT62" s="9"/>
      <c r="IU62" s="10"/>
      <c r="IV62" s="9"/>
      <c r="IW62" s="10"/>
      <c r="IX62" s="9"/>
      <c r="IY62" s="10"/>
      <c r="IZ62" s="9"/>
      <c r="JA62" s="10"/>
      <c r="JB62" s="9"/>
      <c r="JC62" s="10"/>
      <c r="JD62" s="9"/>
      <c r="JE62" s="10"/>
      <c r="JF62" s="9"/>
      <c r="JG62" s="10"/>
      <c r="JH62" s="9"/>
      <c r="JI62" s="10"/>
      <c r="JJ62" s="9"/>
      <c r="JK62" s="10"/>
      <c r="JL62" s="9"/>
      <c r="JM62" s="10"/>
      <c r="JN62" s="9"/>
      <c r="JO62" s="10"/>
      <c r="JP62" s="9"/>
      <c r="JQ62" s="10"/>
      <c r="JR62" s="9"/>
      <c r="JS62" s="10"/>
      <c r="JT62" s="9"/>
      <c r="JU62" s="10"/>
      <c r="JV62" s="9"/>
      <c r="JW62" s="10"/>
      <c r="JX62" s="9"/>
      <c r="JY62" s="10"/>
      <c r="JZ62" s="9"/>
      <c r="KA62" s="10"/>
      <c r="KB62" s="9"/>
      <c r="KC62" s="10"/>
      <c r="KD62" s="9"/>
      <c r="KE62" s="10"/>
      <c r="KF62" s="9"/>
      <c r="KG62" s="10"/>
      <c r="KH62" s="9"/>
      <c r="KI62" s="10"/>
      <c r="KJ62" s="9"/>
      <c r="KK62" s="10"/>
      <c r="KL62" s="9"/>
      <c r="KM62" s="10"/>
      <c r="KN62" s="9"/>
      <c r="KO62" s="10"/>
      <c r="KP62" s="9"/>
      <c r="KQ62" s="10"/>
      <c r="KR62" s="9"/>
      <c r="KS62" s="10"/>
      <c r="KT62" s="9"/>
      <c r="KU62" s="10"/>
      <c r="KV62" s="9"/>
      <c r="KW62" s="10"/>
      <c r="KX62" s="9"/>
      <c r="KY62" s="10"/>
      <c r="KZ62" s="9"/>
      <c r="LA62" s="10"/>
      <c r="LB62" s="9"/>
      <c r="LC62" s="10"/>
      <c r="LD62" s="9"/>
      <c r="LE62" s="10"/>
      <c r="LF62" s="9"/>
      <c r="LG62" s="10"/>
      <c r="LH62" s="9"/>
      <c r="LI62" s="10"/>
      <c r="LJ62" s="9"/>
      <c r="LK62" s="10"/>
      <c r="LL62" s="9"/>
      <c r="LM62" s="10"/>
      <c r="LN62" s="9"/>
      <c r="LO62" s="10"/>
      <c r="LP62" s="9"/>
      <c r="LQ62" s="10"/>
      <c r="LR62" s="9"/>
      <c r="LS62" s="10"/>
      <c r="LT62" s="9"/>
      <c r="LU62" s="10"/>
      <c r="LV62" s="9"/>
      <c r="LW62" s="10"/>
      <c r="LX62" s="9"/>
      <c r="LY62" s="10"/>
      <c r="LZ62" s="9"/>
      <c r="MA62" s="10"/>
      <c r="MB62" s="9"/>
      <c r="MC62" s="10"/>
      <c r="MD62" s="9"/>
      <c r="ME62" s="10"/>
      <c r="MF62" s="9"/>
      <c r="MG62" s="10"/>
      <c r="MH62" s="9"/>
      <c r="MI62" s="10"/>
      <c r="MJ62" s="9"/>
      <c r="MK62" s="10"/>
      <c r="ML62" s="9"/>
      <c r="MM62" s="10"/>
      <c r="MN62" s="9"/>
      <c r="MO62" s="10"/>
      <c r="MP62" s="9"/>
      <c r="MQ62" s="10"/>
      <c r="MR62" s="9"/>
      <c r="MS62" s="10"/>
      <c r="MT62" s="9"/>
      <c r="MU62" s="10"/>
      <c r="MV62" s="9"/>
      <c r="MW62" s="10"/>
      <c r="MX62" s="9"/>
      <c r="MY62" s="10"/>
      <c r="MZ62" s="9"/>
      <c r="NA62" s="10"/>
      <c r="NB62" s="9"/>
      <c r="NC62" s="10"/>
      <c r="ND62" s="9"/>
      <c r="NE62" s="10"/>
      <c r="NF62" s="9"/>
      <c r="NG62" s="10"/>
      <c r="NH62" s="9"/>
      <c r="NI62" s="10"/>
      <c r="NJ62" s="9"/>
      <c r="NK62" s="10"/>
      <c r="NL62" s="9"/>
      <c r="NM62" s="10"/>
      <c r="NN62" s="9"/>
      <c r="NO62" s="10"/>
      <c r="NP62" s="9"/>
      <c r="NQ62" s="10"/>
      <c r="NR62" s="9"/>
      <c r="NS62" s="10"/>
      <c r="NT62" s="9"/>
      <c r="NU62" s="10"/>
      <c r="NV62" s="9"/>
      <c r="NW62" s="10"/>
      <c r="NX62" s="9"/>
      <c r="NY62" s="10"/>
      <c r="NZ62" s="9"/>
      <c r="OA62" s="10"/>
      <c r="OB62" s="9"/>
      <c r="OC62" s="10"/>
      <c r="OD62" s="9"/>
      <c r="OE62" s="10"/>
      <c r="OF62" s="9"/>
      <c r="OG62" s="10"/>
      <c r="OH62" s="9"/>
      <c r="OI62" s="10"/>
      <c r="OJ62" s="9"/>
      <c r="OK62" s="10"/>
      <c r="OL62" s="9"/>
      <c r="OM62" s="10"/>
      <c r="ON62" s="9"/>
      <c r="OO62" s="10"/>
      <c r="OP62" s="9"/>
      <c r="OQ62" s="10"/>
      <c r="OR62" s="9"/>
      <c r="OS62" s="10"/>
      <c r="OT62" s="9"/>
      <c r="OU62" s="10"/>
      <c r="OV62" s="9"/>
      <c r="OW62" s="10"/>
      <c r="OX62" s="9"/>
      <c r="OY62" s="10"/>
      <c r="PB62" s="9"/>
      <c r="PC62" s="10"/>
      <c r="PD62" s="9"/>
      <c r="PE62" s="10"/>
      <c r="PF62" s="9"/>
      <c r="PG62" s="10"/>
      <c r="PH62" s="9"/>
      <c r="PI62" s="10"/>
      <c r="PJ62" s="9"/>
      <c r="PK62" s="10"/>
      <c r="PL62" s="9"/>
      <c r="PM62" s="10"/>
      <c r="PN62" s="9"/>
      <c r="PO62" s="10"/>
      <c r="PP62" s="9"/>
      <c r="PQ62" s="10"/>
      <c r="PR62" s="9"/>
      <c r="PS62" s="10"/>
      <c r="PT62" s="9"/>
      <c r="PU62" s="10"/>
      <c r="PV62" s="9"/>
      <c r="PW62" s="10"/>
      <c r="PX62" s="9"/>
      <c r="PY62" s="10"/>
      <c r="PZ62" s="9"/>
      <c r="QA62" s="10"/>
      <c r="QB62" s="9"/>
      <c r="QC62" s="10"/>
      <c r="QD62" s="9"/>
      <c r="QE62" s="10"/>
      <c r="QF62" s="9"/>
      <c r="QG62" s="10"/>
      <c r="QH62" s="9"/>
      <c r="QI62" s="10"/>
      <c r="QJ62" s="9"/>
      <c r="QK62" s="10"/>
      <c r="QL62" s="9"/>
      <c r="QM62" s="10"/>
      <c r="QN62" s="9"/>
      <c r="QO62" s="10"/>
      <c r="QP62" s="9"/>
      <c r="QQ62" s="10"/>
      <c r="QR62" s="9"/>
      <c r="QS62" s="10"/>
      <c r="QT62" s="9"/>
      <c r="QU62" s="10"/>
      <c r="QV62" s="9"/>
      <c r="QW62" s="10"/>
      <c r="QX62" s="9"/>
      <c r="QY62" s="10"/>
      <c r="QZ62" s="9"/>
      <c r="RA62" s="10"/>
      <c r="RB62" s="9"/>
      <c r="RC62" s="10"/>
      <c r="RD62" s="9"/>
      <c r="RE62" s="10"/>
      <c r="RF62" s="9"/>
      <c r="RG62" s="10"/>
      <c r="RH62" s="9"/>
      <c r="RI62" s="10"/>
      <c r="RJ62" s="9"/>
      <c r="RK62" s="10"/>
      <c r="RL62" s="9"/>
      <c r="RM62" s="10"/>
      <c r="RN62" s="9"/>
      <c r="RO62" s="10"/>
      <c r="RP62" s="9"/>
      <c r="RQ62" s="10"/>
      <c r="RR62" s="9"/>
      <c r="RS62" s="10"/>
      <c r="RT62" s="9"/>
      <c r="RU62" s="10"/>
      <c r="RV62" s="9"/>
      <c r="RW62" s="10"/>
      <c r="RX62" s="9"/>
      <c r="RY62" s="10"/>
      <c r="RZ62" s="9"/>
      <c r="SA62" s="10"/>
      <c r="SB62" s="9"/>
      <c r="SC62" s="10"/>
      <c r="SD62" s="9"/>
      <c r="SE62" s="10"/>
      <c r="SF62" s="9"/>
      <c r="SG62" s="10"/>
      <c r="SH62" s="9"/>
      <c r="SI62" s="10"/>
      <c r="SJ62" s="9"/>
      <c r="SK62" s="10"/>
      <c r="SL62" s="9"/>
      <c r="SM62" s="10"/>
      <c r="SN62" s="9"/>
      <c r="SO62" s="10"/>
      <c r="SP62" s="9"/>
      <c r="SQ62" s="10"/>
      <c r="SR62" s="9"/>
      <c r="SS62" s="10"/>
      <c r="ST62" s="9"/>
      <c r="SU62" s="10"/>
      <c r="SV62" s="9"/>
      <c r="SW62" s="10"/>
      <c r="SX62" s="9"/>
      <c r="SY62" s="10"/>
      <c r="SZ62" s="9"/>
      <c r="TA62" s="10"/>
      <c r="TB62" s="9"/>
      <c r="TC62" s="10"/>
      <c r="TD62" s="9"/>
      <c r="TE62" s="10"/>
      <c r="TF62" s="9"/>
      <c r="TG62" s="10"/>
      <c r="TH62" s="9"/>
      <c r="TI62" s="10"/>
      <c r="TJ62" s="9"/>
      <c r="TK62" s="10"/>
      <c r="TL62" s="9"/>
      <c r="TM62" s="10"/>
    </row>
    <row r="63" spans="1:533" customFormat="1" ht="30" customHeight="1" x14ac:dyDescent="0.2">
      <c r="A63" t="s">
        <v>75</v>
      </c>
      <c r="B63" t="s">
        <v>201</v>
      </c>
      <c r="D63" s="26">
        <f t="shared" ref="D63:D70" si="8">SUM(DH63:FM63)</f>
        <v>2</v>
      </c>
      <c r="E63" s="26">
        <f t="shared" ref="E63:E70" si="9">SUM(FP63:HW63)</f>
        <v>0.5</v>
      </c>
      <c r="F63" s="26">
        <f t="shared" ref="F63:F70" si="10">SUM(HX63:JI63)</f>
        <v>0</v>
      </c>
      <c r="G63" s="26">
        <f t="shared" ref="G63:G70" si="11">SUM(KH63:MQ63)</f>
        <v>0</v>
      </c>
      <c r="H63" s="29">
        <f t="shared" si="7"/>
        <v>0</v>
      </c>
      <c r="I63" s="5"/>
      <c r="J63" s="5"/>
      <c r="K63" s="5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0"/>
      <c r="Z63" s="9"/>
      <c r="AA63" s="10"/>
      <c r="AB63" s="9"/>
      <c r="AC63" s="10"/>
      <c r="AD63" s="9"/>
      <c r="AE63" s="10"/>
      <c r="AF63" s="9"/>
      <c r="AG63" s="10"/>
      <c r="AH63" s="9"/>
      <c r="AI63" s="10"/>
      <c r="AJ63" s="9"/>
      <c r="AK63" s="10"/>
      <c r="AL63" s="9"/>
      <c r="AM63" s="10"/>
      <c r="AN63" s="9"/>
      <c r="AO63" s="10"/>
      <c r="AP63" s="9"/>
      <c r="AQ63" s="10"/>
      <c r="AR63" s="9"/>
      <c r="AS63" s="10"/>
      <c r="AT63" s="9"/>
      <c r="AU63" s="10"/>
      <c r="AV63" s="9"/>
      <c r="AW63" s="10"/>
      <c r="AX63" s="9"/>
      <c r="AY63" s="10"/>
      <c r="AZ63" s="9"/>
      <c r="BA63" s="10"/>
      <c r="BB63" s="9"/>
      <c r="BC63" s="10"/>
      <c r="BD63" s="9"/>
      <c r="BE63" s="10"/>
      <c r="BF63" s="9"/>
      <c r="BG63" s="10"/>
      <c r="BH63" s="9"/>
      <c r="BI63" s="10"/>
      <c r="BJ63" s="9"/>
      <c r="BK63" s="10"/>
      <c r="BL63" s="9"/>
      <c r="BM63" s="10"/>
      <c r="BN63" s="9"/>
      <c r="BO63" s="10"/>
      <c r="BP63" s="9"/>
      <c r="BQ63" s="10"/>
      <c r="BR63" s="9"/>
      <c r="BS63" s="10"/>
      <c r="BT63" s="9"/>
      <c r="BU63" s="10"/>
      <c r="BV63" s="9"/>
      <c r="BW63" s="10"/>
      <c r="BX63" s="9"/>
      <c r="BY63" s="10"/>
      <c r="BZ63" s="9"/>
      <c r="CA63" s="10"/>
      <c r="CB63" s="9"/>
      <c r="CC63" s="10"/>
      <c r="CD63" s="9"/>
      <c r="CE63" s="10"/>
      <c r="CF63" s="9"/>
      <c r="CG63" s="10"/>
      <c r="CH63" s="9" t="s">
        <v>94</v>
      </c>
      <c r="CI63" s="10">
        <v>0.5</v>
      </c>
      <c r="CJ63" s="9"/>
      <c r="CK63" s="10"/>
      <c r="CL63" s="9" t="s">
        <v>95</v>
      </c>
      <c r="CM63" s="10">
        <v>0.5</v>
      </c>
      <c r="CP63" s="9"/>
      <c r="CQ63" s="10"/>
      <c r="CR63" s="9"/>
      <c r="CS63" s="10"/>
      <c r="CT63" s="9"/>
      <c r="CU63" s="10"/>
      <c r="CV63" s="9" t="s">
        <v>67</v>
      </c>
      <c r="CW63" s="10">
        <v>0.5</v>
      </c>
      <c r="CX63" s="9"/>
      <c r="CY63" s="10"/>
      <c r="CZ63" s="9" t="s">
        <v>95</v>
      </c>
      <c r="DA63" s="10">
        <v>0.5</v>
      </c>
      <c r="DB63" s="9"/>
      <c r="DC63" s="10"/>
      <c r="DD63" s="9"/>
      <c r="DE63" s="10"/>
      <c r="DF63" s="9"/>
      <c r="DG63" s="10"/>
      <c r="DH63" s="9"/>
      <c r="DI63" s="10"/>
      <c r="DJ63" s="9" t="s">
        <v>67</v>
      </c>
      <c r="DK63" s="10" t="s">
        <v>8</v>
      </c>
      <c r="DL63" s="9"/>
      <c r="DM63" s="10"/>
      <c r="DN63" s="9" t="s">
        <v>95</v>
      </c>
      <c r="DO63" s="10">
        <v>0.5</v>
      </c>
      <c r="DP63" s="9"/>
      <c r="DQ63" s="10"/>
      <c r="DR63" s="9"/>
      <c r="DS63" s="10"/>
      <c r="DT63" s="9"/>
      <c r="DU63" s="10"/>
      <c r="DV63" s="9"/>
      <c r="DW63" s="10"/>
      <c r="DX63" s="9"/>
      <c r="DY63" s="10"/>
      <c r="DZ63" s="9"/>
      <c r="EA63" s="10"/>
      <c r="EB63" s="9" t="s">
        <v>95</v>
      </c>
      <c r="EC63" s="10">
        <v>0.5</v>
      </c>
      <c r="ED63" s="9"/>
      <c r="EE63" s="10"/>
      <c r="EF63" s="9"/>
      <c r="EG63" s="10"/>
      <c r="EH63" s="9"/>
      <c r="EI63" s="10"/>
      <c r="EJ63" s="9"/>
      <c r="EK63" s="10"/>
      <c r="EL63" s="9"/>
      <c r="EM63" s="10"/>
      <c r="EN63" s="9"/>
      <c r="EO63" s="10"/>
      <c r="EP63" s="9" t="s">
        <v>95</v>
      </c>
      <c r="EQ63" s="10">
        <v>0.5</v>
      </c>
      <c r="ER63" s="9"/>
      <c r="ES63" s="10"/>
      <c r="ET63" s="9"/>
      <c r="EU63" s="10"/>
      <c r="EV63" s="9"/>
      <c r="EW63" s="10"/>
      <c r="EX63" s="9"/>
      <c r="EY63" s="10"/>
      <c r="EZ63" s="9"/>
      <c r="FA63" s="10"/>
      <c r="FB63" s="9"/>
      <c r="FC63" s="10"/>
      <c r="FD63" s="9" t="s">
        <v>95</v>
      </c>
      <c r="FE63" s="10">
        <v>0.5</v>
      </c>
      <c r="FF63" s="9"/>
      <c r="FG63" s="10"/>
      <c r="FH63" s="9"/>
      <c r="FI63" s="10"/>
      <c r="FJ63" s="9"/>
      <c r="FK63" s="10"/>
      <c r="FL63" s="9"/>
      <c r="FM63" s="10"/>
      <c r="FO63" s="10"/>
      <c r="FP63" s="9"/>
      <c r="FQ63" s="10"/>
      <c r="FR63" s="9" t="s">
        <v>95</v>
      </c>
      <c r="FS63" s="10">
        <v>0.5</v>
      </c>
      <c r="FT63" s="9"/>
      <c r="FU63" s="10"/>
      <c r="FV63" s="9"/>
      <c r="FW63" s="10"/>
      <c r="FX63" s="9"/>
      <c r="FY63" s="10"/>
      <c r="FZ63" s="9"/>
      <c r="GA63" s="10"/>
      <c r="GB63" s="9"/>
      <c r="GC63" s="10"/>
      <c r="GD63" s="9"/>
      <c r="GE63" s="10"/>
      <c r="GF63" s="9"/>
      <c r="GG63" s="10"/>
      <c r="GH63" s="9"/>
      <c r="GI63" s="10"/>
      <c r="GJ63" s="9"/>
      <c r="GK63" s="10"/>
      <c r="GL63" s="9"/>
      <c r="GM63" s="10"/>
      <c r="GN63" s="9"/>
      <c r="GO63" s="10"/>
      <c r="GP63" s="9"/>
      <c r="GQ63" s="10"/>
      <c r="GR63" s="9"/>
      <c r="GS63" s="10"/>
      <c r="GT63" s="9"/>
      <c r="GU63" s="10"/>
      <c r="GV63" s="9"/>
      <c r="GW63" s="10"/>
      <c r="GX63" s="9"/>
      <c r="GY63" s="10"/>
      <c r="GZ63" s="9"/>
      <c r="HA63" s="10"/>
      <c r="HB63" s="9"/>
      <c r="HC63" s="10"/>
      <c r="HD63" s="9"/>
      <c r="HE63" s="10"/>
      <c r="HF63" s="9"/>
      <c r="HG63" s="10"/>
      <c r="HH63" s="9"/>
      <c r="HI63" s="10"/>
      <c r="HJ63" s="9"/>
      <c r="HK63" s="10"/>
      <c r="HL63" s="9"/>
      <c r="HM63" s="10"/>
      <c r="HN63" s="9"/>
      <c r="HO63" s="10"/>
      <c r="HP63" s="9"/>
      <c r="HQ63" s="10"/>
      <c r="HR63" s="9"/>
      <c r="HS63" s="10"/>
      <c r="HT63" s="9"/>
      <c r="HU63" s="10"/>
      <c r="HV63" s="9"/>
      <c r="HW63" s="10"/>
      <c r="HX63" s="9"/>
      <c r="HY63" s="10"/>
      <c r="HZ63" s="9"/>
      <c r="IA63" s="10"/>
      <c r="IB63" s="9"/>
      <c r="IC63" s="10"/>
      <c r="ID63" s="9"/>
      <c r="IE63" s="10"/>
      <c r="IF63" s="9"/>
      <c r="IG63" s="10"/>
      <c r="IH63" s="9"/>
      <c r="II63" s="10"/>
      <c r="IJ63" s="9"/>
      <c r="IK63" s="10"/>
      <c r="IL63" s="9"/>
      <c r="IM63" s="10"/>
      <c r="IN63" s="9"/>
      <c r="IO63" s="10"/>
      <c r="IP63" s="9"/>
      <c r="IQ63" s="10"/>
      <c r="IR63" s="9"/>
      <c r="IS63" s="10"/>
      <c r="IT63" s="9"/>
      <c r="IU63" s="10"/>
      <c r="IV63" s="9"/>
      <c r="IW63" s="10"/>
      <c r="IX63" s="9"/>
      <c r="IY63" s="10"/>
      <c r="IZ63" s="9"/>
      <c r="JA63" s="10"/>
      <c r="JB63" s="9"/>
      <c r="JC63" s="10"/>
      <c r="JD63" s="9"/>
      <c r="JE63" s="10"/>
      <c r="JF63" s="9"/>
      <c r="JG63" s="10"/>
      <c r="JH63" s="9"/>
      <c r="JI63" s="10"/>
      <c r="JJ63" s="9"/>
      <c r="JK63" s="10"/>
      <c r="JL63" s="9"/>
      <c r="JM63" s="10"/>
      <c r="JN63" s="9"/>
      <c r="JO63" s="10"/>
      <c r="JP63" s="9"/>
      <c r="JQ63" s="10"/>
      <c r="JR63" s="9"/>
      <c r="JS63" s="10"/>
      <c r="JT63" s="9"/>
      <c r="JU63" s="10"/>
      <c r="JV63" s="9"/>
      <c r="JW63" s="10"/>
      <c r="JX63" s="9"/>
      <c r="JY63" s="10"/>
      <c r="JZ63" s="9"/>
      <c r="KA63" s="10"/>
      <c r="KB63" s="9"/>
      <c r="KC63" s="10"/>
      <c r="KD63" s="9"/>
      <c r="KE63" s="10"/>
      <c r="KF63" s="9"/>
      <c r="KG63" s="10"/>
      <c r="KH63" s="9"/>
      <c r="KI63" s="10"/>
      <c r="KJ63" s="9"/>
      <c r="KK63" s="10"/>
      <c r="KL63" s="9"/>
      <c r="KM63" s="10"/>
      <c r="KN63" s="9"/>
      <c r="KO63" s="10"/>
      <c r="KP63" s="9"/>
      <c r="KQ63" s="10"/>
      <c r="KR63" s="9"/>
      <c r="KS63" s="10"/>
      <c r="KT63" s="9"/>
      <c r="KU63" s="10"/>
      <c r="KV63" s="9"/>
      <c r="KW63" s="10"/>
      <c r="KX63" s="9"/>
      <c r="KY63" s="10"/>
      <c r="KZ63" s="9"/>
      <c r="LA63" s="10"/>
      <c r="LB63" s="9"/>
      <c r="LC63" s="10"/>
      <c r="LD63" s="9"/>
      <c r="LE63" s="10"/>
      <c r="LF63" s="9"/>
      <c r="LG63" s="10"/>
      <c r="LH63" s="9"/>
      <c r="LI63" s="10"/>
      <c r="LJ63" s="9"/>
      <c r="LK63" s="10"/>
      <c r="LL63" s="9"/>
      <c r="LM63" s="10"/>
      <c r="LN63" s="9"/>
      <c r="LO63" s="10"/>
      <c r="LP63" s="9"/>
      <c r="LQ63" s="10"/>
      <c r="LR63" s="9"/>
      <c r="LS63" s="10"/>
      <c r="LT63" s="9"/>
      <c r="LU63" s="10"/>
      <c r="LV63" s="9"/>
      <c r="LW63" s="10"/>
      <c r="LX63" s="9"/>
      <c r="LY63" s="10"/>
      <c r="LZ63" s="9"/>
      <c r="MA63" s="10"/>
      <c r="MB63" s="9"/>
      <c r="MC63" s="10"/>
      <c r="MD63" s="9"/>
      <c r="ME63" s="10"/>
      <c r="MF63" s="9"/>
      <c r="MG63" s="10"/>
      <c r="MH63" s="9"/>
      <c r="MI63" s="10"/>
      <c r="MJ63" s="9"/>
      <c r="MK63" s="10"/>
      <c r="ML63" s="9"/>
      <c r="MM63" s="10"/>
      <c r="MN63" s="9"/>
      <c r="MO63" s="10"/>
      <c r="MP63" s="9"/>
      <c r="MQ63" s="10"/>
      <c r="MR63" s="9"/>
      <c r="MS63" s="10"/>
      <c r="MT63" s="9"/>
      <c r="MU63" s="10"/>
      <c r="MV63" s="9"/>
      <c r="MW63" s="10"/>
      <c r="MX63" s="9"/>
      <c r="MY63" s="10"/>
      <c r="MZ63" s="9"/>
      <c r="NA63" s="10"/>
      <c r="NB63" s="9"/>
      <c r="NC63" s="10"/>
      <c r="ND63" s="9"/>
      <c r="NE63" s="10"/>
      <c r="NF63" s="9"/>
      <c r="NG63" s="10"/>
      <c r="NH63" s="9"/>
      <c r="NI63" s="10"/>
      <c r="NJ63" s="9"/>
      <c r="NK63" s="10"/>
      <c r="NL63" s="9"/>
      <c r="NM63" s="10"/>
      <c r="NN63" s="9"/>
      <c r="NO63" s="10"/>
      <c r="NP63" s="9"/>
      <c r="NQ63" s="10"/>
      <c r="NR63" s="9"/>
      <c r="NS63" s="10"/>
      <c r="NT63" s="9"/>
      <c r="NU63" s="10"/>
      <c r="NV63" s="9"/>
      <c r="NW63" s="10"/>
      <c r="NX63" s="9"/>
      <c r="NY63" s="10"/>
      <c r="NZ63" s="9"/>
      <c r="OA63" s="10"/>
      <c r="OB63" s="9"/>
      <c r="OC63" s="10"/>
      <c r="OD63" s="9"/>
      <c r="OE63" s="10"/>
      <c r="OF63" s="9"/>
      <c r="OG63" s="10"/>
      <c r="OH63" s="9"/>
      <c r="OI63" s="10"/>
      <c r="OJ63" s="9"/>
      <c r="OK63" s="10"/>
      <c r="OL63" s="9"/>
      <c r="OM63" s="10"/>
      <c r="ON63" s="9"/>
      <c r="OO63" s="10"/>
      <c r="OP63" s="9"/>
      <c r="OQ63" s="10"/>
      <c r="OR63" s="9"/>
      <c r="OS63" s="10"/>
      <c r="OT63" s="9"/>
      <c r="OU63" s="10"/>
      <c r="OV63" s="9"/>
      <c r="OW63" s="10"/>
      <c r="OX63" s="9"/>
      <c r="OY63" s="10"/>
      <c r="PB63" s="9"/>
      <c r="PC63" s="10"/>
      <c r="PD63" s="9"/>
      <c r="PE63" s="10"/>
      <c r="PF63" s="9"/>
      <c r="PG63" s="10"/>
      <c r="PH63" s="9"/>
      <c r="PI63" s="10"/>
      <c r="PJ63" s="9"/>
      <c r="PK63" s="10"/>
      <c r="PL63" s="9"/>
      <c r="PM63" s="10"/>
      <c r="PN63" s="9"/>
      <c r="PO63" s="10"/>
      <c r="PP63" s="9"/>
      <c r="PQ63" s="10"/>
      <c r="PR63" s="9"/>
      <c r="PS63" s="10"/>
      <c r="PT63" s="9"/>
      <c r="PU63" s="10"/>
      <c r="PV63" s="9"/>
      <c r="PW63" s="10"/>
      <c r="PX63" s="9"/>
      <c r="PY63" s="10"/>
      <c r="PZ63" s="9"/>
      <c r="QA63" s="10"/>
      <c r="QB63" s="9"/>
      <c r="QC63" s="10"/>
      <c r="QD63" s="9"/>
      <c r="QE63" s="10"/>
      <c r="QF63" s="9"/>
      <c r="QG63" s="10"/>
      <c r="QH63" s="9"/>
      <c r="QI63" s="10"/>
      <c r="QJ63" s="9"/>
      <c r="QK63" s="10"/>
      <c r="QL63" s="9"/>
      <c r="QM63" s="10"/>
      <c r="QN63" s="9"/>
      <c r="QO63" s="10"/>
      <c r="QP63" s="9"/>
      <c r="QQ63" s="10"/>
      <c r="QR63" s="9"/>
      <c r="QS63" s="10"/>
      <c r="QT63" s="9"/>
      <c r="QU63" s="10"/>
      <c r="QV63" s="9"/>
      <c r="QW63" s="10"/>
      <c r="QX63" s="9"/>
      <c r="QY63" s="10"/>
      <c r="QZ63" s="9"/>
      <c r="RA63" s="10"/>
      <c r="RB63" s="9"/>
      <c r="RC63" s="10"/>
      <c r="RD63" s="9"/>
      <c r="RE63" s="10"/>
      <c r="RF63" s="9"/>
      <c r="RG63" s="10"/>
      <c r="RH63" s="9"/>
      <c r="RI63" s="10"/>
      <c r="RJ63" s="9"/>
      <c r="RK63" s="10"/>
      <c r="RL63" s="9"/>
      <c r="RM63" s="10"/>
      <c r="RN63" s="9"/>
      <c r="RO63" s="10"/>
      <c r="RP63" s="9"/>
      <c r="RQ63" s="10"/>
      <c r="RR63" s="9"/>
      <c r="RS63" s="10"/>
      <c r="RT63" s="9"/>
      <c r="RU63" s="10"/>
      <c r="RV63" s="9"/>
      <c r="RW63" s="10"/>
      <c r="RX63" s="9"/>
      <c r="RY63" s="10"/>
      <c r="RZ63" s="9"/>
      <c r="SA63" s="10"/>
      <c r="SB63" s="9"/>
      <c r="SC63" s="10"/>
      <c r="SD63" s="9"/>
      <c r="SE63" s="10"/>
      <c r="SF63" s="9"/>
      <c r="SG63" s="10"/>
      <c r="SH63" s="9"/>
      <c r="SI63" s="10"/>
      <c r="SJ63" s="9"/>
      <c r="SK63" s="10"/>
      <c r="SL63" s="9"/>
      <c r="SM63" s="10"/>
      <c r="SN63" s="9"/>
      <c r="SO63" s="10"/>
      <c r="SP63" s="9"/>
      <c r="SQ63" s="10"/>
      <c r="SR63" s="9"/>
      <c r="SS63" s="10"/>
      <c r="ST63" s="9"/>
      <c r="SU63" s="10"/>
      <c r="SV63" s="9"/>
      <c r="SW63" s="10"/>
      <c r="SX63" s="9"/>
      <c r="SY63" s="10"/>
      <c r="SZ63" s="9"/>
      <c r="TA63" s="10"/>
      <c r="TB63" s="9"/>
      <c r="TC63" s="10"/>
      <c r="TD63" s="9"/>
      <c r="TE63" s="10"/>
      <c r="TF63" s="9"/>
      <c r="TG63" s="10"/>
      <c r="TH63" s="9"/>
      <c r="TI63" s="10"/>
      <c r="TJ63" s="9"/>
      <c r="TK63" s="10"/>
      <c r="TL63" s="9"/>
      <c r="TM63" s="10"/>
    </row>
    <row r="64" spans="1:533" customFormat="1" ht="30" customHeight="1" thickBot="1" x14ac:dyDescent="0.25">
      <c r="D64" s="26"/>
      <c r="E64" s="26"/>
      <c r="F64" s="26"/>
      <c r="G64" s="26"/>
      <c r="H64" s="29"/>
      <c r="I64" s="5"/>
      <c r="J64" s="5"/>
      <c r="K64" s="5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10"/>
      <c r="Z64" s="9"/>
      <c r="AA64" s="10"/>
      <c r="AB64" s="9"/>
      <c r="AC64" s="10"/>
      <c r="AD64" s="9"/>
      <c r="AE64" s="10"/>
      <c r="AF64" s="9"/>
      <c r="AG64" s="10"/>
      <c r="AH64" s="9"/>
      <c r="AI64" s="10"/>
      <c r="AJ64" s="9"/>
      <c r="AK64" s="10"/>
      <c r="AL64" s="9"/>
      <c r="AM64" s="10"/>
      <c r="AN64" s="9"/>
      <c r="AO64" s="10"/>
      <c r="AP64" s="9"/>
      <c r="AQ64" s="10"/>
      <c r="AR64" s="9"/>
      <c r="AS64" s="10"/>
      <c r="AT64" s="9"/>
      <c r="AU64" s="10"/>
      <c r="AV64" s="9"/>
      <c r="AW64" s="10"/>
      <c r="AX64" s="9"/>
      <c r="AY64" s="10"/>
      <c r="AZ64" s="9"/>
      <c r="BA64" s="10"/>
      <c r="BB64" s="9"/>
      <c r="BC64" s="10"/>
      <c r="BD64" s="9"/>
      <c r="BE64" s="10"/>
      <c r="BF64" s="9"/>
      <c r="BG64" s="10"/>
      <c r="BH64" s="9"/>
      <c r="BI64" s="10"/>
      <c r="BJ64" s="9"/>
      <c r="BK64" s="10"/>
      <c r="BL64" s="9"/>
      <c r="BM64" s="10"/>
      <c r="BN64" s="9"/>
      <c r="BO64" s="10"/>
      <c r="BP64" s="9"/>
      <c r="BQ64" s="10"/>
      <c r="BR64" s="9"/>
      <c r="BS64" s="10"/>
      <c r="BT64" s="9"/>
      <c r="BU64" s="10"/>
      <c r="BV64" s="9"/>
      <c r="BW64" s="10"/>
      <c r="BX64" s="9"/>
      <c r="BY64" s="10"/>
      <c r="BZ64" s="9"/>
      <c r="CA64" s="10"/>
      <c r="CB64" s="9"/>
      <c r="CC64" s="10"/>
      <c r="CD64" s="9"/>
      <c r="CE64" s="10"/>
      <c r="CF64" s="9"/>
      <c r="CG64" s="10"/>
      <c r="CH64" s="9"/>
      <c r="CI64" s="10"/>
      <c r="CJ64" s="9"/>
      <c r="CK64" s="10"/>
      <c r="CL64" s="9"/>
      <c r="CM64" s="10"/>
      <c r="CP64" s="9"/>
      <c r="CQ64" s="10"/>
      <c r="CR64" s="9"/>
      <c r="CS64" s="10"/>
      <c r="CT64" s="9"/>
      <c r="CU64" s="10"/>
      <c r="CV64" s="9"/>
      <c r="CW64" s="10"/>
      <c r="CX64" s="9"/>
      <c r="CY64" s="10"/>
      <c r="CZ64" s="9"/>
      <c r="DA64" s="10"/>
      <c r="DB64" s="9"/>
      <c r="DC64" s="10"/>
      <c r="DD64" s="9"/>
      <c r="DE64" s="10"/>
      <c r="DF64" s="9"/>
      <c r="DG64" s="10"/>
      <c r="DH64" s="9"/>
      <c r="DI64" s="10"/>
      <c r="DJ64" s="9"/>
      <c r="DK64" s="10"/>
      <c r="DN64" s="9"/>
      <c r="DO64" s="10"/>
      <c r="DP64" s="9"/>
      <c r="DQ64" s="10"/>
      <c r="DR64" s="9"/>
      <c r="DS64" s="10"/>
      <c r="DT64" s="9"/>
      <c r="DU64" s="10"/>
      <c r="DV64" s="9"/>
      <c r="DW64" s="10"/>
      <c r="DX64" s="9"/>
      <c r="DY64" s="10"/>
      <c r="DZ64" s="9"/>
      <c r="EA64" s="10"/>
      <c r="EB64" s="9"/>
      <c r="EC64" s="10"/>
      <c r="EF64" s="9"/>
      <c r="EG64" s="10"/>
      <c r="EH64" s="9"/>
      <c r="EI64" s="10"/>
      <c r="EJ64" s="9"/>
      <c r="EK64" s="10"/>
      <c r="EL64" s="9"/>
      <c r="EN64" s="9"/>
      <c r="EO64" s="10"/>
      <c r="EP64" s="9"/>
      <c r="EQ64" s="10"/>
      <c r="ER64" s="9"/>
      <c r="ES64" s="10"/>
      <c r="ET64" s="9"/>
      <c r="EU64" s="10"/>
      <c r="EV64" s="9"/>
      <c r="EW64" s="10"/>
      <c r="EX64" s="9"/>
      <c r="EY64" s="10"/>
      <c r="EZ64" s="9"/>
      <c r="FA64" s="10"/>
      <c r="FB64" s="9"/>
      <c r="FC64" s="10"/>
      <c r="FD64" s="9"/>
      <c r="FE64" s="10"/>
      <c r="FF64" s="9"/>
      <c r="FG64" s="10"/>
      <c r="FH64" s="9"/>
      <c r="FI64" s="10"/>
      <c r="FJ64" s="9"/>
      <c r="FK64" s="10"/>
      <c r="FL64" s="9"/>
      <c r="FM64" s="10"/>
      <c r="FO64" s="10"/>
      <c r="FP64" s="9"/>
      <c r="FQ64" s="10"/>
      <c r="FR64" s="9"/>
      <c r="FS64" s="10"/>
      <c r="FT64" s="9"/>
      <c r="FU64" s="10"/>
      <c r="FV64" s="9"/>
      <c r="FW64" s="10"/>
      <c r="FX64" s="9"/>
      <c r="FY64" s="10"/>
      <c r="FZ64" s="9"/>
      <c r="GA64" s="10"/>
      <c r="GB64" s="9"/>
      <c r="GC64" s="10"/>
      <c r="GD64" s="9"/>
      <c r="GE64" s="10"/>
      <c r="GF64" s="9"/>
      <c r="GG64" s="10"/>
      <c r="GH64" s="9"/>
      <c r="GI64" s="10"/>
      <c r="GJ64" s="9"/>
      <c r="GK64" s="10"/>
      <c r="GL64" s="9"/>
      <c r="GM64" s="10"/>
      <c r="GN64" s="9"/>
      <c r="GO64" s="10"/>
      <c r="GP64" s="9"/>
      <c r="GQ64" s="10"/>
      <c r="GR64" s="9"/>
      <c r="GS64" s="10"/>
      <c r="GT64" s="9"/>
      <c r="GU64" s="10"/>
      <c r="GV64" s="9"/>
      <c r="GW64" s="10"/>
      <c r="GX64" s="9"/>
      <c r="GY64" s="10"/>
      <c r="GZ64" s="9"/>
      <c r="HA64" s="10"/>
      <c r="HB64" s="9"/>
      <c r="HC64" s="10"/>
      <c r="HD64" s="9"/>
      <c r="HE64" s="10"/>
      <c r="HF64" s="9"/>
      <c r="HG64" s="10"/>
      <c r="HH64" s="9"/>
      <c r="HI64" s="10"/>
      <c r="HJ64" s="9"/>
      <c r="HK64" s="10"/>
      <c r="HL64" s="9"/>
      <c r="HM64" s="10"/>
      <c r="HN64" s="9"/>
      <c r="HP64" s="42"/>
      <c r="HQ64" s="43"/>
      <c r="HS64" s="10"/>
      <c r="HT64" s="9"/>
      <c r="HU64" s="10"/>
      <c r="HV64" s="9"/>
      <c r="HW64" s="10"/>
      <c r="HX64" s="9"/>
      <c r="HY64" s="10"/>
      <c r="HZ64" s="9"/>
      <c r="IA64" s="10"/>
      <c r="IB64" s="9"/>
      <c r="IC64" s="10"/>
      <c r="ID64" s="9"/>
      <c r="IE64" s="10"/>
      <c r="IF64" s="9"/>
      <c r="IG64" s="10"/>
      <c r="IH64" s="9"/>
      <c r="II64" s="10"/>
      <c r="IJ64" s="9"/>
      <c r="IK64" s="10"/>
      <c r="IL64" s="9"/>
      <c r="IM64" s="10"/>
      <c r="IN64" s="9"/>
      <c r="IO64" s="10"/>
      <c r="IP64" s="9"/>
      <c r="IQ64" s="10"/>
      <c r="IT64" s="9"/>
      <c r="IV64" s="9"/>
      <c r="IW64" s="10"/>
      <c r="IX64" s="9"/>
      <c r="IY64" s="10"/>
      <c r="IZ64" s="9"/>
      <c r="JA64" s="10"/>
      <c r="JB64" s="46"/>
      <c r="JC64" s="47"/>
      <c r="JD64" s="9"/>
      <c r="JE64" s="10"/>
      <c r="JF64" s="9"/>
      <c r="JG64" s="10"/>
      <c r="JH64" s="9"/>
      <c r="JI64" s="10"/>
      <c r="JJ64" s="9"/>
      <c r="JK64" s="10"/>
      <c r="JL64" s="9"/>
      <c r="JM64" s="10"/>
      <c r="JN64" s="9"/>
      <c r="JO64" s="10"/>
      <c r="JP64" s="9"/>
      <c r="JQ64" s="10"/>
      <c r="JR64" s="9"/>
      <c r="JS64" s="10"/>
      <c r="JT64" s="9"/>
      <c r="JU64" s="10"/>
      <c r="JV64" s="9"/>
      <c r="JW64" s="10"/>
      <c r="JX64" s="9"/>
      <c r="JY64" s="10"/>
      <c r="JZ64" s="9"/>
      <c r="KA64" s="10"/>
      <c r="KB64" s="9"/>
      <c r="KC64" s="10"/>
      <c r="KD64" s="9"/>
      <c r="KE64" s="10"/>
      <c r="KF64" s="9"/>
      <c r="KG64" s="10"/>
      <c r="KH64" s="9"/>
      <c r="KI64" s="10"/>
      <c r="KJ64" s="9"/>
      <c r="KK64" s="10"/>
      <c r="KL64" s="9"/>
      <c r="KM64" s="10"/>
      <c r="KN64" s="9"/>
      <c r="KO64" s="10"/>
      <c r="KP64" s="9"/>
      <c r="KQ64" s="10"/>
      <c r="KR64" s="9"/>
      <c r="KS64" s="43"/>
      <c r="KT64" s="9"/>
      <c r="KU64" s="10"/>
      <c r="KV64" s="9"/>
      <c r="KX64" s="9"/>
      <c r="KY64" s="10"/>
      <c r="KZ64" s="9"/>
      <c r="LA64" s="10"/>
      <c r="LB64" s="9"/>
      <c r="LC64" s="10"/>
      <c r="LD64" s="9"/>
      <c r="LE64" s="10"/>
      <c r="LF64" s="9"/>
      <c r="LG64" s="10"/>
      <c r="LH64" s="9"/>
      <c r="LI64" s="10"/>
      <c r="LJ64" s="9"/>
      <c r="LK64" s="10"/>
      <c r="LL64" s="9"/>
      <c r="LM64" s="10"/>
      <c r="LN64" s="9"/>
      <c r="LO64" s="10"/>
      <c r="LP64" s="9"/>
      <c r="LQ64" s="10"/>
      <c r="LR64" s="9"/>
      <c r="LS64" s="10"/>
      <c r="LT64" s="9"/>
      <c r="LU64" s="10"/>
      <c r="LV64" s="9"/>
      <c r="LW64" s="10"/>
      <c r="LX64" s="9"/>
      <c r="LY64" s="10"/>
      <c r="LZ64" s="9"/>
      <c r="MA64" s="10"/>
      <c r="MB64" s="9"/>
      <c r="MC64" s="10"/>
      <c r="MD64" s="9"/>
      <c r="ME64" s="10"/>
      <c r="MF64" s="9"/>
      <c r="MG64" s="10"/>
      <c r="MH64" s="9"/>
      <c r="MI64" s="10"/>
      <c r="MJ64" s="9"/>
      <c r="MK64" s="10"/>
      <c r="ML64" s="9"/>
      <c r="MM64" s="10"/>
      <c r="MN64" s="9"/>
      <c r="MO64" s="10"/>
      <c r="MP64" s="9"/>
      <c r="MQ64" s="10"/>
      <c r="MR64" s="9"/>
      <c r="MS64" s="10"/>
      <c r="MT64" s="9"/>
      <c r="MU64" s="10"/>
      <c r="MV64" s="9"/>
      <c r="MW64" s="10"/>
      <c r="MX64" s="9"/>
      <c r="MY64" s="10"/>
      <c r="MZ64" s="9"/>
      <c r="NA64" s="10"/>
      <c r="NB64" s="9"/>
      <c r="NC64" s="10"/>
      <c r="ND64" s="9"/>
      <c r="NE64" s="10"/>
      <c r="NF64" s="9"/>
      <c r="NG64" s="10"/>
      <c r="NH64" s="9"/>
      <c r="NI64" s="10"/>
      <c r="NJ64" s="9"/>
      <c r="NK64" s="10"/>
      <c r="NL64" s="9"/>
      <c r="NM64" s="10"/>
      <c r="NN64" s="9"/>
      <c r="NO64" s="10"/>
      <c r="NP64" s="9"/>
      <c r="NQ64" s="10"/>
      <c r="NR64" s="9"/>
      <c r="NS64" s="10"/>
      <c r="NT64" s="9"/>
      <c r="NU64" s="10"/>
      <c r="NV64" s="9"/>
      <c r="NW64" s="10"/>
      <c r="NX64" s="9"/>
      <c r="NY64" s="10"/>
      <c r="NZ64" s="9"/>
      <c r="OA64" s="10"/>
      <c r="OB64" s="9"/>
      <c r="OC64" s="10"/>
      <c r="OD64" s="9"/>
      <c r="OE64" s="10"/>
      <c r="OF64" s="9"/>
      <c r="OG64" s="10"/>
      <c r="OH64" s="9"/>
      <c r="OI64" s="10"/>
      <c r="OJ64" s="9"/>
      <c r="OK64" s="10"/>
      <c r="OL64" s="9"/>
      <c r="OM64" s="10"/>
      <c r="ON64" s="9"/>
      <c r="OO64" s="10"/>
      <c r="OP64" s="9"/>
      <c r="OQ64" s="10"/>
      <c r="OR64" s="9"/>
      <c r="OS64" s="10"/>
      <c r="OT64" s="9"/>
      <c r="OU64" s="10"/>
      <c r="OV64" s="9"/>
      <c r="OW64" s="10"/>
      <c r="OX64" s="9"/>
      <c r="OY64" s="10"/>
      <c r="PB64" s="9"/>
      <c r="PC64" s="10"/>
      <c r="PD64" s="9"/>
      <c r="PE64" s="10"/>
      <c r="PF64" s="9"/>
      <c r="PG64" s="10"/>
      <c r="PH64" s="9"/>
      <c r="PI64" s="10"/>
      <c r="PJ64" s="9"/>
      <c r="PK64" s="10"/>
      <c r="PL64" s="9"/>
      <c r="PM64" s="10"/>
      <c r="PN64" s="9"/>
      <c r="PO64" s="10"/>
      <c r="PP64" s="9"/>
      <c r="PQ64" s="10"/>
      <c r="PR64" s="9"/>
      <c r="PS64" s="10"/>
      <c r="PT64" s="9"/>
      <c r="PU64" s="10"/>
      <c r="PV64" s="9"/>
      <c r="PW64" s="10"/>
      <c r="PX64" s="9"/>
      <c r="PY64" s="10"/>
      <c r="PZ64" s="9"/>
      <c r="QA64" s="10"/>
      <c r="QB64" s="9"/>
      <c r="QC64" s="10"/>
      <c r="QD64" s="9"/>
      <c r="QE64" s="10"/>
      <c r="QF64" s="9"/>
      <c r="QG64" s="10"/>
      <c r="QH64" s="9"/>
      <c r="QI64" s="10"/>
      <c r="QJ64" s="9"/>
      <c r="QK64" s="10"/>
      <c r="QL64" s="9"/>
      <c r="QM64" s="10"/>
      <c r="QN64" s="9"/>
      <c r="QO64" s="10"/>
      <c r="QP64" s="9"/>
      <c r="QQ64" s="10"/>
      <c r="QR64" s="9"/>
      <c r="QS64" s="10"/>
      <c r="QT64" s="9"/>
      <c r="QU64" s="10"/>
      <c r="QV64" s="9"/>
      <c r="QW64" s="10"/>
      <c r="QX64" s="9"/>
      <c r="QY64" s="10"/>
      <c r="QZ64" s="9"/>
      <c r="RA64" s="10"/>
      <c r="RB64" s="9"/>
      <c r="RC64" s="10"/>
      <c r="RD64" s="9"/>
      <c r="RE64" s="10"/>
      <c r="RF64" s="9"/>
      <c r="RG64" s="10"/>
      <c r="RH64" s="9"/>
      <c r="RI64" s="10"/>
      <c r="RJ64" s="9"/>
      <c r="RK64" s="10"/>
      <c r="RL64" s="9"/>
      <c r="RM64" s="10"/>
      <c r="RN64" s="9"/>
      <c r="RO64" s="10"/>
      <c r="RP64" s="9"/>
      <c r="RQ64" s="10"/>
      <c r="RR64" s="9"/>
      <c r="RS64" s="10"/>
      <c r="RT64" s="9"/>
      <c r="RU64" s="10"/>
      <c r="RV64" s="9"/>
      <c r="RW64" s="10"/>
      <c r="RX64" s="9"/>
      <c r="RY64" s="10"/>
      <c r="RZ64" s="9"/>
      <c r="SA64" s="10"/>
      <c r="SB64" s="9"/>
      <c r="SC64" s="10"/>
      <c r="SD64" s="9"/>
      <c r="SE64" s="10"/>
      <c r="SF64" s="9"/>
      <c r="SG64" s="10"/>
      <c r="SH64" s="9"/>
      <c r="SI64" s="10"/>
      <c r="SJ64" s="9"/>
      <c r="SK64" s="10"/>
      <c r="SL64" s="9"/>
      <c r="SM64" s="10"/>
      <c r="SN64" s="9"/>
      <c r="SO64" s="10"/>
      <c r="SP64" s="9"/>
      <c r="SQ64" s="10"/>
      <c r="SR64" s="9"/>
      <c r="SS64" s="10"/>
      <c r="ST64" s="9"/>
      <c r="SU64" s="10"/>
      <c r="SV64" s="9"/>
      <c r="SW64" s="10"/>
      <c r="SX64" s="9"/>
      <c r="SY64" s="10"/>
      <c r="SZ64" s="9"/>
      <c r="TA64" s="10"/>
      <c r="TB64" s="9"/>
      <c r="TC64" s="10"/>
      <c r="TD64" s="9"/>
      <c r="TE64" s="10"/>
      <c r="TF64" s="9"/>
      <c r="TG64" s="10"/>
      <c r="TH64" s="9"/>
      <c r="TI64" s="10"/>
      <c r="TJ64" s="9"/>
      <c r="TK64" s="10"/>
      <c r="TL64" s="9"/>
      <c r="TM64" s="10"/>
    </row>
    <row r="65" spans="1:533" s="32" customFormat="1" ht="30" customHeight="1" thickTop="1" x14ac:dyDescent="0.2">
      <c r="A65" s="32" t="s">
        <v>56</v>
      </c>
      <c r="B65" s="32" t="s">
        <v>199</v>
      </c>
      <c r="D65" s="33">
        <f>SUM(DH65:FM65)</f>
        <v>0.5</v>
      </c>
      <c r="E65" s="33">
        <f>SUM(FP65:HW65)</f>
        <v>0</v>
      </c>
      <c r="F65" s="33">
        <f>SUM(HX65:JI65)</f>
        <v>0</v>
      </c>
      <c r="G65" s="33">
        <f>SUM(KH65:MQ65)</f>
        <v>0</v>
      </c>
      <c r="H65" s="34">
        <f>I65+K65</f>
        <v>0</v>
      </c>
      <c r="I65" s="35"/>
      <c r="J65" s="35"/>
      <c r="K65" s="35"/>
      <c r="N65" s="36"/>
      <c r="O65" s="37"/>
      <c r="P65" s="36"/>
      <c r="Q65" s="37"/>
      <c r="R65" s="36"/>
      <c r="S65" s="37"/>
      <c r="T65" s="36"/>
      <c r="U65" s="37"/>
      <c r="V65" s="36"/>
      <c r="W65" s="37"/>
      <c r="X65" s="36"/>
      <c r="Y65" s="37"/>
      <c r="Z65" s="36"/>
      <c r="AA65" s="37"/>
      <c r="AB65" s="36"/>
      <c r="AC65" s="37"/>
      <c r="AD65" s="36"/>
      <c r="AE65" s="37"/>
      <c r="AF65" s="36"/>
      <c r="AG65" s="37"/>
      <c r="AH65" s="36"/>
      <c r="AI65" s="37"/>
      <c r="AJ65" s="36"/>
      <c r="AK65" s="37"/>
      <c r="AL65" s="36"/>
      <c r="AM65" s="37"/>
      <c r="AN65" s="36"/>
      <c r="AO65" s="37"/>
      <c r="AP65" s="36"/>
      <c r="AQ65" s="37"/>
      <c r="AR65" s="36"/>
      <c r="AS65" s="37"/>
      <c r="AT65" s="36"/>
      <c r="AU65" s="37"/>
      <c r="AV65" s="36"/>
      <c r="AW65" s="37"/>
      <c r="AX65" s="36"/>
      <c r="AY65" s="37"/>
      <c r="AZ65" s="36"/>
      <c r="BA65" s="37"/>
      <c r="BB65" s="36"/>
      <c r="BC65" s="37"/>
      <c r="BD65" s="36"/>
      <c r="BE65" s="37"/>
      <c r="BF65" s="36"/>
      <c r="BG65" s="37"/>
      <c r="BH65" s="36"/>
      <c r="BI65" s="37"/>
      <c r="BJ65" s="36"/>
      <c r="BK65" s="37"/>
      <c r="BL65" s="36"/>
      <c r="BM65" s="37"/>
      <c r="BN65" s="36"/>
      <c r="BO65" s="37"/>
      <c r="BP65" s="36"/>
      <c r="BQ65" s="37"/>
      <c r="BR65" s="36" t="s">
        <v>100</v>
      </c>
      <c r="BS65" s="37">
        <v>0.5</v>
      </c>
      <c r="BT65" s="36" t="s">
        <v>194</v>
      </c>
      <c r="BU65" s="37">
        <v>0.5</v>
      </c>
      <c r="BV65" s="36"/>
      <c r="BW65" s="37"/>
      <c r="BX65" s="36" t="s">
        <v>95</v>
      </c>
      <c r="BY65" s="37">
        <v>0.5</v>
      </c>
      <c r="BZ65" s="36"/>
      <c r="CA65" s="37"/>
      <c r="CB65" s="36"/>
      <c r="CC65" s="37"/>
      <c r="CD65" s="36"/>
      <c r="CE65" s="37"/>
      <c r="CF65" s="36" t="s">
        <v>87</v>
      </c>
      <c r="CG65" s="37">
        <v>0.5</v>
      </c>
      <c r="CH65" s="36" t="s">
        <v>153</v>
      </c>
      <c r="CI65" s="37" t="s">
        <v>10</v>
      </c>
      <c r="CJ65" s="36"/>
      <c r="CK65" s="37"/>
      <c r="CL65" s="36"/>
      <c r="CM65" s="37"/>
      <c r="CN65" s="36"/>
      <c r="CO65" s="37"/>
      <c r="CP65" s="36" t="s">
        <v>89</v>
      </c>
      <c r="CQ65" s="37">
        <v>0.5</v>
      </c>
      <c r="CR65" s="36"/>
      <c r="CS65" s="37"/>
      <c r="CT65" s="36" t="s">
        <v>183</v>
      </c>
      <c r="CU65" s="37">
        <v>0.5</v>
      </c>
      <c r="CV65" s="36"/>
      <c r="CW65" s="37"/>
      <c r="CX65" s="36"/>
      <c r="CY65" s="37"/>
      <c r="CZ65" s="36"/>
      <c r="DA65" s="37"/>
      <c r="DB65" s="36" t="s">
        <v>95</v>
      </c>
      <c r="DC65" s="37">
        <v>0.5</v>
      </c>
      <c r="DD65" s="36"/>
      <c r="DE65" s="37"/>
      <c r="DF65" s="36"/>
      <c r="DG65" s="37"/>
      <c r="DH65" s="36" t="s">
        <v>14</v>
      </c>
      <c r="DI65" s="37" t="s">
        <v>9</v>
      </c>
      <c r="DJ65" s="36"/>
      <c r="DK65" s="37"/>
      <c r="DL65" s="36" t="s">
        <v>64</v>
      </c>
      <c r="DM65" s="32">
        <v>0.5</v>
      </c>
      <c r="DN65" s="36"/>
      <c r="DO65" s="37"/>
      <c r="DP65" s="36"/>
      <c r="DQ65" s="37"/>
      <c r="DR65" s="36"/>
      <c r="DS65" s="37"/>
      <c r="DT65" s="36"/>
      <c r="DU65" s="37"/>
      <c r="DV65" s="36"/>
      <c r="DW65" s="37"/>
      <c r="DX65" s="36"/>
      <c r="DY65" s="37"/>
      <c r="DZ65" s="36"/>
      <c r="EA65" s="37"/>
      <c r="EB65" s="36"/>
      <c r="EC65" s="37"/>
      <c r="EF65" s="36"/>
      <c r="EG65" s="37"/>
      <c r="EH65" s="36"/>
      <c r="EI65" s="37"/>
      <c r="EJ65" s="36"/>
      <c r="EK65" s="37"/>
      <c r="EL65" s="36"/>
      <c r="EN65" s="36"/>
      <c r="EO65" s="37"/>
      <c r="EP65" s="36"/>
      <c r="EQ65" s="37"/>
      <c r="ER65" s="36"/>
      <c r="ES65" s="37"/>
      <c r="ET65" s="36"/>
      <c r="EU65" s="37"/>
      <c r="EV65" s="36"/>
      <c r="EW65" s="37"/>
      <c r="EX65" s="36"/>
      <c r="EY65" s="37"/>
      <c r="EZ65" s="36"/>
      <c r="FA65" s="37"/>
      <c r="FB65" s="36"/>
      <c r="FC65" s="37"/>
      <c r="FD65" s="36"/>
      <c r="FE65" s="37"/>
      <c r="FF65" s="36"/>
      <c r="FG65" s="37"/>
      <c r="FH65" s="36"/>
      <c r="FI65" s="37"/>
      <c r="FJ65" s="36"/>
      <c r="FK65" s="37"/>
      <c r="FL65" s="36"/>
      <c r="FM65" s="37"/>
      <c r="FN65" s="36"/>
      <c r="FO65" s="37"/>
      <c r="FP65" s="36"/>
      <c r="FQ65" s="37"/>
      <c r="FR65" s="36"/>
      <c r="FS65" s="37"/>
      <c r="FT65" s="36"/>
      <c r="FU65" s="37"/>
      <c r="FV65" s="36"/>
      <c r="FW65" s="37"/>
      <c r="FX65" s="36"/>
      <c r="FY65" s="37"/>
      <c r="FZ65" s="36"/>
      <c r="GA65" s="37"/>
      <c r="GB65" s="36"/>
      <c r="GC65" s="37"/>
      <c r="GD65" s="36"/>
      <c r="GE65" s="37"/>
      <c r="GF65" s="36"/>
      <c r="GG65" s="37"/>
      <c r="GH65" s="36"/>
      <c r="GI65" s="37"/>
      <c r="GJ65" s="36"/>
      <c r="GK65" s="37"/>
      <c r="GL65" s="36"/>
      <c r="GM65" s="37"/>
      <c r="GN65" s="36"/>
      <c r="GO65" s="37"/>
      <c r="GP65" s="36"/>
      <c r="GQ65" s="37"/>
      <c r="GR65" s="36"/>
      <c r="GS65" s="37"/>
      <c r="GT65" s="36"/>
      <c r="GU65" s="37"/>
      <c r="GV65" s="36"/>
      <c r="GW65" s="37"/>
      <c r="GX65" s="36"/>
      <c r="GY65" s="37"/>
      <c r="GZ65" s="36"/>
      <c r="HA65" s="37"/>
      <c r="HB65" s="36"/>
      <c r="HC65" s="37"/>
      <c r="HD65" s="36"/>
      <c r="HE65" s="37"/>
      <c r="HF65" s="36"/>
      <c r="HG65" s="37"/>
      <c r="HH65" s="36"/>
      <c r="HI65" s="37"/>
      <c r="HJ65" s="36"/>
      <c r="HK65" s="37"/>
      <c r="HL65" s="36"/>
      <c r="HM65" s="37"/>
      <c r="HN65" s="36"/>
      <c r="HS65" s="37"/>
      <c r="HT65" s="36"/>
      <c r="HU65" s="37"/>
      <c r="HV65" s="36"/>
      <c r="HW65" s="37"/>
      <c r="HX65" s="36"/>
      <c r="HY65" s="37"/>
      <c r="HZ65" s="36"/>
      <c r="IA65" s="37"/>
      <c r="IB65" s="36"/>
      <c r="IC65" s="37"/>
      <c r="ID65" s="36"/>
      <c r="IE65" s="37"/>
      <c r="IF65" s="36"/>
      <c r="IG65" s="37"/>
      <c r="IH65" s="36"/>
      <c r="II65" s="37"/>
      <c r="IJ65" s="36"/>
      <c r="IK65" s="37"/>
      <c r="IL65" s="36"/>
      <c r="IM65" s="37"/>
      <c r="IN65" s="36"/>
      <c r="IO65" s="37"/>
      <c r="IP65" s="36"/>
      <c r="IQ65" s="37"/>
      <c r="IS65" s="37"/>
      <c r="IV65" s="36"/>
      <c r="IW65" s="37"/>
      <c r="IX65" s="36"/>
      <c r="IY65" s="37"/>
      <c r="IZ65" s="36"/>
      <c r="JA65" s="37"/>
      <c r="JB65" s="9"/>
      <c r="JC65" s="10"/>
      <c r="JD65" s="36"/>
      <c r="JE65" s="37"/>
      <c r="JF65" s="36"/>
      <c r="JG65" s="37"/>
      <c r="JH65" s="36"/>
      <c r="JI65" s="37"/>
      <c r="JJ65" s="36"/>
      <c r="JK65" s="37"/>
      <c r="JL65" s="36"/>
      <c r="JM65" s="37"/>
      <c r="JN65" s="36"/>
      <c r="JO65" s="37"/>
      <c r="JP65" s="36"/>
      <c r="JQ65" s="37"/>
      <c r="JR65" s="36"/>
      <c r="JS65" s="37"/>
      <c r="JT65" s="36"/>
      <c r="JU65" s="37"/>
      <c r="JV65" s="36"/>
      <c r="JW65" s="37"/>
      <c r="JX65" s="36"/>
      <c r="JY65" s="37"/>
      <c r="JZ65" s="36"/>
      <c r="KA65" s="37"/>
      <c r="KB65" s="36"/>
      <c r="KC65" s="37"/>
      <c r="KD65" s="36"/>
      <c r="KE65" s="37"/>
      <c r="KF65" s="36"/>
      <c r="KG65" s="37"/>
      <c r="KH65" s="36"/>
      <c r="KI65" s="37"/>
      <c r="KJ65" s="36"/>
      <c r="KK65" s="37"/>
      <c r="KL65" s="36"/>
      <c r="KM65" s="37"/>
      <c r="KN65" s="36"/>
      <c r="KO65" s="37"/>
      <c r="KP65" s="36"/>
      <c r="KQ65" s="37"/>
      <c r="KR65" s="36"/>
      <c r="KS65" s="37"/>
      <c r="KT65" s="36"/>
      <c r="KU65" s="37"/>
      <c r="KV65" s="36"/>
      <c r="KW65" s="37"/>
      <c r="KX65" s="36"/>
      <c r="KY65" s="37"/>
      <c r="KZ65" s="36"/>
      <c r="LA65" s="37"/>
      <c r="LB65" s="36"/>
      <c r="LC65" s="37"/>
      <c r="LD65" s="36"/>
      <c r="LE65" s="37"/>
      <c r="LF65" s="36"/>
      <c r="LG65" s="37"/>
      <c r="LH65" s="36"/>
      <c r="LI65" s="37"/>
      <c r="LJ65" s="36"/>
      <c r="LK65" s="37"/>
      <c r="LL65" s="36"/>
      <c r="LM65" s="37"/>
      <c r="LN65" s="36"/>
      <c r="LO65" s="37"/>
      <c r="LP65" s="36"/>
      <c r="LQ65" s="37"/>
      <c r="LR65" s="36"/>
      <c r="LS65" s="37"/>
      <c r="LT65" s="36"/>
      <c r="LU65" s="37"/>
      <c r="LV65" s="36"/>
      <c r="LW65" s="37"/>
      <c r="LX65" s="36"/>
      <c r="LY65" s="37"/>
      <c r="LZ65" s="36"/>
      <c r="MA65" s="37"/>
      <c r="MB65" s="36"/>
      <c r="MC65" s="37"/>
      <c r="MD65" s="36"/>
      <c r="ME65" s="37"/>
      <c r="MF65" s="36"/>
      <c r="MG65" s="37"/>
      <c r="MH65" s="36"/>
      <c r="MI65" s="37"/>
      <c r="MJ65" s="36"/>
      <c r="MK65" s="37"/>
      <c r="ML65" s="36"/>
      <c r="MM65" s="37"/>
      <c r="MN65" s="36"/>
      <c r="MO65" s="37"/>
      <c r="MP65" s="36"/>
      <c r="MQ65" s="37"/>
      <c r="MR65" s="36"/>
      <c r="MS65" s="37"/>
      <c r="MT65" s="36"/>
      <c r="MU65" s="37"/>
      <c r="MV65" s="36"/>
      <c r="MW65" s="37"/>
      <c r="MX65" s="36"/>
      <c r="MY65" s="37"/>
      <c r="MZ65" s="36"/>
      <c r="NA65" s="37"/>
      <c r="NB65" s="36"/>
      <c r="NC65" s="37"/>
      <c r="ND65" s="36"/>
      <c r="NE65" s="37"/>
      <c r="NF65" s="36"/>
      <c r="NG65" s="37"/>
      <c r="NH65" s="36"/>
      <c r="NI65" s="37"/>
      <c r="NJ65" s="36"/>
      <c r="NK65" s="37"/>
      <c r="NL65" s="36"/>
      <c r="NM65" s="37"/>
      <c r="NN65" s="36"/>
      <c r="NO65" s="37"/>
      <c r="NP65" s="36"/>
      <c r="NQ65" s="37"/>
      <c r="NR65" s="36"/>
      <c r="NS65" s="37"/>
      <c r="NT65" s="36"/>
      <c r="NU65" s="37"/>
      <c r="NV65" s="36"/>
      <c r="NW65" s="37"/>
      <c r="NX65" s="36"/>
      <c r="NY65" s="37"/>
      <c r="NZ65" s="36"/>
      <c r="OA65" s="37"/>
      <c r="OB65" s="36"/>
      <c r="OC65" s="37"/>
      <c r="OD65" s="36"/>
      <c r="OE65" s="37"/>
      <c r="OF65" s="36"/>
      <c r="OG65" s="37"/>
      <c r="OH65" s="36"/>
      <c r="OI65" s="37"/>
      <c r="OJ65" s="36"/>
      <c r="OK65" s="37"/>
      <c r="OL65" s="36"/>
      <c r="OM65" s="37"/>
      <c r="ON65" s="36"/>
      <c r="OO65" s="37"/>
      <c r="OP65" s="36"/>
      <c r="OQ65" s="37"/>
      <c r="OR65" s="36"/>
      <c r="OS65" s="37"/>
      <c r="OT65" s="36"/>
      <c r="OU65" s="37"/>
      <c r="OV65" s="36"/>
      <c r="OW65" s="37"/>
      <c r="OX65" s="36"/>
      <c r="OY65" s="37"/>
      <c r="PB65" s="36"/>
      <c r="PC65" s="37"/>
      <c r="PD65" s="36"/>
      <c r="PE65" s="37"/>
      <c r="PF65" s="36"/>
      <c r="PG65" s="37"/>
      <c r="PH65" s="36"/>
      <c r="PI65" s="37"/>
      <c r="PJ65" s="36"/>
      <c r="PK65" s="37"/>
      <c r="PL65" s="36"/>
      <c r="PM65" s="37"/>
      <c r="PN65" s="36"/>
      <c r="PO65" s="37"/>
      <c r="PP65" s="36"/>
      <c r="PQ65" s="37"/>
      <c r="PR65" s="36"/>
      <c r="PS65" s="37"/>
      <c r="PT65" s="36"/>
      <c r="PU65" s="37"/>
      <c r="PV65" s="36"/>
      <c r="PW65" s="37"/>
      <c r="PX65" s="36"/>
      <c r="PY65" s="37"/>
      <c r="PZ65" s="36"/>
      <c r="QA65" s="37"/>
      <c r="QB65" s="36"/>
      <c r="QC65" s="37"/>
      <c r="QD65" s="36"/>
      <c r="QE65" s="37"/>
      <c r="QF65" s="36"/>
      <c r="QG65" s="37"/>
      <c r="QH65" s="36"/>
      <c r="QI65" s="37"/>
      <c r="QJ65" s="36"/>
      <c r="QK65" s="37"/>
      <c r="QL65" s="36"/>
      <c r="QM65" s="37"/>
      <c r="QN65" s="36"/>
      <c r="QO65" s="37"/>
      <c r="QP65" s="36"/>
      <c r="QQ65" s="37"/>
      <c r="QR65" s="36"/>
      <c r="QS65" s="37"/>
      <c r="QT65" s="36"/>
      <c r="QU65" s="37"/>
      <c r="QV65" s="36"/>
      <c r="QW65" s="37"/>
      <c r="QX65" s="36"/>
      <c r="QY65" s="37"/>
      <c r="QZ65" s="36"/>
      <c r="RA65" s="37"/>
      <c r="RB65" s="36"/>
      <c r="RC65" s="37"/>
      <c r="RD65" s="36"/>
      <c r="RE65" s="37"/>
      <c r="RF65" s="36"/>
      <c r="RG65" s="37"/>
      <c r="RH65" s="36"/>
      <c r="RI65" s="37"/>
      <c r="RJ65" s="36"/>
      <c r="RK65" s="37"/>
      <c r="RL65" s="36"/>
      <c r="RM65" s="37"/>
      <c r="RN65" s="36"/>
      <c r="RO65" s="37"/>
      <c r="RP65" s="36"/>
      <c r="RQ65" s="37"/>
      <c r="RR65" s="36"/>
      <c r="RS65" s="37"/>
      <c r="RT65" s="36"/>
      <c r="RU65" s="37"/>
      <c r="RV65" s="36"/>
      <c r="RW65" s="37"/>
      <c r="RX65" s="36"/>
      <c r="RY65" s="37"/>
      <c r="RZ65" s="36"/>
      <c r="SA65" s="37"/>
      <c r="SB65" s="36"/>
      <c r="SC65" s="37"/>
      <c r="SD65" s="36"/>
      <c r="SE65" s="37"/>
      <c r="SF65" s="36"/>
      <c r="SG65" s="37"/>
      <c r="SH65" s="36"/>
      <c r="SI65" s="37"/>
      <c r="SJ65" s="36"/>
      <c r="SK65" s="37"/>
      <c r="SL65" s="36"/>
      <c r="SM65" s="37"/>
      <c r="SN65" s="36"/>
      <c r="SO65" s="37"/>
      <c r="SP65" s="36"/>
      <c r="SQ65" s="37"/>
      <c r="SR65" s="36"/>
      <c r="SS65" s="37"/>
      <c r="ST65" s="36"/>
      <c r="SU65" s="37"/>
      <c r="SV65" s="36"/>
      <c r="SW65" s="37"/>
      <c r="SX65" s="36"/>
      <c r="SY65" s="37"/>
      <c r="SZ65" s="36"/>
      <c r="TA65" s="37"/>
      <c r="TB65" s="36"/>
      <c r="TC65" s="37"/>
      <c r="TD65" s="36"/>
      <c r="TE65" s="37"/>
      <c r="TF65" s="36"/>
      <c r="TG65" s="37"/>
      <c r="TH65" s="36"/>
      <c r="TI65" s="37"/>
      <c r="TJ65" s="36"/>
      <c r="TK65" s="37"/>
      <c r="TL65" s="36"/>
      <c r="TM65" s="37"/>
    </row>
    <row r="66" spans="1:533" s="38" customFormat="1" ht="30" customHeight="1" thickBot="1" x14ac:dyDescent="0.25">
      <c r="D66" s="39"/>
      <c r="E66" s="39"/>
      <c r="F66" s="39"/>
      <c r="G66" s="39"/>
      <c r="H66" s="40"/>
      <c r="I66" s="41"/>
      <c r="J66" s="41"/>
      <c r="K66" s="41"/>
      <c r="N66" s="42"/>
      <c r="O66" s="43"/>
      <c r="P66" s="42"/>
      <c r="Q66" s="43"/>
      <c r="R66" s="42"/>
      <c r="S66" s="43"/>
      <c r="T66" s="42"/>
      <c r="U66" s="43"/>
      <c r="V66" s="42"/>
      <c r="W66" s="43"/>
      <c r="X66" s="42"/>
      <c r="Y66" s="43"/>
      <c r="Z66" s="42"/>
      <c r="AA66" s="43"/>
      <c r="AB66" s="42"/>
      <c r="AC66" s="43"/>
      <c r="AD66" s="42"/>
      <c r="AE66" s="43"/>
      <c r="AF66" s="42"/>
      <c r="AG66" s="43"/>
      <c r="AH66" s="42"/>
      <c r="AI66" s="43"/>
      <c r="AJ66" s="42"/>
      <c r="AK66" s="43"/>
      <c r="AL66" s="42"/>
      <c r="AM66" s="43"/>
      <c r="AN66" s="42"/>
      <c r="AO66" s="43"/>
      <c r="AP66" s="42"/>
      <c r="AQ66" s="43"/>
      <c r="AR66" s="42"/>
      <c r="AS66" s="43"/>
      <c r="AT66" s="42"/>
      <c r="AU66" s="43"/>
      <c r="AV66" s="42"/>
      <c r="AW66" s="43"/>
      <c r="AX66" s="42"/>
      <c r="AY66" s="43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2"/>
      <c r="BS66" s="43"/>
      <c r="BT66" s="42"/>
      <c r="BU66" s="43"/>
      <c r="BV66" s="42"/>
      <c r="BW66" s="43"/>
      <c r="BX66" s="42"/>
      <c r="BY66" s="43"/>
      <c r="BZ66" s="42"/>
      <c r="CA66" s="43"/>
      <c r="CB66" s="42"/>
      <c r="CC66" s="43"/>
      <c r="CD66" s="42"/>
      <c r="CE66" s="43"/>
      <c r="CF66" s="42"/>
      <c r="CG66" s="43"/>
      <c r="CH66" s="42"/>
      <c r="CI66" s="43"/>
      <c r="CJ66" s="42"/>
      <c r="CK66" s="43"/>
      <c r="CL66" s="42"/>
      <c r="CM66" s="43"/>
      <c r="CN66" s="42"/>
      <c r="CO66" s="43"/>
      <c r="CP66" s="42"/>
      <c r="CQ66" s="43"/>
      <c r="CR66" s="42"/>
      <c r="CS66" s="43"/>
      <c r="CT66" s="42"/>
      <c r="CU66" s="43"/>
      <c r="CV66" s="42"/>
      <c r="CW66" s="43"/>
      <c r="CX66" s="42"/>
      <c r="CY66" s="43"/>
      <c r="CZ66" s="42"/>
      <c r="DA66" s="43"/>
      <c r="DB66" s="42"/>
      <c r="DC66" s="43"/>
      <c r="DD66" s="42"/>
      <c r="DE66" s="43"/>
      <c r="DF66" s="42"/>
      <c r="DG66" s="43"/>
      <c r="DH66" s="42"/>
      <c r="DI66" s="43"/>
      <c r="DJ66" s="42"/>
      <c r="DK66" s="43"/>
      <c r="DN66" s="42"/>
      <c r="DO66" s="43"/>
      <c r="DP66" s="42"/>
      <c r="DQ66" s="43"/>
      <c r="DR66" s="42"/>
      <c r="DS66" s="43"/>
      <c r="DT66" s="42"/>
      <c r="DU66" s="43"/>
      <c r="DV66" s="42"/>
      <c r="DW66" s="43"/>
      <c r="DX66" s="42"/>
      <c r="DY66" s="43"/>
      <c r="DZ66" s="42"/>
      <c r="EA66" s="43"/>
      <c r="EB66" s="42"/>
      <c r="EC66" s="43"/>
      <c r="EF66" s="42"/>
      <c r="EG66" s="43"/>
      <c r="EH66" s="42"/>
      <c r="EI66" s="43"/>
      <c r="EJ66" s="42"/>
      <c r="EK66" s="43"/>
      <c r="EL66" s="42"/>
      <c r="EM66" s="43"/>
      <c r="EN66" s="42"/>
      <c r="EO66" s="43"/>
      <c r="EP66" s="42"/>
      <c r="EQ66" s="43"/>
      <c r="ET66" s="42"/>
      <c r="EU66" s="43"/>
      <c r="EV66" s="42"/>
      <c r="EW66" s="43"/>
      <c r="EX66" s="42"/>
      <c r="EY66" s="43"/>
      <c r="EZ66" s="42"/>
      <c r="FA66" s="43"/>
      <c r="FB66" s="42"/>
      <c r="FC66" s="43"/>
      <c r="FD66" s="42"/>
      <c r="FE66" s="43"/>
      <c r="FF66" s="42"/>
      <c r="FG66" s="43"/>
      <c r="FH66" s="42"/>
      <c r="FI66" s="43"/>
      <c r="FJ66" s="42"/>
      <c r="FK66" s="43"/>
      <c r="FL66" s="42"/>
      <c r="FM66" s="43"/>
      <c r="FN66" s="42"/>
      <c r="FO66" s="43"/>
      <c r="FP66" s="42"/>
      <c r="FQ66" s="43"/>
      <c r="FR66" s="42"/>
      <c r="FS66" s="43"/>
      <c r="FT66" s="42"/>
      <c r="FU66" s="43"/>
      <c r="FV66" s="42"/>
      <c r="FW66" s="43"/>
      <c r="FX66" s="42"/>
      <c r="FY66" s="43"/>
      <c r="FZ66" s="42"/>
      <c r="GA66" s="43"/>
      <c r="GB66" s="42"/>
      <c r="GC66" s="43"/>
      <c r="GD66" s="42"/>
      <c r="GE66" s="43"/>
      <c r="GF66" s="42"/>
      <c r="GG66" s="43"/>
      <c r="GH66" s="42"/>
      <c r="GI66" s="43"/>
      <c r="GJ66" s="42"/>
      <c r="GK66" s="43"/>
      <c r="GL66" s="42"/>
      <c r="GM66" s="43"/>
      <c r="GN66" s="42"/>
      <c r="GO66" s="43"/>
      <c r="GP66" s="42"/>
      <c r="GQ66" s="43"/>
      <c r="GR66" s="42"/>
      <c r="GS66" s="43"/>
      <c r="GT66" s="42"/>
      <c r="GU66" s="43"/>
      <c r="GV66" s="42"/>
      <c r="GW66" s="43"/>
      <c r="GX66" s="42"/>
      <c r="GY66" s="43"/>
      <c r="GZ66" s="42"/>
      <c r="HA66" s="43"/>
      <c r="HB66" s="42"/>
      <c r="HC66" s="43"/>
      <c r="HD66" s="42"/>
      <c r="HE66" s="43"/>
      <c r="HF66" s="42"/>
      <c r="HG66" s="43"/>
      <c r="HH66" s="42"/>
      <c r="HI66" s="43"/>
      <c r="HJ66" s="42"/>
      <c r="HK66" s="43"/>
      <c r="HL66" s="42"/>
      <c r="HM66" s="43"/>
      <c r="HN66" s="42"/>
      <c r="HP66"/>
      <c r="HQ66"/>
      <c r="HR66"/>
      <c r="HS66" s="10"/>
      <c r="HT66" s="42"/>
      <c r="HU66" s="43"/>
      <c r="HV66" s="42"/>
      <c r="HW66" s="43"/>
      <c r="HX66" s="42"/>
      <c r="HY66" s="43"/>
      <c r="HZ66" s="42"/>
      <c r="IA66" s="43"/>
      <c r="IB66" s="42"/>
      <c r="IC66" s="43"/>
      <c r="ID66" s="42"/>
      <c r="IE66" s="43"/>
      <c r="IF66" s="42"/>
      <c r="IG66" s="43"/>
      <c r="IH66" s="42"/>
      <c r="II66" s="43"/>
      <c r="IJ66" s="42"/>
      <c r="IK66" s="43"/>
      <c r="IL66" s="42"/>
      <c r="IM66" s="43"/>
      <c r="IN66" s="42"/>
      <c r="IO66" s="43"/>
      <c r="IP66" s="42"/>
      <c r="IQ66" s="43"/>
      <c r="IS66" s="43"/>
      <c r="IV66" s="42"/>
      <c r="IW66" s="43"/>
      <c r="IX66" s="42"/>
      <c r="IY66" s="43"/>
      <c r="IZ66" s="42"/>
      <c r="JA66" s="43"/>
      <c r="JB66" s="42"/>
      <c r="JC66" s="43"/>
      <c r="JD66" s="42"/>
      <c r="JE66" s="43"/>
      <c r="JF66" s="42"/>
      <c r="JG66" s="43"/>
      <c r="JH66" s="42"/>
      <c r="JI66" s="43"/>
      <c r="JJ66" s="42"/>
      <c r="JK66" s="43"/>
      <c r="JL66" s="42"/>
      <c r="JM66" s="43"/>
      <c r="JN66" s="42"/>
      <c r="JO66" s="43"/>
      <c r="JP66" s="42"/>
      <c r="JQ66" s="43"/>
      <c r="JR66" s="42"/>
      <c r="JS66" s="43"/>
      <c r="JT66" s="42"/>
      <c r="JU66" s="43"/>
      <c r="JV66" s="42"/>
      <c r="JW66" s="43"/>
      <c r="JX66" s="42"/>
      <c r="JY66" s="43"/>
      <c r="JZ66" s="42"/>
      <c r="KA66" s="43"/>
      <c r="KB66" s="42"/>
      <c r="KC66" s="43"/>
      <c r="KD66" s="42"/>
      <c r="KE66" s="43"/>
      <c r="KF66" s="42"/>
      <c r="KG66" s="43"/>
      <c r="KH66" s="42"/>
      <c r="KI66" s="43"/>
      <c r="KJ66" s="42"/>
      <c r="KK66" s="43"/>
      <c r="KL66" s="42"/>
      <c r="KM66" s="43"/>
      <c r="KN66" s="42"/>
      <c r="KO66" s="43"/>
      <c r="KP66" s="42"/>
      <c r="KQ66" s="43"/>
      <c r="KR66" s="42"/>
      <c r="KS66" s="43"/>
      <c r="KT66" s="42"/>
      <c r="KU66" s="43"/>
      <c r="KV66" s="42"/>
      <c r="KW66" s="43"/>
      <c r="KX66" s="42"/>
      <c r="KY66" s="43"/>
      <c r="KZ66" s="42"/>
      <c r="LA66" s="43"/>
      <c r="LB66" s="42"/>
      <c r="LC66" s="43"/>
      <c r="LD66" s="42"/>
      <c r="LE66" s="43"/>
      <c r="LF66" s="42"/>
      <c r="LG66" s="43"/>
      <c r="LH66" s="42"/>
      <c r="LI66" s="43"/>
      <c r="LJ66" s="42"/>
      <c r="LK66" s="43"/>
      <c r="LL66" s="42"/>
      <c r="LM66" s="43"/>
      <c r="LN66" s="42"/>
      <c r="LO66" s="43"/>
      <c r="LP66" s="42"/>
      <c r="LQ66" s="43"/>
      <c r="LR66" s="42"/>
      <c r="LS66" s="43"/>
      <c r="LT66" s="42"/>
      <c r="LU66" s="43"/>
      <c r="LV66" s="42"/>
      <c r="LW66" s="43"/>
      <c r="LX66" s="42"/>
      <c r="LY66" s="43"/>
      <c r="LZ66" s="42"/>
      <c r="MA66" s="43"/>
      <c r="MB66" s="42"/>
      <c r="MC66" s="43"/>
      <c r="MD66" s="42"/>
      <c r="ME66" s="43"/>
      <c r="MF66" s="42"/>
      <c r="MG66" s="43"/>
      <c r="MH66" s="42"/>
      <c r="MI66" s="43"/>
      <c r="MJ66" s="42"/>
      <c r="MK66" s="43"/>
      <c r="ML66" s="42"/>
      <c r="MM66" s="43"/>
      <c r="MN66" s="42"/>
      <c r="MO66" s="43"/>
      <c r="MP66" s="42"/>
      <c r="MQ66" s="43"/>
      <c r="MR66" s="42"/>
      <c r="MS66" s="43"/>
      <c r="MT66" s="42"/>
      <c r="MU66" s="43"/>
      <c r="MV66" s="42"/>
      <c r="MW66" s="43"/>
      <c r="MX66" s="42"/>
      <c r="MY66" s="43"/>
      <c r="MZ66" s="42"/>
      <c r="NA66" s="43"/>
      <c r="NB66" s="42"/>
      <c r="NC66" s="43"/>
      <c r="ND66" s="42"/>
      <c r="NE66" s="43"/>
      <c r="NF66" s="42"/>
      <c r="NG66" s="43"/>
      <c r="NH66" s="42"/>
      <c r="NI66" s="43"/>
      <c r="NJ66" s="42"/>
      <c r="NK66" s="43"/>
      <c r="NL66" s="42"/>
      <c r="NM66" s="43"/>
      <c r="NN66" s="42"/>
      <c r="NO66" s="43"/>
      <c r="NP66" s="42"/>
      <c r="NQ66" s="43"/>
      <c r="NR66" s="42"/>
      <c r="NS66" s="43"/>
      <c r="NT66" s="42"/>
      <c r="NU66" s="43"/>
      <c r="NV66" s="42"/>
      <c r="NW66" s="43"/>
      <c r="NX66" s="42"/>
      <c r="NY66" s="43"/>
      <c r="NZ66" s="42"/>
      <c r="OA66" s="43"/>
      <c r="OB66" s="42"/>
      <c r="OC66" s="43"/>
      <c r="OD66" s="42"/>
      <c r="OE66" s="43"/>
      <c r="OF66" s="42"/>
      <c r="OG66" s="43"/>
      <c r="OH66" s="42"/>
      <c r="OI66" s="43"/>
      <c r="OJ66" s="42"/>
      <c r="OK66" s="43"/>
      <c r="OL66" s="42"/>
      <c r="OM66" s="43"/>
      <c r="ON66" s="42"/>
      <c r="OO66" s="43"/>
      <c r="OP66" s="42"/>
      <c r="OQ66" s="43"/>
      <c r="OR66" s="42"/>
      <c r="OS66" s="43"/>
      <c r="OT66" s="42"/>
      <c r="OU66" s="43"/>
      <c r="OV66" s="42"/>
      <c r="OW66" s="43"/>
      <c r="OX66" s="42"/>
      <c r="OY66" s="43"/>
      <c r="PB66" s="42"/>
      <c r="PC66" s="43"/>
      <c r="PD66" s="42"/>
      <c r="PE66" s="43"/>
      <c r="PF66" s="42"/>
      <c r="PG66" s="43"/>
      <c r="PH66" s="42"/>
      <c r="PI66" s="43"/>
      <c r="PJ66" s="42"/>
      <c r="PK66" s="43"/>
      <c r="PL66" s="42"/>
      <c r="PM66" s="43"/>
      <c r="PN66" s="42"/>
      <c r="PO66" s="43"/>
      <c r="PP66" s="42"/>
      <c r="PQ66" s="43"/>
      <c r="PR66" s="42"/>
      <c r="PS66" s="43"/>
      <c r="PT66" s="42"/>
      <c r="PU66" s="43"/>
      <c r="PV66" s="42"/>
      <c r="PW66" s="43"/>
      <c r="PX66" s="42"/>
      <c r="PY66" s="43"/>
      <c r="PZ66" s="42"/>
      <c r="QA66" s="43"/>
      <c r="QB66" s="42"/>
      <c r="QC66" s="43"/>
      <c r="QD66" s="42"/>
      <c r="QE66" s="43"/>
      <c r="QF66" s="42"/>
      <c r="QG66" s="43"/>
      <c r="QH66" s="42"/>
      <c r="QI66" s="43"/>
      <c r="QJ66" s="42"/>
      <c r="QK66" s="43"/>
      <c r="QL66" s="42"/>
      <c r="QM66" s="43"/>
      <c r="QN66" s="42"/>
      <c r="QO66" s="43"/>
      <c r="QP66" s="42"/>
      <c r="QQ66" s="43"/>
      <c r="QR66" s="42"/>
      <c r="QS66" s="43"/>
      <c r="QT66" s="42"/>
      <c r="QU66" s="43"/>
      <c r="QV66" s="42"/>
      <c r="QW66" s="43"/>
      <c r="QX66" s="42"/>
      <c r="QY66" s="43"/>
      <c r="QZ66" s="42"/>
      <c r="RA66" s="43"/>
      <c r="RB66" s="42"/>
      <c r="RC66" s="43"/>
      <c r="RD66" s="42"/>
      <c r="RE66" s="43"/>
      <c r="RF66" s="42"/>
      <c r="RG66" s="43"/>
      <c r="RH66" s="42"/>
      <c r="RI66" s="43"/>
      <c r="RJ66" s="42"/>
      <c r="RK66" s="43"/>
      <c r="RL66" s="42"/>
      <c r="RM66" s="43"/>
      <c r="RN66" s="42"/>
      <c r="RO66" s="43"/>
      <c r="RP66" s="42"/>
      <c r="RQ66" s="43"/>
      <c r="RR66" s="42"/>
      <c r="RS66" s="43"/>
      <c r="RT66" s="42"/>
      <c r="RU66" s="43"/>
      <c r="RV66" s="42"/>
      <c r="RW66" s="43"/>
      <c r="RX66" s="42"/>
      <c r="RY66" s="43"/>
      <c r="RZ66" s="42"/>
      <c r="SA66" s="43"/>
      <c r="SB66" s="42"/>
      <c r="SC66" s="43"/>
      <c r="SD66" s="42"/>
      <c r="SE66" s="43"/>
      <c r="SF66" s="42"/>
      <c r="SG66" s="43"/>
      <c r="SH66" s="42"/>
      <c r="SI66" s="43"/>
      <c r="SJ66" s="42"/>
      <c r="SK66" s="43"/>
      <c r="SL66" s="42"/>
      <c r="SM66" s="43"/>
      <c r="SN66" s="42"/>
      <c r="SO66" s="43"/>
      <c r="SP66" s="42"/>
      <c r="SQ66" s="43"/>
      <c r="SR66" s="42"/>
      <c r="SS66" s="43"/>
      <c r="ST66" s="42"/>
      <c r="SU66" s="43"/>
      <c r="SV66" s="42"/>
      <c r="SW66" s="43"/>
      <c r="SX66" s="42"/>
      <c r="SY66" s="43"/>
      <c r="SZ66" s="42"/>
      <c r="TA66" s="43"/>
      <c r="TB66" s="42"/>
      <c r="TC66" s="43"/>
      <c r="TD66" s="42"/>
      <c r="TE66" s="43"/>
      <c r="TF66" s="42"/>
      <c r="TG66" s="43"/>
      <c r="TH66" s="42"/>
      <c r="TI66" s="43"/>
      <c r="TJ66" s="42"/>
      <c r="TK66" s="43"/>
      <c r="TL66" s="42"/>
      <c r="TM66" s="43"/>
    </row>
    <row r="67" spans="1:533" customFormat="1" ht="30" customHeight="1" thickTop="1" thickBot="1" x14ac:dyDescent="0.25">
      <c r="A67" t="s">
        <v>56</v>
      </c>
      <c r="B67" s="32" t="s">
        <v>198</v>
      </c>
      <c r="D67" s="26">
        <f t="shared" si="8"/>
        <v>0.5</v>
      </c>
      <c r="E67" s="26">
        <f t="shared" si="9"/>
        <v>0</v>
      </c>
      <c r="F67" s="26">
        <f t="shared" si="10"/>
        <v>0</v>
      </c>
      <c r="G67" s="26">
        <f t="shared" si="11"/>
        <v>0</v>
      </c>
      <c r="H67" s="29">
        <f t="shared" si="7"/>
        <v>0</v>
      </c>
      <c r="I67" s="5"/>
      <c r="J67" s="5"/>
      <c r="K67" s="5"/>
      <c r="N67" s="9"/>
      <c r="O67" s="10"/>
      <c r="P67" s="9"/>
      <c r="Q67" s="10"/>
      <c r="R67" s="9"/>
      <c r="S67" s="10"/>
      <c r="T67" s="9"/>
      <c r="U67" s="10"/>
      <c r="V67" s="9"/>
      <c r="W67" s="10"/>
      <c r="X67" s="9"/>
      <c r="Y67" s="10"/>
      <c r="Z67" s="9"/>
      <c r="AA67" s="10"/>
      <c r="AB67" s="9"/>
      <c r="AC67" s="10"/>
      <c r="AD67" s="9"/>
      <c r="AE67" s="10"/>
      <c r="AF67" s="9"/>
      <c r="AG67" s="10"/>
      <c r="AH67" s="9"/>
      <c r="AI67" s="10"/>
      <c r="AJ67" s="9"/>
      <c r="AK67" s="10"/>
      <c r="AL67" s="9"/>
      <c r="AM67" s="10"/>
      <c r="AN67" s="9"/>
      <c r="AO67" s="10"/>
      <c r="AP67" s="9"/>
      <c r="AQ67" s="10"/>
      <c r="AR67" s="9"/>
      <c r="AS67" s="10"/>
      <c r="AT67" s="9"/>
      <c r="AU67" s="10"/>
      <c r="AV67" s="9"/>
      <c r="AW67" s="10"/>
      <c r="AX67" s="9"/>
      <c r="AY67" s="10"/>
      <c r="AZ67" s="9"/>
      <c r="BA67" s="10"/>
      <c r="BB67" s="9"/>
      <c r="BC67" s="10"/>
      <c r="BD67" s="9"/>
      <c r="BE67" s="10"/>
      <c r="BF67" s="9"/>
      <c r="BG67" s="10"/>
      <c r="BH67" s="9"/>
      <c r="BI67" s="10"/>
      <c r="BJ67" s="9"/>
      <c r="BK67" s="10"/>
      <c r="BL67" s="9"/>
      <c r="BM67" s="10"/>
      <c r="BN67" s="9"/>
      <c r="BO67" s="10"/>
      <c r="BP67" s="9"/>
      <c r="BQ67" s="10"/>
      <c r="BR67" s="9" t="s">
        <v>87</v>
      </c>
      <c r="BS67" s="10">
        <v>0.5</v>
      </c>
      <c r="BT67" s="9" t="s">
        <v>153</v>
      </c>
      <c r="BU67" s="10">
        <v>0.5</v>
      </c>
      <c r="BV67" s="9"/>
      <c r="BW67" s="10"/>
      <c r="BX67" s="9"/>
      <c r="BY67" s="10"/>
      <c r="BZ67" s="9"/>
      <c r="CA67" s="10"/>
      <c r="CB67" s="9"/>
      <c r="CC67" s="10"/>
      <c r="CD67" s="9"/>
      <c r="CE67" s="10"/>
      <c r="CF67" s="9" t="s">
        <v>87</v>
      </c>
      <c r="CG67" s="10">
        <v>0.5</v>
      </c>
      <c r="CH67" s="9" t="s">
        <v>152</v>
      </c>
      <c r="CI67" s="10">
        <v>0.5</v>
      </c>
      <c r="CJ67" s="9"/>
      <c r="CK67" s="10"/>
      <c r="CL67" s="9"/>
      <c r="CM67" s="10"/>
      <c r="CN67" s="9" t="s">
        <v>134</v>
      </c>
      <c r="CO67" s="10">
        <v>0.5</v>
      </c>
      <c r="CP67" s="9"/>
      <c r="CQ67" s="10"/>
      <c r="CR67" s="9"/>
      <c r="CS67" s="10"/>
      <c r="CT67" s="9" t="s">
        <v>168</v>
      </c>
      <c r="CU67" s="10">
        <v>0.5</v>
      </c>
      <c r="CV67" s="9"/>
      <c r="CW67" s="10"/>
      <c r="CX67" s="9"/>
      <c r="CY67" s="10"/>
      <c r="CZ67" s="9"/>
      <c r="DA67" s="10"/>
      <c r="DB67" s="9" t="s">
        <v>95</v>
      </c>
      <c r="DC67" s="10">
        <v>0.5</v>
      </c>
      <c r="DD67" s="9"/>
      <c r="DE67" s="10"/>
      <c r="DF67" s="9"/>
      <c r="DG67" s="10"/>
      <c r="DH67" s="9" t="s">
        <v>178</v>
      </c>
      <c r="DI67" s="10" t="s">
        <v>8</v>
      </c>
      <c r="DJ67" s="9"/>
      <c r="DK67" s="10"/>
      <c r="DL67" s="9" t="s">
        <v>62</v>
      </c>
      <c r="DM67" s="10">
        <v>0.5</v>
      </c>
      <c r="DN67" s="9"/>
      <c r="DO67" s="10"/>
      <c r="DP67" s="9"/>
      <c r="DQ67" s="10"/>
      <c r="DR67" s="9"/>
      <c r="DS67" s="10"/>
      <c r="DT67" s="9"/>
      <c r="DU67" s="10"/>
      <c r="DV67" s="9"/>
      <c r="DW67" s="10"/>
      <c r="DX67" s="9"/>
      <c r="DY67" s="10"/>
      <c r="DZ67" s="9"/>
      <c r="EA67" s="10"/>
      <c r="EB67" s="9"/>
      <c r="EC67" s="10"/>
      <c r="ED67" s="36"/>
      <c r="EF67" s="9"/>
      <c r="EG67" s="10"/>
      <c r="EH67" s="9"/>
      <c r="EI67" s="10"/>
      <c r="EJ67" s="9"/>
      <c r="EK67" s="10"/>
      <c r="EL67" s="9"/>
      <c r="EM67" s="10"/>
      <c r="EN67" s="9"/>
      <c r="EO67" s="10"/>
      <c r="EP67" s="9"/>
      <c r="EQ67" s="10"/>
      <c r="ET67" s="9"/>
      <c r="EU67" s="10"/>
      <c r="EV67" s="9"/>
      <c r="EW67" s="10"/>
      <c r="EX67" s="9"/>
      <c r="EY67" s="10"/>
      <c r="EZ67" s="9"/>
      <c r="FA67" s="10"/>
      <c r="FB67" s="9"/>
      <c r="FC67" s="10"/>
      <c r="FD67" s="9"/>
      <c r="FE67" s="10"/>
      <c r="FF67" s="9"/>
      <c r="FH67" s="9"/>
      <c r="FI67" s="10"/>
      <c r="FJ67" s="9"/>
      <c r="FK67" s="10"/>
      <c r="FL67" s="9"/>
      <c r="FM67" s="10"/>
      <c r="FN67" s="9"/>
      <c r="FO67" s="10"/>
      <c r="FP67" s="9"/>
      <c r="FQ67" s="10"/>
      <c r="FR67" s="9"/>
      <c r="FS67" s="10"/>
      <c r="FT67" s="9"/>
      <c r="FU67" s="10"/>
      <c r="FV67" s="9"/>
      <c r="FW67" s="10"/>
      <c r="FX67" s="9"/>
      <c r="FY67" s="10"/>
      <c r="FZ67" s="9"/>
      <c r="GA67" s="10"/>
      <c r="GB67" s="9"/>
      <c r="GC67" s="10"/>
      <c r="GD67" s="9"/>
      <c r="GE67" s="10"/>
      <c r="GF67" s="9"/>
      <c r="GG67" s="10"/>
      <c r="GH67" s="9"/>
      <c r="GI67" s="10"/>
      <c r="GJ67" s="9"/>
      <c r="GK67" s="10"/>
      <c r="GL67" s="9"/>
      <c r="GM67" s="10"/>
      <c r="GN67" s="9"/>
      <c r="GO67" s="10"/>
      <c r="GP67" s="9"/>
      <c r="GQ67" s="10"/>
      <c r="GR67" s="9"/>
      <c r="GS67" s="10"/>
      <c r="GT67" s="9"/>
      <c r="GU67" s="10"/>
      <c r="GW67" s="1"/>
      <c r="GX67" s="9"/>
      <c r="GY67" s="10"/>
      <c r="GZ67" s="9"/>
      <c r="HA67" s="10"/>
      <c r="HB67" s="9"/>
      <c r="HC67" s="10"/>
      <c r="HD67" s="9"/>
      <c r="HE67" s="10"/>
      <c r="HF67" s="9"/>
      <c r="HG67" s="10"/>
      <c r="HH67" s="9"/>
      <c r="HI67" s="10"/>
      <c r="HJ67" s="9"/>
      <c r="HK67" s="10"/>
      <c r="HL67" s="9"/>
      <c r="HM67" s="10"/>
      <c r="HN67" s="9"/>
      <c r="HO67" s="10"/>
      <c r="HP67" s="48"/>
      <c r="HQ67" s="49"/>
      <c r="HR67" s="48"/>
      <c r="HS67" s="49"/>
      <c r="HT67" s="36"/>
      <c r="HU67" s="37"/>
      <c r="HV67" s="9"/>
      <c r="HW67" s="10"/>
      <c r="HX67" s="9"/>
      <c r="HY67" s="10"/>
      <c r="HZ67" s="48"/>
      <c r="IA67" s="49"/>
      <c r="IB67" s="9"/>
      <c r="IC67" s="10"/>
      <c r="ID67" s="9"/>
      <c r="IE67" s="10"/>
      <c r="IF67" s="9"/>
      <c r="IG67" s="10"/>
      <c r="IH67" s="9"/>
      <c r="II67" s="10"/>
      <c r="IJ67" s="9"/>
      <c r="IK67" s="10"/>
      <c r="IL67" s="9"/>
      <c r="IM67" s="10"/>
      <c r="IN67" s="9"/>
      <c r="IO67" s="10"/>
      <c r="IP67" s="9"/>
      <c r="IQ67" s="10"/>
      <c r="IR67" s="32"/>
      <c r="IS67" s="10"/>
      <c r="IU67" s="10"/>
      <c r="IV67" s="9"/>
      <c r="IW67" s="10"/>
      <c r="IX67" s="9"/>
      <c r="IY67" s="10"/>
      <c r="IZ67" s="9"/>
      <c r="JA67" s="10"/>
      <c r="JB67" s="42"/>
      <c r="JC67" s="43"/>
      <c r="JD67" s="9"/>
      <c r="JE67" s="10"/>
      <c r="JF67" s="9"/>
      <c r="JG67" s="10"/>
      <c r="JH67" s="9"/>
      <c r="JI67" s="10"/>
      <c r="JJ67" s="9"/>
      <c r="JK67" s="10"/>
      <c r="JL67" s="9"/>
      <c r="JM67" s="10"/>
      <c r="JN67" s="9"/>
      <c r="JO67" s="10"/>
      <c r="JP67" s="9"/>
      <c r="JQ67" s="10"/>
      <c r="JR67" s="9"/>
      <c r="JS67" s="10"/>
      <c r="JT67" s="9"/>
      <c r="JU67" s="10"/>
      <c r="JV67" s="9"/>
      <c r="JW67" s="10"/>
      <c r="JX67" s="9"/>
      <c r="JY67" s="10"/>
      <c r="JZ67" s="9"/>
      <c r="KA67" s="10"/>
      <c r="KB67" s="9"/>
      <c r="KC67" s="10"/>
      <c r="KD67" s="9"/>
      <c r="KE67" s="10"/>
      <c r="KF67" s="9"/>
      <c r="KG67" s="10"/>
      <c r="KH67" s="9"/>
      <c r="KI67" s="10"/>
      <c r="KJ67" s="9"/>
      <c r="KK67" s="10"/>
      <c r="KL67" s="9"/>
      <c r="KM67" s="10"/>
      <c r="KN67" s="9"/>
      <c r="KO67" s="10"/>
      <c r="KP67" s="9"/>
      <c r="KQ67" s="10"/>
      <c r="KR67" s="9"/>
      <c r="KS67" s="10"/>
      <c r="KT67" s="9"/>
      <c r="KU67" s="10"/>
      <c r="KV67" s="9"/>
      <c r="KW67" s="10"/>
      <c r="KX67" s="9"/>
      <c r="KY67" s="10"/>
      <c r="KZ67" s="9"/>
      <c r="LA67" s="10"/>
      <c r="LB67" s="9"/>
      <c r="LC67" s="10"/>
      <c r="LD67" s="9"/>
      <c r="LE67" s="10"/>
      <c r="LF67" s="9"/>
      <c r="LG67" s="10"/>
      <c r="LH67" s="9"/>
      <c r="LI67" s="10"/>
      <c r="LJ67" s="9"/>
      <c r="LK67" s="10"/>
      <c r="LL67" s="9"/>
      <c r="LM67" s="10"/>
      <c r="LN67" s="9"/>
      <c r="LO67" s="10"/>
      <c r="LP67" s="9"/>
      <c r="LQ67" s="10"/>
      <c r="LR67" s="9"/>
      <c r="LS67" s="10"/>
      <c r="LT67" s="9"/>
      <c r="LU67" s="10"/>
      <c r="LV67" s="9"/>
      <c r="LW67" s="10"/>
      <c r="LX67" s="9"/>
      <c r="LY67" s="10"/>
      <c r="LZ67" s="9"/>
      <c r="MA67" s="10"/>
      <c r="MB67" s="9"/>
      <c r="MC67" s="10"/>
      <c r="MD67" s="9"/>
      <c r="ME67" s="10"/>
      <c r="MF67" s="9"/>
      <c r="MG67" s="10"/>
      <c r="MH67" s="9"/>
      <c r="MI67" s="10"/>
      <c r="MJ67" s="9"/>
      <c r="MK67" s="10"/>
      <c r="ML67" s="9"/>
      <c r="MM67" s="10"/>
      <c r="MN67" s="9"/>
      <c r="MO67" s="10"/>
      <c r="MP67" s="9"/>
      <c r="MQ67" s="10"/>
      <c r="MR67" s="9"/>
      <c r="MS67" s="10"/>
      <c r="MT67" s="9"/>
      <c r="MU67" s="10"/>
      <c r="MV67" s="9"/>
      <c r="MW67" s="10"/>
      <c r="MX67" s="9"/>
      <c r="MY67" s="10"/>
      <c r="MZ67" s="9"/>
      <c r="NA67" s="10"/>
      <c r="NB67" s="9"/>
      <c r="NC67" s="10"/>
      <c r="ND67" s="9"/>
      <c r="NE67" s="10"/>
      <c r="NF67" s="9"/>
      <c r="NG67" s="10"/>
      <c r="NH67" s="9"/>
      <c r="NI67" s="10"/>
      <c r="NJ67" s="9"/>
      <c r="NK67" s="10"/>
      <c r="NL67" s="9"/>
      <c r="NM67" s="10"/>
      <c r="NN67" s="9"/>
      <c r="NO67" s="10"/>
      <c r="NP67" s="9"/>
      <c r="NQ67" s="10"/>
      <c r="NR67" s="9"/>
      <c r="NS67" s="10"/>
      <c r="NT67" s="9"/>
      <c r="NU67" s="10"/>
      <c r="NV67" s="9"/>
      <c r="NW67" s="10"/>
      <c r="NX67" s="9"/>
      <c r="NY67" s="10"/>
      <c r="NZ67" s="9"/>
      <c r="OA67" s="10"/>
      <c r="OB67" s="9"/>
      <c r="OC67" s="10"/>
      <c r="OD67" s="9"/>
      <c r="OE67" s="10"/>
      <c r="OF67" s="9"/>
      <c r="OG67" s="10"/>
      <c r="OH67" s="9"/>
      <c r="OI67" s="10"/>
      <c r="OJ67" s="9"/>
      <c r="OK67" s="10"/>
      <c r="OL67" s="9"/>
      <c r="OM67" s="10"/>
      <c r="ON67" s="9"/>
      <c r="OO67" s="10"/>
      <c r="OP67" s="9"/>
      <c r="OQ67" s="10"/>
      <c r="OR67" s="9"/>
      <c r="OS67" s="10"/>
      <c r="OT67" s="9"/>
      <c r="OU67" s="10"/>
      <c r="OV67" s="9"/>
      <c r="OW67" s="10"/>
      <c r="OX67" s="9"/>
      <c r="OY67" s="10"/>
      <c r="PB67" s="9"/>
      <c r="PC67" s="10"/>
      <c r="PD67" s="9"/>
      <c r="PE67" s="10"/>
      <c r="PF67" s="9"/>
      <c r="PG67" s="10"/>
      <c r="PH67" s="9"/>
      <c r="PI67" s="10"/>
      <c r="PJ67" s="9"/>
      <c r="PK67" s="10"/>
      <c r="PL67" s="9"/>
      <c r="PM67" s="10"/>
      <c r="PN67" s="9"/>
      <c r="PO67" s="10"/>
      <c r="PP67" s="9"/>
      <c r="PQ67" s="10"/>
      <c r="PR67" s="9"/>
      <c r="PS67" s="10"/>
      <c r="PT67" s="9"/>
      <c r="PU67" s="10"/>
      <c r="PV67" s="9"/>
      <c r="PW67" s="10"/>
      <c r="PX67" s="9"/>
      <c r="PY67" s="10"/>
      <c r="PZ67" s="9"/>
      <c r="QA67" s="10"/>
      <c r="QB67" s="9"/>
      <c r="QC67" s="10"/>
      <c r="QD67" s="9"/>
      <c r="QE67" s="10"/>
      <c r="QF67" s="9"/>
      <c r="QG67" s="10"/>
      <c r="QH67" s="9"/>
      <c r="QI67" s="10"/>
      <c r="QJ67" s="9"/>
      <c r="QK67" s="10"/>
      <c r="QL67" s="9"/>
      <c r="QM67" s="10"/>
      <c r="QN67" s="9"/>
      <c r="QO67" s="10"/>
      <c r="QP67" s="9"/>
      <c r="QQ67" s="10"/>
      <c r="QR67" s="9"/>
      <c r="QS67" s="10"/>
      <c r="QT67" s="9"/>
      <c r="QU67" s="10"/>
      <c r="QV67" s="9"/>
      <c r="QW67" s="10"/>
      <c r="QX67" s="9"/>
      <c r="QY67" s="10"/>
      <c r="QZ67" s="9"/>
      <c r="RA67" s="10"/>
      <c r="RB67" s="9"/>
      <c r="RC67" s="10"/>
      <c r="RD67" s="9"/>
      <c r="RE67" s="10"/>
      <c r="RF67" s="9"/>
      <c r="RG67" s="10"/>
      <c r="RH67" s="9"/>
      <c r="RI67" s="10"/>
      <c r="RJ67" s="9"/>
      <c r="RK67" s="10"/>
      <c r="RL67" s="9"/>
      <c r="RM67" s="10"/>
      <c r="RN67" s="9"/>
      <c r="RO67" s="10"/>
      <c r="RP67" s="9"/>
      <c r="RQ67" s="10"/>
      <c r="RR67" s="9"/>
      <c r="RS67" s="10"/>
      <c r="RT67" s="9"/>
      <c r="RU67" s="10"/>
      <c r="RV67" s="9"/>
      <c r="RW67" s="10"/>
      <c r="RX67" s="9"/>
      <c r="RY67" s="10"/>
      <c r="RZ67" s="9"/>
      <c r="SA67" s="10"/>
      <c r="SB67" s="9"/>
      <c r="SC67" s="10"/>
      <c r="SD67" s="9"/>
      <c r="SE67" s="10"/>
      <c r="SF67" s="9"/>
      <c r="SG67" s="10"/>
      <c r="SH67" s="9"/>
      <c r="SI67" s="10"/>
      <c r="SJ67" s="9"/>
      <c r="SK67" s="10"/>
      <c r="SL67" s="9"/>
      <c r="SM67" s="10"/>
      <c r="SN67" s="9"/>
      <c r="SO67" s="10"/>
      <c r="SP67" s="9"/>
      <c r="SQ67" s="10"/>
      <c r="SR67" s="9"/>
      <c r="SS67" s="10"/>
      <c r="ST67" s="9"/>
      <c r="SU67" s="10"/>
      <c r="SV67" s="9"/>
      <c r="SW67" s="10"/>
      <c r="SX67" s="9"/>
      <c r="SY67" s="10"/>
      <c r="SZ67" s="9"/>
      <c r="TA67" s="10"/>
      <c r="TB67" s="9"/>
      <c r="TC67" s="10"/>
      <c r="TD67" s="9"/>
      <c r="TE67" s="10"/>
      <c r="TF67" s="9"/>
      <c r="TG67" s="10"/>
      <c r="TH67" s="9"/>
      <c r="TI67" s="10"/>
      <c r="TJ67" s="9"/>
      <c r="TK67" s="10"/>
      <c r="TL67" s="9"/>
      <c r="TM67" s="10"/>
    </row>
    <row r="68" spans="1:533" s="32" customFormat="1" ht="30" customHeight="1" thickTop="1" x14ac:dyDescent="0.2">
      <c r="A68" s="32" t="s">
        <v>57</v>
      </c>
      <c r="B68" s="32" t="s">
        <v>196</v>
      </c>
      <c r="D68" s="33">
        <f t="shared" si="8"/>
        <v>0.5</v>
      </c>
      <c r="E68" s="33">
        <f t="shared" si="9"/>
        <v>0</v>
      </c>
      <c r="F68" s="33">
        <f t="shared" si="10"/>
        <v>0</v>
      </c>
      <c r="G68" s="33">
        <f t="shared" si="11"/>
        <v>0</v>
      </c>
      <c r="H68" s="34">
        <f t="shared" si="7"/>
        <v>0</v>
      </c>
      <c r="I68" s="35"/>
      <c r="J68" s="35"/>
      <c r="K68" s="35"/>
      <c r="N68" s="36"/>
      <c r="O68" s="37"/>
      <c r="P68" s="36"/>
      <c r="Q68" s="37"/>
      <c r="R68" s="36"/>
      <c r="S68" s="37"/>
      <c r="T68" s="36"/>
      <c r="U68" s="37"/>
      <c r="V68" s="36"/>
      <c r="W68" s="37"/>
      <c r="X68" s="36"/>
      <c r="Y68" s="37"/>
      <c r="Z68" s="36"/>
      <c r="AA68" s="37"/>
      <c r="AB68" s="36"/>
      <c r="AC68" s="37"/>
      <c r="AD68" s="36"/>
      <c r="AE68" s="37"/>
      <c r="AF68" s="36"/>
      <c r="AG68" s="37"/>
      <c r="AH68" s="36"/>
      <c r="AI68" s="37"/>
      <c r="AJ68" s="36"/>
      <c r="AK68" s="37"/>
      <c r="AL68" s="36"/>
      <c r="AM68" s="37"/>
      <c r="AN68" s="36"/>
      <c r="AO68" s="37"/>
      <c r="AP68" s="36"/>
      <c r="AQ68" s="37"/>
      <c r="AR68" s="36"/>
      <c r="AS68" s="37"/>
      <c r="AT68" s="36"/>
      <c r="AU68" s="37"/>
      <c r="AV68" s="36"/>
      <c r="AW68" s="37"/>
      <c r="AX68" s="36"/>
      <c r="AY68" s="37"/>
      <c r="AZ68" s="36"/>
      <c r="BA68" s="37"/>
      <c r="BB68" s="36"/>
      <c r="BC68" s="37"/>
      <c r="BD68" s="36"/>
      <c r="BE68" s="37"/>
      <c r="BF68" s="36"/>
      <c r="BG68" s="37"/>
      <c r="BH68" s="36" t="s">
        <v>189</v>
      </c>
      <c r="BI68" s="37">
        <v>1</v>
      </c>
      <c r="BJ68" s="36"/>
      <c r="BK68" s="37"/>
      <c r="BL68" s="36" t="s">
        <v>190</v>
      </c>
      <c r="BM68" s="37">
        <v>1</v>
      </c>
      <c r="BN68" s="56"/>
      <c r="BO68" s="57"/>
      <c r="BP68" s="56"/>
      <c r="BQ68" s="57"/>
      <c r="BR68" s="56"/>
      <c r="BS68" s="57"/>
      <c r="BT68" s="56"/>
      <c r="BU68" s="57"/>
      <c r="BV68" s="36"/>
      <c r="BW68" s="37"/>
      <c r="BX68" s="36"/>
      <c r="BY68" s="37"/>
      <c r="BZ68" s="36" t="s">
        <v>95</v>
      </c>
      <c r="CA68" s="37">
        <v>0.5</v>
      </c>
      <c r="CB68" s="36"/>
      <c r="CC68" s="37"/>
      <c r="CD68" s="36"/>
      <c r="CE68" s="37"/>
      <c r="CF68" s="36" t="s">
        <v>100</v>
      </c>
      <c r="CG68" s="37">
        <v>0.5</v>
      </c>
      <c r="CH68" s="36" t="s">
        <v>93</v>
      </c>
      <c r="CI68" s="37">
        <v>0.5</v>
      </c>
      <c r="CJ68" s="36"/>
      <c r="CK68" s="37"/>
      <c r="CL68" s="36"/>
      <c r="CM68" s="37"/>
      <c r="CN68" s="36"/>
      <c r="CO68" s="37"/>
      <c r="CP68" s="36"/>
      <c r="CQ68" s="37"/>
      <c r="CR68" s="36"/>
      <c r="CS68" s="37"/>
      <c r="CT68" s="36" t="s">
        <v>65</v>
      </c>
      <c r="CU68" s="37">
        <v>0.5</v>
      </c>
      <c r="CV68" s="36" t="s">
        <v>194</v>
      </c>
      <c r="CW68" s="37">
        <v>0.5</v>
      </c>
      <c r="CX68" s="36"/>
      <c r="CY68" s="37"/>
      <c r="CZ68" s="36"/>
      <c r="DA68" s="37"/>
      <c r="DB68" s="36"/>
      <c r="DC68" s="37"/>
      <c r="DD68" s="36"/>
      <c r="DE68" s="37"/>
      <c r="DF68" s="36"/>
      <c r="DG68" s="37"/>
      <c r="DH68" s="36"/>
      <c r="DI68" s="37"/>
      <c r="DJ68" s="36" t="s">
        <v>14</v>
      </c>
      <c r="DK68" s="37" t="s">
        <v>9</v>
      </c>
      <c r="DL68" s="36" t="s">
        <v>64</v>
      </c>
      <c r="DM68" s="37">
        <v>0.5</v>
      </c>
      <c r="DN68" s="36"/>
      <c r="DO68" s="37"/>
      <c r="DP68" s="36"/>
      <c r="DQ68" s="37"/>
      <c r="DR68" s="36"/>
      <c r="DS68" s="37"/>
      <c r="DT68" s="36"/>
      <c r="DU68" s="37"/>
      <c r="DV68" s="36"/>
      <c r="DW68" s="37"/>
      <c r="DX68" s="36"/>
      <c r="DY68" s="37"/>
      <c r="DZ68" s="36"/>
      <c r="EA68" s="37"/>
      <c r="EB68" s="36"/>
      <c r="EC68" s="37"/>
      <c r="ED68" s="36"/>
      <c r="EE68" s="37"/>
      <c r="EF68" s="36"/>
      <c r="EG68" s="37"/>
      <c r="EH68" s="36"/>
      <c r="EI68" s="37"/>
      <c r="EJ68" s="36"/>
      <c r="EK68" s="37"/>
      <c r="EL68" s="36"/>
      <c r="EM68" s="37"/>
      <c r="EN68" s="36"/>
      <c r="EO68" s="37"/>
      <c r="EP68" s="36"/>
      <c r="EQ68" s="37"/>
      <c r="ER68" s="36"/>
      <c r="ES68" s="37"/>
      <c r="ET68" s="36"/>
      <c r="EU68" s="37"/>
      <c r="EV68" s="36"/>
      <c r="EW68" s="37"/>
      <c r="EX68" s="36"/>
      <c r="EY68" s="37"/>
      <c r="EZ68" s="36"/>
      <c r="FA68" s="37"/>
      <c r="FB68" s="36"/>
      <c r="FC68" s="37"/>
      <c r="FD68" s="36"/>
      <c r="FE68" s="37"/>
      <c r="FF68" s="36"/>
      <c r="FG68" s="37"/>
      <c r="FH68" s="36"/>
      <c r="FI68" s="37"/>
      <c r="FJ68" s="36"/>
      <c r="FK68" s="37"/>
      <c r="FL68" s="36"/>
      <c r="FM68" s="37"/>
      <c r="FN68" s="36"/>
      <c r="FO68" s="37"/>
      <c r="FP68" s="36"/>
      <c r="FQ68" s="37"/>
      <c r="FR68" s="36"/>
      <c r="FS68" s="37"/>
      <c r="FT68" s="36"/>
      <c r="FU68" s="37"/>
      <c r="FV68" s="36"/>
      <c r="FW68" s="37"/>
      <c r="FX68" s="36"/>
      <c r="FY68" s="37"/>
      <c r="FZ68" s="36"/>
      <c r="GA68" s="37"/>
      <c r="GB68" s="36"/>
      <c r="GC68" s="37"/>
      <c r="GD68" s="36"/>
      <c r="GE68" s="37"/>
      <c r="GF68" s="36"/>
      <c r="GG68" s="37"/>
      <c r="GH68" s="36"/>
      <c r="GI68" s="37"/>
      <c r="GJ68" s="36"/>
      <c r="GK68" s="37"/>
      <c r="GL68" s="36"/>
      <c r="GM68" s="37"/>
      <c r="GN68" s="36"/>
      <c r="GO68" s="37"/>
      <c r="GP68" s="36"/>
      <c r="GQ68" s="37"/>
      <c r="GR68" s="36"/>
      <c r="GS68" s="37"/>
      <c r="GT68" s="36"/>
      <c r="GU68" s="37"/>
      <c r="GV68" s="36"/>
      <c r="GW68" s="37"/>
      <c r="GX68" s="36"/>
      <c r="GY68" s="37"/>
      <c r="GZ68" s="36"/>
      <c r="HA68" s="37"/>
      <c r="HB68" s="36"/>
      <c r="HC68" s="37"/>
      <c r="HD68" s="36"/>
      <c r="HE68" s="37"/>
      <c r="HF68" s="36"/>
      <c r="HG68" s="37"/>
      <c r="HH68" s="36"/>
      <c r="HI68" s="37"/>
      <c r="HJ68" s="36"/>
      <c r="HK68" s="37"/>
      <c r="HL68" s="36"/>
      <c r="HM68" s="37"/>
      <c r="HN68" s="36"/>
      <c r="HO68" s="37"/>
      <c r="HP68"/>
      <c r="HQ68"/>
      <c r="HR68" s="9"/>
      <c r="HS68" s="10"/>
      <c r="HT68" s="36"/>
      <c r="HU68" s="37"/>
      <c r="HV68" s="36"/>
      <c r="HW68" s="37"/>
      <c r="HX68" s="36"/>
      <c r="HY68" s="37"/>
      <c r="HZ68" s="9"/>
      <c r="IA68" s="10"/>
      <c r="IB68" s="36"/>
      <c r="IC68" s="37"/>
      <c r="ID68" s="36"/>
      <c r="IE68" s="37"/>
      <c r="IF68" s="36"/>
      <c r="IG68" s="37"/>
      <c r="IH68" s="36"/>
      <c r="II68" s="37"/>
      <c r="IJ68" s="36"/>
      <c r="IK68" s="37"/>
      <c r="IL68" s="36"/>
      <c r="IM68" s="37"/>
      <c r="IN68" s="36"/>
      <c r="IO68" s="37"/>
      <c r="IP68" s="36"/>
      <c r="IR68" s="36"/>
      <c r="IS68" s="37"/>
      <c r="IU68" s="37"/>
      <c r="IV68" s="36"/>
      <c r="IW68" s="37"/>
      <c r="IX68" s="36"/>
      <c r="IY68" s="37"/>
      <c r="IZ68" s="36"/>
      <c r="JA68" s="37"/>
      <c r="JB68" s="9"/>
      <c r="JC68" s="10"/>
      <c r="JD68" s="36"/>
      <c r="JE68" s="37"/>
      <c r="JF68" s="36"/>
      <c r="JG68" s="37"/>
      <c r="JH68" s="36"/>
      <c r="JI68" s="37"/>
      <c r="JJ68" s="36"/>
      <c r="JK68" s="37"/>
      <c r="JL68" s="36"/>
      <c r="JM68" s="37"/>
      <c r="JN68" s="36"/>
      <c r="JO68" s="37"/>
      <c r="JP68" s="36"/>
      <c r="JQ68" s="37"/>
      <c r="JR68" s="36"/>
      <c r="JS68" s="37"/>
      <c r="JT68" s="36"/>
      <c r="JU68" s="37"/>
      <c r="JV68" s="36"/>
      <c r="JW68" s="37"/>
      <c r="JX68" s="36"/>
      <c r="JY68" s="37"/>
      <c r="JZ68" s="36"/>
      <c r="KA68" s="37"/>
      <c r="KB68" s="36"/>
      <c r="KC68" s="37"/>
      <c r="KD68" s="36"/>
      <c r="KE68" s="37"/>
      <c r="KF68" s="36"/>
      <c r="KG68" s="37"/>
      <c r="KH68" s="36"/>
      <c r="KI68" s="37"/>
      <c r="KJ68" s="36"/>
      <c r="KK68" s="37"/>
      <c r="KL68" s="36"/>
      <c r="KM68" s="37"/>
      <c r="KN68" s="36"/>
      <c r="KO68" s="37"/>
      <c r="KP68" s="36"/>
      <c r="KQ68" s="37"/>
      <c r="KR68" s="36"/>
      <c r="KS68" s="37"/>
      <c r="KT68" s="36"/>
      <c r="KU68" s="37"/>
      <c r="KV68" s="36"/>
      <c r="KW68" s="37"/>
      <c r="KX68" s="36"/>
      <c r="KY68" s="37"/>
      <c r="KZ68" s="36"/>
      <c r="LA68" s="37"/>
      <c r="LB68" s="36"/>
      <c r="LC68" s="37"/>
      <c r="LD68" s="36"/>
      <c r="LE68" s="37"/>
      <c r="LF68" s="36"/>
      <c r="LG68" s="37"/>
      <c r="LH68" s="36"/>
      <c r="LI68" s="37"/>
      <c r="LJ68" s="36"/>
      <c r="LK68" s="37"/>
      <c r="LL68" s="36"/>
      <c r="LM68" s="37"/>
      <c r="LN68" s="36"/>
      <c r="LO68" s="37"/>
      <c r="LP68" s="36"/>
      <c r="LQ68" s="37"/>
      <c r="LR68" s="36"/>
      <c r="LS68" s="37"/>
      <c r="LT68" s="36"/>
      <c r="LU68" s="37"/>
      <c r="LV68" s="36"/>
      <c r="LW68" s="37"/>
      <c r="LX68" s="36"/>
      <c r="LY68" s="37"/>
      <c r="LZ68" s="36"/>
      <c r="MA68" s="37"/>
      <c r="MB68" s="36"/>
      <c r="MC68" s="37"/>
      <c r="MD68" s="36"/>
      <c r="ME68" s="37"/>
      <c r="MF68" s="36"/>
      <c r="MG68" s="37"/>
      <c r="MH68" s="36"/>
      <c r="MI68" s="37"/>
      <c r="MJ68" s="36"/>
      <c r="MK68" s="37"/>
      <c r="ML68" s="36"/>
      <c r="MM68" s="37"/>
      <c r="MN68" s="36"/>
      <c r="MO68" s="37"/>
      <c r="MP68" s="36"/>
      <c r="MQ68" s="37"/>
      <c r="MR68" s="36"/>
      <c r="MS68" s="37"/>
      <c r="MT68" s="36"/>
      <c r="MU68" s="37"/>
      <c r="MV68" s="36"/>
      <c r="MW68" s="37"/>
      <c r="MX68" s="36"/>
      <c r="MY68" s="37"/>
      <c r="MZ68" s="36"/>
      <c r="NA68" s="37"/>
      <c r="NB68" s="36"/>
      <c r="NC68" s="37"/>
      <c r="ND68" s="36"/>
      <c r="NE68" s="37"/>
      <c r="NF68" s="36"/>
      <c r="NG68" s="37"/>
      <c r="NH68" s="36"/>
      <c r="NI68" s="37"/>
      <c r="NJ68" s="36"/>
      <c r="NK68" s="37"/>
      <c r="NL68" s="36"/>
      <c r="NM68" s="37"/>
      <c r="NN68" s="36"/>
      <c r="NO68" s="37"/>
      <c r="NP68" s="36"/>
      <c r="NQ68" s="37"/>
      <c r="NR68" s="36"/>
      <c r="NS68" s="37"/>
      <c r="NT68" s="36"/>
      <c r="NU68" s="37"/>
      <c r="NV68" s="36"/>
      <c r="NW68" s="37"/>
      <c r="NX68" s="36"/>
      <c r="NY68" s="37"/>
      <c r="NZ68" s="36"/>
      <c r="OA68" s="37"/>
      <c r="OB68" s="36"/>
      <c r="OC68" s="37"/>
      <c r="OD68" s="36"/>
      <c r="OE68" s="37"/>
      <c r="OF68" s="36"/>
      <c r="OG68" s="37"/>
      <c r="OH68" s="36"/>
      <c r="OI68" s="37"/>
      <c r="OJ68" s="36"/>
      <c r="OK68" s="37"/>
      <c r="OL68" s="36"/>
      <c r="OM68" s="37"/>
      <c r="ON68" s="36"/>
      <c r="OO68" s="37"/>
      <c r="OP68" s="36"/>
      <c r="OQ68" s="37"/>
      <c r="OR68" s="36"/>
      <c r="OS68" s="37"/>
      <c r="OT68" s="36"/>
      <c r="OU68" s="37"/>
      <c r="OV68" s="36"/>
      <c r="OW68" s="37"/>
      <c r="OX68" s="36"/>
      <c r="OY68" s="37"/>
      <c r="PB68" s="36"/>
      <c r="PC68" s="37"/>
      <c r="PD68" s="36"/>
      <c r="PE68" s="37"/>
      <c r="PF68" s="36"/>
      <c r="PG68" s="37"/>
      <c r="PH68" s="36"/>
      <c r="PI68" s="37"/>
      <c r="PJ68" s="36"/>
      <c r="PK68" s="37"/>
      <c r="PL68" s="36"/>
      <c r="PM68" s="37"/>
      <c r="PN68" s="36"/>
      <c r="PO68" s="37"/>
      <c r="PP68" s="36"/>
      <c r="PQ68" s="37"/>
      <c r="PR68" s="36"/>
      <c r="PS68" s="37"/>
      <c r="PT68" s="36"/>
      <c r="PU68" s="37"/>
      <c r="PV68" s="36"/>
      <c r="PW68" s="37"/>
      <c r="PX68" s="36"/>
      <c r="PY68" s="37"/>
      <c r="PZ68" s="36"/>
      <c r="QA68" s="37"/>
      <c r="QB68" s="36"/>
      <c r="QC68" s="37"/>
      <c r="QD68" s="36"/>
      <c r="QE68" s="37"/>
      <c r="QF68" s="36"/>
      <c r="QG68" s="37"/>
      <c r="QH68" s="36"/>
      <c r="QI68" s="37"/>
      <c r="QJ68" s="36"/>
      <c r="QK68" s="37"/>
      <c r="QL68" s="36"/>
      <c r="QM68" s="37"/>
      <c r="QN68" s="36"/>
      <c r="QO68" s="37"/>
      <c r="QP68" s="36"/>
      <c r="QQ68" s="37"/>
      <c r="QR68" s="36"/>
      <c r="QS68" s="37"/>
      <c r="QT68" s="36"/>
      <c r="QU68" s="37"/>
      <c r="QV68" s="36"/>
      <c r="QW68" s="37"/>
      <c r="QX68" s="36"/>
      <c r="QY68" s="37"/>
      <c r="QZ68" s="36"/>
      <c r="RA68" s="37"/>
      <c r="RB68" s="36"/>
      <c r="RC68" s="37"/>
      <c r="RD68" s="36"/>
      <c r="RE68" s="37"/>
      <c r="RF68" s="36"/>
      <c r="RG68" s="37"/>
      <c r="RH68" s="36"/>
      <c r="RI68" s="37"/>
      <c r="RJ68" s="36"/>
      <c r="RK68" s="37"/>
      <c r="RL68" s="36"/>
      <c r="RM68" s="37"/>
      <c r="RN68" s="36"/>
      <c r="RO68" s="37"/>
      <c r="RP68" s="36"/>
      <c r="RQ68" s="37"/>
      <c r="RR68" s="36"/>
      <c r="RS68" s="37"/>
      <c r="RT68" s="36"/>
      <c r="RU68" s="37"/>
      <c r="RV68" s="36"/>
      <c r="RW68" s="37"/>
      <c r="RX68" s="36"/>
      <c r="RY68" s="37"/>
      <c r="RZ68" s="36"/>
      <c r="SA68" s="37"/>
      <c r="SB68" s="36"/>
      <c r="SC68" s="37"/>
      <c r="SD68" s="36"/>
      <c r="SE68" s="37"/>
      <c r="SF68" s="36"/>
      <c r="SG68" s="37"/>
      <c r="SH68" s="36"/>
      <c r="SI68" s="37"/>
      <c r="SJ68" s="36"/>
      <c r="SK68" s="37"/>
      <c r="SL68" s="36"/>
      <c r="SM68" s="37"/>
      <c r="SN68" s="36"/>
      <c r="SO68" s="37"/>
      <c r="SP68" s="36"/>
      <c r="SQ68" s="37"/>
      <c r="SR68" s="36"/>
      <c r="SS68" s="37"/>
      <c r="ST68" s="36"/>
      <c r="SU68" s="37"/>
      <c r="SV68" s="36"/>
      <c r="SW68" s="37"/>
      <c r="SX68" s="36"/>
      <c r="SY68" s="37"/>
      <c r="SZ68" s="36"/>
      <c r="TA68" s="37"/>
      <c r="TB68" s="36"/>
      <c r="TC68" s="37"/>
      <c r="TD68" s="36"/>
      <c r="TE68" s="37"/>
      <c r="TF68" s="36"/>
      <c r="TG68" s="37"/>
      <c r="TH68" s="36"/>
      <c r="TI68" s="37"/>
      <c r="TJ68" s="36"/>
      <c r="TK68" s="37"/>
      <c r="TL68" s="36"/>
      <c r="TM68" s="37"/>
    </row>
    <row r="69" spans="1:533" s="38" customFormat="1" ht="30" customHeight="1" thickBot="1" x14ac:dyDescent="0.25">
      <c r="D69" s="39"/>
      <c r="E69" s="39"/>
      <c r="F69" s="39"/>
      <c r="G69" s="39"/>
      <c r="H69" s="40"/>
      <c r="I69" s="41"/>
      <c r="J69" s="41"/>
      <c r="K69" s="41"/>
      <c r="N69" s="42"/>
      <c r="O69" s="43"/>
      <c r="P69" s="42"/>
      <c r="Q69" s="43"/>
      <c r="R69" s="42"/>
      <c r="S69" s="43"/>
      <c r="T69" s="42"/>
      <c r="U69" s="43"/>
      <c r="V69" s="42"/>
      <c r="W69" s="43"/>
      <c r="X69" s="42"/>
      <c r="Y69" s="43"/>
      <c r="Z69" s="42"/>
      <c r="AA69" s="43"/>
      <c r="AB69" s="42"/>
      <c r="AC69" s="43"/>
      <c r="AD69" s="42"/>
      <c r="AE69" s="43"/>
      <c r="AF69" s="42"/>
      <c r="AG69" s="43"/>
      <c r="AH69" s="42"/>
      <c r="AI69" s="43"/>
      <c r="AJ69" s="42"/>
      <c r="AK69" s="43"/>
      <c r="AL69" s="42"/>
      <c r="AM69" s="43"/>
      <c r="AN69" s="42"/>
      <c r="AO69" s="43"/>
      <c r="AP69" s="42"/>
      <c r="AQ69" s="43"/>
      <c r="AR69" s="42"/>
      <c r="AS69" s="43"/>
      <c r="AT69" s="42"/>
      <c r="AU69" s="43"/>
      <c r="AV69" s="42"/>
      <c r="AW69" s="43"/>
      <c r="AX69" s="42"/>
      <c r="AY69" s="43"/>
      <c r="AZ69" s="42"/>
      <c r="BA69" s="43"/>
      <c r="BB69" s="42"/>
      <c r="BC69" s="43"/>
      <c r="BD69" s="42"/>
      <c r="BE69" s="43"/>
      <c r="BF69" s="42"/>
      <c r="BG69" s="43"/>
      <c r="BJ69" s="42"/>
      <c r="BK69" s="43"/>
      <c r="BL69" s="42"/>
      <c r="BM69" s="43"/>
      <c r="BN69" s="42"/>
      <c r="BO69" s="43"/>
      <c r="BQ69" s="43"/>
      <c r="BR69" s="42"/>
      <c r="BS69" s="43"/>
      <c r="BT69" s="42"/>
      <c r="BU69" s="43"/>
      <c r="BV69" s="42"/>
      <c r="BW69" s="43"/>
      <c r="BX69" s="42"/>
      <c r="BY69" s="43"/>
      <c r="BZ69" s="42"/>
      <c r="CA69" s="43"/>
      <c r="CB69" s="42"/>
      <c r="CC69" s="43"/>
      <c r="CD69" s="42"/>
      <c r="CE69" s="43"/>
      <c r="CF69" s="42"/>
      <c r="CG69" s="43"/>
      <c r="CH69" s="42"/>
      <c r="CI69" s="43"/>
      <c r="CJ69" s="42"/>
      <c r="CK69" s="43"/>
      <c r="CL69" s="42"/>
      <c r="CM69" s="43"/>
      <c r="CN69" s="42"/>
      <c r="CO69" s="43"/>
      <c r="CP69" s="42"/>
      <c r="CQ69" s="43"/>
      <c r="CR69" s="42"/>
      <c r="CS69" s="43"/>
      <c r="CT69" s="42"/>
      <c r="CU69" s="43"/>
      <c r="CV69" s="42"/>
      <c r="CW69" s="43"/>
      <c r="CX69" s="42"/>
      <c r="CY69" s="43"/>
      <c r="CZ69" s="42"/>
      <c r="DA69" s="43"/>
      <c r="DB69" s="42"/>
      <c r="DC69" s="43"/>
      <c r="DD69" s="42"/>
      <c r="DE69" s="43"/>
      <c r="DF69" s="42"/>
      <c r="DG69" s="43"/>
      <c r="DH69" s="42"/>
      <c r="DI69" s="43"/>
      <c r="DJ69" s="42"/>
      <c r="DK69" s="43"/>
      <c r="DL69" s="42"/>
      <c r="DM69" s="43"/>
      <c r="DN69" s="42"/>
      <c r="DO69" s="43"/>
      <c r="DP69" s="42"/>
      <c r="DQ69" s="43"/>
      <c r="DR69" s="42"/>
      <c r="DS69" s="43"/>
      <c r="DT69" s="42"/>
      <c r="DU69" s="43"/>
      <c r="DV69" s="42"/>
      <c r="DW69" s="43"/>
      <c r="DX69" s="42"/>
      <c r="DY69" s="43"/>
      <c r="DZ69" s="42"/>
      <c r="EA69" s="43"/>
      <c r="EB69" s="42"/>
      <c r="EC69" s="43"/>
      <c r="ED69" s="42"/>
      <c r="EE69" s="43"/>
      <c r="EF69" s="42"/>
      <c r="EG69" s="43"/>
      <c r="EH69" s="42"/>
      <c r="EI69" s="43"/>
      <c r="EJ69" s="42"/>
      <c r="EK69" s="43"/>
      <c r="EL69" s="42"/>
      <c r="EM69" s="43"/>
      <c r="EN69" s="42"/>
      <c r="EO69" s="43"/>
      <c r="EP69" s="42"/>
      <c r="EQ69" s="43"/>
      <c r="ER69" s="42"/>
      <c r="ES69" s="43"/>
      <c r="ET69" s="42"/>
      <c r="EU69" s="43"/>
      <c r="EV69" s="42"/>
      <c r="EW69" s="43"/>
      <c r="EX69" s="42"/>
      <c r="EY69" s="43"/>
      <c r="EZ69" s="42"/>
      <c r="FA69" s="43"/>
      <c r="FB69" s="42"/>
      <c r="FC69" s="43"/>
      <c r="FD69" s="42"/>
      <c r="FE69" s="43"/>
      <c r="FF69" s="42"/>
      <c r="FG69" s="43"/>
      <c r="FH69" s="42"/>
      <c r="FI69" s="43"/>
      <c r="FJ69" s="42"/>
      <c r="FK69" s="43"/>
      <c r="FL69" s="42"/>
      <c r="FM69" s="43"/>
      <c r="FN69" s="42"/>
      <c r="FO69" s="43"/>
      <c r="FP69" s="42"/>
      <c r="FQ69" s="43"/>
      <c r="FR69" s="42"/>
      <c r="FS69" s="43"/>
      <c r="FT69" s="42"/>
      <c r="FU69" s="43"/>
      <c r="FV69" s="42"/>
      <c r="FW69" s="43"/>
      <c r="FX69" s="42"/>
      <c r="FY69" s="43"/>
      <c r="FZ69" s="42"/>
      <c r="GA69" s="43"/>
      <c r="GB69" s="42"/>
      <c r="GC69" s="43"/>
      <c r="GD69" s="42"/>
      <c r="GE69" s="43"/>
      <c r="GF69" s="42"/>
      <c r="GG69" s="43"/>
      <c r="GH69" s="42"/>
      <c r="GI69" s="43"/>
      <c r="GJ69" s="42"/>
      <c r="GK69" s="43"/>
      <c r="GL69" s="42"/>
      <c r="GM69" s="43"/>
      <c r="GN69" s="42"/>
      <c r="GO69" s="43"/>
      <c r="GP69" s="42"/>
      <c r="GQ69" s="43"/>
      <c r="GR69" s="42"/>
      <c r="GS69" s="43"/>
      <c r="GT69" s="42"/>
      <c r="GU69" s="43"/>
      <c r="GV69" s="42"/>
      <c r="GW69" s="43"/>
      <c r="GX69" s="42"/>
      <c r="GY69" s="43"/>
      <c r="GZ69" s="42"/>
      <c r="HA69" s="43"/>
      <c r="HB69" s="42"/>
      <c r="HC69" s="43"/>
      <c r="HD69" s="42"/>
      <c r="HE69" s="43"/>
      <c r="HF69" s="42"/>
      <c r="HG69" s="43"/>
      <c r="HH69" s="42"/>
      <c r="HI69" s="43"/>
      <c r="HJ69" s="42"/>
      <c r="HK69" s="43"/>
      <c r="HL69" s="42"/>
      <c r="HM69" s="43"/>
      <c r="HN69" s="42"/>
      <c r="HO69" s="43"/>
      <c r="HR69" s="42"/>
      <c r="HS69" s="43"/>
      <c r="HT69" s="42"/>
      <c r="HU69" s="43"/>
      <c r="HV69" s="42"/>
      <c r="HW69" s="43"/>
      <c r="HX69" s="42"/>
      <c r="HY69" s="43"/>
      <c r="HZ69" s="42"/>
      <c r="IA69" s="43"/>
      <c r="IB69" s="42"/>
      <c r="IC69" s="43"/>
      <c r="ID69" s="42"/>
      <c r="IE69" s="43"/>
      <c r="IF69" s="42"/>
      <c r="IG69" s="43"/>
      <c r="IH69" s="42"/>
      <c r="II69" s="43"/>
      <c r="IJ69" s="42"/>
      <c r="IK69" s="43"/>
      <c r="IL69" s="42"/>
      <c r="IM69" s="43"/>
      <c r="IN69" s="42"/>
      <c r="IO69" s="43"/>
      <c r="IP69" s="42"/>
      <c r="IR69" s="42"/>
      <c r="IS69" s="43"/>
      <c r="IU69" s="43"/>
      <c r="IV69" s="42"/>
      <c r="IW69" s="43"/>
      <c r="IX69" s="42"/>
      <c r="IY69" s="43"/>
      <c r="IZ69" s="42"/>
      <c r="JA69" s="43"/>
      <c r="JB69" s="42"/>
      <c r="JC69" s="43"/>
      <c r="JD69" s="42"/>
      <c r="JE69" s="43"/>
      <c r="JF69" s="42"/>
      <c r="JG69" s="43"/>
      <c r="JH69" s="42"/>
      <c r="JI69" s="43"/>
      <c r="JJ69" s="42"/>
      <c r="JK69" s="43"/>
      <c r="JL69" s="42"/>
      <c r="JM69" s="43"/>
      <c r="JN69" s="42"/>
      <c r="JO69" s="43"/>
      <c r="JP69" s="42"/>
      <c r="JQ69" s="43"/>
      <c r="JR69" s="42"/>
      <c r="JS69" s="43"/>
      <c r="JT69" s="42"/>
      <c r="JU69" s="43"/>
      <c r="JV69" s="42"/>
      <c r="JW69" s="43"/>
      <c r="JX69" s="42"/>
      <c r="JY69" s="43"/>
      <c r="JZ69" s="42"/>
      <c r="KA69" s="43"/>
      <c r="KB69" s="42"/>
      <c r="KC69" s="43"/>
      <c r="KD69" s="42"/>
      <c r="KE69" s="43"/>
      <c r="KF69" s="42"/>
      <c r="KG69" s="43"/>
      <c r="KH69" s="42"/>
      <c r="KI69" s="43"/>
      <c r="KJ69" s="42"/>
      <c r="KK69" s="43"/>
      <c r="KL69" s="42"/>
      <c r="KM69" s="43"/>
      <c r="KN69" s="42"/>
      <c r="KO69" s="43"/>
      <c r="KP69" s="42"/>
      <c r="KQ69" s="43"/>
      <c r="KR69" s="42"/>
      <c r="KS69" s="43"/>
      <c r="KT69" s="42"/>
      <c r="KU69" s="43"/>
      <c r="KV69" s="42"/>
      <c r="KW69" s="43"/>
      <c r="KX69" s="42"/>
      <c r="KY69" s="43"/>
      <c r="KZ69" s="42"/>
      <c r="LA69" s="43"/>
      <c r="LB69" s="42"/>
      <c r="LC69" s="43"/>
      <c r="LD69" s="42"/>
      <c r="LE69" s="43"/>
      <c r="LF69" s="42"/>
      <c r="LG69" s="43"/>
      <c r="LH69" s="42"/>
      <c r="LI69" s="43"/>
      <c r="LJ69" s="42"/>
      <c r="LK69" s="43"/>
      <c r="LL69" s="42"/>
      <c r="LM69" s="43"/>
      <c r="LN69" s="42"/>
      <c r="LO69" s="43"/>
      <c r="LP69" s="42"/>
      <c r="LQ69" s="43"/>
      <c r="LR69" s="42"/>
      <c r="LS69" s="43"/>
      <c r="LT69" s="42"/>
      <c r="LU69" s="43"/>
      <c r="LV69" s="42"/>
      <c r="LW69" s="43"/>
      <c r="LX69" s="42"/>
      <c r="LY69" s="43"/>
      <c r="LZ69" s="42"/>
      <c r="MA69" s="43"/>
      <c r="MB69" s="42"/>
      <c r="MC69" s="43"/>
      <c r="MD69" s="42"/>
      <c r="ME69" s="43"/>
      <c r="MF69" s="42"/>
      <c r="MG69" s="43"/>
      <c r="MH69" s="42"/>
      <c r="MI69" s="43"/>
      <c r="MJ69" s="42"/>
      <c r="MK69" s="43"/>
      <c r="ML69" s="42"/>
      <c r="MM69" s="43"/>
      <c r="MN69" s="42"/>
      <c r="MO69" s="43"/>
      <c r="MP69" s="42"/>
      <c r="MQ69" s="43"/>
      <c r="MR69" s="42"/>
      <c r="MS69" s="43"/>
      <c r="MT69" s="42"/>
      <c r="MU69" s="43"/>
      <c r="MV69" s="42"/>
      <c r="MW69" s="43"/>
      <c r="MX69" s="42"/>
      <c r="MY69" s="43"/>
      <c r="MZ69" s="42"/>
      <c r="NA69" s="43"/>
      <c r="NB69" s="42"/>
      <c r="NC69" s="43"/>
      <c r="ND69" s="42"/>
      <c r="NE69" s="43"/>
      <c r="NF69" s="42"/>
      <c r="NG69" s="43"/>
      <c r="NH69" s="42"/>
      <c r="NI69" s="43"/>
      <c r="NJ69" s="42"/>
      <c r="NK69" s="43"/>
      <c r="NL69" s="42"/>
      <c r="NM69" s="43"/>
      <c r="NN69" s="42"/>
      <c r="NO69" s="43"/>
      <c r="NP69" s="42"/>
      <c r="NQ69" s="43"/>
      <c r="NR69" s="42"/>
      <c r="NS69" s="43"/>
      <c r="NT69" s="42"/>
      <c r="NU69" s="43"/>
      <c r="NV69" s="42"/>
      <c r="NW69" s="43"/>
      <c r="NX69" s="42"/>
      <c r="NY69" s="43"/>
      <c r="NZ69" s="42"/>
      <c r="OA69" s="43"/>
      <c r="OB69" s="42"/>
      <c r="OC69" s="43"/>
      <c r="OD69" s="42"/>
      <c r="OE69" s="43"/>
      <c r="OF69" s="42"/>
      <c r="OG69" s="43"/>
      <c r="OH69" s="42"/>
      <c r="OI69" s="43"/>
      <c r="OJ69" s="42"/>
      <c r="OK69" s="43"/>
      <c r="OL69" s="42"/>
      <c r="OM69" s="43"/>
      <c r="ON69" s="42"/>
      <c r="OO69" s="43"/>
      <c r="OP69" s="42"/>
      <c r="OQ69" s="43"/>
      <c r="OR69" s="42"/>
      <c r="OS69" s="43"/>
      <c r="OT69" s="42"/>
      <c r="OU69" s="43"/>
      <c r="OV69" s="42"/>
      <c r="OW69" s="43"/>
      <c r="OX69" s="42"/>
      <c r="OY69" s="43"/>
      <c r="PB69" s="42"/>
      <c r="PC69" s="43"/>
      <c r="PD69" s="42"/>
      <c r="PE69" s="43"/>
      <c r="PF69" s="42"/>
      <c r="PG69" s="43"/>
      <c r="PH69" s="42"/>
      <c r="PI69" s="43"/>
      <c r="PJ69" s="42"/>
      <c r="PK69" s="43"/>
      <c r="PL69" s="42"/>
      <c r="PM69" s="43"/>
      <c r="PN69" s="42"/>
      <c r="PO69" s="43"/>
      <c r="PP69" s="42"/>
      <c r="PQ69" s="43"/>
      <c r="PR69" s="42"/>
      <c r="PS69" s="43"/>
      <c r="PT69" s="42"/>
      <c r="PU69" s="43"/>
      <c r="PV69" s="42"/>
      <c r="PW69" s="43"/>
      <c r="PX69" s="42"/>
      <c r="PY69" s="43"/>
      <c r="PZ69" s="42"/>
      <c r="QA69" s="43"/>
      <c r="QB69" s="42"/>
      <c r="QC69" s="43"/>
      <c r="QD69" s="42"/>
      <c r="QE69" s="43"/>
      <c r="QF69" s="42"/>
      <c r="QG69" s="43"/>
      <c r="QH69" s="42"/>
      <c r="QI69" s="43"/>
      <c r="QJ69" s="42"/>
      <c r="QK69" s="43"/>
      <c r="QL69" s="42"/>
      <c r="QM69" s="43"/>
      <c r="QN69" s="42"/>
      <c r="QO69" s="43"/>
      <c r="QP69" s="42"/>
      <c r="QQ69" s="43"/>
      <c r="QR69" s="42"/>
      <c r="QS69" s="43"/>
      <c r="QT69" s="42"/>
      <c r="QU69" s="43"/>
      <c r="QV69" s="42"/>
      <c r="QW69" s="43"/>
      <c r="QX69" s="42"/>
      <c r="QY69" s="43"/>
      <c r="QZ69" s="42"/>
      <c r="RA69" s="43"/>
      <c r="RB69" s="42"/>
      <c r="RC69" s="43"/>
      <c r="RD69" s="42"/>
      <c r="RE69" s="43"/>
      <c r="RF69" s="42"/>
      <c r="RG69" s="43"/>
      <c r="RH69" s="42"/>
      <c r="RI69" s="43"/>
      <c r="RJ69" s="42"/>
      <c r="RK69" s="43"/>
      <c r="RL69" s="42"/>
      <c r="RM69" s="43"/>
      <c r="RN69" s="42"/>
      <c r="RO69" s="43"/>
      <c r="RP69" s="42"/>
      <c r="RQ69" s="43"/>
      <c r="RR69" s="42"/>
      <c r="RS69" s="43"/>
      <c r="RT69" s="42"/>
      <c r="RU69" s="43"/>
      <c r="RV69" s="42"/>
      <c r="RW69" s="43"/>
      <c r="RX69" s="42"/>
      <c r="RY69" s="43"/>
      <c r="RZ69" s="42"/>
      <c r="SA69" s="43"/>
      <c r="SB69" s="42"/>
      <c r="SC69" s="43"/>
      <c r="SD69" s="42"/>
      <c r="SE69" s="43"/>
      <c r="SF69" s="42"/>
      <c r="SG69" s="43"/>
      <c r="SH69" s="42"/>
      <c r="SI69" s="43"/>
      <c r="SJ69" s="42"/>
      <c r="SK69" s="43"/>
      <c r="SL69" s="42"/>
      <c r="SM69" s="43"/>
      <c r="SN69" s="42"/>
      <c r="SO69" s="43"/>
      <c r="SP69" s="42"/>
      <c r="SQ69" s="43"/>
      <c r="SR69" s="42"/>
      <c r="SS69" s="43"/>
      <c r="ST69" s="42"/>
      <c r="SU69" s="43"/>
      <c r="SV69" s="42"/>
      <c r="SW69" s="43"/>
      <c r="SX69" s="42"/>
      <c r="SY69" s="43"/>
      <c r="SZ69" s="42"/>
      <c r="TA69" s="43"/>
      <c r="TB69" s="42"/>
      <c r="TC69" s="43"/>
      <c r="TD69" s="42"/>
      <c r="TE69" s="43"/>
      <c r="TF69" s="42"/>
      <c r="TG69" s="43"/>
      <c r="TH69" s="42"/>
      <c r="TI69" s="43"/>
      <c r="TJ69" s="42"/>
      <c r="TK69" s="43"/>
      <c r="TL69" s="42"/>
      <c r="TM69" s="43"/>
    </row>
    <row r="70" spans="1:533" customFormat="1" ht="30" customHeight="1" thickTop="1" thickBot="1" x14ac:dyDescent="0.25">
      <c r="A70" t="s">
        <v>57</v>
      </c>
      <c r="B70" t="s">
        <v>197</v>
      </c>
      <c r="D70" s="26">
        <f t="shared" si="8"/>
        <v>0.5</v>
      </c>
      <c r="E70" s="26">
        <f t="shared" si="9"/>
        <v>0</v>
      </c>
      <c r="F70" s="26">
        <f t="shared" si="10"/>
        <v>0</v>
      </c>
      <c r="G70" s="26">
        <f t="shared" si="11"/>
        <v>0</v>
      </c>
      <c r="H70" s="29">
        <f t="shared" si="7"/>
        <v>0</v>
      </c>
      <c r="I70" s="5"/>
      <c r="J70" s="5"/>
      <c r="K70" s="5"/>
      <c r="L70">
        <f>COUNTIF(N70:PI70,"H")</f>
        <v>10</v>
      </c>
      <c r="M70">
        <f>COUNTIF(N70:PI71,"V")</f>
        <v>10</v>
      </c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10"/>
      <c r="Z70" s="9"/>
      <c r="AA70" s="10"/>
      <c r="AB70" s="9"/>
      <c r="AC70" s="10"/>
      <c r="AD70" s="9"/>
      <c r="AE70" s="10"/>
      <c r="AF70" s="9"/>
      <c r="AG70" s="10"/>
      <c r="AH70" s="9"/>
      <c r="AI70" s="10"/>
      <c r="AJ70" s="9"/>
      <c r="AK70" s="10"/>
      <c r="AL70" s="9"/>
      <c r="AM70" s="10"/>
      <c r="AN70" s="9"/>
      <c r="AO70" s="10"/>
      <c r="AP70" s="9"/>
      <c r="AQ70" s="10"/>
      <c r="AR70" s="9"/>
      <c r="AS70" s="10"/>
      <c r="AT70" s="9"/>
      <c r="AU70" s="10"/>
      <c r="AV70" s="9"/>
      <c r="AW70" s="10"/>
      <c r="AX70" s="9"/>
      <c r="AY70" s="10"/>
      <c r="AZ70" s="9"/>
      <c r="BA70" s="10"/>
      <c r="BB70" s="9"/>
      <c r="BC70" s="10"/>
      <c r="BD70" s="9"/>
      <c r="BE70" s="10"/>
      <c r="BF70" s="9"/>
      <c r="BG70" s="10"/>
      <c r="BH70" s="9"/>
      <c r="BI70" s="10"/>
      <c r="BJ70" s="9" t="s">
        <v>95</v>
      </c>
      <c r="BK70" s="10">
        <v>1</v>
      </c>
      <c r="BL70" s="9"/>
      <c r="BM70" s="10"/>
      <c r="BN70" s="9"/>
      <c r="BO70" s="10"/>
      <c r="BP70" s="9"/>
      <c r="BQ70" s="10"/>
      <c r="BR70" s="9" t="s">
        <v>183</v>
      </c>
      <c r="BS70" s="10">
        <v>0.5</v>
      </c>
      <c r="BT70" s="9"/>
      <c r="BU70" s="10"/>
      <c r="BV70" s="9" t="s">
        <v>181</v>
      </c>
      <c r="BW70" s="10">
        <v>0.5</v>
      </c>
      <c r="BX70" s="9"/>
      <c r="BY70" s="10"/>
      <c r="BZ70" s="9"/>
      <c r="CA70" s="10"/>
      <c r="CB70" s="9"/>
      <c r="CC70" s="10"/>
      <c r="CD70" s="9"/>
      <c r="CE70" s="10"/>
      <c r="CF70" s="9"/>
      <c r="CG70" s="10"/>
      <c r="CH70" s="9" t="s">
        <v>135</v>
      </c>
      <c r="CI70" s="10">
        <v>0.5</v>
      </c>
      <c r="CJ70" s="9" t="s">
        <v>181</v>
      </c>
      <c r="CK70" s="10">
        <v>0.5</v>
      </c>
      <c r="CL70" s="9"/>
      <c r="CM70" s="10"/>
      <c r="CN70" s="9" t="s">
        <v>134</v>
      </c>
      <c r="CO70" s="10">
        <v>0.5</v>
      </c>
      <c r="CP70" s="9"/>
      <c r="CQ70" s="10"/>
      <c r="CR70" s="9"/>
      <c r="CS70" s="10"/>
      <c r="CT70" s="36" t="s">
        <v>67</v>
      </c>
      <c r="CU70" s="10" t="s">
        <v>8</v>
      </c>
      <c r="CV70" s="9"/>
      <c r="CW70" s="10"/>
      <c r="CX70" s="9" t="s">
        <v>181</v>
      </c>
      <c r="CY70" s="10">
        <v>0.5</v>
      </c>
      <c r="CZ70" s="9"/>
      <c r="DA70" s="10"/>
      <c r="DB70" s="9" t="s">
        <v>181</v>
      </c>
      <c r="DC70" s="10">
        <v>0.5</v>
      </c>
      <c r="DD70" s="9"/>
      <c r="DE70" s="10"/>
      <c r="DF70" s="9"/>
      <c r="DG70" s="10"/>
      <c r="DH70" s="9"/>
      <c r="DI70" s="10"/>
      <c r="DJ70" s="9" t="s">
        <v>153</v>
      </c>
      <c r="DK70" s="10" t="s">
        <v>8</v>
      </c>
      <c r="DL70" s="9" t="s">
        <v>181</v>
      </c>
      <c r="DM70" s="10">
        <v>0.5</v>
      </c>
      <c r="DN70" s="9"/>
      <c r="DO70" s="10"/>
      <c r="DP70" s="9"/>
      <c r="DQ70" s="10"/>
      <c r="DR70" s="9"/>
      <c r="DS70" s="10"/>
      <c r="DT70" s="9"/>
      <c r="DU70" s="10"/>
      <c r="DV70" s="9"/>
      <c r="DW70" s="10"/>
      <c r="DX70" s="9"/>
      <c r="DY70" s="10"/>
      <c r="DZ70" s="9"/>
      <c r="EA70" s="10"/>
      <c r="EB70" s="9"/>
      <c r="EC70" s="10"/>
      <c r="ED70" s="9"/>
      <c r="EE70" s="10"/>
      <c r="EF70" s="9"/>
      <c r="EG70" s="10"/>
      <c r="EH70" s="9"/>
      <c r="EI70" s="10"/>
      <c r="EJ70" s="9" t="s">
        <v>100</v>
      </c>
      <c r="EK70" s="10" t="s">
        <v>8</v>
      </c>
      <c r="EL70" s="9"/>
      <c r="EM70" s="10"/>
      <c r="EN70" s="9"/>
      <c r="EO70" s="10"/>
      <c r="EP70" s="9"/>
      <c r="EQ70" s="10"/>
      <c r="ER70" s="9"/>
      <c r="ES70" s="10"/>
      <c r="ET70" s="9"/>
      <c r="EU70" s="10"/>
      <c r="EV70" s="9"/>
      <c r="EW70" s="10"/>
      <c r="EX70" s="9" t="s">
        <v>14</v>
      </c>
      <c r="EY70" s="10" t="s">
        <v>9</v>
      </c>
      <c r="EZ70" s="9"/>
      <c r="FA70" s="10"/>
      <c r="FB70" s="9"/>
      <c r="FC70" s="10"/>
      <c r="FD70" s="9"/>
      <c r="FE70" s="10"/>
      <c r="FF70" s="9"/>
      <c r="FG70" s="10"/>
      <c r="FH70" s="9"/>
      <c r="FI70" s="10"/>
      <c r="FJ70" s="9"/>
      <c r="FK70" s="10"/>
      <c r="FL70" s="9" t="s">
        <v>14</v>
      </c>
      <c r="FM70" s="10" t="s">
        <v>9</v>
      </c>
      <c r="FN70" s="9"/>
      <c r="FO70" s="10"/>
      <c r="FP70" s="9"/>
      <c r="FQ70" s="10"/>
      <c r="FR70" s="9"/>
      <c r="FS70" s="10"/>
      <c r="FT70" s="9"/>
      <c r="FU70" s="10"/>
      <c r="FV70" s="9"/>
      <c r="FW70" s="10"/>
      <c r="FX70" s="9"/>
      <c r="FY70" s="10"/>
      <c r="FZ70" s="9"/>
      <c r="GA70" s="10"/>
      <c r="GB70" s="9" t="s">
        <v>65</v>
      </c>
      <c r="GC70" s="10" t="s">
        <v>8</v>
      </c>
      <c r="GD70" s="9"/>
      <c r="GE70" s="10"/>
      <c r="GF70" s="9"/>
      <c r="GG70" s="10"/>
      <c r="GH70" s="9"/>
      <c r="GI70" s="10"/>
      <c r="GJ70" s="9"/>
      <c r="GK70" s="10"/>
      <c r="GL70" s="9"/>
      <c r="GM70" s="10"/>
      <c r="GN70" s="9" t="s">
        <v>163</v>
      </c>
      <c r="GO70" s="10" t="s">
        <v>8</v>
      </c>
      <c r="GP70" s="9" t="s">
        <v>171</v>
      </c>
      <c r="GQ70" s="10" t="s">
        <v>8</v>
      </c>
      <c r="GR70" s="9"/>
      <c r="GS70" s="10"/>
      <c r="GT70" s="9"/>
      <c r="GU70" s="10"/>
      <c r="GV70" s="9"/>
      <c r="GW70" s="10"/>
      <c r="GX70" s="9"/>
      <c r="GY70" s="10"/>
      <c r="GZ70" s="9"/>
      <c r="HA70" s="10"/>
      <c r="HB70" s="9"/>
      <c r="HC70" s="10"/>
      <c r="HD70" s="9"/>
      <c r="HE70" s="10"/>
      <c r="HF70" s="9"/>
      <c r="HG70" s="10"/>
      <c r="HH70" s="9"/>
      <c r="HI70" s="10"/>
      <c r="HJ70" s="9"/>
      <c r="HK70" s="10"/>
      <c r="HL70" s="9"/>
      <c r="HM70" s="10"/>
      <c r="HN70" s="9"/>
      <c r="HO70" s="10"/>
      <c r="HP70" s="42" t="s">
        <v>14</v>
      </c>
      <c r="HQ70" s="43" t="s">
        <v>8</v>
      </c>
      <c r="HR70" s="9" t="s">
        <v>14</v>
      </c>
      <c r="HS70" s="10" t="s">
        <v>9</v>
      </c>
      <c r="HT70" s="9"/>
      <c r="HU70" s="10"/>
      <c r="HV70" s="9"/>
      <c r="HW70" s="10"/>
      <c r="HX70" s="9"/>
      <c r="HY70" s="10"/>
      <c r="HZ70" s="9"/>
      <c r="IA70" s="10"/>
      <c r="IB70" s="9"/>
      <c r="IC70" s="10"/>
      <c r="ID70" s="9"/>
      <c r="IE70" s="10"/>
      <c r="IF70" s="9"/>
      <c r="IG70" s="10"/>
      <c r="IH70" s="9"/>
      <c r="II70" s="10"/>
      <c r="IJ70" s="9"/>
      <c r="IK70" s="10"/>
      <c r="IL70" s="9"/>
      <c r="IM70" s="10"/>
      <c r="IN70" s="9"/>
      <c r="IO70" s="10"/>
      <c r="IP70" s="9"/>
      <c r="IQ70" s="10"/>
      <c r="IR70" s="9"/>
      <c r="IS70" s="10"/>
      <c r="IT70" s="9"/>
      <c r="IU70" s="10"/>
      <c r="IV70" s="9"/>
      <c r="IW70" s="10"/>
      <c r="IX70" s="9"/>
      <c r="IY70" s="10"/>
      <c r="IZ70" s="9"/>
      <c r="JA70" s="10"/>
      <c r="JB70" s="9"/>
      <c r="JC70" s="10"/>
      <c r="JD70" s="9"/>
      <c r="JE70" s="10"/>
      <c r="JF70" s="9"/>
      <c r="JG70" s="10"/>
      <c r="JH70" s="9"/>
      <c r="JI70" s="10"/>
      <c r="JJ70" s="9"/>
      <c r="JK70" s="10"/>
      <c r="JL70" s="9"/>
      <c r="JM70" s="10"/>
      <c r="JN70" s="9"/>
      <c r="JO70" s="10"/>
      <c r="JP70" s="9"/>
      <c r="JQ70" s="10"/>
      <c r="JR70" s="9"/>
      <c r="JS70" s="10"/>
      <c r="JT70" s="9"/>
      <c r="JU70" s="10"/>
      <c r="JV70" s="9"/>
      <c r="JW70" s="10"/>
      <c r="JX70" s="9"/>
      <c r="JY70" s="10"/>
      <c r="JZ70" s="9"/>
      <c r="KA70" s="10"/>
      <c r="KB70" s="9"/>
      <c r="KC70" s="10"/>
      <c r="KD70" s="9"/>
      <c r="KE70" s="10"/>
      <c r="KF70" s="9"/>
      <c r="KG70" s="10"/>
      <c r="KH70" s="9"/>
      <c r="KI70" s="10"/>
      <c r="KJ70" s="9"/>
      <c r="KK70" s="10"/>
      <c r="KL70" s="9"/>
      <c r="KM70" s="10"/>
      <c r="KN70" s="9"/>
      <c r="KO70" s="10"/>
      <c r="KP70" s="9"/>
      <c r="KQ70" s="10"/>
      <c r="KR70" s="9"/>
      <c r="KS70" s="10"/>
      <c r="KT70" s="9"/>
      <c r="KU70" s="10"/>
      <c r="KV70" s="9"/>
      <c r="KW70" s="10"/>
      <c r="KX70" s="9" t="s">
        <v>171</v>
      </c>
      <c r="KY70" s="10" t="s">
        <v>8</v>
      </c>
      <c r="KZ70" s="9"/>
      <c r="LA70" s="10"/>
      <c r="LB70" s="9"/>
      <c r="LC70" s="10"/>
      <c r="LD70" s="9"/>
      <c r="LE70" s="10"/>
      <c r="LF70" s="9"/>
      <c r="LG70" s="10"/>
      <c r="LH70" s="9"/>
      <c r="LI70" s="10"/>
      <c r="LJ70" s="9"/>
      <c r="LK70" s="10"/>
      <c r="LL70" s="9" t="s">
        <v>14</v>
      </c>
      <c r="LM70" s="10" t="s">
        <v>9</v>
      </c>
      <c r="LN70" s="9"/>
      <c r="LO70" s="10"/>
      <c r="LP70" s="9"/>
      <c r="LQ70" s="10"/>
      <c r="LR70" s="9"/>
      <c r="LS70" s="10"/>
      <c r="LT70" s="9"/>
      <c r="LU70" s="10"/>
      <c r="LV70" s="9"/>
      <c r="LW70" s="10"/>
      <c r="LX70" s="9"/>
      <c r="LY70" s="10"/>
      <c r="LZ70" s="9"/>
      <c r="MA70" s="10"/>
      <c r="MB70" s="9"/>
      <c r="MC70" s="10"/>
      <c r="MD70" s="9"/>
      <c r="ME70" s="10"/>
      <c r="MF70" s="9"/>
      <c r="MG70" s="10"/>
      <c r="MH70" s="9"/>
      <c r="MI70" s="10"/>
      <c r="MJ70" s="9"/>
      <c r="MK70" s="10"/>
      <c r="ML70" s="9"/>
      <c r="MM70" s="10"/>
      <c r="MN70" s="9" t="s">
        <v>14</v>
      </c>
      <c r="MO70" s="10" t="s">
        <v>9</v>
      </c>
      <c r="MP70" s="9"/>
      <c r="MQ70" s="10"/>
      <c r="MR70" s="9"/>
      <c r="MS70" s="10"/>
      <c r="MT70" s="9"/>
      <c r="MU70" s="10"/>
      <c r="MV70" s="9"/>
      <c r="MW70" s="10"/>
      <c r="MX70" s="9"/>
      <c r="MY70" s="10"/>
      <c r="MZ70" s="9"/>
      <c r="NA70" s="10"/>
      <c r="NB70" s="9"/>
      <c r="NC70" s="10"/>
      <c r="ND70" s="9"/>
      <c r="NE70" s="10"/>
      <c r="NF70" s="9"/>
      <c r="NG70" s="10"/>
      <c r="NH70" s="9"/>
      <c r="NI70" s="10"/>
      <c r="NJ70" s="9"/>
      <c r="NK70" s="10"/>
      <c r="NL70" s="9"/>
      <c r="NM70" s="10"/>
      <c r="NN70" s="9" t="s">
        <v>163</v>
      </c>
      <c r="NO70" s="10" t="s">
        <v>8</v>
      </c>
      <c r="NP70" s="9" t="s">
        <v>14</v>
      </c>
      <c r="NQ70" s="10" t="s">
        <v>9</v>
      </c>
      <c r="NR70" s="9"/>
      <c r="NS70" s="10"/>
      <c r="NT70" s="9"/>
      <c r="NU70" s="10"/>
      <c r="NV70" s="9"/>
      <c r="NW70" s="10"/>
      <c r="NX70" s="9"/>
      <c r="NY70" s="10"/>
      <c r="NZ70" s="9"/>
      <c r="OA70" s="10"/>
      <c r="OB70" s="9"/>
      <c r="OC70" s="10"/>
      <c r="OD70" s="9"/>
      <c r="OE70" s="10"/>
      <c r="OF70" s="9"/>
      <c r="OG70" s="10"/>
      <c r="OH70" s="9"/>
      <c r="OI70" s="10"/>
      <c r="OJ70" s="9"/>
      <c r="OK70" s="10"/>
      <c r="OL70" s="9"/>
      <c r="OM70" s="10"/>
      <c r="ON70" s="9"/>
      <c r="OO70" s="10"/>
      <c r="OP70" s="9" t="s">
        <v>163</v>
      </c>
      <c r="OQ70" s="10" t="s">
        <v>8</v>
      </c>
      <c r="OR70" s="9"/>
      <c r="OS70" s="10"/>
      <c r="OT70" s="9"/>
      <c r="OU70" s="10"/>
      <c r="OV70" s="9"/>
      <c r="OW70" s="10"/>
      <c r="OX70" s="9"/>
      <c r="OY70" s="10"/>
      <c r="PB70" s="9"/>
      <c r="PC70" s="10"/>
      <c r="PD70" s="9"/>
      <c r="PE70" s="10"/>
      <c r="PF70" s="9"/>
      <c r="PG70" s="10"/>
      <c r="PH70" s="9"/>
      <c r="PI70" s="10"/>
      <c r="PJ70" s="9"/>
      <c r="PK70" s="10"/>
      <c r="PL70" s="9"/>
      <c r="PM70" s="10"/>
      <c r="PN70" s="9"/>
      <c r="PO70" s="10"/>
      <c r="PP70" s="9"/>
      <c r="PQ70" s="10"/>
      <c r="PR70" s="9"/>
      <c r="PS70" s="10"/>
      <c r="PT70" s="9"/>
      <c r="PU70" s="10"/>
      <c r="PV70" s="9"/>
      <c r="PW70" s="10"/>
      <c r="PX70" s="9"/>
      <c r="PY70" s="10"/>
      <c r="PZ70" s="9"/>
      <c r="QA70" s="10"/>
      <c r="QB70" s="9"/>
      <c r="QC70" s="10"/>
      <c r="QD70" s="9"/>
      <c r="QE70" s="10"/>
      <c r="QF70" s="9"/>
      <c r="QG70" s="10"/>
      <c r="QH70" s="9"/>
      <c r="QI70" s="10"/>
      <c r="QJ70" s="9"/>
      <c r="QK70" s="10"/>
      <c r="QL70" s="9"/>
      <c r="QM70" s="10"/>
      <c r="QN70" s="9"/>
      <c r="QO70" s="10"/>
      <c r="QP70" s="9"/>
      <c r="QQ70" s="10"/>
      <c r="QR70" s="9"/>
      <c r="QS70" s="10"/>
      <c r="QT70" s="9"/>
      <c r="QU70" s="10"/>
      <c r="QV70" s="9"/>
      <c r="QW70" s="10"/>
      <c r="QX70" s="9"/>
      <c r="QY70" s="10"/>
      <c r="QZ70" s="9"/>
      <c r="RA70" s="10"/>
      <c r="RB70" s="9"/>
      <c r="RC70" s="10"/>
      <c r="RD70" s="9"/>
      <c r="RE70" s="10"/>
      <c r="RF70" s="9"/>
      <c r="RG70" s="10"/>
      <c r="RH70" s="9"/>
      <c r="RI70" s="10"/>
      <c r="RJ70" s="9"/>
      <c r="RK70" s="10"/>
      <c r="RL70" s="9"/>
      <c r="RM70" s="10"/>
      <c r="RN70" s="9"/>
      <c r="RO70" s="10"/>
      <c r="RP70" s="9"/>
      <c r="RQ70" s="10"/>
      <c r="RR70" s="9"/>
      <c r="RS70" s="10"/>
      <c r="RT70" s="9"/>
      <c r="RU70" s="10"/>
      <c r="RV70" s="9"/>
      <c r="RW70" s="10"/>
      <c r="RX70" s="9"/>
      <c r="RY70" s="10"/>
      <c r="RZ70" s="9"/>
      <c r="SA70" s="10"/>
      <c r="SB70" s="9"/>
      <c r="SC70" s="10"/>
      <c r="SD70" s="9"/>
      <c r="SE70" s="10"/>
      <c r="SF70" s="9"/>
      <c r="SG70" s="10"/>
      <c r="SH70" s="9"/>
      <c r="SI70" s="10"/>
      <c r="SJ70" s="9"/>
      <c r="SK70" s="10"/>
      <c r="SL70" s="9"/>
      <c r="SM70" s="10"/>
      <c r="SN70" s="9"/>
      <c r="SO70" s="10"/>
      <c r="SP70" s="9"/>
      <c r="SQ70" s="10"/>
      <c r="SR70" s="9"/>
      <c r="SS70" s="10"/>
      <c r="ST70" s="9"/>
      <c r="SU70" s="10"/>
      <c r="SV70" s="9"/>
      <c r="SW70" s="10"/>
      <c r="SX70" s="9"/>
      <c r="SY70" s="10"/>
      <c r="SZ70" s="9"/>
      <c r="TA70" s="10"/>
      <c r="TB70" s="9"/>
      <c r="TC70" s="10"/>
      <c r="TD70" s="9"/>
      <c r="TE70" s="10"/>
      <c r="TF70" s="9"/>
      <c r="TG70" s="10"/>
      <c r="TH70" s="9"/>
      <c r="TI70" s="10"/>
      <c r="TJ70" s="9"/>
      <c r="TK70" s="10"/>
      <c r="TL70" s="9"/>
      <c r="TM70" s="10"/>
    </row>
    <row r="71" spans="1:533" s="38" customFormat="1" ht="30" customHeight="1" thickTop="1" thickBot="1" x14ac:dyDescent="0.25">
      <c r="D71" s="39"/>
      <c r="E71" s="39"/>
      <c r="F71" s="39"/>
      <c r="G71" s="39"/>
      <c r="H71" s="40"/>
      <c r="I71" s="41"/>
      <c r="J71" s="41"/>
      <c r="K71" s="41"/>
      <c r="N71" s="42"/>
      <c r="O71" s="43"/>
      <c r="P71" s="42"/>
      <c r="Q71" s="43"/>
      <c r="R71" s="42"/>
      <c r="S71" s="43"/>
      <c r="T71" s="42"/>
      <c r="U71" s="43"/>
      <c r="V71" s="42"/>
      <c r="W71" s="43"/>
      <c r="X71" s="42"/>
      <c r="Y71" s="43"/>
      <c r="Z71" s="42"/>
      <c r="AA71" s="43"/>
      <c r="AB71" s="42"/>
      <c r="AC71" s="43"/>
      <c r="AD71" s="42"/>
      <c r="AE71" s="43"/>
      <c r="AF71" s="42"/>
      <c r="AG71" s="43"/>
      <c r="AH71" s="42"/>
      <c r="AI71" s="43"/>
      <c r="AJ71" s="42"/>
      <c r="AK71" s="43"/>
      <c r="AL71" s="42"/>
      <c r="AM71" s="43"/>
      <c r="AN71" s="42"/>
      <c r="AO71" s="43"/>
      <c r="AP71" s="42"/>
      <c r="AQ71" s="43"/>
      <c r="AR71" s="42"/>
      <c r="AS71" s="43"/>
      <c r="AT71" s="42"/>
      <c r="AU71" s="43"/>
      <c r="AV71" s="42"/>
      <c r="AW71" s="43"/>
      <c r="AX71" s="42"/>
      <c r="AY71" s="43"/>
      <c r="AZ71" s="42"/>
      <c r="BA71" s="43"/>
      <c r="BB71" s="42"/>
      <c r="BC71" s="43"/>
      <c r="BD71" s="42"/>
      <c r="BE71" s="43"/>
      <c r="BF71" s="42"/>
      <c r="BG71" s="43"/>
      <c r="BH71" s="42"/>
      <c r="BI71" s="43"/>
      <c r="BJ71" s="42"/>
      <c r="BK71" s="43"/>
      <c r="BL71" s="42"/>
      <c r="BM71" s="43"/>
      <c r="BN71" s="42"/>
      <c r="BO71" s="43"/>
      <c r="BP71" s="42"/>
      <c r="BQ71" s="43"/>
      <c r="BR71" s="42"/>
      <c r="BS71" s="43"/>
      <c r="BT71" s="42"/>
      <c r="BU71" s="43"/>
      <c r="BV71" s="42"/>
      <c r="BW71" s="43"/>
      <c r="BX71" s="42"/>
      <c r="BY71" s="43"/>
      <c r="BZ71" s="42"/>
      <c r="CA71" s="43"/>
      <c r="CB71" s="42"/>
      <c r="CC71" s="43"/>
      <c r="CD71" s="42"/>
      <c r="CE71" s="43"/>
      <c r="CF71" s="42"/>
      <c r="CG71" s="43"/>
      <c r="CH71" s="42"/>
      <c r="CI71" s="43"/>
      <c r="CJ71" s="42"/>
      <c r="CK71" s="43"/>
      <c r="CL71" s="42"/>
      <c r="CM71" s="43"/>
      <c r="CP71" s="42"/>
      <c r="CQ71" s="43"/>
      <c r="CR71" s="42"/>
      <c r="CS71" s="43"/>
      <c r="CT71" s="42"/>
      <c r="CU71" s="43"/>
      <c r="CV71" s="42"/>
      <c r="CW71" s="43"/>
      <c r="CX71" s="42"/>
      <c r="CY71" s="43"/>
      <c r="CZ71" s="42"/>
      <c r="DA71" s="43"/>
      <c r="DB71" s="42"/>
      <c r="DC71" s="43"/>
      <c r="DD71" s="42"/>
      <c r="DE71" s="43"/>
      <c r="DF71" s="42"/>
      <c r="DG71" s="43"/>
      <c r="DH71" s="42"/>
      <c r="DI71" s="43"/>
      <c r="DJ71" s="42" t="s">
        <v>194</v>
      </c>
      <c r="DK71" s="43" t="s">
        <v>8</v>
      </c>
      <c r="DL71" s="42"/>
      <c r="DM71" s="43"/>
      <c r="DN71" s="42"/>
      <c r="DO71" s="43"/>
      <c r="DP71" s="42"/>
      <c r="DQ71" s="43"/>
      <c r="DR71" s="42"/>
      <c r="DS71" s="43"/>
      <c r="DT71" s="42"/>
      <c r="DU71" s="43"/>
      <c r="DV71" s="42"/>
      <c r="DW71" s="43"/>
      <c r="DX71" s="42"/>
      <c r="DY71" s="43"/>
      <c r="DZ71" s="42"/>
      <c r="EA71" s="43"/>
      <c r="EB71" s="42"/>
      <c r="EC71" s="43"/>
      <c r="ED71" s="42"/>
      <c r="EE71" s="43"/>
      <c r="EF71" s="42"/>
      <c r="EG71" s="43"/>
      <c r="EH71" s="42"/>
      <c r="EI71" s="43"/>
      <c r="EJ71" s="42" t="s">
        <v>87</v>
      </c>
      <c r="EK71" s="43" t="s">
        <v>8</v>
      </c>
      <c r="EL71" s="42"/>
      <c r="EM71" s="43"/>
      <c r="EN71" s="42"/>
      <c r="EO71" s="43"/>
      <c r="EP71" s="42"/>
      <c r="EQ71" s="43"/>
      <c r="ER71" s="42"/>
      <c r="ES71" s="43"/>
      <c r="ET71" s="42"/>
      <c r="EU71" s="43"/>
      <c r="EV71" s="42"/>
      <c r="EW71" s="43"/>
      <c r="EX71" s="42"/>
      <c r="EY71" s="43"/>
      <c r="EZ71" s="42"/>
      <c r="FA71" s="43"/>
      <c r="FB71" s="42"/>
      <c r="FC71" s="43"/>
      <c r="FD71" s="42"/>
      <c r="FE71" s="43"/>
      <c r="FF71" s="42"/>
      <c r="FG71" s="43"/>
      <c r="FH71" s="42"/>
      <c r="FI71" s="43"/>
      <c r="FJ71" s="42"/>
      <c r="FK71" s="43"/>
      <c r="FL71" s="42" t="s">
        <v>14</v>
      </c>
      <c r="FM71" s="43" t="s">
        <v>9</v>
      </c>
      <c r="FN71" s="42"/>
      <c r="FO71" s="43"/>
      <c r="FP71" s="42"/>
      <c r="FQ71" s="43"/>
      <c r="FR71" s="42"/>
      <c r="FS71" s="43"/>
      <c r="FT71" s="42"/>
      <c r="FU71" s="43"/>
      <c r="FV71" s="42"/>
      <c r="FW71" s="43"/>
      <c r="FX71" s="42"/>
      <c r="FY71" s="43"/>
      <c r="FZ71" s="42"/>
      <c r="GA71" s="43"/>
      <c r="GB71" s="42"/>
      <c r="GC71" s="43"/>
      <c r="GD71" s="42"/>
      <c r="GE71" s="43"/>
      <c r="GF71" s="42"/>
      <c r="GG71" s="43"/>
      <c r="GH71" s="42"/>
      <c r="GI71" s="43"/>
      <c r="GJ71" s="42"/>
      <c r="GK71" s="43"/>
      <c r="GL71" s="42"/>
      <c r="GM71" s="43"/>
      <c r="GN71" s="42" t="s">
        <v>164</v>
      </c>
      <c r="GO71" s="43" t="s">
        <v>8</v>
      </c>
      <c r="GP71" s="42" t="s">
        <v>172</v>
      </c>
      <c r="GQ71" s="43" t="s">
        <v>8</v>
      </c>
      <c r="GR71" s="42"/>
      <c r="GS71" s="43"/>
      <c r="GT71" s="42"/>
      <c r="GU71" s="43"/>
      <c r="GV71" s="42"/>
      <c r="GW71" s="43"/>
      <c r="GX71" s="42"/>
      <c r="GY71" s="43"/>
      <c r="GZ71" s="42"/>
      <c r="HA71" s="43"/>
      <c r="HB71" s="42"/>
      <c r="HC71" s="43"/>
      <c r="HD71" s="42"/>
      <c r="HE71" s="43"/>
      <c r="HF71" s="42"/>
      <c r="HG71" s="43"/>
      <c r="HH71" s="42"/>
      <c r="HI71" s="43"/>
      <c r="HJ71" s="42"/>
      <c r="HK71" s="43"/>
      <c r="HL71" s="42"/>
      <c r="HM71" s="43"/>
      <c r="HN71" s="42"/>
      <c r="HO71" s="43"/>
      <c r="HP71" s="9" t="s">
        <v>14</v>
      </c>
      <c r="HQ71" s="10" t="s">
        <v>9</v>
      </c>
      <c r="HR71" s="42" t="s">
        <v>14</v>
      </c>
      <c r="HS71" s="43" t="s">
        <v>9</v>
      </c>
      <c r="HT71" s="42"/>
      <c r="HU71" s="43"/>
      <c r="HV71" s="42"/>
      <c r="HW71" s="43"/>
      <c r="HX71" s="42"/>
      <c r="HY71" s="43"/>
      <c r="HZ71" s="42"/>
      <c r="IA71" s="43"/>
      <c r="IB71" s="42"/>
      <c r="IC71" s="43"/>
      <c r="ID71" s="42"/>
      <c r="IE71" s="43"/>
      <c r="IF71" s="42"/>
      <c r="IG71" s="43"/>
      <c r="IH71" s="42"/>
      <c r="II71" s="43"/>
      <c r="IJ71" s="42"/>
      <c r="IK71" s="43"/>
      <c r="IL71" s="42"/>
      <c r="IM71" s="43"/>
      <c r="IN71" s="42"/>
      <c r="IO71" s="43"/>
      <c r="IP71" s="42"/>
      <c r="IQ71" s="43"/>
      <c r="IR71" s="42" t="s">
        <v>14</v>
      </c>
      <c r="IS71" s="43" t="s">
        <v>9</v>
      </c>
      <c r="IT71" s="42"/>
      <c r="IU71" s="43"/>
      <c r="IV71" s="42"/>
      <c r="IW71" s="43"/>
      <c r="IX71" s="42"/>
      <c r="IY71" s="43"/>
      <c r="IZ71" s="42"/>
      <c r="JA71" s="43"/>
      <c r="JB71" s="42"/>
      <c r="JC71" s="43"/>
      <c r="JD71" s="42"/>
      <c r="JE71" s="43"/>
      <c r="JF71" s="42"/>
      <c r="JG71" s="43"/>
      <c r="JH71" s="42"/>
      <c r="JI71" s="43"/>
      <c r="JJ71" s="42"/>
      <c r="JK71" s="43"/>
      <c r="JL71" s="42"/>
      <c r="JM71" s="43"/>
      <c r="JN71" s="42"/>
      <c r="JO71" s="43"/>
      <c r="JP71" s="42"/>
      <c r="JQ71" s="43"/>
      <c r="JR71" s="42"/>
      <c r="JS71" s="43"/>
      <c r="JT71" s="42"/>
      <c r="JU71" s="43"/>
      <c r="JV71" s="42"/>
      <c r="JW71" s="43"/>
      <c r="JX71" s="42"/>
      <c r="JY71" s="43"/>
      <c r="JZ71" s="42"/>
      <c r="KA71" s="43"/>
      <c r="KB71" s="42"/>
      <c r="KC71" s="43"/>
      <c r="KD71" s="42"/>
      <c r="KE71" s="43"/>
      <c r="KF71" s="42"/>
      <c r="KG71" s="43"/>
      <c r="KH71" s="42"/>
      <c r="KI71" s="43"/>
      <c r="KJ71" s="42"/>
      <c r="KK71" s="43"/>
      <c r="KL71" s="42"/>
      <c r="KM71" s="43"/>
      <c r="KN71" s="42"/>
      <c r="KO71" s="43"/>
      <c r="KP71" s="42"/>
      <c r="KQ71" s="43"/>
      <c r="KR71" s="42"/>
      <c r="KS71" s="43"/>
      <c r="KT71" s="42"/>
      <c r="KU71" s="43"/>
      <c r="KV71" s="42"/>
      <c r="KW71" s="43"/>
      <c r="KX71" s="42" t="s">
        <v>172</v>
      </c>
      <c r="KY71" s="43" t="s">
        <v>8</v>
      </c>
      <c r="KZ71" s="42"/>
      <c r="LA71" s="43"/>
      <c r="LB71" s="42"/>
      <c r="LC71" s="43"/>
      <c r="LD71" s="42"/>
      <c r="LE71" s="43"/>
      <c r="LF71" s="42"/>
      <c r="LG71" s="43"/>
      <c r="LH71" s="42"/>
      <c r="LI71" s="43"/>
      <c r="LJ71" s="42"/>
      <c r="LK71" s="43"/>
      <c r="LL71" s="42"/>
      <c r="LM71" s="43"/>
      <c r="LN71" s="42"/>
      <c r="LO71" s="43"/>
      <c r="LP71" s="42"/>
      <c r="LQ71" s="43"/>
      <c r="LR71" s="42"/>
      <c r="LS71" s="43"/>
      <c r="LT71" s="42"/>
      <c r="LU71" s="43"/>
      <c r="LV71" s="42"/>
      <c r="LW71" s="43"/>
      <c r="LX71" s="42"/>
      <c r="LY71" s="43"/>
      <c r="LZ71" s="42"/>
      <c r="MA71" s="43"/>
      <c r="MB71" s="42"/>
      <c r="MC71" s="43"/>
      <c r="MD71" s="42"/>
      <c r="ME71" s="43"/>
      <c r="MF71" s="42"/>
      <c r="MG71" s="43"/>
      <c r="MH71" s="42"/>
      <c r="MI71" s="43"/>
      <c r="MJ71" s="42"/>
      <c r="MK71" s="43"/>
      <c r="ML71" s="42"/>
      <c r="MM71" s="43"/>
      <c r="MN71" s="42"/>
      <c r="MO71" s="43"/>
      <c r="MP71" s="42"/>
      <c r="MQ71" s="43"/>
      <c r="MR71" s="42"/>
      <c r="MS71" s="43"/>
      <c r="MT71" s="42"/>
      <c r="MU71" s="43"/>
      <c r="MV71" s="42"/>
      <c r="MW71" s="43"/>
      <c r="MX71" s="42"/>
      <c r="MY71" s="43"/>
      <c r="MZ71" s="42"/>
      <c r="NA71" s="43"/>
      <c r="NB71" s="42"/>
      <c r="NC71" s="43"/>
      <c r="ND71" s="42"/>
      <c r="NE71" s="43"/>
      <c r="NF71" s="42"/>
      <c r="NG71" s="43"/>
      <c r="NH71" s="42"/>
      <c r="NI71" s="43"/>
      <c r="NJ71" s="42"/>
      <c r="NK71" s="43"/>
      <c r="NL71" s="42"/>
      <c r="NM71" s="43"/>
      <c r="NN71" s="42"/>
      <c r="NO71" s="43"/>
      <c r="NP71" s="42"/>
      <c r="NQ71" s="43"/>
      <c r="NR71" s="42"/>
      <c r="NS71" s="43"/>
      <c r="NT71" s="42"/>
      <c r="NU71" s="43"/>
      <c r="NV71" s="42"/>
      <c r="NW71" s="43"/>
      <c r="NX71" s="42"/>
      <c r="NY71" s="43"/>
      <c r="NZ71" s="42"/>
      <c r="OA71" s="43"/>
      <c r="OB71" s="42"/>
      <c r="OC71" s="43"/>
      <c r="OD71" s="42"/>
      <c r="OE71" s="43"/>
      <c r="OF71" s="42"/>
      <c r="OG71" s="43"/>
      <c r="OH71" s="42"/>
      <c r="OI71" s="43"/>
      <c r="OJ71" s="42"/>
      <c r="OK71" s="43"/>
      <c r="OL71" s="42"/>
      <c r="OM71" s="43"/>
      <c r="ON71" s="42"/>
      <c r="OO71" s="43"/>
      <c r="OP71" s="42"/>
      <c r="OQ71" s="43"/>
      <c r="OR71" s="42"/>
      <c r="OS71" s="43"/>
      <c r="OT71" s="42"/>
      <c r="OU71" s="43"/>
      <c r="OV71" s="42"/>
      <c r="OW71" s="43"/>
      <c r="OX71" s="42"/>
      <c r="OY71" s="43"/>
      <c r="PB71" s="42"/>
      <c r="PC71" s="43"/>
      <c r="PD71" s="42"/>
      <c r="PE71" s="43"/>
      <c r="PF71" s="42"/>
      <c r="PG71" s="43"/>
      <c r="PH71" s="42"/>
      <c r="PI71" s="43"/>
      <c r="PJ71" s="42"/>
      <c r="PK71" s="43"/>
      <c r="PL71" s="42"/>
      <c r="PM71" s="43"/>
      <c r="PN71" s="42"/>
      <c r="PO71" s="43"/>
      <c r="PP71" s="42"/>
      <c r="PQ71" s="43"/>
      <c r="PR71" s="42"/>
      <c r="PS71" s="43"/>
      <c r="PT71" s="42"/>
      <c r="PU71" s="43"/>
      <c r="PV71" s="42"/>
      <c r="PW71" s="43"/>
      <c r="PX71" s="42"/>
      <c r="PY71" s="43"/>
      <c r="PZ71" s="42"/>
      <c r="QA71" s="43"/>
      <c r="QB71" s="42"/>
      <c r="QC71" s="43"/>
      <c r="QD71" s="42"/>
      <c r="QE71" s="43"/>
      <c r="QF71" s="42"/>
      <c r="QG71" s="43"/>
      <c r="QH71" s="42"/>
      <c r="QI71" s="43"/>
      <c r="QJ71" s="42"/>
      <c r="QK71" s="43"/>
      <c r="QL71" s="42"/>
      <c r="QM71" s="43"/>
      <c r="QN71" s="42"/>
      <c r="QO71" s="43"/>
      <c r="QP71" s="42"/>
      <c r="QQ71" s="43"/>
      <c r="QR71" s="42"/>
      <c r="QS71" s="43"/>
      <c r="QT71" s="42"/>
      <c r="QU71" s="43"/>
      <c r="QV71" s="42"/>
      <c r="QW71" s="43"/>
      <c r="QX71" s="42"/>
      <c r="QY71" s="43"/>
      <c r="QZ71" s="42"/>
      <c r="RA71" s="43"/>
      <c r="RB71" s="42"/>
      <c r="RC71" s="43"/>
      <c r="RD71" s="42"/>
      <c r="RE71" s="43"/>
      <c r="RF71" s="42"/>
      <c r="RG71" s="43"/>
      <c r="RH71" s="42"/>
      <c r="RI71" s="43"/>
      <c r="RJ71" s="42"/>
      <c r="RK71" s="43"/>
      <c r="RL71" s="42"/>
      <c r="RM71" s="43"/>
      <c r="RN71" s="42"/>
      <c r="RO71" s="43"/>
      <c r="RP71" s="42"/>
      <c r="RQ71" s="43"/>
      <c r="RR71" s="42"/>
      <c r="RS71" s="43"/>
      <c r="RT71" s="42"/>
      <c r="RU71" s="43"/>
      <c r="RV71" s="42"/>
      <c r="RW71" s="43"/>
      <c r="RX71" s="42"/>
      <c r="RY71" s="43"/>
      <c r="RZ71" s="42"/>
      <c r="SA71" s="43"/>
      <c r="SB71" s="42"/>
      <c r="SC71" s="43"/>
      <c r="SD71" s="42"/>
      <c r="SE71" s="43"/>
      <c r="SF71" s="42"/>
      <c r="SG71" s="43"/>
      <c r="SH71" s="42"/>
      <c r="SI71" s="43"/>
      <c r="SJ71" s="42"/>
      <c r="SK71" s="43"/>
      <c r="SL71" s="42"/>
      <c r="SM71" s="43"/>
      <c r="SN71" s="42"/>
      <c r="SO71" s="43"/>
      <c r="SP71" s="42"/>
      <c r="SQ71" s="43"/>
      <c r="SR71" s="42"/>
      <c r="SS71" s="43"/>
      <c r="ST71" s="42"/>
      <c r="SU71" s="43"/>
      <c r="SV71" s="42"/>
      <c r="SW71" s="43"/>
      <c r="SX71" s="42"/>
      <c r="SY71" s="43"/>
      <c r="SZ71" s="42"/>
      <c r="TA71" s="43"/>
      <c r="TB71" s="42"/>
      <c r="TC71" s="43"/>
      <c r="TD71" s="42"/>
      <c r="TE71" s="43"/>
      <c r="TF71" s="42"/>
      <c r="TG71" s="43"/>
      <c r="TH71" s="42"/>
      <c r="TI71" s="43"/>
      <c r="TJ71" s="42"/>
      <c r="TK71" s="43"/>
      <c r="TL71" s="42"/>
      <c r="TM71" s="43"/>
    </row>
    <row r="72" spans="1:533" s="32" customFormat="1" ht="30" customHeight="1" thickTop="1" x14ac:dyDescent="0.2">
      <c r="A72" s="32" t="s">
        <v>75</v>
      </c>
      <c r="B72" s="32" t="s">
        <v>195</v>
      </c>
      <c r="D72" s="33">
        <f>SUM(DH72:FM72)</f>
        <v>0.5</v>
      </c>
      <c r="E72" s="33">
        <f t="shared" si="3"/>
        <v>0</v>
      </c>
      <c r="F72" s="33">
        <f t="shared" si="4"/>
        <v>0</v>
      </c>
      <c r="G72" s="33">
        <f t="shared" si="5"/>
        <v>0</v>
      </c>
      <c r="H72" s="34">
        <f t="shared" si="7"/>
        <v>0</v>
      </c>
      <c r="I72" s="35"/>
      <c r="J72" s="35"/>
      <c r="K72" s="35"/>
      <c r="L72">
        <f>COUNTIF(N72:PI72,"H")</f>
        <v>10</v>
      </c>
      <c r="M72">
        <f>COUNTIF(N72:PI73,"V")</f>
        <v>11</v>
      </c>
      <c r="N72" s="36"/>
      <c r="O72" s="37"/>
      <c r="P72" s="36"/>
      <c r="Q72" s="37"/>
      <c r="R72" s="36"/>
      <c r="S72" s="37"/>
      <c r="T72" s="36"/>
      <c r="U72" s="37"/>
      <c r="V72" s="36"/>
      <c r="W72" s="37"/>
      <c r="X72" s="36"/>
      <c r="Y72" s="37"/>
      <c r="Z72" s="36"/>
      <c r="AA72" s="37"/>
      <c r="AB72" s="36"/>
      <c r="AC72" s="37"/>
      <c r="AD72" s="36"/>
      <c r="AE72" s="37"/>
      <c r="AF72" s="36"/>
      <c r="AG72" s="37"/>
      <c r="AH72" s="36"/>
      <c r="AI72" s="37"/>
      <c r="AJ72" s="36"/>
      <c r="AK72" s="37"/>
      <c r="AL72" s="36"/>
      <c r="AM72" s="37"/>
      <c r="AN72" s="36"/>
      <c r="AO72" s="37"/>
      <c r="AP72" s="36"/>
      <c r="AQ72" s="37"/>
      <c r="AR72" s="36"/>
      <c r="AS72" s="37"/>
      <c r="AT72" s="36"/>
      <c r="AU72" s="37"/>
      <c r="AV72" s="36"/>
      <c r="AW72" s="37"/>
      <c r="AX72" s="36"/>
      <c r="AY72" s="37"/>
      <c r="AZ72" s="36"/>
      <c r="BA72" s="37"/>
      <c r="BB72" s="36"/>
      <c r="BC72" s="37"/>
      <c r="BD72" s="36"/>
      <c r="BE72" s="37"/>
      <c r="BF72" s="36"/>
      <c r="BG72" s="37"/>
      <c r="BH72" s="36"/>
      <c r="BI72" s="37"/>
      <c r="BJ72" s="36"/>
      <c r="BK72" s="37"/>
      <c r="BL72" s="36" t="s">
        <v>181</v>
      </c>
      <c r="BM72" s="37">
        <v>0.5</v>
      </c>
      <c r="BN72" s="36"/>
      <c r="BO72" s="37"/>
      <c r="BP72" s="36"/>
      <c r="BQ72" s="37"/>
      <c r="BR72" s="36" t="s">
        <v>182</v>
      </c>
      <c r="BS72" s="37">
        <v>0.5</v>
      </c>
      <c r="BT72" s="36" t="s">
        <v>94</v>
      </c>
      <c r="BU72" s="37">
        <v>0.5</v>
      </c>
      <c r="BV72" s="36" t="s">
        <v>181</v>
      </c>
      <c r="BW72" s="37">
        <v>0.5</v>
      </c>
      <c r="BX72" s="36"/>
      <c r="BY72" s="37"/>
      <c r="BZ72" s="36" t="s">
        <v>181</v>
      </c>
      <c r="CA72" s="37">
        <v>1</v>
      </c>
      <c r="CB72" s="36"/>
      <c r="CC72" s="37"/>
      <c r="CD72" s="36"/>
      <c r="CE72" s="37"/>
      <c r="CF72" s="36" t="s">
        <v>183</v>
      </c>
      <c r="CG72" s="37" t="s">
        <v>10</v>
      </c>
      <c r="CH72" s="36" t="s">
        <v>194</v>
      </c>
      <c r="CI72" s="37">
        <v>0.5</v>
      </c>
      <c r="CJ72" s="36" t="s">
        <v>181</v>
      </c>
      <c r="CK72" s="37">
        <v>0.5</v>
      </c>
      <c r="CL72" s="36"/>
      <c r="CM72" s="37"/>
      <c r="CN72" s="32" t="s">
        <v>181</v>
      </c>
      <c r="CO72" s="32">
        <v>1</v>
      </c>
      <c r="CP72" s="36"/>
      <c r="CQ72" s="37"/>
      <c r="CR72" s="36"/>
      <c r="CS72" s="37"/>
      <c r="CT72" s="9" t="s">
        <v>14</v>
      </c>
      <c r="CU72" s="10" t="s">
        <v>10</v>
      </c>
      <c r="CV72" s="36" t="s">
        <v>14</v>
      </c>
      <c r="CW72" s="37" t="s">
        <v>9</v>
      </c>
      <c r="CX72" s="36" t="s">
        <v>181</v>
      </c>
      <c r="CY72" s="37">
        <v>0.5</v>
      </c>
      <c r="CZ72" s="36"/>
      <c r="DA72" s="37"/>
      <c r="DB72" s="36" t="s">
        <v>181</v>
      </c>
      <c r="DC72" s="37">
        <v>0.5</v>
      </c>
      <c r="DD72" s="36"/>
      <c r="DE72" s="37"/>
      <c r="DF72" s="36"/>
      <c r="DG72" s="37"/>
      <c r="DH72" s="36"/>
      <c r="DI72" s="37"/>
      <c r="DJ72" s="36" t="s">
        <v>14</v>
      </c>
      <c r="DK72" s="37" t="s">
        <v>9</v>
      </c>
      <c r="DL72" s="36" t="s">
        <v>181</v>
      </c>
      <c r="DM72" s="37">
        <v>0.5</v>
      </c>
      <c r="DN72" s="36"/>
      <c r="DO72" s="37"/>
      <c r="DP72" s="36"/>
      <c r="DQ72" s="37"/>
      <c r="DR72" s="36"/>
      <c r="DS72" s="37"/>
      <c r="DT72" s="36"/>
      <c r="DU72" s="37"/>
      <c r="DV72" s="36"/>
      <c r="DW72" s="37"/>
      <c r="DX72" s="36"/>
      <c r="DY72" s="37"/>
      <c r="DZ72" s="36"/>
      <c r="EA72" s="37"/>
      <c r="EB72" s="36"/>
      <c r="EC72" s="37"/>
      <c r="ED72" s="36"/>
      <c r="EE72" s="37"/>
      <c r="EF72" s="36"/>
      <c r="EG72" s="37"/>
      <c r="EH72" s="36"/>
      <c r="EI72" s="37"/>
      <c r="EJ72" s="36" t="s">
        <v>182</v>
      </c>
      <c r="EK72" s="37" t="s">
        <v>8</v>
      </c>
      <c r="EL72" s="36" t="s">
        <v>135</v>
      </c>
      <c r="EM72" s="37" t="s">
        <v>8</v>
      </c>
      <c r="EN72" s="36"/>
      <c r="EO72" s="37"/>
      <c r="EP72" s="36"/>
      <c r="EQ72" s="37"/>
      <c r="ER72" s="36"/>
      <c r="ES72" s="37"/>
      <c r="ET72" s="36"/>
      <c r="EU72" s="37"/>
      <c r="EV72" s="36"/>
      <c r="EW72" s="37"/>
      <c r="EX72" s="36" t="s">
        <v>14</v>
      </c>
      <c r="EY72" s="37" t="s">
        <v>9</v>
      </c>
      <c r="EZ72" s="36"/>
      <c r="FA72" s="37"/>
      <c r="FB72" s="36"/>
      <c r="FC72" s="37"/>
      <c r="FD72" s="36"/>
      <c r="FE72" s="37"/>
      <c r="FF72" s="36"/>
      <c r="FG72" s="37"/>
      <c r="FH72" s="36"/>
      <c r="FI72" s="37"/>
      <c r="FJ72" s="36"/>
      <c r="FK72" s="37"/>
      <c r="FL72" s="36"/>
      <c r="FM72" s="37"/>
      <c r="FN72" s="36"/>
      <c r="FO72" s="37"/>
      <c r="FP72" s="36"/>
      <c r="FQ72" s="37"/>
      <c r="FR72" s="36"/>
      <c r="FS72" s="37"/>
      <c r="FT72" s="36"/>
      <c r="FU72" s="37"/>
      <c r="FV72" s="36"/>
      <c r="FW72" s="37"/>
      <c r="FX72" s="36"/>
      <c r="FY72" s="37"/>
      <c r="FZ72" s="36" t="s">
        <v>100</v>
      </c>
      <c r="GA72" s="37" t="s">
        <v>8</v>
      </c>
      <c r="GB72" s="36" t="s">
        <v>153</v>
      </c>
      <c r="GC72" s="37" t="s">
        <v>9</v>
      </c>
      <c r="GD72" s="36"/>
      <c r="GE72" s="37"/>
      <c r="GF72" s="36"/>
      <c r="GG72" s="37"/>
      <c r="GH72" s="36"/>
      <c r="GI72" s="37"/>
      <c r="GJ72" s="36"/>
      <c r="GK72" s="37"/>
      <c r="GL72" s="36"/>
      <c r="GM72" s="37"/>
      <c r="GN72" s="36" t="s">
        <v>164</v>
      </c>
      <c r="GO72" s="37" t="s">
        <v>8</v>
      </c>
      <c r="GP72" s="36" t="s">
        <v>14</v>
      </c>
      <c r="GQ72" s="37" t="s">
        <v>9</v>
      </c>
      <c r="GR72" s="36"/>
      <c r="GS72" s="37"/>
      <c r="GT72" s="36"/>
      <c r="GU72" s="37"/>
      <c r="GV72" s="36"/>
      <c r="GW72" s="37"/>
      <c r="GX72" s="36"/>
      <c r="GY72" s="37"/>
      <c r="GZ72" s="36"/>
      <c r="HA72" s="37"/>
      <c r="HB72" s="36"/>
      <c r="HC72" s="37"/>
      <c r="HD72" s="36"/>
      <c r="HE72" s="37"/>
      <c r="HF72" s="36"/>
      <c r="HG72" s="37"/>
      <c r="HH72" s="36"/>
      <c r="HI72" s="37"/>
      <c r="HJ72" s="36"/>
      <c r="HK72" s="37"/>
      <c r="HL72" s="36"/>
      <c r="HM72" s="37"/>
      <c r="HN72" s="36"/>
      <c r="HO72" s="37"/>
      <c r="HP72" s="36" t="s">
        <v>182</v>
      </c>
      <c r="HQ72" s="37" t="s">
        <v>8</v>
      </c>
      <c r="HR72" s="36" t="s">
        <v>14</v>
      </c>
      <c r="HS72" s="37" t="s">
        <v>9</v>
      </c>
      <c r="HT72" s="36"/>
      <c r="HU72" s="37"/>
      <c r="HV72" s="36"/>
      <c r="HW72" s="37"/>
      <c r="HX72" s="36"/>
      <c r="HY72" s="37"/>
      <c r="HZ72" s="36"/>
      <c r="IA72" s="37"/>
      <c r="IB72" s="36"/>
      <c r="IC72" s="37"/>
      <c r="ID72" s="36"/>
      <c r="IE72" s="37"/>
      <c r="IF72" s="36"/>
      <c r="IG72" s="37"/>
      <c r="IH72" s="36"/>
      <c r="II72" s="37"/>
      <c r="IJ72" s="36"/>
      <c r="IK72" s="37"/>
      <c r="IL72" s="36"/>
      <c r="IM72" s="37"/>
      <c r="IN72" s="36"/>
      <c r="IO72" s="37"/>
      <c r="IP72" s="36"/>
      <c r="IQ72" s="37"/>
      <c r="IR72" s="36"/>
      <c r="IS72" s="37"/>
      <c r="IT72" s="36" t="s">
        <v>14</v>
      </c>
      <c r="IU72" s="37" t="s">
        <v>9</v>
      </c>
      <c r="IV72" s="36"/>
      <c r="IW72" s="37"/>
      <c r="IX72" s="36"/>
      <c r="IY72" s="37"/>
      <c r="IZ72" s="36"/>
      <c r="JA72" s="37"/>
      <c r="JB72" s="9"/>
      <c r="JC72" s="10"/>
      <c r="JD72" s="36"/>
      <c r="JE72" s="37"/>
      <c r="JF72" s="36"/>
      <c r="JG72" s="37"/>
      <c r="JH72" s="36"/>
      <c r="JI72" s="37"/>
      <c r="JJ72" s="36"/>
      <c r="JK72" s="37"/>
      <c r="JL72" s="36"/>
      <c r="JM72" s="37"/>
      <c r="JN72" s="36"/>
      <c r="JO72" s="37"/>
      <c r="JP72" s="36"/>
      <c r="JQ72" s="37"/>
      <c r="JR72" s="36"/>
      <c r="JS72" s="37"/>
      <c r="JT72" s="36"/>
      <c r="JU72" s="37"/>
      <c r="JV72" s="36"/>
      <c r="JW72" s="37"/>
      <c r="JX72" s="36"/>
      <c r="JY72" s="37"/>
      <c r="JZ72" s="36"/>
      <c r="KA72" s="37"/>
      <c r="KB72" s="36"/>
      <c r="KC72" s="37"/>
      <c r="KD72" s="36"/>
      <c r="KE72" s="37"/>
      <c r="KF72" s="36"/>
      <c r="KG72" s="37"/>
      <c r="KH72" s="36"/>
      <c r="KI72" s="37"/>
      <c r="KJ72" s="36"/>
      <c r="KK72" s="37"/>
      <c r="KL72" s="36"/>
      <c r="KM72" s="37"/>
      <c r="KN72" s="36"/>
      <c r="KO72" s="37"/>
      <c r="KP72" s="36"/>
      <c r="KQ72" s="37"/>
      <c r="KR72" s="36"/>
      <c r="KS72" s="37"/>
      <c r="KT72" s="36"/>
      <c r="KU72" s="37"/>
      <c r="KV72" s="36"/>
      <c r="KW72" s="37"/>
      <c r="KX72" s="36"/>
      <c r="KY72" s="37"/>
      <c r="KZ72" s="36"/>
      <c r="LA72" s="37"/>
      <c r="LB72" s="36"/>
      <c r="LC72" s="37"/>
      <c r="LD72" s="36"/>
      <c r="LE72" s="37"/>
      <c r="LF72" s="36"/>
      <c r="LG72" s="37"/>
      <c r="LH72" s="36"/>
      <c r="LI72" s="37"/>
      <c r="LJ72" s="36" t="s">
        <v>174</v>
      </c>
      <c r="LK72" s="37" t="s">
        <v>8</v>
      </c>
      <c r="LL72" s="36"/>
      <c r="LM72" s="37"/>
      <c r="LN72" s="36"/>
      <c r="LO72" s="37"/>
      <c r="LP72" s="36"/>
      <c r="LQ72" s="37"/>
      <c r="LR72" s="36"/>
      <c r="LS72" s="37"/>
      <c r="LT72" s="36"/>
      <c r="LU72" s="37"/>
      <c r="LV72" s="36"/>
      <c r="LW72" s="37"/>
      <c r="LX72" s="36" t="s">
        <v>182</v>
      </c>
      <c r="LY72" s="37" t="s">
        <v>8</v>
      </c>
      <c r="LZ72" s="36"/>
      <c r="MA72" s="37"/>
      <c r="MB72" s="36"/>
      <c r="MC72" s="37"/>
      <c r="MD72" s="36"/>
      <c r="ME72" s="37"/>
      <c r="MF72" s="9"/>
      <c r="MG72" s="37"/>
      <c r="MH72" s="36"/>
      <c r="MI72" s="37"/>
      <c r="MJ72" s="36"/>
      <c r="MK72" s="37"/>
      <c r="ML72" s="36" t="s">
        <v>182</v>
      </c>
      <c r="MM72" s="37" t="s">
        <v>8</v>
      </c>
      <c r="MN72" s="36"/>
      <c r="MO72" s="37"/>
      <c r="MP72" s="36"/>
      <c r="MQ72" s="37"/>
      <c r="MR72" s="36"/>
      <c r="MS72" s="37"/>
      <c r="MT72" s="36"/>
      <c r="MU72" s="37"/>
      <c r="MV72" s="36"/>
      <c r="MW72" s="37"/>
      <c r="MX72" s="36"/>
      <c r="MY72" s="37"/>
      <c r="MZ72" s="36"/>
      <c r="NA72" s="37"/>
      <c r="NB72" s="36"/>
      <c r="NC72" s="37"/>
      <c r="ND72" s="36"/>
      <c r="NE72" s="37"/>
      <c r="NF72" s="36"/>
      <c r="NG72" s="37"/>
      <c r="NH72" s="36"/>
      <c r="NI72" s="37"/>
      <c r="NJ72" s="36"/>
      <c r="NK72" s="37"/>
      <c r="NL72" s="36"/>
      <c r="NM72" s="37"/>
      <c r="NN72" s="36"/>
      <c r="NO72" s="37"/>
      <c r="NP72" s="36" t="s">
        <v>164</v>
      </c>
      <c r="NQ72" s="37" t="s">
        <v>8</v>
      </c>
      <c r="NR72" s="36"/>
      <c r="NS72" s="37"/>
      <c r="NT72" s="36"/>
      <c r="NU72" s="37"/>
      <c r="NV72" s="36"/>
      <c r="NW72" s="37"/>
      <c r="NX72" s="36"/>
      <c r="NY72" s="37"/>
      <c r="NZ72" s="36"/>
      <c r="OA72" s="37"/>
      <c r="OB72" s="36"/>
      <c r="OC72" s="37"/>
      <c r="OD72" s="36"/>
      <c r="OE72" s="37"/>
      <c r="OF72" s="36"/>
      <c r="OG72" s="37"/>
      <c r="OH72" s="36"/>
      <c r="OI72" s="37"/>
      <c r="OJ72" s="36"/>
      <c r="OK72" s="37"/>
      <c r="OL72" s="36"/>
      <c r="OM72" s="37"/>
      <c r="ON72" s="36"/>
      <c r="OO72" s="37"/>
      <c r="OP72" s="36" t="s">
        <v>182</v>
      </c>
      <c r="OQ72" s="37" t="s">
        <v>8</v>
      </c>
      <c r="OR72" s="36" t="s">
        <v>14</v>
      </c>
      <c r="OS72" s="37" t="s">
        <v>9</v>
      </c>
      <c r="OT72" s="9"/>
      <c r="OU72" s="10"/>
      <c r="OV72" s="36"/>
      <c r="OW72" s="37"/>
      <c r="OX72" s="36"/>
      <c r="OY72" s="37"/>
      <c r="PB72" s="36"/>
      <c r="PC72" s="37"/>
      <c r="PD72" s="36"/>
      <c r="PE72" s="37"/>
      <c r="PF72" s="36"/>
      <c r="PG72" s="37"/>
      <c r="PH72" s="36"/>
      <c r="PI72" s="37"/>
      <c r="PJ72" s="36"/>
      <c r="PK72" s="37"/>
      <c r="PL72" s="36"/>
      <c r="PM72" s="37"/>
      <c r="PN72" s="36"/>
      <c r="PO72" s="37"/>
      <c r="PP72" s="36"/>
      <c r="PQ72" s="37"/>
      <c r="PR72" s="36"/>
      <c r="PS72" s="37"/>
      <c r="PT72" s="36"/>
      <c r="PU72" s="37"/>
      <c r="PV72" s="36"/>
      <c r="PW72" s="37"/>
      <c r="PX72" s="36"/>
      <c r="PY72" s="37"/>
      <c r="PZ72" s="36"/>
      <c r="QA72" s="37"/>
      <c r="QB72" s="36"/>
      <c r="QC72" s="37"/>
      <c r="QD72" s="36"/>
      <c r="QE72" s="37"/>
      <c r="QF72" s="36"/>
      <c r="QG72" s="37"/>
      <c r="QH72" s="36"/>
      <c r="QI72" s="37"/>
      <c r="QJ72" s="36"/>
      <c r="QK72" s="37"/>
      <c r="QL72" s="36"/>
      <c r="QM72" s="37"/>
      <c r="QN72" s="36"/>
      <c r="QO72" s="37"/>
      <c r="QP72" s="36"/>
      <c r="QQ72" s="37"/>
      <c r="QR72" s="36"/>
      <c r="QS72" s="37"/>
      <c r="QT72" s="36"/>
      <c r="QU72" s="37"/>
      <c r="QV72" s="36"/>
      <c r="QW72" s="37"/>
      <c r="QX72" s="36"/>
      <c r="QY72" s="37"/>
      <c r="QZ72" s="36"/>
      <c r="RA72" s="37"/>
      <c r="RB72" s="36"/>
      <c r="RC72" s="37"/>
      <c r="RD72" s="36"/>
      <c r="RE72" s="37"/>
      <c r="RF72" s="36"/>
      <c r="RG72" s="37"/>
      <c r="RH72" s="36"/>
      <c r="RI72" s="37"/>
      <c r="RJ72" s="36"/>
      <c r="RK72" s="37"/>
      <c r="RL72" s="36"/>
      <c r="RM72" s="37"/>
      <c r="RN72" s="36"/>
      <c r="RO72" s="37"/>
      <c r="RP72" s="36"/>
      <c r="RQ72" s="37"/>
      <c r="RR72" s="36"/>
      <c r="RS72" s="37"/>
      <c r="RT72" s="36"/>
      <c r="RU72" s="37"/>
      <c r="RV72" s="36"/>
      <c r="RW72" s="37"/>
      <c r="RX72" s="36"/>
      <c r="RY72" s="37"/>
      <c r="RZ72" s="36"/>
      <c r="SA72" s="37"/>
      <c r="SB72" s="36"/>
      <c r="SC72" s="37"/>
      <c r="SD72" s="36"/>
      <c r="SE72" s="37"/>
      <c r="SF72" s="36"/>
      <c r="SG72" s="37"/>
      <c r="SH72" s="36"/>
      <c r="SI72" s="37"/>
      <c r="SJ72" s="36"/>
      <c r="SK72" s="37"/>
      <c r="SL72" s="36"/>
      <c r="SM72" s="37"/>
      <c r="SN72" s="36"/>
      <c r="SO72" s="37"/>
      <c r="SP72" s="36"/>
      <c r="SQ72" s="37"/>
      <c r="SR72" s="36"/>
      <c r="SS72" s="37"/>
      <c r="ST72" s="36"/>
      <c r="SU72" s="37"/>
      <c r="SV72" s="36"/>
      <c r="SW72" s="37"/>
      <c r="SX72" s="36"/>
      <c r="SY72" s="37"/>
      <c r="SZ72" s="36"/>
      <c r="TA72" s="37"/>
      <c r="TB72" s="36"/>
      <c r="TC72" s="37"/>
      <c r="TD72" s="36"/>
      <c r="TE72" s="37"/>
      <c r="TF72" s="36"/>
      <c r="TG72" s="37"/>
      <c r="TH72" s="36"/>
      <c r="TI72" s="37"/>
      <c r="TJ72" s="36"/>
      <c r="TK72" s="37"/>
      <c r="TL72" s="36"/>
      <c r="TM72" s="37"/>
    </row>
    <row r="73" spans="1:533" customFormat="1" ht="30" customHeight="1" x14ac:dyDescent="0.2">
      <c r="D73" s="26"/>
      <c r="E73" s="26"/>
      <c r="F73" s="26"/>
      <c r="G73" s="26"/>
      <c r="H73" s="29"/>
      <c r="I73" s="5"/>
      <c r="J73" s="5"/>
      <c r="K73" s="5"/>
      <c r="N73" s="9"/>
      <c r="O73" s="10"/>
      <c r="P73" s="9"/>
      <c r="Q73" s="10"/>
      <c r="R73" s="9"/>
      <c r="S73" s="10"/>
      <c r="T73" s="9"/>
      <c r="U73" s="10"/>
      <c r="V73" s="9"/>
      <c r="W73" s="10"/>
      <c r="X73" s="9"/>
      <c r="Y73" s="10"/>
      <c r="Z73" s="9"/>
      <c r="AA73" s="10"/>
      <c r="AB73" s="9"/>
      <c r="AC73" s="10"/>
      <c r="AD73" s="9"/>
      <c r="AE73" s="10"/>
      <c r="AF73" s="9"/>
      <c r="AG73" s="10"/>
      <c r="AH73" s="9"/>
      <c r="AI73" s="10"/>
      <c r="AJ73" s="9"/>
      <c r="AK73" s="10"/>
      <c r="AL73" s="9"/>
      <c r="AM73" s="10"/>
      <c r="AN73" s="9"/>
      <c r="AO73" s="10"/>
      <c r="AP73" s="9"/>
      <c r="AQ73" s="10"/>
      <c r="AR73" s="9"/>
      <c r="AS73" s="10"/>
      <c r="AT73" s="9"/>
      <c r="AU73" s="10"/>
      <c r="AV73" s="9"/>
      <c r="AW73" s="10"/>
      <c r="AX73" s="9"/>
      <c r="AY73" s="10"/>
      <c r="AZ73" s="9"/>
      <c r="BA73" s="10"/>
      <c r="BB73" s="9"/>
      <c r="BC73" s="10"/>
      <c r="BD73" s="9"/>
      <c r="BE73" s="10"/>
      <c r="BF73" s="9"/>
      <c r="BG73" s="10"/>
      <c r="BH73" s="9"/>
      <c r="BI73" s="10"/>
      <c r="BJ73" s="9"/>
      <c r="BK73" s="10"/>
      <c r="BL73" s="9"/>
      <c r="BM73" s="10"/>
      <c r="BN73" s="9"/>
      <c r="BO73" s="10"/>
      <c r="BP73" s="9"/>
      <c r="BQ73" s="10"/>
      <c r="BR73" s="9"/>
      <c r="BS73" s="10"/>
      <c r="BT73" s="9"/>
      <c r="BU73" s="10"/>
      <c r="BV73" s="9"/>
      <c r="BW73" s="10"/>
      <c r="BX73" s="9"/>
      <c r="BY73" s="10"/>
      <c r="BZ73" s="9"/>
      <c r="CA73" s="10"/>
      <c r="CB73" s="9"/>
      <c r="CC73" s="10"/>
      <c r="CD73" s="9"/>
      <c r="CE73" s="10"/>
      <c r="CF73" s="9"/>
      <c r="CG73" s="10"/>
      <c r="CH73" s="9"/>
      <c r="CI73" s="10"/>
      <c r="CJ73" s="9"/>
      <c r="CK73" s="10"/>
      <c r="CL73" s="9"/>
      <c r="CM73" s="10"/>
      <c r="CP73" s="9"/>
      <c r="CQ73" s="10"/>
      <c r="CR73" s="9"/>
      <c r="CS73" s="10"/>
      <c r="CT73" s="9"/>
      <c r="CV73" s="9"/>
      <c r="CW73" s="10"/>
      <c r="CX73" s="9"/>
      <c r="CY73" s="10"/>
      <c r="CZ73" s="9"/>
      <c r="DA73" s="10"/>
      <c r="DB73" s="9"/>
      <c r="DC73" s="10"/>
      <c r="DD73" s="9"/>
      <c r="DE73" s="10"/>
      <c r="DF73" s="9"/>
      <c r="DG73" s="10"/>
      <c r="DH73" s="9"/>
      <c r="DI73" s="10"/>
      <c r="DJ73" s="9"/>
      <c r="DK73" s="10"/>
      <c r="DL73" s="9"/>
      <c r="DM73" s="10"/>
      <c r="DN73" s="9"/>
      <c r="DO73" s="10"/>
      <c r="DP73" s="9"/>
      <c r="DQ73" s="10"/>
      <c r="DR73" s="9"/>
      <c r="DS73" s="10"/>
      <c r="DT73" s="9"/>
      <c r="DU73" s="10"/>
      <c r="DV73" s="9"/>
      <c r="DW73" s="10"/>
      <c r="DX73" s="9"/>
      <c r="DY73" s="10"/>
      <c r="DZ73" s="9"/>
      <c r="EA73" s="10"/>
      <c r="EB73" s="9"/>
      <c r="EC73" s="10"/>
      <c r="ED73" s="9"/>
      <c r="EE73" s="10"/>
      <c r="EF73" s="9"/>
      <c r="EG73" s="10"/>
      <c r="EH73" s="9"/>
      <c r="EI73" s="10"/>
      <c r="EJ73" s="9" t="s">
        <v>183</v>
      </c>
      <c r="EK73" s="10" t="s">
        <v>8</v>
      </c>
      <c r="EL73" s="9" t="s">
        <v>94</v>
      </c>
      <c r="EM73" s="10" t="s">
        <v>8</v>
      </c>
      <c r="EN73" s="9"/>
      <c r="EO73" s="10"/>
      <c r="EP73" s="9"/>
      <c r="EQ73" s="10"/>
      <c r="ER73" s="9"/>
      <c r="ES73" s="10"/>
      <c r="ET73" s="9"/>
      <c r="EU73" s="10"/>
      <c r="EV73" s="9"/>
      <c r="EW73" s="10"/>
      <c r="EX73" s="9" t="s">
        <v>14</v>
      </c>
      <c r="EY73" s="10" t="s">
        <v>9</v>
      </c>
      <c r="EZ73" s="9"/>
      <c r="FA73" s="10"/>
      <c r="FB73" s="9"/>
      <c r="FC73" s="10"/>
      <c r="FD73" s="9"/>
      <c r="FE73" s="10"/>
      <c r="FF73" s="9"/>
      <c r="FG73" s="10"/>
      <c r="FH73" s="9"/>
      <c r="FI73" s="10"/>
      <c r="FJ73" s="9"/>
      <c r="FK73" s="10"/>
      <c r="FL73" s="9"/>
      <c r="FM73" s="10"/>
      <c r="FN73" s="9"/>
      <c r="FO73" s="10"/>
      <c r="FP73" s="9"/>
      <c r="FQ73" s="10"/>
      <c r="FR73" s="9"/>
      <c r="FS73" s="10"/>
      <c r="FT73" s="9"/>
      <c r="FU73" s="10"/>
      <c r="FV73" s="9"/>
      <c r="FW73" s="10"/>
      <c r="FX73" s="9"/>
      <c r="FY73" s="10"/>
      <c r="FZ73" s="9" t="s">
        <v>87</v>
      </c>
      <c r="GA73" s="10" t="s">
        <v>8</v>
      </c>
      <c r="GB73" s="9" t="s">
        <v>194</v>
      </c>
      <c r="GC73" s="10" t="s">
        <v>9</v>
      </c>
      <c r="GD73" s="9"/>
      <c r="GE73" s="10"/>
      <c r="GF73" s="9"/>
      <c r="GG73" s="10"/>
      <c r="GH73" s="9"/>
      <c r="GI73" s="10"/>
      <c r="GJ73" s="9"/>
      <c r="GK73" s="10"/>
      <c r="GL73" s="9"/>
      <c r="GM73" s="10"/>
      <c r="GN73" s="9" t="s">
        <v>165</v>
      </c>
      <c r="GO73" s="10" t="s">
        <v>8</v>
      </c>
      <c r="GP73" s="9"/>
      <c r="GQ73" s="10"/>
      <c r="GR73" s="9"/>
      <c r="GS73" s="10"/>
      <c r="GT73" s="9"/>
      <c r="GU73" s="10"/>
      <c r="GV73" s="9"/>
      <c r="GW73" s="10"/>
      <c r="GX73" s="9"/>
      <c r="GY73" s="10"/>
      <c r="GZ73" s="9"/>
      <c r="HA73" s="10"/>
      <c r="HB73" s="9"/>
      <c r="HC73" s="10"/>
      <c r="HD73" s="9"/>
      <c r="HE73" s="10"/>
      <c r="HF73" s="9"/>
      <c r="HG73" s="10"/>
      <c r="HI73" s="10"/>
      <c r="HJ73" s="9"/>
      <c r="HK73" s="10"/>
      <c r="HL73" s="9"/>
      <c r="HM73" s="10"/>
      <c r="HN73" s="9"/>
      <c r="HO73" s="10"/>
      <c r="HP73" s="9" t="s">
        <v>183</v>
      </c>
      <c r="HQ73" s="10" t="s">
        <v>8</v>
      </c>
      <c r="HR73" s="9"/>
      <c r="HS73" s="10"/>
      <c r="HT73" s="9"/>
      <c r="HU73" s="10"/>
      <c r="HV73" s="9"/>
      <c r="HW73" s="10"/>
      <c r="HX73" s="9"/>
      <c r="HY73" s="10"/>
      <c r="HZ73" s="9"/>
      <c r="IA73" s="10"/>
      <c r="IB73" s="9"/>
      <c r="IC73" s="10"/>
      <c r="ID73" s="9"/>
      <c r="IE73" s="10"/>
      <c r="IF73" s="9"/>
      <c r="IG73" s="10"/>
      <c r="IH73" s="9"/>
      <c r="II73" s="10"/>
      <c r="IJ73" s="9"/>
      <c r="IK73" s="10"/>
      <c r="IL73" s="9"/>
      <c r="IM73" s="10"/>
      <c r="IN73" s="9"/>
      <c r="IO73" s="10"/>
      <c r="IP73" s="9"/>
      <c r="IQ73" s="10"/>
      <c r="IR73" s="9"/>
      <c r="IS73" s="10"/>
      <c r="IT73" s="9"/>
      <c r="IU73" s="10"/>
      <c r="IV73" s="9"/>
      <c r="IW73" s="10"/>
      <c r="IX73" s="9"/>
      <c r="IY73" s="10"/>
      <c r="IZ73" s="9"/>
      <c r="JA73" s="10"/>
      <c r="JB73" s="9"/>
      <c r="JC73" s="10"/>
      <c r="JD73" s="9"/>
      <c r="JE73" s="10"/>
      <c r="JF73" s="9"/>
      <c r="JG73" s="10"/>
      <c r="JH73" s="9"/>
      <c r="JI73" s="10"/>
      <c r="JJ73" s="9"/>
      <c r="JK73" s="10"/>
      <c r="JL73" s="9"/>
      <c r="JM73" s="10"/>
      <c r="JN73" s="9"/>
      <c r="JO73" s="10"/>
      <c r="JP73" s="9"/>
      <c r="JQ73" s="10"/>
      <c r="JR73" s="9"/>
      <c r="JS73" s="10"/>
      <c r="JT73" s="9"/>
      <c r="JU73" s="10"/>
      <c r="JV73" s="9"/>
      <c r="JW73" s="10"/>
      <c r="JX73" s="9"/>
      <c r="JY73" s="10"/>
      <c r="JZ73" s="9"/>
      <c r="KA73" s="10"/>
      <c r="KB73" s="9"/>
      <c r="KC73" s="10"/>
      <c r="KD73" s="9"/>
      <c r="KE73" s="10"/>
      <c r="KF73" s="9"/>
      <c r="KG73" s="10"/>
      <c r="KH73" s="9"/>
      <c r="KI73" s="10"/>
      <c r="KJ73" s="9"/>
      <c r="KK73" s="10"/>
      <c r="KL73" s="9"/>
      <c r="KM73" s="10"/>
      <c r="KN73" s="9"/>
      <c r="KO73" s="10"/>
      <c r="KP73" s="9"/>
      <c r="KQ73" s="10"/>
      <c r="KR73" s="9"/>
      <c r="KS73" s="10"/>
      <c r="KT73" s="9"/>
      <c r="KU73" s="10"/>
      <c r="KV73" s="9"/>
      <c r="KW73" s="10"/>
      <c r="KX73" s="9"/>
      <c r="KY73" s="10"/>
      <c r="KZ73" s="9"/>
      <c r="LA73" s="10"/>
      <c r="LB73" s="9"/>
      <c r="LC73" s="10"/>
      <c r="LD73" s="9"/>
      <c r="LE73" s="10"/>
      <c r="LF73" s="9"/>
      <c r="LG73" s="10"/>
      <c r="LH73" s="9"/>
      <c r="LI73" s="10"/>
      <c r="LJ73" s="9" t="s">
        <v>175</v>
      </c>
      <c r="LK73" s="10" t="s">
        <v>8</v>
      </c>
      <c r="LL73" s="9"/>
      <c r="LM73" s="10"/>
      <c r="LN73" s="9"/>
      <c r="LO73" s="10"/>
      <c r="LP73" s="9"/>
      <c r="LQ73" s="10"/>
      <c r="LR73" s="9"/>
      <c r="LS73" s="10"/>
      <c r="LT73" s="9"/>
      <c r="LU73" s="10"/>
      <c r="LV73" s="9"/>
      <c r="LW73" s="10"/>
      <c r="LX73" s="9" t="s">
        <v>183</v>
      </c>
      <c r="LY73" s="10" t="s">
        <v>8</v>
      </c>
      <c r="LZ73" s="9"/>
      <c r="MA73" s="10"/>
      <c r="MB73" s="9"/>
      <c r="MC73" s="10"/>
      <c r="MD73" s="9"/>
      <c r="ME73" s="10"/>
      <c r="MF73" s="9"/>
      <c r="MG73" s="10"/>
      <c r="MH73" s="9"/>
      <c r="MI73" s="10"/>
      <c r="MJ73" s="9"/>
      <c r="MK73" s="10"/>
      <c r="ML73" s="9" t="s">
        <v>183</v>
      </c>
      <c r="MM73" s="10" t="s">
        <v>8</v>
      </c>
      <c r="MN73" s="9"/>
      <c r="MO73" s="10"/>
      <c r="MP73" s="9"/>
      <c r="MQ73" s="10"/>
      <c r="MR73" s="9"/>
      <c r="MS73" s="10"/>
      <c r="MT73" s="9"/>
      <c r="MU73" s="10"/>
      <c r="MV73" s="9"/>
      <c r="MW73" s="10"/>
      <c r="MX73" s="9"/>
      <c r="MY73" s="10"/>
      <c r="MZ73" s="9"/>
      <c r="NA73" s="10"/>
      <c r="NB73" s="9"/>
      <c r="NC73" s="10"/>
      <c r="ND73" s="9"/>
      <c r="NE73" s="10"/>
      <c r="NF73" s="9"/>
      <c r="NG73" s="10"/>
      <c r="NH73" s="9"/>
      <c r="NI73" s="10"/>
      <c r="NJ73" s="9"/>
      <c r="NK73" s="10"/>
      <c r="NL73" s="9"/>
      <c r="NM73" s="10"/>
      <c r="NN73" s="9"/>
      <c r="NO73" s="10"/>
      <c r="NP73" s="9" t="s">
        <v>165</v>
      </c>
      <c r="NQ73" s="10" t="s">
        <v>8</v>
      </c>
      <c r="NR73" s="9"/>
      <c r="NS73" s="10"/>
      <c r="NT73" s="9"/>
      <c r="NU73" s="10"/>
      <c r="NV73" s="9"/>
      <c r="NW73" s="10"/>
      <c r="NX73" s="9"/>
      <c r="NY73" s="10"/>
      <c r="NZ73" s="9"/>
      <c r="OA73" s="10"/>
      <c r="OB73" s="9"/>
      <c r="OC73" s="10"/>
      <c r="OD73" s="9"/>
      <c r="OE73" s="10"/>
      <c r="OF73" s="9"/>
      <c r="OG73" s="10"/>
      <c r="OH73" s="9"/>
      <c r="OI73" s="10"/>
      <c r="OJ73" s="9"/>
      <c r="OK73" s="10"/>
      <c r="OL73" s="9"/>
      <c r="OM73" s="10"/>
      <c r="ON73" s="9"/>
      <c r="OO73" s="10"/>
      <c r="OP73" s="9" t="s">
        <v>183</v>
      </c>
      <c r="OQ73" s="10" t="s">
        <v>8</v>
      </c>
      <c r="OR73" s="9" t="s">
        <v>14</v>
      </c>
      <c r="OS73" t="s">
        <v>9</v>
      </c>
      <c r="OT73" s="9"/>
      <c r="OU73" s="10"/>
      <c r="OW73" s="10"/>
      <c r="OX73" s="9"/>
      <c r="OY73" s="10"/>
      <c r="PB73" s="9"/>
      <c r="PC73" s="10"/>
      <c r="PD73" s="9"/>
      <c r="PE73" s="10"/>
      <c r="PF73" s="9"/>
      <c r="PG73" s="10"/>
      <c r="PH73" s="9"/>
      <c r="PI73" s="10"/>
      <c r="PJ73" s="9"/>
      <c r="PK73" s="10"/>
      <c r="PL73" s="9"/>
      <c r="PM73" s="10"/>
      <c r="PN73" s="9"/>
      <c r="PO73" s="10"/>
      <c r="PP73" s="9"/>
      <c r="PQ73" s="10"/>
      <c r="PR73" s="9"/>
      <c r="PS73" s="10"/>
      <c r="PT73" s="9"/>
      <c r="PU73" s="10"/>
      <c r="PV73" s="9"/>
      <c r="PW73" s="10"/>
      <c r="PX73" s="9"/>
      <c r="PY73" s="10"/>
      <c r="PZ73" s="9"/>
      <c r="QA73" s="10"/>
      <c r="QB73" s="9"/>
      <c r="QC73" s="10"/>
      <c r="QD73" s="9"/>
      <c r="QE73" s="10"/>
      <c r="QF73" s="9"/>
      <c r="QG73" s="10"/>
      <c r="QH73" s="9"/>
      <c r="QI73" s="10"/>
      <c r="QJ73" s="9"/>
      <c r="QK73" s="10"/>
      <c r="QL73" s="9"/>
      <c r="QM73" s="10"/>
      <c r="QN73" s="9"/>
      <c r="QO73" s="10"/>
      <c r="QP73" s="9"/>
      <c r="QQ73" s="10"/>
      <c r="QR73" s="9"/>
      <c r="QS73" s="10"/>
      <c r="QT73" s="9"/>
      <c r="QU73" s="10"/>
      <c r="QV73" s="9"/>
      <c r="QW73" s="10"/>
      <c r="QX73" s="9"/>
      <c r="QY73" s="10"/>
      <c r="QZ73" s="9"/>
      <c r="RA73" s="10"/>
      <c r="RB73" s="9"/>
      <c r="RC73" s="10"/>
      <c r="RD73" s="9"/>
      <c r="RE73" s="10"/>
      <c r="RF73" s="9"/>
      <c r="RG73" s="10"/>
      <c r="RH73" s="9"/>
      <c r="RI73" s="10"/>
      <c r="RJ73" s="9"/>
      <c r="RK73" s="10"/>
      <c r="RL73" s="9"/>
      <c r="RM73" s="10"/>
      <c r="RN73" s="9"/>
      <c r="RO73" s="10"/>
      <c r="RP73" s="9"/>
      <c r="RQ73" s="10"/>
      <c r="RR73" s="9"/>
      <c r="RS73" s="10"/>
      <c r="RT73" s="9"/>
      <c r="RU73" s="10"/>
      <c r="RV73" s="9"/>
      <c r="RW73" s="10"/>
      <c r="RX73" s="9"/>
      <c r="RY73" s="10"/>
      <c r="RZ73" s="9"/>
      <c r="SA73" s="10"/>
      <c r="SB73" s="9"/>
      <c r="SC73" s="10"/>
      <c r="SD73" s="9"/>
      <c r="SE73" s="10"/>
      <c r="SF73" s="9"/>
      <c r="SG73" s="10"/>
      <c r="SH73" s="9"/>
      <c r="SI73" s="10"/>
      <c r="SJ73" s="9"/>
      <c r="SK73" s="10"/>
      <c r="SL73" s="9"/>
      <c r="SM73" s="10"/>
      <c r="SN73" s="9"/>
      <c r="SO73" s="10"/>
      <c r="SP73" s="9"/>
      <c r="SQ73" s="10"/>
      <c r="SR73" s="9"/>
      <c r="SS73" s="10"/>
      <c r="ST73" s="9"/>
      <c r="SU73" s="10"/>
      <c r="SV73" s="9"/>
      <c r="SW73" s="10"/>
      <c r="SX73" s="9"/>
      <c r="SY73" s="10"/>
      <c r="SZ73" s="9"/>
      <c r="TA73" s="10"/>
      <c r="TB73" s="9"/>
      <c r="TC73" s="10"/>
      <c r="TD73" s="9"/>
      <c r="TE73" s="10"/>
      <c r="TF73" s="9"/>
      <c r="TG73" s="10"/>
      <c r="TH73" s="9"/>
      <c r="TI73" s="10"/>
      <c r="TJ73" s="9"/>
      <c r="TK73" s="10"/>
      <c r="TL73" s="9"/>
      <c r="TM73" s="10"/>
    </row>
    <row r="74" spans="1:533" customFormat="1" ht="30" customHeight="1" x14ac:dyDescent="0.2">
      <c r="D74" s="26"/>
      <c r="E74" s="26"/>
      <c r="F74" s="26"/>
      <c r="G74" s="26"/>
      <c r="H74" s="29"/>
      <c r="I74" s="5"/>
      <c r="J74" s="5"/>
      <c r="K74" s="5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10"/>
      <c r="Z74" s="9"/>
      <c r="AA74" s="10"/>
      <c r="AB74" s="9"/>
      <c r="AC74" s="10"/>
      <c r="AD74" s="9"/>
      <c r="AE74" s="10"/>
      <c r="AF74" s="9"/>
      <c r="AG74" s="10"/>
      <c r="AH74" s="9"/>
      <c r="AI74" s="10"/>
      <c r="AJ74" s="9"/>
      <c r="AK74" s="10"/>
      <c r="AL74" s="9"/>
      <c r="AM74" s="10"/>
      <c r="AN74" s="9"/>
      <c r="AO74" s="10"/>
      <c r="AP74" s="9"/>
      <c r="AQ74" s="10"/>
      <c r="AR74" s="9"/>
      <c r="AS74" s="10"/>
      <c r="AT74" s="9"/>
      <c r="AU74" s="10"/>
      <c r="AV74" s="9"/>
      <c r="AW74" s="10"/>
      <c r="AX74" s="9"/>
      <c r="AY74" s="10"/>
      <c r="AZ74" s="9"/>
      <c r="BA74" s="10"/>
      <c r="BB74" s="9"/>
      <c r="BC74" s="10"/>
      <c r="BD74" s="9"/>
      <c r="BE74" s="10"/>
      <c r="BF74" s="9"/>
      <c r="BG74" s="10"/>
      <c r="BH74" s="9"/>
      <c r="BI74" s="10"/>
      <c r="BJ74" s="9"/>
      <c r="BK74" s="10"/>
      <c r="BL74" s="9"/>
      <c r="BM74" s="10"/>
      <c r="BN74" s="9"/>
      <c r="BO74" s="10"/>
      <c r="BP74" s="9"/>
      <c r="BQ74" s="10"/>
      <c r="BR74" s="9"/>
      <c r="BS74" s="10"/>
      <c r="BT74" s="9"/>
      <c r="BU74" s="10"/>
      <c r="BV74" s="9"/>
      <c r="BW74" s="10"/>
      <c r="BX74" s="9"/>
      <c r="BY74" s="10"/>
      <c r="BZ74" s="9"/>
      <c r="CA74" s="10"/>
      <c r="CB74" s="9"/>
      <c r="CC74" s="10"/>
      <c r="CD74" s="9"/>
      <c r="CE74" s="10"/>
      <c r="CF74" s="9"/>
      <c r="CG74" s="10"/>
      <c r="CH74" s="9"/>
      <c r="CI74" s="10"/>
      <c r="CJ74" s="9"/>
      <c r="CK74" s="10"/>
      <c r="CL74" s="9"/>
      <c r="CM74" s="10"/>
      <c r="CP74" s="9"/>
      <c r="CQ74" s="10"/>
      <c r="CR74" s="9"/>
      <c r="CS74" s="10"/>
      <c r="CT74" s="9"/>
      <c r="CU74" s="10"/>
      <c r="CV74" s="9"/>
      <c r="CW74" s="10"/>
      <c r="CX74" s="9"/>
      <c r="CY74" s="10"/>
      <c r="CZ74" s="9"/>
      <c r="DA74" s="10"/>
      <c r="DB74" s="9"/>
      <c r="DC74" s="10"/>
      <c r="DD74" s="9"/>
      <c r="DE74" s="10"/>
      <c r="DF74" s="9"/>
      <c r="DG74" s="10"/>
      <c r="DH74" s="9"/>
      <c r="DI74" s="10"/>
      <c r="DJ74" s="9"/>
      <c r="DK74" s="10"/>
      <c r="DL74" s="9"/>
      <c r="DM74" s="10"/>
      <c r="DN74" s="9"/>
      <c r="DO74" s="10"/>
      <c r="DP74" s="9"/>
      <c r="DQ74" s="10"/>
      <c r="DR74" s="9"/>
      <c r="DS74" s="10"/>
      <c r="DT74" s="9"/>
      <c r="DU74" s="10"/>
      <c r="DV74" s="9"/>
      <c r="DW74" s="10"/>
      <c r="DX74" s="9"/>
      <c r="DY74" s="10"/>
      <c r="DZ74" s="9"/>
      <c r="EA74" s="10"/>
      <c r="EB74" s="9"/>
      <c r="EC74" s="10"/>
      <c r="ED74" s="9"/>
      <c r="EE74" s="10"/>
      <c r="EF74" s="9"/>
      <c r="EG74" s="10"/>
      <c r="EH74" s="9"/>
      <c r="EI74" s="10"/>
      <c r="EJ74" s="9"/>
      <c r="EK74" s="10"/>
      <c r="EL74" s="9"/>
      <c r="EM74" s="10"/>
      <c r="EN74" s="9"/>
      <c r="EO74" s="10"/>
      <c r="EP74" s="9"/>
      <c r="EQ74" s="10"/>
      <c r="ER74" s="9"/>
      <c r="ES74" s="10"/>
      <c r="ET74" s="9"/>
      <c r="EU74" s="10"/>
      <c r="EV74" s="9"/>
      <c r="EW74" s="10"/>
      <c r="EX74" s="9"/>
      <c r="EY74" s="10"/>
      <c r="EZ74" s="9"/>
      <c r="FA74" s="10"/>
      <c r="FB74" s="9"/>
      <c r="FC74" s="10"/>
      <c r="FD74" s="9"/>
      <c r="FE74" s="10"/>
      <c r="FF74" s="9"/>
      <c r="FG74" s="10"/>
      <c r="FH74" s="9"/>
      <c r="FI74" s="10"/>
      <c r="FJ74" s="9"/>
      <c r="FK74" s="10"/>
      <c r="FL74" s="9"/>
      <c r="FM74" s="10"/>
      <c r="FN74" s="9"/>
      <c r="FO74" s="10"/>
      <c r="FP74" s="9"/>
      <c r="FQ74" s="10"/>
      <c r="FR74" s="9"/>
      <c r="FS74" s="10"/>
      <c r="FT74" s="9"/>
      <c r="FU74" s="10"/>
      <c r="FV74" s="9"/>
      <c r="FW74" s="10"/>
      <c r="FX74" s="9"/>
      <c r="FY74" s="10"/>
      <c r="FZ74" s="9"/>
      <c r="GA74" s="10"/>
      <c r="GB74" s="9"/>
      <c r="GC74" s="10"/>
      <c r="GD74" s="9"/>
      <c r="GE74" s="10"/>
      <c r="GF74" s="9"/>
      <c r="GG74" s="10"/>
      <c r="GH74" s="9"/>
      <c r="GI74" s="10"/>
      <c r="GJ74" s="9"/>
      <c r="GK74" s="10"/>
      <c r="GL74" s="9"/>
      <c r="GM74" s="10"/>
      <c r="GN74" s="9"/>
      <c r="GO74" s="10"/>
      <c r="GP74" s="9"/>
      <c r="GQ74" s="10"/>
      <c r="GR74" s="9"/>
      <c r="GS74" s="10"/>
      <c r="GT74" s="9"/>
      <c r="GU74" s="10"/>
      <c r="GV74" s="9"/>
      <c r="GW74" s="10"/>
      <c r="GX74" s="9"/>
      <c r="GY74" s="10"/>
      <c r="GZ74" s="9"/>
      <c r="HA74" s="10"/>
      <c r="HB74" s="9"/>
      <c r="HC74" s="10"/>
      <c r="HD74" s="9"/>
      <c r="HE74" s="10"/>
      <c r="HF74" s="9"/>
      <c r="HG74" s="10"/>
      <c r="HI74" s="10"/>
      <c r="HJ74" s="9"/>
      <c r="HK74" s="10"/>
      <c r="HL74" s="9"/>
      <c r="HM74" s="10"/>
      <c r="HN74" s="9"/>
      <c r="HO74" s="10"/>
      <c r="HP74" s="9"/>
      <c r="HQ74" s="10"/>
      <c r="HR74" s="9"/>
      <c r="HS74" s="10"/>
      <c r="HT74" s="9"/>
      <c r="HU74" s="10"/>
      <c r="HV74" s="9"/>
      <c r="HW74" s="10"/>
      <c r="HX74" s="9"/>
      <c r="HY74" s="10"/>
      <c r="HZ74" s="9"/>
      <c r="IA74" s="10"/>
      <c r="IB74" s="9"/>
      <c r="IC74" s="10"/>
      <c r="ID74" s="9"/>
      <c r="IE74" s="10"/>
      <c r="IF74" s="9"/>
      <c r="IG74" s="10"/>
      <c r="IH74" s="9"/>
      <c r="II74" s="10"/>
      <c r="IJ74" s="9"/>
      <c r="IK74" s="10"/>
      <c r="IL74" s="9"/>
      <c r="IM74" s="10"/>
      <c r="IN74" s="9"/>
      <c r="IO74" s="10"/>
      <c r="IP74" s="9"/>
      <c r="IQ74" s="10"/>
      <c r="IR74" s="9"/>
      <c r="IS74" s="10"/>
      <c r="IT74" s="9"/>
      <c r="IU74" s="10"/>
      <c r="IV74" s="9"/>
      <c r="IW74" s="10"/>
      <c r="IX74" s="9"/>
      <c r="IY74" s="10"/>
      <c r="IZ74" s="9"/>
      <c r="JA74" s="10"/>
      <c r="JB74" s="9"/>
      <c r="JC74" s="10"/>
      <c r="JD74" s="9"/>
      <c r="JE74" s="10"/>
      <c r="JF74" s="9"/>
      <c r="JG74" s="10"/>
      <c r="JH74" s="9"/>
      <c r="JI74" s="10"/>
      <c r="JJ74" s="9"/>
      <c r="JK74" s="10"/>
      <c r="JL74" s="9"/>
      <c r="JM74" s="10"/>
      <c r="JN74" s="9"/>
      <c r="JO74" s="10"/>
      <c r="JP74" s="9"/>
      <c r="JQ74" s="10"/>
      <c r="JR74" s="9"/>
      <c r="JS74" s="10"/>
      <c r="JT74" s="9"/>
      <c r="JU74" s="10"/>
      <c r="JV74" s="9"/>
      <c r="JW74" s="10"/>
      <c r="JX74" s="9"/>
      <c r="JY74" s="10"/>
      <c r="JZ74" s="9"/>
      <c r="KA74" s="10"/>
      <c r="KB74" s="9"/>
      <c r="KC74" s="10"/>
      <c r="KD74" s="9"/>
      <c r="KE74" s="10"/>
      <c r="KF74" s="9"/>
      <c r="KG74" s="10"/>
      <c r="KH74" s="9"/>
      <c r="KI74" s="10"/>
      <c r="KJ74" s="9"/>
      <c r="KK74" s="10"/>
      <c r="KL74" s="9"/>
      <c r="KM74" s="10"/>
      <c r="KN74" s="9"/>
      <c r="KO74" s="10"/>
      <c r="KP74" s="9"/>
      <c r="KQ74" s="10"/>
      <c r="KR74" s="9"/>
      <c r="KS74" s="10"/>
      <c r="KT74" s="9"/>
      <c r="KU74" s="10"/>
      <c r="KV74" s="9"/>
      <c r="KW74" s="10"/>
      <c r="KX74" s="9"/>
      <c r="KY74" s="10"/>
      <c r="KZ74" s="9"/>
      <c r="LA74" s="10"/>
      <c r="LB74" s="9"/>
      <c r="LC74" s="10"/>
      <c r="LD74" s="9"/>
      <c r="LE74" s="10"/>
      <c r="LF74" s="9"/>
      <c r="LG74" s="10"/>
      <c r="LH74" s="9"/>
      <c r="LI74" s="10"/>
      <c r="LJ74" s="9"/>
      <c r="LK74" s="10"/>
      <c r="LL74" s="9"/>
      <c r="LM74" s="10"/>
      <c r="LN74" s="9"/>
      <c r="LO74" s="10"/>
      <c r="LP74" s="9"/>
      <c r="LQ74" s="10"/>
      <c r="LR74" s="9"/>
      <c r="LS74" s="10"/>
      <c r="LT74" s="9"/>
      <c r="LU74" s="10"/>
      <c r="LV74" s="9"/>
      <c r="LW74" s="10"/>
      <c r="LX74" s="9"/>
      <c r="LY74" s="10"/>
      <c r="LZ74" s="9"/>
      <c r="MA74" s="10"/>
      <c r="MB74" s="9"/>
      <c r="MC74" s="10"/>
      <c r="MD74" s="9"/>
      <c r="ME74" s="10"/>
      <c r="MF74" s="9"/>
      <c r="MG74" s="10"/>
      <c r="MH74" s="9"/>
      <c r="MI74" s="10"/>
      <c r="MJ74" s="9"/>
      <c r="MK74" s="10"/>
      <c r="ML74" s="9"/>
      <c r="MM74" s="10"/>
      <c r="MN74" s="9"/>
      <c r="MO74" s="10"/>
      <c r="MP74" s="9"/>
      <c r="MQ74" s="10"/>
      <c r="MR74" s="9"/>
      <c r="MS74" s="10"/>
      <c r="MT74" s="9"/>
      <c r="MU74" s="10"/>
      <c r="MV74" s="9"/>
      <c r="MW74" s="10"/>
      <c r="MX74" s="9"/>
      <c r="MY74" s="10"/>
      <c r="MZ74" s="9"/>
      <c r="NA74" s="10"/>
      <c r="NB74" s="9"/>
      <c r="NC74" s="10"/>
      <c r="ND74" s="9"/>
      <c r="NE74" s="10"/>
      <c r="NF74" s="9"/>
      <c r="NG74" s="10"/>
      <c r="NH74" s="9"/>
      <c r="NI74" s="10"/>
      <c r="NJ74" s="9"/>
      <c r="NK74" s="10"/>
      <c r="NL74" s="9"/>
      <c r="NM74" s="10"/>
      <c r="NN74" s="9"/>
      <c r="NO74" s="10"/>
      <c r="NP74" s="9"/>
      <c r="NQ74" s="10"/>
      <c r="NR74" s="9"/>
      <c r="NS74" s="10"/>
      <c r="NT74" s="9"/>
      <c r="NU74" s="10"/>
      <c r="NV74" s="9"/>
      <c r="NW74" s="10"/>
      <c r="NX74" s="9"/>
      <c r="NY74" s="10"/>
      <c r="NZ74" s="9"/>
      <c r="OA74" s="10"/>
      <c r="OB74" s="9"/>
      <c r="OC74" s="10"/>
      <c r="OD74" s="9"/>
      <c r="OE74" s="10"/>
      <c r="OF74" s="9"/>
      <c r="OG74" s="10"/>
      <c r="OH74" s="9"/>
      <c r="OI74" s="10"/>
      <c r="OJ74" s="9"/>
      <c r="OK74" s="10"/>
      <c r="OL74" s="9"/>
      <c r="OM74" s="10"/>
      <c r="ON74" s="9"/>
      <c r="OO74" s="10"/>
      <c r="OP74" s="9"/>
      <c r="OQ74" s="10"/>
      <c r="OR74" s="9"/>
      <c r="OT74" s="9"/>
      <c r="OU74" s="10"/>
      <c r="OW74" s="10"/>
      <c r="OX74" s="9"/>
      <c r="OY74" s="10"/>
      <c r="PB74" s="9"/>
      <c r="PC74" s="10"/>
      <c r="PD74" s="9"/>
      <c r="PE74" s="10"/>
      <c r="PF74" s="9"/>
      <c r="PG74" s="10"/>
      <c r="PH74" s="9"/>
      <c r="PI74" s="10"/>
      <c r="PJ74" s="9"/>
      <c r="PK74" s="10"/>
      <c r="PL74" s="9"/>
      <c r="PM74" s="10"/>
      <c r="PN74" s="9"/>
      <c r="PO74" s="10"/>
      <c r="PP74" s="9"/>
      <c r="PQ74" s="10"/>
      <c r="PR74" s="9"/>
      <c r="PS74" s="10"/>
      <c r="PT74" s="9"/>
      <c r="PU74" s="10"/>
      <c r="PV74" s="9"/>
      <c r="PW74" s="10"/>
      <c r="PX74" s="9"/>
      <c r="PY74" s="10"/>
      <c r="PZ74" s="9"/>
      <c r="QA74" s="10"/>
      <c r="QB74" s="9"/>
      <c r="QC74" s="10"/>
      <c r="QD74" s="9"/>
      <c r="QE74" s="10"/>
      <c r="QF74" s="9"/>
      <c r="QG74" s="10"/>
      <c r="QH74" s="9"/>
      <c r="QI74" s="10"/>
      <c r="QJ74" s="9"/>
      <c r="QK74" s="10"/>
      <c r="QL74" s="9"/>
      <c r="QM74" s="10"/>
      <c r="QN74" s="9"/>
      <c r="QO74" s="10"/>
      <c r="QP74" s="9"/>
      <c r="QQ74" s="10"/>
      <c r="QR74" s="9"/>
      <c r="QS74" s="10"/>
      <c r="QT74" s="9"/>
      <c r="QU74" s="10"/>
      <c r="QV74" s="9"/>
      <c r="QW74" s="10"/>
      <c r="QX74" s="9"/>
      <c r="QY74" s="10"/>
      <c r="QZ74" s="9"/>
      <c r="RA74" s="10"/>
      <c r="RB74" s="9"/>
      <c r="RC74" s="10"/>
      <c r="RD74" s="9"/>
      <c r="RE74" s="10"/>
      <c r="RF74" s="9"/>
      <c r="RG74" s="10"/>
      <c r="RH74" s="9"/>
      <c r="RI74" s="10"/>
      <c r="RJ74" s="9"/>
      <c r="RK74" s="10"/>
      <c r="RL74" s="9"/>
      <c r="RM74" s="10"/>
      <c r="RN74" s="9"/>
      <c r="RO74" s="10"/>
      <c r="RP74" s="9"/>
      <c r="RQ74" s="10"/>
      <c r="RR74" s="9"/>
      <c r="RS74" s="10"/>
      <c r="RT74" s="9"/>
      <c r="RU74" s="10"/>
      <c r="RV74" s="9"/>
      <c r="RW74" s="10"/>
      <c r="RX74" s="9"/>
      <c r="RY74" s="10"/>
      <c r="RZ74" s="9"/>
      <c r="SA74" s="10"/>
      <c r="SB74" s="9"/>
      <c r="SC74" s="10"/>
      <c r="SD74" s="9"/>
      <c r="SE74" s="10"/>
      <c r="SF74" s="9"/>
      <c r="SG74" s="10"/>
      <c r="SH74" s="9"/>
      <c r="SI74" s="10"/>
      <c r="SJ74" s="9"/>
      <c r="SK74" s="10"/>
      <c r="SL74" s="9"/>
      <c r="SM74" s="10"/>
      <c r="SN74" s="9"/>
      <c r="SO74" s="10"/>
      <c r="SP74" s="9"/>
      <c r="SQ74" s="10"/>
      <c r="SR74" s="9"/>
      <c r="SS74" s="10"/>
      <c r="ST74" s="9"/>
      <c r="SU74" s="10"/>
      <c r="SV74" s="9"/>
      <c r="SW74" s="10"/>
      <c r="SX74" s="9"/>
      <c r="SY74" s="10"/>
      <c r="SZ74" s="9"/>
      <c r="TA74" s="10"/>
      <c r="TB74" s="9"/>
      <c r="TC74" s="10"/>
      <c r="TD74" s="9"/>
      <c r="TE74" s="10"/>
      <c r="TF74" s="9"/>
      <c r="TG74" s="10"/>
      <c r="TH74" s="9"/>
      <c r="TI74" s="10"/>
      <c r="TJ74" s="9"/>
      <c r="TK74" s="10"/>
      <c r="TL74" s="9"/>
      <c r="TM74" s="10"/>
    </row>
    <row r="75" spans="1:533" s="38" customFormat="1" ht="30" customHeight="1" thickBot="1" x14ac:dyDescent="0.25">
      <c r="D75" s="39"/>
      <c r="E75" s="39"/>
      <c r="F75" s="39"/>
      <c r="G75" s="39"/>
      <c r="H75" s="40"/>
      <c r="I75" s="41"/>
      <c r="J75" s="41"/>
      <c r="K75" s="41"/>
      <c r="N75" s="42"/>
      <c r="O75" s="43"/>
      <c r="P75" s="42"/>
      <c r="Q75" s="43"/>
      <c r="R75" s="42"/>
      <c r="S75" s="43"/>
      <c r="T75" s="42"/>
      <c r="U75" s="43"/>
      <c r="V75" s="42"/>
      <c r="W75" s="43"/>
      <c r="X75" s="42"/>
      <c r="Y75" s="43"/>
      <c r="Z75" s="42"/>
      <c r="AA75" s="43"/>
      <c r="AB75" s="42"/>
      <c r="AC75" s="43"/>
      <c r="AD75" s="42"/>
      <c r="AE75" s="43"/>
      <c r="AF75" s="42"/>
      <c r="AG75" s="43"/>
      <c r="AH75" s="42"/>
      <c r="AI75" s="43"/>
      <c r="AJ75" s="42"/>
      <c r="AK75" s="43"/>
      <c r="AL75" s="42"/>
      <c r="AM75" s="43"/>
      <c r="AN75" s="42"/>
      <c r="AO75" s="43"/>
      <c r="AP75" s="42"/>
      <c r="AQ75" s="43"/>
      <c r="AR75" s="42"/>
      <c r="AS75" s="43"/>
      <c r="AT75" s="42"/>
      <c r="AU75" s="43"/>
      <c r="AV75" s="42"/>
      <c r="AW75" s="43"/>
      <c r="AX75" s="42"/>
      <c r="AY75" s="43"/>
      <c r="AZ75" s="42"/>
      <c r="BA75" s="43"/>
      <c r="BB75" s="42"/>
      <c r="BC75" s="43"/>
      <c r="BD75" s="42"/>
      <c r="BE75" s="43"/>
      <c r="BF75" s="42"/>
      <c r="BG75" s="43"/>
      <c r="BH75" s="42"/>
      <c r="BI75" s="43"/>
      <c r="BJ75" s="42"/>
      <c r="BK75" s="43"/>
      <c r="BL75" s="42"/>
      <c r="BM75" s="43"/>
      <c r="BN75" s="42"/>
      <c r="BO75" s="43"/>
      <c r="BP75" s="42"/>
      <c r="BQ75" s="43"/>
      <c r="BR75" s="42"/>
      <c r="BS75" s="43"/>
      <c r="BT75" s="42"/>
      <c r="BU75" s="43"/>
      <c r="BV75" s="42"/>
      <c r="BW75" s="43"/>
      <c r="BX75" s="42"/>
      <c r="BY75" s="43"/>
      <c r="BZ75" s="42"/>
      <c r="CA75" s="43"/>
      <c r="CB75" s="42"/>
      <c r="CC75" s="43"/>
      <c r="CD75" s="42"/>
      <c r="CE75" s="43"/>
      <c r="CF75" s="42"/>
      <c r="CG75" s="43"/>
      <c r="CH75" s="42"/>
      <c r="CI75" s="43"/>
      <c r="CJ75" s="42"/>
      <c r="CK75" s="43"/>
      <c r="CL75" s="42"/>
      <c r="CM75" s="43"/>
      <c r="CP75" s="42"/>
      <c r="CQ75" s="43"/>
      <c r="CR75" s="42"/>
      <c r="CS75" s="43"/>
      <c r="CT75" s="42"/>
      <c r="CU75" s="43"/>
      <c r="CV75" s="42"/>
      <c r="CW75" s="43"/>
      <c r="CX75" s="42"/>
      <c r="CY75" s="43"/>
      <c r="CZ75" s="42"/>
      <c r="DA75" s="43"/>
      <c r="DB75" s="42"/>
      <c r="DC75" s="43"/>
      <c r="DD75" s="42"/>
      <c r="DE75" s="43"/>
      <c r="DF75" s="42"/>
      <c r="DG75" s="43"/>
      <c r="DH75" s="42"/>
      <c r="DI75" s="43"/>
      <c r="DJ75" s="42"/>
      <c r="DK75" s="43"/>
      <c r="DL75" s="42"/>
      <c r="DM75" s="43"/>
      <c r="DN75" s="42"/>
      <c r="DO75" s="43"/>
      <c r="DP75" s="42"/>
      <c r="DQ75" s="43"/>
      <c r="DR75" s="42"/>
      <c r="DS75" s="43"/>
      <c r="DT75" s="42"/>
      <c r="DU75" s="43"/>
      <c r="DV75" s="42"/>
      <c r="DW75" s="43"/>
      <c r="DX75" s="42"/>
      <c r="DY75" s="43"/>
      <c r="DZ75" s="42"/>
      <c r="EA75" s="43"/>
      <c r="EB75" s="42"/>
      <c r="EC75" s="43"/>
      <c r="ED75" s="42"/>
      <c r="EE75" s="43"/>
      <c r="EF75" s="42"/>
      <c r="EG75" s="43"/>
      <c r="EH75" s="42"/>
      <c r="EI75" s="43"/>
      <c r="EJ75" s="42"/>
      <c r="EK75" s="43"/>
      <c r="EL75" s="42"/>
      <c r="EM75" s="43"/>
      <c r="EN75" s="42"/>
      <c r="EO75" s="43"/>
      <c r="EP75" s="42"/>
      <c r="EQ75" s="43"/>
      <c r="ER75" s="42"/>
      <c r="ES75" s="43"/>
      <c r="ET75" s="42"/>
      <c r="EU75" s="43"/>
      <c r="EV75" s="42"/>
      <c r="EW75" s="43"/>
      <c r="EX75" s="42"/>
      <c r="EY75" s="43"/>
      <c r="EZ75" s="42"/>
      <c r="FA75" s="43"/>
      <c r="FB75" s="42"/>
      <c r="FC75" s="43"/>
      <c r="FD75" s="42"/>
      <c r="FE75" s="43"/>
      <c r="FF75" s="42"/>
      <c r="FG75" s="43"/>
      <c r="FH75" s="42"/>
      <c r="FI75" s="43"/>
      <c r="FJ75" s="42"/>
      <c r="FK75" s="43"/>
      <c r="FL75" s="42"/>
      <c r="FM75" s="43"/>
      <c r="FN75" s="42"/>
      <c r="FO75" s="43"/>
      <c r="FP75" s="42"/>
      <c r="FQ75" s="43"/>
      <c r="FR75" s="42"/>
      <c r="FS75" s="43"/>
      <c r="FT75" s="42"/>
      <c r="FU75" s="43"/>
      <c r="FV75" s="42"/>
      <c r="FW75" s="43"/>
      <c r="FX75" s="42"/>
      <c r="FY75" s="43"/>
      <c r="FZ75" s="42"/>
      <c r="GA75" s="43"/>
      <c r="GB75" s="42"/>
      <c r="GC75" s="43"/>
      <c r="GD75" s="42"/>
      <c r="GE75" s="43"/>
      <c r="GF75" s="42"/>
      <c r="GG75" s="43"/>
      <c r="GH75" s="42"/>
      <c r="GI75" s="43"/>
      <c r="GJ75" s="42"/>
      <c r="GK75" s="43"/>
      <c r="GL75" s="42"/>
      <c r="GM75" s="43"/>
      <c r="GN75" s="42"/>
      <c r="GO75" s="43"/>
      <c r="GP75" s="42"/>
      <c r="GQ75" s="43"/>
      <c r="GR75" s="42"/>
      <c r="GS75" s="43"/>
      <c r="GT75" s="42"/>
      <c r="GU75" s="43"/>
      <c r="GV75" s="42"/>
      <c r="GW75" s="43"/>
      <c r="GX75" s="42"/>
      <c r="GY75" s="43"/>
      <c r="GZ75" s="42"/>
      <c r="HA75" s="43"/>
      <c r="HB75" s="42"/>
      <c r="HC75" s="43"/>
      <c r="HD75" s="42"/>
      <c r="HE75" s="43"/>
      <c r="HF75" s="42"/>
      <c r="HG75" s="43"/>
      <c r="HI75" s="43"/>
      <c r="HJ75" s="42"/>
      <c r="HK75" s="43"/>
      <c r="HL75" s="42"/>
      <c r="HM75" s="43"/>
      <c r="HN75" s="42"/>
      <c r="HO75" s="43"/>
      <c r="HP75" s="42"/>
      <c r="HQ75" s="43"/>
      <c r="HR75" s="42"/>
      <c r="HS75" s="43"/>
      <c r="HT75" s="42"/>
      <c r="HU75" s="43"/>
      <c r="HV75" s="42"/>
      <c r="HW75" s="43"/>
      <c r="HX75" s="42"/>
      <c r="HY75" s="43"/>
      <c r="HZ75" s="42"/>
      <c r="IA75" s="43"/>
      <c r="IB75" s="42"/>
      <c r="IC75" s="43"/>
      <c r="ID75" s="42"/>
      <c r="IE75" s="43"/>
      <c r="IF75" s="42"/>
      <c r="IG75" s="43"/>
      <c r="IH75" s="42"/>
      <c r="II75" s="43"/>
      <c r="IJ75" s="42"/>
      <c r="IK75" s="43"/>
      <c r="IL75" s="42"/>
      <c r="IM75" s="43"/>
      <c r="IN75" s="42"/>
      <c r="IO75" s="43"/>
      <c r="IP75" s="42"/>
      <c r="IQ75" s="43"/>
      <c r="IR75" s="42"/>
      <c r="IS75" s="43"/>
      <c r="IT75" s="42"/>
      <c r="IU75" s="43"/>
      <c r="IV75" s="42"/>
      <c r="IW75" s="43"/>
      <c r="IX75" s="42"/>
      <c r="IY75" s="43"/>
      <c r="IZ75" s="42"/>
      <c r="JA75" s="43"/>
      <c r="JB75" s="42"/>
      <c r="JC75" s="43"/>
      <c r="JD75" s="42"/>
      <c r="JE75" s="43"/>
      <c r="JF75" s="42"/>
      <c r="JG75" s="43"/>
      <c r="JH75" s="42"/>
      <c r="JI75" s="43"/>
      <c r="JJ75" s="42"/>
      <c r="JK75" s="43"/>
      <c r="JL75" s="42"/>
      <c r="JM75" s="43"/>
      <c r="JN75" s="42"/>
      <c r="JO75" s="43"/>
      <c r="JP75" s="42"/>
      <c r="JQ75" s="43"/>
      <c r="JR75" s="42"/>
      <c r="JS75" s="43"/>
      <c r="JT75" s="42"/>
      <c r="JU75" s="43"/>
      <c r="JV75" s="42"/>
      <c r="JW75" s="43"/>
      <c r="JX75" s="42"/>
      <c r="JY75" s="43"/>
      <c r="JZ75" s="42"/>
      <c r="KA75" s="43"/>
      <c r="KB75" s="42"/>
      <c r="KC75" s="43"/>
      <c r="KD75" s="42"/>
      <c r="KE75" s="43"/>
      <c r="KF75" s="42"/>
      <c r="KG75" s="43"/>
      <c r="KH75" s="42"/>
      <c r="KI75" s="43"/>
      <c r="KJ75" s="42"/>
      <c r="KK75" s="43"/>
      <c r="KL75" s="42"/>
      <c r="KM75" s="43"/>
      <c r="KN75" s="42"/>
      <c r="KO75" s="43"/>
      <c r="KP75" s="42"/>
      <c r="KQ75" s="43"/>
      <c r="KR75" s="42"/>
      <c r="KS75" s="43"/>
      <c r="KT75" s="42"/>
      <c r="KU75" s="43"/>
      <c r="KV75" s="42"/>
      <c r="KW75" s="43"/>
      <c r="KX75" s="42"/>
      <c r="KY75" s="43"/>
      <c r="KZ75" s="42"/>
      <c r="LA75" s="43"/>
      <c r="LB75" s="42"/>
      <c r="LC75" s="43"/>
      <c r="LD75" s="42"/>
      <c r="LE75" s="43"/>
      <c r="LF75" s="42"/>
      <c r="LG75" s="43"/>
      <c r="LH75" s="42"/>
      <c r="LI75" s="43"/>
      <c r="LJ75" s="42"/>
      <c r="LK75" s="43"/>
      <c r="LL75" s="42"/>
      <c r="LM75" s="43"/>
      <c r="LN75" s="42"/>
      <c r="LO75" s="43"/>
      <c r="LP75" s="42"/>
      <c r="LQ75" s="43"/>
      <c r="LR75" s="42"/>
      <c r="LS75" s="43"/>
      <c r="LT75" s="42"/>
      <c r="LU75" s="43"/>
      <c r="LV75" s="42"/>
      <c r="LW75" s="43"/>
      <c r="LX75" s="42"/>
      <c r="LY75" s="43"/>
      <c r="LZ75" s="42"/>
      <c r="MA75" s="43"/>
      <c r="MB75" s="42"/>
      <c r="MC75" s="43"/>
      <c r="MD75" s="42"/>
      <c r="ME75" s="43"/>
      <c r="MF75" s="42"/>
      <c r="MG75" s="43"/>
      <c r="MH75" s="42"/>
      <c r="MI75" s="43"/>
      <c r="MJ75" s="42"/>
      <c r="MK75" s="43"/>
      <c r="ML75" s="42"/>
      <c r="MM75" s="43"/>
      <c r="MN75" s="42"/>
      <c r="MO75" s="43"/>
      <c r="MP75" s="42"/>
      <c r="MQ75" s="43"/>
      <c r="MR75" s="42"/>
      <c r="MS75" s="43"/>
      <c r="MT75" s="42"/>
      <c r="MU75" s="43"/>
      <c r="MV75" s="42"/>
      <c r="MW75" s="43"/>
      <c r="MX75" s="42"/>
      <c r="MY75" s="43"/>
      <c r="MZ75" s="42"/>
      <c r="NA75" s="43"/>
      <c r="NB75" s="42"/>
      <c r="NC75" s="43"/>
      <c r="ND75" s="42"/>
      <c r="NE75" s="43"/>
      <c r="NF75" s="42"/>
      <c r="NG75" s="43"/>
      <c r="NH75" s="42"/>
      <c r="NI75" s="43"/>
      <c r="NJ75" s="42"/>
      <c r="NK75" s="43"/>
      <c r="NL75" s="42"/>
      <c r="NM75" s="43"/>
      <c r="NN75" s="42"/>
      <c r="NO75" s="43"/>
      <c r="NP75" s="42"/>
      <c r="NQ75" s="43"/>
      <c r="NR75" s="42"/>
      <c r="NS75" s="43"/>
      <c r="NT75" s="42"/>
      <c r="NU75" s="43"/>
      <c r="NV75" s="42"/>
      <c r="NW75" s="43"/>
      <c r="NX75" s="42"/>
      <c r="NY75" s="43"/>
      <c r="NZ75" s="42"/>
      <c r="OA75" s="43"/>
      <c r="OB75" s="42"/>
      <c r="OC75" s="43"/>
      <c r="OD75" s="42"/>
      <c r="OE75" s="43"/>
      <c r="OF75" s="42"/>
      <c r="OG75" s="43"/>
      <c r="OH75" s="42"/>
      <c r="OI75" s="43"/>
      <c r="OJ75" s="42"/>
      <c r="OK75" s="43"/>
      <c r="OL75" s="42"/>
      <c r="OM75" s="43"/>
      <c r="ON75" s="42"/>
      <c r="OO75" s="43"/>
      <c r="OP75" s="42"/>
      <c r="OQ75" s="43"/>
      <c r="OR75" s="42"/>
      <c r="OS75" s="43"/>
      <c r="OT75" s="42"/>
      <c r="OU75" s="43"/>
      <c r="OV75" s="42"/>
      <c r="OW75" s="43"/>
      <c r="OX75" s="42"/>
      <c r="OY75" s="43"/>
      <c r="PB75" s="42"/>
      <c r="PC75" s="43"/>
      <c r="PD75" s="42"/>
      <c r="PE75" s="43"/>
      <c r="PF75" s="42"/>
      <c r="PG75" s="43"/>
      <c r="PH75" s="42"/>
      <c r="PI75" s="43"/>
      <c r="PJ75" s="42"/>
      <c r="PK75" s="43"/>
      <c r="PL75" s="42"/>
      <c r="PM75" s="43"/>
      <c r="PN75" s="42"/>
      <c r="PO75" s="43"/>
      <c r="PP75" s="42"/>
      <c r="PQ75" s="43"/>
      <c r="PR75" s="42"/>
      <c r="PS75" s="43"/>
      <c r="PT75" s="42"/>
      <c r="PU75" s="43"/>
      <c r="PV75" s="42"/>
      <c r="PW75" s="43"/>
      <c r="PX75" s="42"/>
      <c r="PY75" s="43"/>
      <c r="PZ75" s="42"/>
      <c r="QA75" s="43"/>
      <c r="QB75" s="42"/>
      <c r="QC75" s="43"/>
      <c r="QD75" s="42"/>
      <c r="QE75" s="43"/>
      <c r="QF75" s="42"/>
      <c r="QG75" s="43"/>
      <c r="QH75" s="42"/>
      <c r="QI75" s="43"/>
      <c r="QJ75" s="42"/>
      <c r="QK75" s="43"/>
      <c r="QL75" s="42"/>
      <c r="QM75" s="43"/>
      <c r="QN75" s="42"/>
      <c r="QO75" s="43"/>
      <c r="QP75" s="42"/>
      <c r="QQ75" s="43"/>
      <c r="QR75" s="42"/>
      <c r="QS75" s="43"/>
      <c r="QT75" s="42"/>
      <c r="QU75" s="43"/>
      <c r="QV75" s="42"/>
      <c r="QW75" s="43"/>
      <c r="QX75" s="42"/>
      <c r="QY75" s="43"/>
      <c r="QZ75" s="42"/>
      <c r="RA75" s="43"/>
      <c r="RB75" s="42"/>
      <c r="RC75" s="43"/>
      <c r="RD75" s="42"/>
      <c r="RE75" s="43"/>
      <c r="RF75" s="42"/>
      <c r="RG75" s="43"/>
      <c r="RH75" s="42"/>
      <c r="RI75" s="43"/>
      <c r="RJ75" s="42"/>
      <c r="RK75" s="43"/>
      <c r="RL75" s="42"/>
      <c r="RM75" s="43"/>
      <c r="RN75" s="42"/>
      <c r="RO75" s="43"/>
      <c r="RP75" s="42"/>
      <c r="RQ75" s="43"/>
      <c r="RR75" s="42"/>
      <c r="RS75" s="43"/>
      <c r="RT75" s="42"/>
      <c r="RU75" s="43"/>
      <c r="RV75" s="42"/>
      <c r="RW75" s="43"/>
      <c r="RX75" s="42"/>
      <c r="RY75" s="43"/>
      <c r="RZ75" s="42"/>
      <c r="SA75" s="43"/>
      <c r="SB75" s="42"/>
      <c r="SC75" s="43"/>
      <c r="SD75" s="42"/>
      <c r="SE75" s="43"/>
      <c r="SF75" s="42"/>
      <c r="SG75" s="43"/>
      <c r="SH75" s="42"/>
      <c r="SI75" s="43"/>
      <c r="SJ75" s="42"/>
      <c r="SK75" s="43"/>
      <c r="SL75" s="42"/>
      <c r="SM75" s="43"/>
      <c r="SN75" s="42"/>
      <c r="SO75" s="43"/>
      <c r="SP75" s="42"/>
      <c r="SQ75" s="43"/>
      <c r="SR75" s="42"/>
      <c r="SS75" s="43"/>
      <c r="ST75" s="42"/>
      <c r="SU75" s="43"/>
      <c r="SV75" s="42"/>
      <c r="SW75" s="43"/>
      <c r="SX75" s="42"/>
      <c r="SY75" s="43"/>
      <c r="SZ75" s="42"/>
      <c r="TA75" s="43"/>
      <c r="TB75" s="42"/>
      <c r="TC75" s="43"/>
      <c r="TD75" s="42"/>
      <c r="TE75" s="43"/>
      <c r="TF75" s="42"/>
      <c r="TG75" s="43"/>
      <c r="TH75" s="42"/>
      <c r="TI75" s="43"/>
      <c r="TJ75" s="42"/>
      <c r="TK75" s="43"/>
      <c r="TL75" s="42"/>
      <c r="TM75" s="43"/>
    </row>
    <row r="76" spans="1:533" customFormat="1" ht="30" customHeight="1" thickTop="1" x14ac:dyDescent="0.2">
      <c r="B76" s="25" t="s">
        <v>68</v>
      </c>
      <c r="C76" s="25"/>
      <c r="D76" s="25"/>
      <c r="E76" s="25"/>
      <c r="F76" s="25"/>
      <c r="G76" s="25"/>
      <c r="H76" s="25"/>
      <c r="I76" s="5"/>
      <c r="J76" s="5"/>
      <c r="K76" s="5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9"/>
      <c r="AA76" s="10"/>
      <c r="AB76" s="9"/>
      <c r="AC76" s="10"/>
      <c r="AD76" s="9"/>
      <c r="AE76" s="10"/>
      <c r="AF76" s="9"/>
      <c r="AG76" s="10"/>
      <c r="AH76" s="9"/>
      <c r="AI76" s="10"/>
      <c r="AJ76" s="9"/>
      <c r="AK76" s="10"/>
      <c r="AL76" s="9"/>
      <c r="AM76" s="10"/>
      <c r="AN76" s="9"/>
      <c r="AO76" s="10"/>
      <c r="AP76" s="9"/>
      <c r="AQ76" s="10"/>
      <c r="AR76" s="9"/>
      <c r="AS76" s="10"/>
      <c r="AT76" s="9"/>
      <c r="AU76" s="10"/>
      <c r="AV76" s="9"/>
      <c r="AW76" s="10"/>
      <c r="AX76" s="9"/>
      <c r="AY76" s="10"/>
      <c r="AZ76" s="9"/>
      <c r="BA76" s="10"/>
      <c r="BB76" s="9"/>
      <c r="BC76" s="10"/>
      <c r="BD76" s="9"/>
      <c r="BE76" s="10"/>
      <c r="BF76" s="9"/>
      <c r="BG76" s="10"/>
      <c r="BH76" s="9"/>
      <c r="BI76" s="10"/>
      <c r="BJ76" s="9"/>
      <c r="BK76" s="10"/>
      <c r="BL76" s="9"/>
      <c r="BM76" s="10"/>
      <c r="BN76" s="9" t="s">
        <v>90</v>
      </c>
      <c r="BO76" s="10">
        <v>1</v>
      </c>
      <c r="BP76" s="9"/>
      <c r="BQ76" s="10"/>
      <c r="BR76" s="9"/>
      <c r="BS76" s="10"/>
      <c r="BT76" s="9"/>
      <c r="BU76" s="10"/>
      <c r="BV76" s="9"/>
      <c r="BW76" s="10"/>
      <c r="BX76" s="9"/>
      <c r="BY76" s="10"/>
      <c r="BZ76" s="9"/>
      <c r="CA76" s="10"/>
      <c r="CB76" s="9" t="s">
        <v>90</v>
      </c>
      <c r="CC76" s="10">
        <v>1</v>
      </c>
      <c r="CD76" s="9"/>
      <c r="CE76" s="10"/>
      <c r="CF76" s="9"/>
      <c r="CG76" s="10"/>
      <c r="CH76" s="9"/>
      <c r="CI76" s="10"/>
      <c r="CJ76" s="9"/>
      <c r="CK76" s="10"/>
      <c r="CL76" s="9"/>
      <c r="CM76" s="10"/>
      <c r="CP76" s="9" t="s">
        <v>90</v>
      </c>
      <c r="CQ76" s="10">
        <v>1</v>
      </c>
      <c r="CR76" s="9"/>
      <c r="CS76" s="10"/>
      <c r="CT76" s="9"/>
      <c r="CU76" s="10"/>
      <c r="CV76" s="9"/>
      <c r="CW76" s="10"/>
      <c r="CX76" s="9"/>
      <c r="CY76" s="10"/>
      <c r="CZ76" s="9"/>
      <c r="DA76" s="10"/>
      <c r="DB76" s="9"/>
      <c r="DC76" s="10"/>
      <c r="DD76" s="9"/>
      <c r="DE76" s="10"/>
      <c r="DF76" s="9"/>
      <c r="DG76" s="10"/>
      <c r="DH76" s="9"/>
      <c r="DI76" s="10"/>
      <c r="DJ76" s="9"/>
      <c r="DK76" s="10"/>
      <c r="DL76" s="9"/>
      <c r="DM76" s="10"/>
      <c r="DN76" s="9"/>
      <c r="DO76" s="10"/>
      <c r="DP76" s="9"/>
      <c r="DQ76" s="10"/>
      <c r="DR76" s="9" t="s">
        <v>90</v>
      </c>
      <c r="DS76" s="10">
        <v>1</v>
      </c>
      <c r="DT76" s="9"/>
      <c r="DU76" s="10"/>
      <c r="DV76" s="9"/>
      <c r="DW76" s="10"/>
      <c r="DX76" s="9"/>
      <c r="DY76" s="10"/>
      <c r="DZ76" s="9"/>
      <c r="EA76" s="10"/>
      <c r="EB76" s="9"/>
      <c r="EC76" s="10"/>
      <c r="ED76" s="9"/>
      <c r="EE76" s="10"/>
      <c r="EF76" s="9" t="s">
        <v>90</v>
      </c>
      <c r="EG76" s="10">
        <v>1</v>
      </c>
      <c r="EH76" s="9"/>
      <c r="EI76" s="10"/>
      <c r="EJ76" s="9"/>
      <c r="EK76" s="10"/>
      <c r="EL76" s="9"/>
      <c r="EM76" s="10"/>
      <c r="EN76" s="9"/>
      <c r="EO76" s="10"/>
      <c r="EP76" s="9"/>
      <c r="EQ76" s="10"/>
      <c r="ER76" s="9"/>
      <c r="ES76" s="10"/>
      <c r="ET76" s="9" t="s">
        <v>90</v>
      </c>
      <c r="EU76" s="10">
        <v>1</v>
      </c>
      <c r="EV76" s="9"/>
      <c r="EW76" s="10"/>
      <c r="EX76" s="9"/>
      <c r="EY76" s="10"/>
      <c r="EZ76" s="9"/>
      <c r="FA76" s="10"/>
      <c r="FB76" s="9"/>
      <c r="FC76" s="10"/>
      <c r="FD76" s="9"/>
      <c r="FE76" s="10"/>
      <c r="FF76" s="9"/>
      <c r="FG76" s="10"/>
      <c r="FH76" s="9"/>
      <c r="FI76" s="10"/>
      <c r="FJ76" s="9"/>
      <c r="FK76" s="10"/>
      <c r="FL76" s="9"/>
      <c r="FM76" s="10"/>
      <c r="FN76" s="9"/>
      <c r="FO76" s="10"/>
      <c r="FP76" s="9"/>
      <c r="FQ76" s="10"/>
      <c r="FR76" s="9"/>
      <c r="FS76" s="10"/>
      <c r="FT76" s="9"/>
      <c r="FU76" s="10"/>
      <c r="FV76" s="9"/>
      <c r="FW76" s="10"/>
      <c r="FX76" s="9"/>
      <c r="FY76" s="10"/>
      <c r="FZ76" s="9"/>
      <c r="GA76" s="10"/>
      <c r="GB76" s="9"/>
      <c r="GC76" s="10"/>
      <c r="GD76" s="9"/>
      <c r="GE76" s="10"/>
      <c r="GF76" s="9"/>
      <c r="GG76" s="10"/>
      <c r="GH76" s="9"/>
      <c r="GI76" s="10"/>
      <c r="GJ76" s="9" t="s">
        <v>90</v>
      </c>
      <c r="GK76" s="10">
        <v>1</v>
      </c>
      <c r="GL76" s="9"/>
      <c r="GM76" s="10"/>
      <c r="GN76" s="9"/>
      <c r="GO76" s="10"/>
      <c r="GP76" s="9"/>
      <c r="GQ76" s="10"/>
      <c r="GR76" s="9"/>
      <c r="GS76" s="10"/>
      <c r="GT76" s="9"/>
      <c r="GU76" s="10"/>
      <c r="GV76" s="9"/>
      <c r="GW76" s="10"/>
      <c r="GX76" s="9"/>
      <c r="GY76" s="10"/>
      <c r="GZ76" s="9"/>
      <c r="HA76" s="10"/>
      <c r="HB76" s="9"/>
      <c r="HC76" s="10"/>
      <c r="HD76" s="9"/>
      <c r="HE76" s="10"/>
      <c r="HF76" s="9"/>
      <c r="HG76" s="10"/>
      <c r="HI76" s="10"/>
      <c r="HJ76" s="9"/>
      <c r="HK76" s="10"/>
      <c r="HL76" s="9" t="s">
        <v>90</v>
      </c>
      <c r="HM76" s="10">
        <v>1</v>
      </c>
      <c r="HN76" s="9"/>
      <c r="HO76" s="10"/>
      <c r="HP76" s="9"/>
      <c r="HQ76" s="10"/>
      <c r="HR76" s="9"/>
      <c r="HS76" s="10"/>
      <c r="HT76" s="9"/>
      <c r="HU76" s="10"/>
      <c r="HV76" s="9"/>
      <c r="HW76" s="10"/>
      <c r="HX76" s="9"/>
      <c r="HY76" s="10"/>
      <c r="HZ76" s="9"/>
      <c r="IA76" s="10"/>
      <c r="IB76" s="9"/>
      <c r="IC76" s="10"/>
      <c r="ID76" s="9"/>
      <c r="IE76" s="10"/>
      <c r="IF76" s="9"/>
      <c r="IG76" s="10"/>
      <c r="IH76" s="9"/>
      <c r="II76" s="10"/>
      <c r="IJ76" s="9"/>
      <c r="IK76" s="10"/>
      <c r="IL76" s="9"/>
      <c r="IM76" s="10"/>
      <c r="IN76" s="9" t="s">
        <v>90</v>
      </c>
      <c r="IO76" s="10">
        <v>1</v>
      </c>
      <c r="IP76" s="9"/>
      <c r="IQ76" s="10"/>
      <c r="IR76" s="9"/>
      <c r="IS76" s="10"/>
      <c r="IT76" s="9"/>
      <c r="IU76" s="10"/>
      <c r="IV76" s="9"/>
      <c r="IW76" s="10"/>
      <c r="IX76" s="9"/>
      <c r="IY76" s="10"/>
      <c r="IZ76" s="9"/>
      <c r="JA76" s="10"/>
      <c r="JB76" s="9"/>
      <c r="JC76" s="10"/>
      <c r="JD76" s="9"/>
      <c r="JE76" s="10"/>
      <c r="JF76" s="9"/>
      <c r="JG76" s="10"/>
      <c r="JH76" s="9"/>
      <c r="JI76" s="10"/>
      <c r="JJ76" s="9"/>
      <c r="JK76" s="10"/>
      <c r="JL76" s="9"/>
      <c r="JM76" s="10"/>
      <c r="JN76" s="9"/>
      <c r="JO76" s="10"/>
      <c r="JP76" s="9"/>
      <c r="JQ76" s="10"/>
      <c r="JR76" s="9"/>
      <c r="JS76" s="10"/>
      <c r="JT76" s="9"/>
      <c r="JU76" s="10"/>
      <c r="JV76" s="9"/>
      <c r="JW76" s="10"/>
      <c r="JX76" s="9"/>
      <c r="JY76" s="10"/>
      <c r="JZ76" s="9"/>
      <c r="KA76" s="10"/>
      <c r="KB76" s="9"/>
      <c r="KC76" s="10"/>
      <c r="KD76" s="9"/>
      <c r="KE76" s="10"/>
      <c r="KF76" s="9"/>
      <c r="KG76" s="10"/>
      <c r="KH76" s="9"/>
      <c r="KI76" s="10"/>
      <c r="KJ76" s="9"/>
      <c r="KK76" s="10"/>
      <c r="KL76" s="9"/>
      <c r="KM76" s="10"/>
      <c r="KN76" s="9"/>
      <c r="KO76" s="10"/>
      <c r="KP76" s="9"/>
      <c r="KQ76" s="10"/>
      <c r="KR76" s="9"/>
      <c r="KS76" s="10"/>
      <c r="KT76" s="9"/>
      <c r="KU76" s="10"/>
      <c r="KV76" s="9"/>
      <c r="KW76" s="10"/>
      <c r="KX76" s="9"/>
      <c r="KY76" s="10"/>
      <c r="KZ76" s="9"/>
      <c r="LA76" s="10"/>
      <c r="LB76" s="9"/>
      <c r="LC76" s="10"/>
      <c r="LD76" s="9"/>
      <c r="LE76" s="10"/>
      <c r="LF76" s="9" t="s">
        <v>90</v>
      </c>
      <c r="LG76" s="10">
        <v>1</v>
      </c>
      <c r="LH76" s="9"/>
      <c r="LI76" s="10"/>
      <c r="LJ76" s="9"/>
      <c r="LK76" s="10"/>
      <c r="LL76" s="9"/>
      <c r="LM76" s="10"/>
      <c r="LN76" s="9"/>
      <c r="LO76" s="10"/>
      <c r="LP76" s="9"/>
      <c r="LQ76" s="10"/>
      <c r="LR76" s="9"/>
      <c r="LS76" s="10"/>
      <c r="LT76" s="9" t="s">
        <v>90</v>
      </c>
      <c r="LU76" s="10">
        <v>1</v>
      </c>
      <c r="LV76" s="9"/>
      <c r="LW76" s="10"/>
      <c r="LX76" s="9"/>
      <c r="LY76" s="10"/>
      <c r="LZ76" s="9"/>
      <c r="MA76" s="10"/>
      <c r="MB76" s="9"/>
      <c r="MC76" s="10"/>
      <c r="MD76" s="9"/>
      <c r="ME76" s="10"/>
      <c r="MF76" s="9"/>
      <c r="MG76" s="10"/>
      <c r="MH76" s="9" t="s">
        <v>90</v>
      </c>
      <c r="MI76" s="10">
        <v>1</v>
      </c>
      <c r="MJ76" s="9"/>
      <c r="MK76" s="10"/>
      <c r="ML76" s="9"/>
      <c r="MM76" s="10"/>
      <c r="MN76" s="9"/>
      <c r="MO76" s="10"/>
      <c r="MP76" s="9"/>
      <c r="MQ76" s="10"/>
      <c r="MR76" s="9"/>
      <c r="MS76" s="10"/>
      <c r="MT76" s="9"/>
      <c r="MU76" s="10"/>
      <c r="MV76" s="9"/>
      <c r="MW76" s="10"/>
      <c r="MX76" s="9"/>
      <c r="MY76" s="10"/>
      <c r="MZ76" s="9"/>
      <c r="NA76" s="10"/>
      <c r="NB76" s="9"/>
      <c r="NC76" s="10"/>
      <c r="ND76" s="9"/>
      <c r="NE76" s="10"/>
      <c r="NF76" s="9"/>
      <c r="NG76" s="10"/>
      <c r="NH76" s="9"/>
      <c r="NI76" s="10"/>
      <c r="NJ76" s="9" t="s">
        <v>90</v>
      </c>
      <c r="NK76" s="10">
        <v>1</v>
      </c>
      <c r="NL76" s="9"/>
      <c r="NM76" s="10"/>
      <c r="NN76" s="9"/>
      <c r="NO76" s="10"/>
      <c r="NP76" s="9"/>
      <c r="NQ76" s="10"/>
      <c r="NR76" s="9"/>
      <c r="NS76" s="10"/>
      <c r="NT76" s="9"/>
      <c r="NU76" s="10"/>
      <c r="NV76" s="9"/>
      <c r="NW76" s="10"/>
      <c r="NX76" s="9" t="s">
        <v>90</v>
      </c>
      <c r="NY76" s="10">
        <v>1</v>
      </c>
      <c r="NZ76" s="9"/>
      <c r="OA76" s="10"/>
      <c r="OB76" s="9"/>
      <c r="OC76" s="10"/>
      <c r="OD76" s="9"/>
      <c r="OE76" s="10"/>
      <c r="OF76" s="9"/>
      <c r="OG76" s="10"/>
      <c r="OH76" s="9"/>
      <c r="OI76" s="10"/>
      <c r="OJ76" s="9"/>
      <c r="OK76" s="10"/>
      <c r="OL76" s="9"/>
      <c r="OM76" s="10"/>
      <c r="ON76" s="9"/>
      <c r="OO76" s="10"/>
      <c r="OP76" s="9"/>
      <c r="OQ76" s="10"/>
      <c r="OR76" s="9"/>
      <c r="OS76" s="10"/>
      <c r="OT76" s="9"/>
      <c r="OU76" s="10"/>
      <c r="OV76" s="9"/>
      <c r="OW76" s="10"/>
      <c r="OX76" s="9"/>
      <c r="OY76" s="10"/>
      <c r="OZ76" s="9" t="s">
        <v>90</v>
      </c>
      <c r="PA76">
        <v>1</v>
      </c>
      <c r="PB76" s="9"/>
      <c r="PC76" s="10"/>
      <c r="PD76" s="9"/>
      <c r="PE76" s="10"/>
      <c r="PF76" s="9"/>
      <c r="PG76" s="10"/>
      <c r="PH76" s="9"/>
      <c r="PI76" s="10"/>
      <c r="PJ76" s="9"/>
      <c r="PK76" s="10"/>
      <c r="PL76" s="9"/>
      <c r="PM76" s="10"/>
      <c r="PN76" s="9"/>
      <c r="PO76" s="10"/>
      <c r="PP76" s="9"/>
      <c r="PQ76" s="10"/>
      <c r="PR76" s="9"/>
      <c r="PS76" s="10"/>
      <c r="PT76" s="9"/>
      <c r="PU76" s="10"/>
      <c r="PV76" s="9"/>
      <c r="PW76" s="10"/>
      <c r="PX76" s="9"/>
      <c r="PY76" s="10"/>
      <c r="PZ76" s="9"/>
      <c r="QA76" s="10"/>
      <c r="QB76" s="9"/>
      <c r="QC76" s="10"/>
      <c r="QD76" s="9"/>
      <c r="QE76" s="10"/>
      <c r="QF76" s="9"/>
      <c r="QG76" s="10"/>
      <c r="QH76" s="9"/>
      <c r="QI76" s="10"/>
      <c r="QJ76" s="9"/>
      <c r="QK76" s="10"/>
      <c r="QL76" s="9"/>
      <c r="QM76" s="10"/>
      <c r="QN76" s="9"/>
      <c r="QO76" s="10"/>
      <c r="QP76" s="9" t="s">
        <v>90</v>
      </c>
      <c r="QQ76" s="10">
        <v>1</v>
      </c>
      <c r="QR76" s="9"/>
      <c r="QS76" s="10"/>
      <c r="QT76" s="9"/>
      <c r="QU76" s="10"/>
      <c r="QV76" s="9"/>
      <c r="QW76" s="10"/>
      <c r="QX76" s="9"/>
      <c r="QY76" s="10"/>
      <c r="QZ76" s="9"/>
      <c r="RA76" s="10"/>
      <c r="RB76" s="9"/>
      <c r="RC76" s="10"/>
      <c r="RD76" s="9"/>
      <c r="RE76" s="10"/>
      <c r="RF76" s="9"/>
      <c r="RG76" s="10"/>
      <c r="RH76" s="9"/>
      <c r="RI76" s="10"/>
      <c r="RJ76" s="9"/>
      <c r="RK76" s="10"/>
      <c r="RL76" s="9"/>
      <c r="RM76" s="10"/>
      <c r="RN76" s="9"/>
      <c r="RO76" s="10"/>
      <c r="RP76" s="9"/>
      <c r="RQ76" s="10"/>
      <c r="RR76" s="9"/>
      <c r="RS76" s="10"/>
      <c r="RT76" s="9"/>
      <c r="RU76" s="10"/>
      <c r="RV76" s="9"/>
      <c r="RW76" s="10"/>
      <c r="RX76" s="9"/>
      <c r="RY76" s="10"/>
      <c r="RZ76" s="9"/>
      <c r="SA76" s="10"/>
      <c r="SB76" s="9"/>
      <c r="SC76" s="10"/>
      <c r="SD76" s="9"/>
      <c r="SE76" s="10"/>
      <c r="SF76" s="9"/>
      <c r="SG76" s="10"/>
      <c r="SH76" s="9"/>
      <c r="SI76" s="10"/>
      <c r="SJ76" s="9"/>
      <c r="SK76" s="10"/>
      <c r="SL76" s="9"/>
      <c r="SM76" s="10"/>
      <c r="SN76" s="9"/>
      <c r="SO76" s="10"/>
      <c r="SP76" s="9"/>
      <c r="SQ76" s="10"/>
      <c r="SR76" s="9"/>
      <c r="SS76" s="10"/>
      <c r="ST76" s="9"/>
      <c r="SU76" s="10"/>
      <c r="SV76" s="9"/>
      <c r="SW76" s="10"/>
      <c r="SX76" s="9"/>
      <c r="SY76" s="10"/>
      <c r="SZ76" s="9"/>
      <c r="TA76" s="10"/>
      <c r="TB76" s="9"/>
      <c r="TC76" s="10"/>
      <c r="TD76" s="9"/>
      <c r="TE76" s="10"/>
      <c r="TF76" s="9"/>
      <c r="TG76" s="10"/>
      <c r="TH76" s="9"/>
      <c r="TI76" s="10"/>
      <c r="TJ76" s="9"/>
      <c r="TK76" s="10"/>
      <c r="TL76" s="9"/>
      <c r="TM76" s="10"/>
    </row>
    <row r="77" spans="1:533" customFormat="1" ht="30" customHeight="1" x14ac:dyDescent="0.2">
      <c r="B77" s="25" t="s">
        <v>185</v>
      </c>
      <c r="C77" s="25"/>
      <c r="D77" s="25"/>
      <c r="E77" s="25"/>
      <c r="F77" s="25"/>
      <c r="G77" s="25"/>
      <c r="H77" s="25"/>
      <c r="I77" s="5"/>
      <c r="J77" s="5"/>
      <c r="K77" s="5"/>
      <c r="N77" s="9"/>
      <c r="O77" s="10"/>
      <c r="P77" s="9"/>
      <c r="Q77" s="10"/>
      <c r="R77" s="9"/>
      <c r="S77" s="10"/>
      <c r="T77" s="9"/>
      <c r="U77" s="10"/>
      <c r="V77" s="9"/>
      <c r="W77" s="10"/>
      <c r="X77" s="9"/>
      <c r="Y77" s="10"/>
      <c r="Z77" s="9"/>
      <c r="AA77" s="10"/>
      <c r="AB77" s="9"/>
      <c r="AC77" s="10"/>
      <c r="AD77" s="9"/>
      <c r="AE77" s="10"/>
      <c r="AF77" s="9"/>
      <c r="AG77" s="10"/>
      <c r="AH77" s="9"/>
      <c r="AI77" s="10"/>
      <c r="AJ77" s="9"/>
      <c r="AK77" s="10"/>
      <c r="AL77" s="9"/>
      <c r="AM77" s="10"/>
      <c r="AN77" s="9"/>
      <c r="AO77" s="10"/>
      <c r="AP77" s="9"/>
      <c r="AQ77" s="10"/>
      <c r="AR77" s="9"/>
      <c r="AS77" s="10"/>
      <c r="AT77" s="9"/>
      <c r="AU77" s="10"/>
      <c r="AV77" s="9"/>
      <c r="AW77" s="10"/>
      <c r="AX77" s="9"/>
      <c r="AY77" s="10"/>
      <c r="AZ77" s="9"/>
      <c r="BA77" s="10"/>
      <c r="BB77" s="9"/>
      <c r="BC77" s="10"/>
      <c r="BD77" s="9"/>
      <c r="BE77" s="10"/>
      <c r="BF77" s="9"/>
      <c r="BG77" s="10"/>
      <c r="BH77" s="9"/>
      <c r="BI77" s="10"/>
      <c r="BJ77" s="9"/>
      <c r="BK77" s="10"/>
      <c r="BL77" s="9"/>
      <c r="BM77" s="10"/>
      <c r="BN77" s="9"/>
      <c r="BO77" s="10"/>
      <c r="BP77" s="9"/>
      <c r="BQ77" s="10"/>
      <c r="BR77" s="9"/>
      <c r="BS77" s="10"/>
      <c r="BT77" s="9"/>
      <c r="BU77" s="10"/>
      <c r="BV77" s="9"/>
      <c r="BW77" s="10"/>
      <c r="BX77" s="9"/>
      <c r="BY77" s="10"/>
      <c r="BZ77" s="9"/>
      <c r="CA77" s="10"/>
      <c r="CB77" s="9"/>
      <c r="CC77" s="10"/>
      <c r="CD77" s="9"/>
      <c r="CE77" s="10"/>
      <c r="CF77" s="9"/>
      <c r="CG77" s="10"/>
      <c r="CH77" s="9"/>
      <c r="CI77" s="10"/>
      <c r="CJ77" s="9"/>
      <c r="CK77" s="10"/>
      <c r="CL77" s="9"/>
      <c r="CM77" s="10"/>
      <c r="CP77" s="9"/>
      <c r="CQ77" s="10"/>
      <c r="CR77" s="9"/>
      <c r="CS77" s="10"/>
      <c r="CT77" s="9"/>
      <c r="CU77" s="10"/>
      <c r="CV77" s="9"/>
      <c r="CW77" s="10"/>
      <c r="CX77" s="9"/>
      <c r="CY77" s="10"/>
      <c r="CZ77" s="9"/>
      <c r="DA77" s="10"/>
      <c r="DB77" s="9"/>
      <c r="DC77" s="10"/>
      <c r="DD77" s="9" t="s">
        <v>90</v>
      </c>
      <c r="DE77" s="10">
        <v>1</v>
      </c>
      <c r="DF77" s="9"/>
      <c r="DG77" s="10"/>
      <c r="DH77" s="9"/>
      <c r="DI77" s="10"/>
      <c r="DJ77" s="9"/>
      <c r="DK77" s="10"/>
      <c r="DL77" s="9"/>
      <c r="DM77" s="10"/>
      <c r="DN77" s="9"/>
      <c r="DO77" s="10"/>
      <c r="DP77" s="9"/>
      <c r="DQ77" s="10"/>
      <c r="DR77" s="9"/>
      <c r="DS77" s="10"/>
      <c r="DT77" s="9"/>
      <c r="DU77" s="10"/>
      <c r="DV77" s="9"/>
      <c r="DW77" s="10"/>
      <c r="DX77" s="9"/>
      <c r="DY77" s="10"/>
      <c r="DZ77" s="9"/>
      <c r="EA77" s="10"/>
      <c r="EB77" s="9"/>
      <c r="EC77" s="10"/>
      <c r="ED77" s="9"/>
      <c r="EE77" s="10"/>
      <c r="EF77" s="9"/>
      <c r="EG77" s="10"/>
      <c r="EH77" s="9"/>
      <c r="EI77" s="10"/>
      <c r="EJ77" s="9"/>
      <c r="EK77" s="10"/>
      <c r="EL77" s="9"/>
      <c r="EM77" s="10"/>
      <c r="EN77" s="9"/>
      <c r="EO77" s="10"/>
      <c r="EP77" s="9"/>
      <c r="EQ77" s="10"/>
      <c r="ER77" s="9"/>
      <c r="ES77" s="10"/>
      <c r="ET77" s="9"/>
      <c r="EU77" s="10"/>
      <c r="EV77" s="9"/>
      <c r="EW77" s="10"/>
      <c r="EX77" s="9"/>
      <c r="EY77" s="10"/>
      <c r="EZ77" s="9"/>
      <c r="FA77" s="10"/>
      <c r="FB77" s="9"/>
      <c r="FC77" s="10"/>
      <c r="FD77" s="9"/>
      <c r="FE77" s="10"/>
      <c r="FF77" s="9"/>
      <c r="FG77" s="10"/>
      <c r="FH77" s="9"/>
      <c r="FI77" s="10"/>
      <c r="FJ77" s="9"/>
      <c r="FK77" s="10"/>
      <c r="FL77" s="9"/>
      <c r="FM77" s="10"/>
      <c r="FN77" s="9"/>
      <c r="FO77" s="10"/>
      <c r="FP77" s="9"/>
      <c r="FQ77" s="10"/>
      <c r="FR77" s="9"/>
      <c r="FS77" s="10"/>
      <c r="FT77" s="9"/>
      <c r="FU77" s="10"/>
      <c r="FV77" s="9" t="s">
        <v>90</v>
      </c>
      <c r="FW77" s="10">
        <v>1</v>
      </c>
      <c r="FX77" s="9"/>
      <c r="FY77" s="10"/>
      <c r="FZ77" s="9"/>
      <c r="GA77" s="10"/>
      <c r="GB77" s="9"/>
      <c r="GC77" s="10"/>
      <c r="GD77" s="9"/>
      <c r="GE77" s="10"/>
      <c r="GF77" s="9"/>
      <c r="GG77" s="10"/>
      <c r="GH77" s="9"/>
      <c r="GI77" s="10"/>
      <c r="GJ77" s="9"/>
      <c r="GK77" s="10"/>
      <c r="GL77" s="9"/>
      <c r="GM77" s="10"/>
      <c r="GN77" s="9"/>
      <c r="GO77" s="10"/>
      <c r="GP77" s="9"/>
      <c r="GQ77" s="10"/>
      <c r="GR77" s="9"/>
      <c r="GS77" s="10"/>
      <c r="GT77" s="9"/>
      <c r="GU77" s="10"/>
      <c r="GV77" s="9"/>
      <c r="GW77" s="10"/>
      <c r="GX77" s="9"/>
      <c r="GY77" s="10"/>
      <c r="GZ77" s="9"/>
      <c r="HA77" s="10"/>
      <c r="HB77" s="9"/>
      <c r="HC77" s="10"/>
      <c r="HD77" s="9"/>
      <c r="HE77" s="10"/>
      <c r="HF77" s="9"/>
      <c r="HG77" s="10"/>
      <c r="HI77" s="10"/>
      <c r="HJ77" s="9"/>
      <c r="HK77" s="10"/>
      <c r="HL77" s="9"/>
      <c r="HM77" s="10"/>
      <c r="HN77" s="9"/>
      <c r="HO77" s="10"/>
      <c r="HP77" s="9"/>
      <c r="HQ77" s="10"/>
      <c r="HR77" s="9"/>
      <c r="HS77" s="10"/>
      <c r="HT77" s="9"/>
      <c r="HU77" s="10"/>
      <c r="HV77" s="9"/>
      <c r="HW77" s="10"/>
      <c r="HX77" s="9"/>
      <c r="HY77" s="10"/>
      <c r="HZ77" s="9" t="s">
        <v>90</v>
      </c>
      <c r="IA77" s="10">
        <v>1</v>
      </c>
      <c r="IB77" s="9"/>
      <c r="IC77" s="10"/>
      <c r="ID77" s="9"/>
      <c r="IE77" s="10"/>
      <c r="IF77" s="9"/>
      <c r="IG77" s="10"/>
      <c r="IH77" s="9"/>
      <c r="II77" s="10"/>
      <c r="IJ77" s="9"/>
      <c r="IK77" s="10"/>
      <c r="IL77" s="9"/>
      <c r="IM77" s="10"/>
      <c r="IN77" s="9"/>
      <c r="IO77" s="10"/>
      <c r="IP77" s="9"/>
      <c r="IQ77" s="10"/>
      <c r="IR77" s="9"/>
      <c r="IS77" s="10"/>
      <c r="IT77" s="9"/>
      <c r="IU77" s="10"/>
      <c r="IV77" s="9"/>
      <c r="IW77" s="10"/>
      <c r="IX77" s="9"/>
      <c r="IY77" s="10"/>
      <c r="IZ77" s="9"/>
      <c r="JA77" s="10"/>
      <c r="JD77" s="9"/>
      <c r="JE77" s="10"/>
      <c r="JF77" s="9"/>
      <c r="JG77" s="10"/>
      <c r="JH77" s="9"/>
      <c r="JI77" s="10"/>
      <c r="JJ77" s="9"/>
      <c r="JK77" s="10"/>
      <c r="JL77" s="9"/>
      <c r="JM77" s="10"/>
      <c r="JN77" s="9"/>
      <c r="JO77" s="10"/>
      <c r="JP77" s="9"/>
      <c r="JQ77" s="10"/>
      <c r="JR77" s="9"/>
      <c r="JS77" s="10"/>
      <c r="JT77" s="9"/>
      <c r="JU77" s="10"/>
      <c r="JV77" s="9"/>
      <c r="JW77" s="10"/>
      <c r="JX77" s="9"/>
      <c r="JY77" s="10"/>
      <c r="JZ77" s="9"/>
      <c r="KA77" s="10"/>
      <c r="KB77" s="9"/>
      <c r="KC77" s="10"/>
      <c r="KD77" s="9"/>
      <c r="KE77" s="10"/>
      <c r="KF77" s="9"/>
      <c r="KG77" s="10"/>
      <c r="KH77" s="9"/>
      <c r="KI77" s="10"/>
      <c r="KJ77" s="9"/>
      <c r="KK77" s="10"/>
      <c r="KL77" s="9"/>
      <c r="KM77" s="10"/>
      <c r="KN77" s="9"/>
      <c r="KO77" s="10"/>
      <c r="KP77" s="9"/>
      <c r="KQ77" s="10"/>
      <c r="KR77" s="9"/>
      <c r="KS77" s="10"/>
      <c r="KT77" s="9"/>
      <c r="KU77" s="10"/>
      <c r="KV77" s="9"/>
      <c r="KW77" s="10"/>
      <c r="KX77" s="9"/>
      <c r="KY77" s="10"/>
      <c r="KZ77" s="9"/>
      <c r="LA77" s="10"/>
      <c r="LB77" s="9"/>
      <c r="LC77" s="10"/>
      <c r="LD77" s="9"/>
      <c r="LE77" s="10"/>
      <c r="LF77" s="9"/>
      <c r="LG77" s="10"/>
      <c r="LH77" s="9"/>
      <c r="LI77" s="10"/>
      <c r="LJ77" s="9"/>
      <c r="LK77" s="10"/>
      <c r="LL77" s="9"/>
      <c r="LM77" s="10"/>
      <c r="LN77" s="9"/>
      <c r="LO77" s="10"/>
      <c r="LP77" s="9"/>
      <c r="LQ77" s="10"/>
      <c r="LR77" s="9"/>
      <c r="LS77" s="10"/>
      <c r="LT77" s="9"/>
      <c r="LU77" s="10"/>
      <c r="LV77" s="9"/>
      <c r="LW77" s="10"/>
      <c r="LX77" s="9"/>
      <c r="LY77" s="10"/>
      <c r="LZ77" s="9"/>
      <c r="MA77" s="10"/>
      <c r="MB77" s="9"/>
      <c r="MC77" s="10"/>
      <c r="MD77" s="9"/>
      <c r="ME77" s="10"/>
      <c r="MF77" s="9"/>
      <c r="MG77" s="10"/>
      <c r="MH77" s="9"/>
      <c r="MI77" s="10"/>
      <c r="MJ77" s="9"/>
      <c r="MK77" s="10"/>
      <c r="ML77" s="9"/>
      <c r="MM77" s="10"/>
      <c r="MN77" s="9"/>
      <c r="MO77" s="10"/>
      <c r="MP77" s="9"/>
      <c r="MQ77" s="10"/>
      <c r="MR77" s="9"/>
      <c r="MS77" s="10"/>
      <c r="MT77" s="9"/>
      <c r="MU77" s="10"/>
      <c r="MV77" s="9"/>
      <c r="MW77" s="10"/>
      <c r="MX77" s="9"/>
      <c r="MY77" s="10"/>
      <c r="MZ77" s="9"/>
      <c r="NA77" s="10"/>
      <c r="NB77" s="9"/>
      <c r="NC77" s="10"/>
      <c r="ND77" s="9"/>
      <c r="NE77" s="10"/>
      <c r="NF77" s="9"/>
      <c r="NG77" s="10"/>
      <c r="NH77" s="9"/>
      <c r="NI77" s="10"/>
      <c r="NJ77" s="9"/>
      <c r="NK77" s="10"/>
      <c r="NL77" s="9"/>
      <c r="NM77" s="10"/>
      <c r="NN77" s="9"/>
      <c r="NO77" s="10"/>
      <c r="NP77" s="9"/>
      <c r="NQ77" s="10"/>
      <c r="NR77" s="9"/>
      <c r="NS77" s="10"/>
      <c r="NT77" s="9"/>
      <c r="NU77" s="10"/>
      <c r="NV77" s="9"/>
      <c r="NW77" s="10"/>
      <c r="NX77" s="9"/>
      <c r="NY77" s="10"/>
      <c r="NZ77" s="9"/>
      <c r="OA77" s="10"/>
      <c r="OB77" s="9"/>
      <c r="OC77" s="10"/>
      <c r="OD77" s="9"/>
      <c r="OE77" s="10"/>
      <c r="OF77" s="9"/>
      <c r="OG77" s="10"/>
      <c r="OH77" s="9"/>
      <c r="OI77" s="10"/>
      <c r="OJ77" s="9"/>
      <c r="OK77" s="10"/>
      <c r="OL77" s="9"/>
      <c r="OM77" s="10"/>
      <c r="ON77" s="9"/>
      <c r="OO77" s="10"/>
      <c r="OP77" s="9"/>
      <c r="OQ77" s="10"/>
      <c r="OR77" s="9"/>
      <c r="OS77" s="10"/>
      <c r="OT77" s="9"/>
      <c r="OU77" s="10"/>
      <c r="OV77" s="9"/>
      <c r="OW77" s="10"/>
      <c r="OX77" s="9"/>
      <c r="OY77" s="10"/>
      <c r="PB77" s="9"/>
      <c r="PC77" s="10"/>
      <c r="PD77" s="9"/>
      <c r="PE77" s="10"/>
      <c r="PF77" s="9"/>
      <c r="PG77" s="10"/>
      <c r="PH77" s="9"/>
      <c r="PI77" s="10"/>
      <c r="PJ77" s="9"/>
      <c r="PK77" s="10"/>
      <c r="PL77" s="9"/>
      <c r="PM77" s="10"/>
      <c r="PN77" s="9"/>
      <c r="PO77" s="10"/>
      <c r="PP77" s="9"/>
      <c r="PQ77" s="10"/>
      <c r="PR77" s="9"/>
      <c r="PS77" s="10"/>
      <c r="PT77" s="9"/>
      <c r="PU77" s="10"/>
      <c r="PV77" s="9"/>
      <c r="PW77" s="10"/>
      <c r="PX77" s="9"/>
      <c r="PY77" s="10"/>
      <c r="PZ77" s="9"/>
      <c r="QA77" s="10"/>
      <c r="QB77" s="9"/>
      <c r="QC77" s="10"/>
      <c r="QD77" s="9"/>
      <c r="QE77" s="10"/>
      <c r="QF77" s="9"/>
      <c r="QG77" s="10"/>
      <c r="QH77" s="9"/>
      <c r="QI77" s="10"/>
      <c r="QJ77" s="9"/>
      <c r="QK77" s="10"/>
      <c r="QL77" s="9"/>
      <c r="QM77" s="10"/>
      <c r="QN77" s="9"/>
      <c r="QO77" s="10"/>
      <c r="QP77" s="9"/>
      <c r="QQ77" s="10"/>
      <c r="QR77" s="9"/>
      <c r="QS77" s="10"/>
      <c r="QT77" s="9"/>
      <c r="QU77" s="10"/>
      <c r="QV77" s="9"/>
      <c r="QW77" s="10"/>
      <c r="QX77" s="9"/>
      <c r="QY77" s="10"/>
      <c r="QZ77" s="9"/>
      <c r="RA77" s="10"/>
      <c r="RB77" s="9"/>
      <c r="RC77" s="10"/>
      <c r="RD77" s="9"/>
      <c r="RE77" s="10"/>
      <c r="RF77" s="9"/>
      <c r="RG77" s="10"/>
      <c r="RH77" s="9"/>
      <c r="RI77" s="10"/>
      <c r="RJ77" s="9"/>
      <c r="RK77" s="10"/>
      <c r="RL77" s="9"/>
      <c r="RM77" s="10"/>
      <c r="RN77" s="9"/>
      <c r="RO77" s="10"/>
      <c r="RP77" s="9"/>
      <c r="RQ77" s="10"/>
      <c r="RR77" s="9"/>
      <c r="RS77" s="10"/>
      <c r="RT77" s="9"/>
      <c r="RU77" s="10"/>
      <c r="RV77" s="9"/>
      <c r="RW77" s="10"/>
      <c r="RX77" s="9"/>
      <c r="RY77" s="10"/>
      <c r="RZ77" s="9"/>
      <c r="SA77" s="10"/>
      <c r="SB77" s="9"/>
      <c r="SC77" s="10"/>
      <c r="SD77" s="9"/>
      <c r="SE77" s="10"/>
      <c r="SF77" s="9"/>
      <c r="SG77" s="10"/>
      <c r="SH77" s="9"/>
      <c r="SI77" s="10"/>
      <c r="SJ77" s="9"/>
      <c r="SK77" s="10"/>
      <c r="SL77" s="9"/>
      <c r="SM77" s="10"/>
      <c r="SN77" s="9"/>
      <c r="SO77" s="10"/>
      <c r="SP77" s="9"/>
      <c r="SQ77" s="10"/>
      <c r="SR77" s="9"/>
      <c r="SS77" s="10"/>
      <c r="ST77" s="9"/>
      <c r="SU77" s="10"/>
      <c r="SV77" s="9"/>
      <c r="SW77" s="10"/>
      <c r="SX77" s="9"/>
      <c r="SY77" s="10"/>
      <c r="SZ77" s="9"/>
      <c r="TA77" s="10"/>
      <c r="TB77" s="9"/>
      <c r="TC77" s="10"/>
      <c r="TD77" s="9"/>
      <c r="TE77" s="10"/>
      <c r="TF77" s="9"/>
      <c r="TG77" s="10"/>
      <c r="TH77" s="9"/>
      <c r="TI77" s="10"/>
      <c r="TJ77" s="9"/>
      <c r="TK77" s="10"/>
      <c r="TL77" s="9"/>
      <c r="TM77" s="10"/>
    </row>
    <row r="78" spans="1:533" customFormat="1" ht="30" customHeight="1" x14ac:dyDescent="0.2">
      <c r="B78" s="25" t="s">
        <v>184</v>
      </c>
      <c r="C78" s="25"/>
      <c r="D78" s="25"/>
      <c r="E78" s="25"/>
      <c r="F78" s="25"/>
      <c r="G78" s="25"/>
      <c r="H78" s="25"/>
      <c r="I78" s="5"/>
      <c r="J78" s="5"/>
      <c r="K78" s="5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10"/>
      <c r="Z78" s="9"/>
      <c r="AA78" s="10"/>
      <c r="AB78" s="9"/>
      <c r="AC78" s="10"/>
      <c r="AD78" s="9"/>
      <c r="AE78" s="10"/>
      <c r="AF78" s="9"/>
      <c r="AG78" s="10"/>
      <c r="AH78" s="9"/>
      <c r="AI78" s="10"/>
      <c r="AJ78" s="9"/>
      <c r="AK78" s="10"/>
      <c r="AL78" s="9"/>
      <c r="AM78" s="10"/>
      <c r="AN78" s="9"/>
      <c r="AO78" s="10"/>
      <c r="AP78" s="9"/>
      <c r="AQ78" s="10"/>
      <c r="AR78" s="9"/>
      <c r="AS78" s="10"/>
      <c r="AT78" s="9"/>
      <c r="AU78" s="10"/>
      <c r="AV78" s="9"/>
      <c r="AW78" s="10"/>
      <c r="AX78" s="9"/>
      <c r="AY78" s="10"/>
      <c r="AZ78" s="9"/>
      <c r="BA78" s="10"/>
      <c r="BB78" s="9"/>
      <c r="BC78" s="10"/>
      <c r="BD78" s="9"/>
      <c r="BE78" s="10"/>
      <c r="BF78" s="9"/>
      <c r="BG78" s="10"/>
      <c r="BH78" s="9"/>
      <c r="BI78" s="10"/>
      <c r="BJ78" s="9"/>
      <c r="BK78" s="10"/>
      <c r="BL78" s="9"/>
      <c r="BM78" s="10"/>
      <c r="BN78" s="9"/>
      <c r="BO78" s="10"/>
      <c r="BP78" s="9"/>
      <c r="BQ78" s="10"/>
      <c r="BR78" s="9"/>
      <c r="BS78" s="10"/>
      <c r="BT78" s="9"/>
      <c r="BU78" s="10"/>
      <c r="BV78" s="9" t="s">
        <v>64</v>
      </c>
      <c r="BW78" s="10">
        <v>1</v>
      </c>
      <c r="BX78" s="9"/>
      <c r="BY78" s="10"/>
      <c r="BZ78" s="9"/>
      <c r="CA78" s="10"/>
      <c r="CB78" s="9"/>
      <c r="CC78" s="10"/>
      <c r="CD78" s="9"/>
      <c r="CE78" s="10"/>
      <c r="CF78" s="9"/>
      <c r="CG78" s="10"/>
      <c r="CH78" s="9"/>
      <c r="CI78" s="10"/>
      <c r="CJ78" s="9" t="s">
        <v>64</v>
      </c>
      <c r="CK78" s="10">
        <v>1</v>
      </c>
      <c r="CL78" s="9"/>
      <c r="CM78" s="10"/>
      <c r="CP78" s="9"/>
      <c r="CQ78" s="10"/>
      <c r="CR78" s="9"/>
      <c r="CS78" s="10"/>
      <c r="CT78" s="9"/>
      <c r="CU78" s="10"/>
      <c r="CV78" s="9"/>
      <c r="CW78" s="10"/>
      <c r="CX78" s="9" t="s">
        <v>64</v>
      </c>
      <c r="CY78" s="10">
        <v>1</v>
      </c>
      <c r="CZ78" s="9"/>
      <c r="DA78" s="10"/>
      <c r="DB78" s="9"/>
      <c r="DC78" s="10"/>
      <c r="DD78" s="9"/>
      <c r="DE78" s="10"/>
      <c r="DF78" s="9"/>
      <c r="DG78" s="10"/>
      <c r="DH78" s="9"/>
      <c r="DI78" s="10"/>
      <c r="DJ78" s="9"/>
      <c r="DK78" s="10"/>
      <c r="DL78" s="9"/>
      <c r="DM78" s="10"/>
      <c r="DN78" s="9"/>
      <c r="DO78" s="10"/>
      <c r="DP78" s="9"/>
      <c r="DQ78" s="10"/>
      <c r="DR78" s="9"/>
      <c r="DS78" s="10"/>
      <c r="DT78" s="9"/>
      <c r="DU78" s="10"/>
      <c r="DV78" s="9"/>
      <c r="DW78" s="10"/>
      <c r="DX78" s="9"/>
      <c r="DY78" s="10"/>
      <c r="DZ78" s="9"/>
      <c r="EA78" s="10"/>
      <c r="EB78" s="9"/>
      <c r="EC78" s="10"/>
      <c r="ED78" s="9"/>
      <c r="EE78" s="10"/>
      <c r="EF78" s="9"/>
      <c r="EG78" s="10"/>
      <c r="EH78" s="9"/>
      <c r="EI78" s="10"/>
      <c r="EJ78" s="9"/>
      <c r="EK78" s="10"/>
      <c r="EL78" s="9"/>
      <c r="EM78" s="10"/>
      <c r="EN78" s="9"/>
      <c r="EO78" s="10"/>
      <c r="EP78" s="9"/>
      <c r="EQ78" s="10"/>
      <c r="ER78" s="9"/>
      <c r="ES78" s="10"/>
      <c r="ET78" s="9"/>
      <c r="EU78" s="10"/>
      <c r="EV78" s="9"/>
      <c r="EW78" s="10"/>
      <c r="EX78" s="9"/>
      <c r="EY78" s="10"/>
      <c r="EZ78" s="9"/>
      <c r="FA78" s="10"/>
      <c r="FB78" s="9"/>
      <c r="FC78" s="10"/>
      <c r="FD78" s="9"/>
      <c r="FE78" s="10"/>
      <c r="FF78" s="9"/>
      <c r="FG78" s="10"/>
      <c r="FH78" s="9"/>
      <c r="FI78" s="10"/>
      <c r="FJ78" s="9"/>
      <c r="FK78" s="10"/>
      <c r="FL78" s="9"/>
      <c r="FM78" s="10"/>
      <c r="FN78" s="9"/>
      <c r="FO78" s="10"/>
      <c r="FP78" s="9"/>
      <c r="FQ78" s="10"/>
      <c r="FR78" s="9"/>
      <c r="FS78" s="10"/>
      <c r="FT78" s="9"/>
      <c r="FU78" s="10"/>
      <c r="FV78" s="9"/>
      <c r="FW78" s="10"/>
      <c r="FX78" s="9"/>
      <c r="FY78" s="10"/>
      <c r="FZ78" s="9"/>
      <c r="GA78" s="10"/>
      <c r="GB78" s="9"/>
      <c r="GC78" s="10"/>
      <c r="GD78" s="9"/>
      <c r="GE78" s="10"/>
      <c r="GF78" s="9"/>
      <c r="GG78" s="10"/>
      <c r="GH78" s="9"/>
      <c r="GI78" s="10"/>
      <c r="GJ78" s="9"/>
      <c r="GK78" s="10"/>
      <c r="GL78" s="9"/>
      <c r="GM78" s="10"/>
      <c r="GN78" s="9"/>
      <c r="GO78" s="10"/>
      <c r="GP78" s="9"/>
      <c r="GQ78" s="10"/>
      <c r="GR78" s="9"/>
      <c r="GS78" s="10"/>
      <c r="GT78" s="9"/>
      <c r="GU78" s="10"/>
      <c r="GV78" s="9"/>
      <c r="GW78" s="10"/>
      <c r="GX78" s="9"/>
      <c r="GY78" s="10"/>
      <c r="GZ78" s="9"/>
      <c r="HA78" s="10"/>
      <c r="HB78" s="9"/>
      <c r="HC78" s="10"/>
      <c r="HD78" s="9"/>
      <c r="HE78" s="10"/>
      <c r="HF78" s="9"/>
      <c r="HG78" s="10"/>
      <c r="HI78" s="10"/>
      <c r="HJ78" s="9"/>
      <c r="HK78" s="10"/>
      <c r="HL78" s="9"/>
      <c r="HM78" s="10"/>
      <c r="HN78" s="9"/>
      <c r="HO78" s="10"/>
      <c r="HP78" s="9"/>
      <c r="HQ78" s="10"/>
      <c r="HR78" s="9"/>
      <c r="HS78" s="10"/>
      <c r="HT78" s="9"/>
      <c r="HU78" s="10"/>
      <c r="HV78" s="9"/>
      <c r="HW78" s="10"/>
      <c r="HX78" s="9"/>
      <c r="HY78" s="10"/>
      <c r="HZ78" s="9"/>
      <c r="IA78" s="10"/>
      <c r="IB78" s="9"/>
      <c r="IC78" s="10"/>
      <c r="ID78" s="9"/>
      <c r="IE78" s="10"/>
      <c r="IF78" s="9"/>
      <c r="IG78" s="10"/>
      <c r="IH78" s="9"/>
      <c r="II78" s="10"/>
      <c r="IJ78" s="9"/>
      <c r="IK78" s="10"/>
      <c r="IL78" s="9"/>
      <c r="IM78" s="10"/>
      <c r="IN78" s="9"/>
      <c r="IO78" s="10"/>
      <c r="IP78" s="9"/>
      <c r="IQ78" s="10"/>
      <c r="IR78" s="9"/>
      <c r="IS78" s="10"/>
      <c r="IT78" s="9"/>
      <c r="IU78" s="10"/>
      <c r="IV78" s="9"/>
      <c r="IW78" s="10"/>
      <c r="IX78" s="9"/>
      <c r="IY78" s="10"/>
      <c r="IZ78" s="9"/>
      <c r="JA78" s="10"/>
      <c r="JD78" s="9"/>
      <c r="JE78" s="10"/>
      <c r="JF78" s="9"/>
      <c r="JG78" s="10"/>
      <c r="JH78" s="9"/>
      <c r="JI78" s="10"/>
      <c r="JJ78" s="9"/>
      <c r="JK78" s="10"/>
      <c r="JL78" s="9"/>
      <c r="JM78" s="10"/>
      <c r="JN78" s="9"/>
      <c r="JO78" s="10"/>
      <c r="JP78" s="9"/>
      <c r="JQ78" s="10"/>
      <c r="JR78" s="9"/>
      <c r="JS78" s="10"/>
      <c r="JT78" s="9"/>
      <c r="JU78" s="10"/>
      <c r="JV78" s="9"/>
      <c r="JW78" s="10"/>
      <c r="JX78" s="9"/>
      <c r="JY78" s="10"/>
      <c r="JZ78" s="9"/>
      <c r="KA78" s="10"/>
      <c r="KB78" s="9"/>
      <c r="KC78" s="10"/>
      <c r="KD78" s="9"/>
      <c r="KE78" s="10"/>
      <c r="KF78" s="9"/>
      <c r="KG78" s="10"/>
      <c r="KH78" s="9"/>
      <c r="KI78" s="10"/>
      <c r="KJ78" s="9"/>
      <c r="KK78" s="10"/>
      <c r="KL78" s="9"/>
      <c r="KM78" s="10"/>
      <c r="KN78" s="9"/>
      <c r="KO78" s="10"/>
      <c r="KP78" s="9"/>
      <c r="KQ78" s="10"/>
      <c r="KR78" s="9"/>
      <c r="KS78" s="10"/>
      <c r="KT78" s="9"/>
      <c r="KU78" s="10"/>
      <c r="KV78" s="9"/>
      <c r="KW78" s="10"/>
      <c r="KX78" s="9"/>
      <c r="KY78" s="10"/>
      <c r="KZ78" s="9"/>
      <c r="LA78" s="10"/>
      <c r="LB78" s="9"/>
      <c r="LC78" s="10"/>
      <c r="LD78" s="9"/>
      <c r="LE78" s="10"/>
      <c r="LF78" s="9"/>
      <c r="LG78" s="10"/>
      <c r="LH78" s="9"/>
      <c r="LI78" s="10"/>
      <c r="LJ78" s="9"/>
      <c r="LK78" s="10"/>
      <c r="LL78" s="9"/>
      <c r="LM78" s="10"/>
      <c r="LN78" s="9"/>
      <c r="LO78" s="10"/>
      <c r="LP78" s="9"/>
      <c r="LQ78" s="10"/>
      <c r="LR78" s="9"/>
      <c r="LS78" s="10"/>
      <c r="LT78" s="9"/>
      <c r="LU78" s="10"/>
      <c r="LV78" s="9"/>
      <c r="LW78" s="10"/>
      <c r="LX78" s="9"/>
      <c r="LY78" s="10"/>
      <c r="LZ78" s="9"/>
      <c r="MA78" s="10"/>
      <c r="MB78" s="9"/>
      <c r="MC78" s="10"/>
      <c r="MD78" s="9"/>
      <c r="ME78" s="10"/>
      <c r="MF78" s="9"/>
      <c r="MG78" s="10"/>
      <c r="MH78" s="9"/>
      <c r="MI78" s="10"/>
      <c r="MJ78" s="9"/>
      <c r="MK78" s="10"/>
      <c r="ML78" s="9"/>
      <c r="MM78" s="10"/>
      <c r="MN78" s="9"/>
      <c r="MO78" s="10"/>
      <c r="MP78" s="9"/>
      <c r="MQ78" s="10"/>
      <c r="MR78" s="9"/>
      <c r="MS78" s="10"/>
      <c r="MT78" s="9"/>
      <c r="MU78" s="10"/>
      <c r="MV78" s="9"/>
      <c r="MW78" s="10"/>
      <c r="MX78" s="9"/>
      <c r="MY78" s="10"/>
      <c r="MZ78" s="9"/>
      <c r="NA78" s="10"/>
      <c r="NB78" s="9"/>
      <c r="NC78" s="10"/>
      <c r="ND78" s="9"/>
      <c r="NE78" s="10"/>
      <c r="NF78" s="9"/>
      <c r="NG78" s="10"/>
      <c r="NH78" s="9"/>
      <c r="NI78" s="10"/>
      <c r="NJ78" s="9"/>
      <c r="NK78" s="10"/>
      <c r="NL78" s="9"/>
      <c r="NM78" s="10"/>
      <c r="NN78" s="9"/>
      <c r="NO78" s="10"/>
      <c r="NP78" s="9"/>
      <c r="NQ78" s="10"/>
      <c r="NR78" s="9"/>
      <c r="NS78" s="10"/>
      <c r="NT78" s="9"/>
      <c r="NU78" s="10"/>
      <c r="NV78" s="9"/>
      <c r="NW78" s="10"/>
      <c r="NX78" s="9"/>
      <c r="NY78" s="10"/>
      <c r="NZ78" s="9"/>
      <c r="OA78" s="10"/>
      <c r="OB78" s="9"/>
      <c r="OC78" s="10"/>
      <c r="OD78" s="9"/>
      <c r="OE78" s="10"/>
      <c r="OF78" s="9"/>
      <c r="OG78" s="10"/>
      <c r="OH78" s="9"/>
      <c r="OI78" s="10"/>
      <c r="OJ78" s="9"/>
      <c r="OK78" s="10"/>
      <c r="OL78" s="9"/>
      <c r="OM78" s="10"/>
      <c r="ON78" s="9"/>
      <c r="OO78" s="10"/>
      <c r="OP78" s="9"/>
      <c r="OQ78" s="10"/>
      <c r="OR78" s="9"/>
      <c r="OS78" s="10"/>
      <c r="OT78" s="9"/>
      <c r="OU78" s="10"/>
      <c r="OV78" s="9"/>
      <c r="OW78" s="10"/>
      <c r="OX78" s="9"/>
      <c r="OY78" s="10"/>
      <c r="PB78" s="9"/>
      <c r="PC78" s="10"/>
      <c r="PD78" s="9"/>
      <c r="PE78" s="10"/>
      <c r="PF78" s="9"/>
      <c r="PG78" s="10"/>
      <c r="PH78" s="9"/>
      <c r="PI78" s="10"/>
      <c r="PJ78" s="9"/>
      <c r="PK78" s="10"/>
      <c r="PL78" s="9"/>
      <c r="PM78" s="10"/>
      <c r="PN78" s="9"/>
      <c r="PO78" s="10"/>
      <c r="PP78" s="9"/>
      <c r="PQ78" s="10"/>
      <c r="PR78" s="9"/>
      <c r="PS78" s="10"/>
      <c r="PT78" s="9"/>
      <c r="PU78" s="10"/>
      <c r="PV78" s="9"/>
      <c r="PW78" s="10"/>
      <c r="PX78" s="9"/>
      <c r="PY78" s="10"/>
      <c r="PZ78" s="9"/>
      <c r="QA78" s="10"/>
      <c r="QB78" s="9"/>
      <c r="QC78" s="10"/>
      <c r="QD78" s="9"/>
      <c r="QE78" s="10"/>
      <c r="QF78" s="9"/>
      <c r="QG78" s="10"/>
      <c r="QH78" s="9"/>
      <c r="QI78" s="10"/>
      <c r="QJ78" s="9"/>
      <c r="QK78" s="10"/>
      <c r="QL78" s="9"/>
      <c r="QM78" s="10"/>
      <c r="QN78" s="9"/>
      <c r="QO78" s="10"/>
      <c r="QP78" s="9"/>
      <c r="QQ78" s="10"/>
      <c r="QR78" s="9"/>
      <c r="QS78" s="10"/>
      <c r="QT78" s="9"/>
      <c r="QU78" s="10"/>
      <c r="QV78" s="9"/>
      <c r="QW78" s="10"/>
      <c r="QX78" s="9"/>
      <c r="QY78" s="10"/>
      <c r="QZ78" s="9"/>
      <c r="RA78" s="10"/>
      <c r="RB78" s="9"/>
      <c r="RC78" s="10"/>
      <c r="RD78" s="9"/>
      <c r="RE78" s="10"/>
      <c r="RF78" s="9"/>
      <c r="RG78" s="10"/>
      <c r="RH78" s="9"/>
      <c r="RI78" s="10"/>
      <c r="RJ78" s="9"/>
      <c r="RK78" s="10"/>
      <c r="RL78" s="9"/>
      <c r="RM78" s="10"/>
      <c r="RN78" s="9"/>
      <c r="RO78" s="10"/>
      <c r="RP78" s="9"/>
      <c r="RQ78" s="10"/>
      <c r="RR78" s="9"/>
      <c r="RS78" s="10"/>
      <c r="RT78" s="9"/>
      <c r="RU78" s="10"/>
      <c r="RV78" s="9"/>
      <c r="RW78" s="10"/>
      <c r="RX78" s="9"/>
      <c r="RY78" s="10"/>
      <c r="RZ78" s="9"/>
      <c r="SA78" s="10"/>
      <c r="SB78" s="9"/>
      <c r="SC78" s="10"/>
      <c r="SD78" s="9"/>
      <c r="SE78" s="10"/>
      <c r="SF78" s="9"/>
      <c r="SG78" s="10"/>
      <c r="SH78" s="9"/>
      <c r="SI78" s="10"/>
      <c r="SJ78" s="9"/>
      <c r="SK78" s="10"/>
      <c r="SL78" s="9"/>
      <c r="SM78" s="10"/>
      <c r="SN78" s="9"/>
      <c r="SO78" s="10"/>
      <c r="SP78" s="9"/>
      <c r="SQ78" s="10"/>
      <c r="SR78" s="9"/>
      <c r="SS78" s="10"/>
      <c r="ST78" s="9"/>
      <c r="SU78" s="10"/>
      <c r="SV78" s="9"/>
      <c r="SW78" s="10"/>
      <c r="SX78" s="9"/>
      <c r="SY78" s="10"/>
      <c r="SZ78" s="9"/>
      <c r="TA78" s="10"/>
      <c r="TB78" s="9"/>
      <c r="TC78" s="10"/>
      <c r="TD78" s="9"/>
      <c r="TE78" s="10"/>
      <c r="TF78" s="9"/>
      <c r="TG78" s="10"/>
      <c r="TH78" s="9"/>
      <c r="TI78" s="10"/>
      <c r="TJ78" s="9"/>
      <c r="TK78" s="10"/>
      <c r="TL78" s="9"/>
      <c r="TM78" s="10"/>
    </row>
    <row r="79" spans="1:533" customFormat="1" ht="30" customHeight="1" x14ac:dyDescent="0.2">
      <c r="B79" s="25"/>
      <c r="C79" s="25"/>
      <c r="D79" s="25"/>
      <c r="E79" s="25"/>
      <c r="F79" s="25"/>
      <c r="G79" s="25"/>
      <c r="H79" s="25"/>
      <c r="I79" s="5"/>
      <c r="J79" s="5"/>
      <c r="K79" s="5"/>
      <c r="N79" s="9"/>
      <c r="O79" s="10"/>
      <c r="P79" s="9"/>
      <c r="Q79" s="10"/>
      <c r="R79" s="9"/>
      <c r="S79" s="10"/>
      <c r="T79" s="9"/>
      <c r="U79" s="10"/>
      <c r="V79" s="9"/>
      <c r="W79" s="10"/>
      <c r="X79" s="9"/>
      <c r="Y79" s="10"/>
      <c r="Z79" s="9"/>
      <c r="AA79" s="10"/>
      <c r="AB79" s="9"/>
      <c r="AC79" s="10"/>
      <c r="AD79" s="9"/>
      <c r="AE79" s="10"/>
      <c r="AF79" s="9"/>
      <c r="AG79" s="10"/>
      <c r="AH79" s="9"/>
      <c r="AI79" s="10"/>
      <c r="AJ79" s="9"/>
      <c r="AK79" s="10"/>
      <c r="AL79" s="9"/>
      <c r="AM79" s="10"/>
      <c r="AN79" s="9"/>
      <c r="AO79" s="10"/>
      <c r="AP79" s="9"/>
      <c r="AQ79" s="10"/>
      <c r="AR79" s="9"/>
      <c r="AS79" s="10"/>
      <c r="AT79" s="9"/>
      <c r="AU79" s="10"/>
      <c r="AV79" s="9"/>
      <c r="AW79" s="10"/>
      <c r="AX79" s="9"/>
      <c r="AY79" s="10"/>
      <c r="AZ79" s="9"/>
      <c r="BA79" s="10"/>
      <c r="BB79" s="9"/>
      <c r="BC79" s="10"/>
      <c r="BD79" s="9"/>
      <c r="BE79" s="10"/>
      <c r="BF79" s="9"/>
      <c r="BG79" s="10"/>
      <c r="BH79" s="9"/>
      <c r="BI79" s="10"/>
      <c r="BJ79" s="9"/>
      <c r="BK79" s="10"/>
      <c r="BL79" s="9"/>
      <c r="BM79" s="10"/>
      <c r="BN79" s="9"/>
      <c r="BO79" s="10"/>
      <c r="BP79" s="9"/>
      <c r="BQ79" s="10"/>
      <c r="BR79" s="9"/>
      <c r="BS79" s="10"/>
      <c r="BT79" s="9"/>
      <c r="BU79" s="10"/>
      <c r="BV79" s="9"/>
      <c r="BW79" s="10"/>
      <c r="BX79" s="9"/>
      <c r="BY79" s="10"/>
      <c r="BZ79" s="9"/>
      <c r="CA79" s="10"/>
      <c r="CB79" s="9"/>
      <c r="CC79" s="10"/>
      <c r="CD79" s="9"/>
      <c r="CE79" s="10"/>
      <c r="CF79" s="9"/>
      <c r="CG79" s="10"/>
      <c r="CH79" s="9"/>
      <c r="CI79" s="10"/>
      <c r="CJ79" s="9"/>
      <c r="CK79" s="10"/>
      <c r="CL79" s="9"/>
      <c r="CM79" s="10"/>
      <c r="CP79" s="9"/>
      <c r="CQ79" s="10"/>
      <c r="CR79" s="9"/>
      <c r="CS79" s="10"/>
      <c r="CT79" s="9"/>
      <c r="CU79" s="10"/>
      <c r="CV79" s="9"/>
      <c r="CW79" s="10"/>
      <c r="CX79" s="9"/>
      <c r="CY79" s="10"/>
      <c r="CZ79" s="9"/>
      <c r="DA79" s="10"/>
      <c r="DB79" s="9"/>
      <c r="DC79" s="10"/>
      <c r="DD79" s="9"/>
      <c r="DE79" s="10"/>
      <c r="DF79" s="9"/>
      <c r="DG79" s="10"/>
      <c r="DH79" s="9"/>
      <c r="DI79" s="10"/>
      <c r="DJ79" s="9"/>
      <c r="DK79" s="10"/>
      <c r="DL79" s="9"/>
      <c r="DM79" s="10"/>
      <c r="DN79" s="9"/>
      <c r="DO79" s="10"/>
      <c r="DP79" s="9"/>
      <c r="DQ79" s="10"/>
      <c r="DR79" s="9"/>
      <c r="DS79" s="10"/>
      <c r="DT79" s="9"/>
      <c r="DU79" s="10"/>
      <c r="DV79" s="9"/>
      <c r="DW79" s="10"/>
      <c r="DX79" s="9"/>
      <c r="DY79" s="10"/>
      <c r="DZ79" s="9"/>
      <c r="EA79" s="10"/>
      <c r="EB79" s="9"/>
      <c r="EC79" s="10"/>
      <c r="ED79" s="9"/>
      <c r="EE79" s="10"/>
      <c r="EF79" s="9"/>
      <c r="EG79" s="10"/>
      <c r="EH79" s="9"/>
      <c r="EI79" s="10"/>
      <c r="EJ79" s="9"/>
      <c r="EK79" s="10"/>
      <c r="EL79" s="9"/>
      <c r="EM79" s="10"/>
      <c r="EN79" s="9"/>
      <c r="EO79" s="10"/>
      <c r="EP79" s="9"/>
      <c r="EQ79" s="10"/>
      <c r="ER79" s="9"/>
      <c r="ES79" s="10"/>
      <c r="ET79" s="9"/>
      <c r="EU79" s="10"/>
      <c r="EV79" s="9"/>
      <c r="EW79" s="10"/>
      <c r="EX79" s="9"/>
      <c r="EY79" s="10"/>
      <c r="EZ79" s="9"/>
      <c r="FA79" s="10"/>
      <c r="FB79" s="9"/>
      <c r="FC79" s="10"/>
      <c r="FD79" s="9"/>
      <c r="FE79" s="10"/>
      <c r="FF79" s="9"/>
      <c r="FG79" s="10"/>
      <c r="FH79" s="9"/>
      <c r="FI79" s="10"/>
      <c r="FJ79" s="9"/>
      <c r="FK79" s="10"/>
      <c r="FL79" s="9"/>
      <c r="FM79" s="10"/>
      <c r="FN79" s="9"/>
      <c r="FO79" s="10"/>
      <c r="FP79" s="9"/>
      <c r="FQ79" s="10"/>
      <c r="FR79" s="9"/>
      <c r="FS79" s="10"/>
      <c r="FT79" s="9"/>
      <c r="FU79" s="10"/>
      <c r="FV79" s="9"/>
      <c r="FW79" s="10"/>
      <c r="FX79" s="9"/>
      <c r="FY79" s="10"/>
      <c r="FZ79" s="9"/>
      <c r="GA79" s="10"/>
      <c r="GB79" s="9"/>
      <c r="GC79" s="10"/>
      <c r="GD79" s="9"/>
      <c r="GE79" s="10"/>
      <c r="GF79" s="9"/>
      <c r="GG79" s="10"/>
      <c r="GH79" s="9"/>
      <c r="GI79" s="10"/>
      <c r="GJ79" s="9"/>
      <c r="GK79" s="10"/>
      <c r="GL79" s="9"/>
      <c r="GM79" s="10"/>
      <c r="GN79" s="9"/>
      <c r="GO79" s="10"/>
      <c r="GP79" s="9"/>
      <c r="GQ79" s="10"/>
      <c r="GR79" s="9"/>
      <c r="GS79" s="10"/>
      <c r="GT79" s="9"/>
      <c r="GU79" s="10"/>
      <c r="GV79" s="9"/>
      <c r="GW79" s="10"/>
      <c r="GX79" s="9"/>
      <c r="GY79" s="10"/>
      <c r="GZ79" s="9"/>
      <c r="HA79" s="10"/>
      <c r="HB79" s="9"/>
      <c r="HC79" s="10"/>
      <c r="HD79" s="9"/>
      <c r="HE79" s="10"/>
      <c r="HF79" s="9"/>
      <c r="HG79" s="10"/>
      <c r="HI79" s="10"/>
      <c r="HJ79" s="9"/>
      <c r="HK79" s="10"/>
      <c r="HL79" s="9"/>
      <c r="HM79" s="10"/>
      <c r="HN79" s="9"/>
      <c r="HO79" s="10"/>
      <c r="HP79" s="9"/>
      <c r="HQ79" s="10"/>
      <c r="HR79" s="9"/>
      <c r="HS79" s="10"/>
      <c r="HT79" s="9"/>
      <c r="HU79" s="10"/>
      <c r="HV79" s="9"/>
      <c r="HW79" s="10"/>
      <c r="HX79" s="9"/>
      <c r="HY79" s="10"/>
      <c r="HZ79" s="9"/>
      <c r="IA79" s="10"/>
      <c r="IB79" s="9"/>
      <c r="IC79" s="10"/>
      <c r="ID79" s="9"/>
      <c r="IE79" s="10"/>
      <c r="IF79" s="9"/>
      <c r="IG79" s="10"/>
      <c r="IH79" s="9"/>
      <c r="II79" s="10"/>
      <c r="IJ79" s="9"/>
      <c r="IK79" s="10"/>
      <c r="IL79" s="9"/>
      <c r="IM79" s="10"/>
      <c r="IN79" s="9"/>
      <c r="IO79" s="10"/>
      <c r="IP79" s="9"/>
      <c r="IQ79" s="10"/>
      <c r="IR79" s="9"/>
      <c r="IS79" s="10"/>
      <c r="IT79" s="9"/>
      <c r="IU79" s="10"/>
      <c r="IV79" s="9"/>
      <c r="IW79" s="10"/>
      <c r="IX79" s="9"/>
      <c r="IY79" s="10"/>
      <c r="IZ79" s="9"/>
      <c r="JA79" s="10"/>
      <c r="JD79" s="9"/>
      <c r="JE79" s="10"/>
      <c r="JF79" s="9"/>
      <c r="JG79" s="10"/>
      <c r="JH79" s="9"/>
      <c r="JI79" s="10"/>
      <c r="JJ79" s="9"/>
      <c r="JK79" s="10"/>
      <c r="JL79" s="9"/>
      <c r="JM79" s="10"/>
      <c r="JN79" s="9"/>
      <c r="JO79" s="10"/>
      <c r="JP79" s="9"/>
      <c r="JQ79" s="10"/>
      <c r="JR79" s="9"/>
      <c r="JS79" s="10"/>
      <c r="JT79" s="9"/>
      <c r="JU79" s="10"/>
      <c r="JV79" s="9"/>
      <c r="JW79" s="10"/>
      <c r="JX79" s="9"/>
      <c r="JY79" s="10"/>
      <c r="JZ79" s="9"/>
      <c r="KA79" s="10"/>
      <c r="KB79" s="9"/>
      <c r="KC79" s="10"/>
      <c r="KD79" s="9"/>
      <c r="KE79" s="10"/>
      <c r="KF79" s="9"/>
      <c r="KG79" s="10"/>
      <c r="KH79" s="9"/>
      <c r="KI79" s="10"/>
      <c r="KJ79" s="9"/>
      <c r="KK79" s="10"/>
      <c r="KL79" s="9"/>
      <c r="KM79" s="10"/>
      <c r="KN79" s="9"/>
      <c r="KO79" s="10"/>
      <c r="KP79" s="9"/>
      <c r="KQ79" s="10"/>
      <c r="KR79" s="9"/>
      <c r="KS79" s="10"/>
      <c r="KT79" s="9"/>
      <c r="KU79" s="10"/>
      <c r="KV79" s="9"/>
      <c r="KW79" s="10"/>
      <c r="KX79" s="9"/>
      <c r="KY79" s="10"/>
      <c r="KZ79" s="9"/>
      <c r="LA79" s="10"/>
      <c r="LB79" s="9"/>
      <c r="LC79" s="10"/>
      <c r="LD79" s="9"/>
      <c r="LE79" s="10"/>
      <c r="LF79" s="9"/>
      <c r="LG79" s="10"/>
      <c r="LH79" s="9"/>
      <c r="LI79" s="10"/>
      <c r="LJ79" s="9"/>
      <c r="LK79" s="10"/>
      <c r="LL79" s="9"/>
      <c r="LM79" s="10"/>
      <c r="LN79" s="9"/>
      <c r="LO79" s="10"/>
      <c r="LP79" s="9"/>
      <c r="LQ79" s="10"/>
      <c r="LR79" s="9"/>
      <c r="LS79" s="10"/>
      <c r="LT79" s="9"/>
      <c r="LU79" s="10"/>
      <c r="LV79" s="9"/>
      <c r="LW79" s="10"/>
      <c r="LX79" s="9"/>
      <c r="LY79" s="10"/>
      <c r="LZ79" s="9"/>
      <c r="MA79" s="10"/>
      <c r="MB79" s="9"/>
      <c r="MC79" s="10"/>
      <c r="MD79" s="9"/>
      <c r="ME79" s="10"/>
      <c r="MF79" s="9"/>
      <c r="MG79" s="10"/>
      <c r="MH79" s="9"/>
      <c r="MI79" s="10"/>
      <c r="MJ79" s="9"/>
      <c r="MK79" s="10"/>
      <c r="ML79" s="9"/>
      <c r="MM79" s="10"/>
      <c r="MN79" s="9"/>
      <c r="MO79" s="10"/>
      <c r="MP79" s="9"/>
      <c r="MQ79" s="10"/>
      <c r="MR79" s="9"/>
      <c r="MS79" s="10"/>
      <c r="MT79" s="9"/>
      <c r="MU79" s="10"/>
      <c r="MV79" s="9"/>
      <c r="MW79" s="10"/>
      <c r="MX79" s="9"/>
      <c r="MY79" s="10"/>
      <c r="MZ79" s="9"/>
      <c r="NA79" s="10"/>
      <c r="NB79" s="9"/>
      <c r="NC79" s="10"/>
      <c r="ND79" s="9"/>
      <c r="NE79" s="10"/>
      <c r="NF79" s="9"/>
      <c r="NG79" s="10"/>
      <c r="NH79" s="9"/>
      <c r="NI79" s="10"/>
      <c r="NJ79" s="9"/>
      <c r="NK79" s="10"/>
      <c r="NL79" s="9"/>
      <c r="NM79" s="10"/>
      <c r="NN79" s="9"/>
      <c r="NO79" s="10"/>
      <c r="NP79" s="9"/>
      <c r="NQ79" s="10"/>
      <c r="NR79" s="9"/>
      <c r="NS79" s="10"/>
      <c r="NT79" s="9"/>
      <c r="NU79" s="10"/>
      <c r="NV79" s="9"/>
      <c r="NW79" s="10"/>
      <c r="NX79" s="9"/>
      <c r="NY79" s="10"/>
      <c r="NZ79" s="9"/>
      <c r="OA79" s="10"/>
      <c r="OB79" s="9"/>
      <c r="OC79" s="10"/>
      <c r="OD79" s="9"/>
      <c r="OE79" s="10"/>
      <c r="OF79" s="9"/>
      <c r="OG79" s="10"/>
      <c r="OH79" s="9"/>
      <c r="OI79" s="10"/>
      <c r="OJ79" s="9"/>
      <c r="OK79" s="10"/>
      <c r="OL79" s="9"/>
      <c r="OM79" s="10"/>
      <c r="ON79" s="9"/>
      <c r="OO79" s="10"/>
      <c r="OP79" s="9"/>
      <c r="OQ79" s="10"/>
      <c r="OR79" s="9"/>
      <c r="OS79" s="10"/>
      <c r="OT79" s="9"/>
      <c r="OU79" s="10"/>
      <c r="OV79" s="9"/>
      <c r="OW79" s="10"/>
      <c r="OX79" s="9"/>
      <c r="OY79" s="10"/>
      <c r="PB79" s="9"/>
      <c r="PC79" s="10"/>
      <c r="PD79" s="9"/>
      <c r="PE79" s="10"/>
      <c r="PF79" s="9"/>
      <c r="PG79" s="10"/>
      <c r="PH79" s="9"/>
      <c r="PI79" s="10"/>
      <c r="PJ79" s="9"/>
      <c r="PK79" s="10"/>
      <c r="PL79" s="9"/>
      <c r="PM79" s="10"/>
      <c r="PN79" s="9"/>
      <c r="PO79" s="10"/>
      <c r="PP79" s="9"/>
      <c r="PQ79" s="10"/>
      <c r="PR79" s="9"/>
      <c r="PS79" s="10"/>
      <c r="PT79" s="9"/>
      <c r="PU79" s="10"/>
      <c r="PV79" s="9"/>
      <c r="PW79" s="10"/>
      <c r="PX79" s="9"/>
      <c r="PY79" s="10"/>
      <c r="PZ79" s="9"/>
      <c r="QA79" s="10"/>
      <c r="QB79" s="9"/>
      <c r="QC79" s="10"/>
      <c r="QD79" s="9"/>
      <c r="QE79" s="10"/>
      <c r="QF79" s="9"/>
      <c r="QG79" s="10"/>
      <c r="QH79" s="9"/>
      <c r="QI79" s="10"/>
      <c r="QJ79" s="9"/>
      <c r="QK79" s="10"/>
      <c r="QL79" s="9"/>
      <c r="QM79" s="10"/>
      <c r="QN79" s="9"/>
      <c r="QO79" s="10"/>
      <c r="QP79" s="9"/>
      <c r="QQ79" s="10"/>
      <c r="QR79" s="9"/>
      <c r="QS79" s="10"/>
      <c r="QT79" s="9"/>
      <c r="QU79" s="10"/>
      <c r="QV79" s="9"/>
      <c r="QW79" s="10"/>
      <c r="QX79" s="9"/>
      <c r="QY79" s="10"/>
      <c r="QZ79" s="9"/>
      <c r="RA79" s="10"/>
      <c r="RB79" s="9"/>
      <c r="RC79" s="10"/>
      <c r="RD79" s="9"/>
      <c r="RE79" s="10"/>
      <c r="RF79" s="9"/>
      <c r="RG79" s="10"/>
      <c r="RH79" s="9"/>
      <c r="RI79" s="10"/>
      <c r="RJ79" s="9"/>
      <c r="RK79" s="10"/>
      <c r="RL79" s="9"/>
      <c r="RM79" s="10"/>
      <c r="RN79" s="9"/>
      <c r="RO79" s="10"/>
      <c r="RP79" s="9"/>
      <c r="RQ79" s="10"/>
      <c r="RR79" s="9"/>
      <c r="RS79" s="10"/>
      <c r="RT79" s="9"/>
      <c r="RU79" s="10"/>
      <c r="RV79" s="9"/>
      <c r="RW79" s="10"/>
      <c r="RX79" s="9"/>
      <c r="RY79" s="10"/>
      <c r="RZ79" s="9"/>
      <c r="SA79" s="10"/>
      <c r="SB79" s="9"/>
      <c r="SC79" s="10"/>
      <c r="SD79" s="9"/>
      <c r="SE79" s="10"/>
      <c r="SF79" s="9"/>
      <c r="SG79" s="10"/>
      <c r="SH79" s="9"/>
      <c r="SI79" s="10"/>
      <c r="SJ79" s="9"/>
      <c r="SK79" s="10"/>
      <c r="SL79" s="9"/>
      <c r="SM79" s="10"/>
      <c r="SN79" s="9"/>
      <c r="SO79" s="10"/>
      <c r="SP79" s="9"/>
      <c r="SQ79" s="10"/>
      <c r="SR79" s="9"/>
      <c r="SS79" s="10"/>
      <c r="ST79" s="9"/>
      <c r="SU79" s="10"/>
      <c r="SV79" s="9"/>
      <c r="SW79" s="10"/>
      <c r="SX79" s="9"/>
      <c r="SY79" s="10"/>
      <c r="SZ79" s="9"/>
      <c r="TA79" s="10"/>
      <c r="TB79" s="9"/>
      <c r="TC79" s="10"/>
      <c r="TD79" s="9"/>
      <c r="TE79" s="10"/>
      <c r="TF79" s="9"/>
      <c r="TG79" s="10"/>
      <c r="TH79" s="9"/>
      <c r="TI79" s="10"/>
      <c r="TJ79" s="9"/>
      <c r="TK79" s="10"/>
      <c r="TL79" s="9"/>
      <c r="TM79" s="10"/>
    </row>
    <row r="80" spans="1:533" ht="14.5" customHeight="1" x14ac:dyDescent="0.2">
      <c r="B80" s="19"/>
      <c r="C80" s="19"/>
      <c r="D80" s="19"/>
      <c r="E80" s="19"/>
      <c r="F80" s="19"/>
      <c r="G80" s="19"/>
      <c r="H80" s="19"/>
      <c r="O80" s="10"/>
      <c r="Q80" s="10"/>
      <c r="R80" s="9"/>
      <c r="S80" s="10"/>
      <c r="T80" s="9"/>
      <c r="U80" s="10"/>
      <c r="V80" s="9"/>
      <c r="W80" s="10"/>
      <c r="X80" s="9"/>
      <c r="Y80" s="10"/>
      <c r="Z80" s="9"/>
      <c r="AC80" s="10"/>
      <c r="AE80" s="10"/>
      <c r="AF80" s="9"/>
      <c r="AG80" s="10"/>
      <c r="AH80" s="9"/>
      <c r="AI80" s="10"/>
      <c r="AJ80" s="9"/>
      <c r="AK80" s="10"/>
      <c r="AL80" s="9"/>
      <c r="AM80" s="10"/>
      <c r="AN80" s="9"/>
      <c r="AQ80" s="10"/>
      <c r="AS80" s="10"/>
      <c r="AT80" s="9"/>
      <c r="AU80" s="10"/>
      <c r="AV80" s="9"/>
      <c r="AW80" s="10"/>
      <c r="AX80" s="9"/>
      <c r="AY80" s="10"/>
      <c r="AZ80" s="9"/>
      <c r="BA80" s="10"/>
      <c r="BB80" s="9"/>
      <c r="BE80" s="10"/>
      <c r="BG80" s="10"/>
      <c r="BH80" s="9"/>
      <c r="BI80" s="10"/>
      <c r="BJ80" s="9"/>
      <c r="BK80" s="10"/>
      <c r="BL80" s="9"/>
      <c r="BM80" s="10"/>
      <c r="BN80" s="9"/>
      <c r="BO80" s="10"/>
      <c r="BP80" s="9"/>
      <c r="BS80" s="10"/>
      <c r="BU80" s="10"/>
      <c r="BV80" s="9"/>
      <c r="BW80" s="10"/>
      <c r="BX80" s="9"/>
      <c r="BY80" s="10"/>
      <c r="BZ80" s="9"/>
      <c r="CA80" s="10"/>
      <c r="CB80" s="9"/>
      <c r="CC80" s="10"/>
      <c r="CD80" s="9"/>
      <c r="CG80" s="10"/>
      <c r="CI80" s="10"/>
      <c r="CJ80" s="9"/>
      <c r="CK80" s="10"/>
      <c r="CL80" s="9"/>
      <c r="CM80" s="10"/>
      <c r="CN80" s="9"/>
      <c r="CO80" s="10"/>
      <c r="CP80" s="9"/>
      <c r="CQ80" s="10"/>
      <c r="CR80" s="9"/>
      <c r="CU80" s="10"/>
      <c r="CW80" s="10"/>
      <c r="CX80" s="9"/>
      <c r="CY80" s="10"/>
      <c r="CZ80" s="9"/>
      <c r="DA80" s="10"/>
      <c r="DB80" s="9"/>
      <c r="DC80" s="10"/>
      <c r="DD80" s="9"/>
      <c r="DE80" s="10"/>
      <c r="DF80" s="9"/>
      <c r="DI80" s="10"/>
      <c r="DK80" s="10"/>
      <c r="DL80" s="9"/>
      <c r="DM80" s="10"/>
      <c r="DN80" s="9"/>
      <c r="DO80" s="10"/>
      <c r="DP80" s="9"/>
      <c r="DQ80" s="10"/>
      <c r="DR80" s="9"/>
      <c r="DS80" s="10"/>
      <c r="DT80" s="9"/>
      <c r="DW80" s="10"/>
      <c r="DY80" s="10"/>
      <c r="DZ80" s="9"/>
      <c r="EA80" s="10"/>
      <c r="EB80" s="9"/>
      <c r="EC80" s="10"/>
      <c r="ED80" s="9"/>
      <c r="EE80" s="10"/>
      <c r="EF80" s="9"/>
      <c r="EG80" s="10"/>
      <c r="EH80" s="9"/>
      <c r="EK80" s="10"/>
      <c r="EM80" s="10"/>
      <c r="EN80" s="9"/>
      <c r="EO80" s="10"/>
      <c r="EP80" s="9"/>
      <c r="EQ80" s="10"/>
      <c r="ER80" s="9"/>
      <c r="ES80" s="10"/>
      <c r="ET80" s="9"/>
      <c r="EU80" s="10"/>
      <c r="EV80" s="9"/>
      <c r="EY80" s="10"/>
      <c r="FA80" s="10"/>
      <c r="FB80" s="9"/>
      <c r="FC80" s="10"/>
      <c r="FD80" s="9"/>
      <c r="FE80" s="10"/>
      <c r="FF80" s="9"/>
      <c r="FG80" s="10"/>
      <c r="FH80" s="9"/>
      <c r="FI80" s="10"/>
      <c r="FJ80" s="9"/>
      <c r="FM80" s="10"/>
      <c r="FO80" s="10"/>
      <c r="FP80" s="9"/>
      <c r="FQ80" s="10"/>
      <c r="FR80" s="9"/>
      <c r="FS80" s="10"/>
      <c r="FT80" s="9"/>
      <c r="FU80" s="10"/>
      <c r="FV80" s="9"/>
      <c r="FW80" s="10"/>
      <c r="FX80" s="9"/>
      <c r="GA80" s="10"/>
      <c r="GC80" s="10"/>
      <c r="GD80" s="9"/>
      <c r="GE80" s="10"/>
      <c r="GF80" s="9"/>
      <c r="GG80" s="10"/>
      <c r="GH80" s="9"/>
      <c r="GI80" s="10"/>
      <c r="GJ80" s="9"/>
      <c r="GK80" s="10"/>
      <c r="GL80" s="9"/>
      <c r="GO80" s="10"/>
      <c r="GQ80" s="10"/>
      <c r="GR80" s="9"/>
      <c r="GS80" s="10"/>
      <c r="GT80" s="9"/>
      <c r="GU80" s="10"/>
      <c r="GV80" s="9"/>
      <c r="GW80" s="10"/>
      <c r="GX80" s="9"/>
      <c r="GY80" s="10"/>
      <c r="GZ80" s="9"/>
      <c r="HC80" s="10"/>
      <c r="HE80" s="10"/>
      <c r="HF80" s="9"/>
      <c r="HG80" s="10"/>
      <c r="HH80" s="9"/>
      <c r="HI80" s="10"/>
      <c r="HJ80" s="9"/>
      <c r="HK80" s="10"/>
      <c r="HL80" s="9"/>
      <c r="HM80" s="10"/>
      <c r="HN80" s="9"/>
      <c r="HQ80" s="10"/>
      <c r="HS80" s="10"/>
      <c r="HT80" s="9"/>
      <c r="HU80" s="10"/>
      <c r="HV80" s="9"/>
      <c r="HW80" s="10"/>
      <c r="HX80" s="9"/>
      <c r="HY80" s="10"/>
      <c r="HZ80" s="9"/>
      <c r="IA80" s="10"/>
      <c r="IB80" s="9"/>
      <c r="IE80" s="10"/>
      <c r="IG80" s="10"/>
      <c r="IH80" s="9"/>
      <c r="II80" s="10"/>
      <c r="IJ80" s="9"/>
      <c r="IK80" s="10"/>
      <c r="IL80" s="9"/>
      <c r="IM80" s="10"/>
      <c r="IN80" s="9"/>
      <c r="IO80" s="10"/>
      <c r="IP80" s="9"/>
      <c r="IS80" s="10"/>
      <c r="IU80" s="10"/>
      <c r="IV80" s="9"/>
      <c r="IW80" s="10"/>
      <c r="IX80" s="9"/>
      <c r="IY80" s="10"/>
      <c r="IZ80" s="9"/>
      <c r="JA80" s="10"/>
      <c r="JB80" s="9"/>
      <c r="JC80" s="10"/>
      <c r="JD80" s="9"/>
      <c r="JG80" s="10"/>
      <c r="JI80" s="10"/>
      <c r="JJ80" s="9"/>
      <c r="JK80" s="10"/>
      <c r="JL80" s="9"/>
      <c r="JM80" s="10"/>
      <c r="JN80" s="9"/>
      <c r="JO80" s="10"/>
      <c r="JP80" s="9"/>
      <c r="JQ80" s="10"/>
      <c r="JR80" s="9"/>
      <c r="JU80" s="10"/>
      <c r="JW80" s="10"/>
      <c r="JX80" s="9"/>
      <c r="JY80" s="10"/>
      <c r="JZ80" s="9"/>
      <c r="KA80" s="10"/>
      <c r="KB80" s="9"/>
      <c r="KC80" s="10"/>
      <c r="KD80" s="9"/>
      <c r="KE80" s="10"/>
      <c r="KF80" s="9"/>
      <c r="KI80" s="10"/>
      <c r="KK80" s="10"/>
      <c r="KL80" s="9"/>
      <c r="KM80" s="10"/>
      <c r="KN80" s="9"/>
      <c r="KO80" s="10"/>
      <c r="KP80" s="9"/>
      <c r="KQ80" s="10"/>
      <c r="KR80" s="9"/>
      <c r="KS80" s="10"/>
      <c r="KT80" s="9"/>
      <c r="KW80" s="10"/>
      <c r="KY80" s="10"/>
      <c r="KZ80" s="9"/>
      <c r="LA80" s="10"/>
      <c r="LB80" s="9"/>
      <c r="LC80" s="10"/>
      <c r="LD80" s="9"/>
      <c r="LE80" s="10"/>
      <c r="LF80" s="9"/>
      <c r="LG80" s="10"/>
      <c r="LH80" s="9"/>
      <c r="LK80" s="10"/>
      <c r="LM80" s="10"/>
      <c r="LN80" s="9"/>
      <c r="LO80" s="10"/>
      <c r="LP80" s="9"/>
      <c r="LQ80" s="10"/>
      <c r="LR80" s="9"/>
      <c r="LS80" s="10"/>
      <c r="LT80" s="9"/>
      <c r="LU80" s="10"/>
      <c r="LV80" s="9"/>
      <c r="LY80" s="10"/>
      <c r="MA80" s="10"/>
      <c r="MB80" s="9"/>
      <c r="MC80" s="10"/>
      <c r="MD80" s="9"/>
      <c r="ME80" s="10"/>
      <c r="MF80" s="9"/>
      <c r="MG80" s="10"/>
      <c r="MH80" s="9"/>
      <c r="MI80" s="10"/>
      <c r="MJ80" s="9"/>
      <c r="MM80" s="10"/>
      <c r="MO80" s="10"/>
      <c r="MP80" s="9"/>
      <c r="MQ80" s="10"/>
      <c r="MR80" s="9"/>
      <c r="MS80" s="10"/>
      <c r="MT80" s="9"/>
      <c r="MU80" s="10"/>
      <c r="MV80" s="9"/>
      <c r="MW80" s="10"/>
      <c r="MX80" s="9"/>
      <c r="NA80" s="10"/>
      <c r="NC80" s="10"/>
      <c r="ND80" s="9"/>
      <c r="NE80" s="10"/>
      <c r="NF80" s="9"/>
      <c r="NG80" s="10"/>
      <c r="NH80" s="9"/>
      <c r="NI80" s="10"/>
      <c r="NJ80" s="9"/>
      <c r="NK80" s="10"/>
      <c r="NL80" s="9"/>
      <c r="NO80" s="10"/>
      <c r="NQ80" s="10"/>
      <c r="NR80" s="9"/>
      <c r="NS80" s="10"/>
      <c r="NT80" s="9"/>
      <c r="NU80" s="10"/>
      <c r="NV80" s="9"/>
      <c r="NW80" s="10"/>
      <c r="NX80" s="9"/>
      <c r="NY80" s="10"/>
      <c r="NZ80" s="9"/>
      <c r="OC80" s="10"/>
      <c r="OE80" s="10"/>
      <c r="OF80" s="9"/>
      <c r="OG80" s="10"/>
      <c r="OH80" s="9"/>
      <c r="OI80" s="10"/>
      <c r="OJ80" s="9"/>
      <c r="OK80" s="10"/>
      <c r="OL80" s="9"/>
      <c r="OM80" s="10"/>
      <c r="ON80" s="9"/>
      <c r="OQ80" s="10"/>
      <c r="OS80" s="10"/>
      <c r="OT80" s="9"/>
      <c r="OU80" s="10"/>
      <c r="OV80" s="9"/>
      <c r="OW80" s="10"/>
      <c r="OX80" s="9"/>
      <c r="OY80" s="10"/>
      <c r="PB80" s="9"/>
      <c r="PC80" s="10"/>
      <c r="PD80" s="9"/>
      <c r="PG80" s="10"/>
      <c r="PI80" s="10"/>
      <c r="PJ80" s="9"/>
      <c r="PK80" s="10"/>
      <c r="PL80" s="9"/>
      <c r="PM80" s="10"/>
      <c r="PN80" s="9"/>
      <c r="PO80" s="10"/>
      <c r="PP80" s="9"/>
      <c r="PQ80" s="10"/>
      <c r="PR80" s="9"/>
      <c r="PU80" s="10"/>
      <c r="PW80" s="10"/>
      <c r="PX80" s="9"/>
      <c r="PY80" s="10"/>
      <c r="PZ80" s="9"/>
      <c r="QA80" s="10"/>
      <c r="QB80" s="9"/>
      <c r="QC80" s="10"/>
      <c r="QD80" s="9"/>
      <c r="QE80" s="10"/>
      <c r="QF80" s="9"/>
      <c r="QI80" s="10"/>
      <c r="QK80" s="10"/>
      <c r="QL80" s="9"/>
      <c r="QM80" s="10"/>
      <c r="QN80" s="9"/>
      <c r="QO80" s="10"/>
      <c r="QP80" s="9"/>
      <c r="QQ80" s="10"/>
      <c r="QR80" s="9"/>
      <c r="QS80" s="10"/>
      <c r="QT80" s="9"/>
      <c r="QW80" s="10"/>
      <c r="QY80" s="10"/>
      <c r="QZ80" s="9"/>
      <c r="RA80" s="10"/>
      <c r="RB80" s="9"/>
      <c r="RC80" s="10"/>
      <c r="RD80" s="9"/>
      <c r="RE80" s="10"/>
      <c r="RF80" s="9"/>
      <c r="RG80" s="10"/>
      <c r="RH80" s="9"/>
      <c r="RK80" s="10"/>
      <c r="RM80" s="10"/>
      <c r="RN80" s="9"/>
      <c r="RO80" s="10"/>
      <c r="RP80" s="9"/>
      <c r="RQ80" s="10"/>
      <c r="RR80" s="9"/>
      <c r="RS80" s="10"/>
      <c r="RT80" s="9"/>
      <c r="RU80" s="10"/>
      <c r="RV80" s="9"/>
      <c r="RX80" s="9"/>
      <c r="RZ80" s="9"/>
      <c r="SB80" s="9"/>
      <c r="SD80" s="9"/>
      <c r="SF80" s="9"/>
      <c r="SH80" s="9"/>
      <c r="SJ80" s="9"/>
      <c r="SL80" s="9"/>
      <c r="SN80" s="9"/>
      <c r="SP80" s="9"/>
      <c r="SR80" s="9"/>
      <c r="ST80" s="9"/>
      <c r="SV80" s="9"/>
      <c r="SX80" s="9"/>
      <c r="SZ80" s="9"/>
      <c r="TB80" s="9"/>
      <c r="TD80" s="9"/>
      <c r="TF80" s="9"/>
      <c r="TH80" s="9"/>
      <c r="TJ80" s="9"/>
      <c r="TL80" s="9"/>
    </row>
    <row r="81" spans="1:533" x14ac:dyDescent="0.2">
      <c r="B81" t="s">
        <v>19</v>
      </c>
      <c r="N81" s="11"/>
      <c r="O81" s="4"/>
      <c r="P81" s="11"/>
      <c r="Q81" s="3"/>
      <c r="R81" s="4"/>
      <c r="S81" s="3"/>
      <c r="T81" s="4" t="s">
        <v>7</v>
      </c>
      <c r="U81" s="3"/>
      <c r="V81" s="4"/>
      <c r="W81" s="3"/>
      <c r="X81" s="4" t="s">
        <v>7</v>
      </c>
      <c r="Y81" s="3"/>
      <c r="Z81" s="4" t="s">
        <v>7</v>
      </c>
      <c r="AA81" s="12"/>
      <c r="AB81" s="11"/>
      <c r="AC81" s="4"/>
      <c r="AD81" s="11"/>
      <c r="AE81" s="3"/>
      <c r="AF81" s="4"/>
      <c r="AG81" s="3"/>
      <c r="AH81" s="4" t="s">
        <v>7</v>
      </c>
      <c r="AI81" s="3"/>
      <c r="AJ81" s="4"/>
      <c r="AK81" s="3"/>
      <c r="AL81" s="4" t="s">
        <v>7</v>
      </c>
      <c r="AM81" s="3"/>
      <c r="AN81" s="4" t="s">
        <v>7</v>
      </c>
      <c r="AO81" s="12"/>
      <c r="AP81" s="11"/>
      <c r="AQ81" s="4"/>
      <c r="AR81" s="11"/>
      <c r="AS81" s="3"/>
      <c r="AT81" s="4"/>
      <c r="AU81" s="3"/>
      <c r="AV81" s="4" t="s">
        <v>7</v>
      </c>
      <c r="AW81" s="3"/>
      <c r="AX81" s="4"/>
      <c r="AY81" s="3"/>
      <c r="AZ81" s="4" t="s">
        <v>7</v>
      </c>
      <c r="BA81" s="3"/>
      <c r="BB81" s="4" t="s">
        <v>7</v>
      </c>
      <c r="BC81" s="12"/>
      <c r="BD81" s="11"/>
      <c r="BE81" s="4"/>
      <c r="BF81" s="11"/>
      <c r="BG81" s="3"/>
      <c r="BH81" s="4"/>
      <c r="BI81" s="3"/>
      <c r="BJ81" s="4" t="s">
        <v>7</v>
      </c>
      <c r="BK81" s="3"/>
      <c r="BL81" s="4"/>
      <c r="BM81" s="3"/>
      <c r="BN81" s="4" t="s">
        <v>7</v>
      </c>
      <c r="BO81" s="3"/>
      <c r="BP81" s="4" t="s">
        <v>7</v>
      </c>
      <c r="BQ81" s="12"/>
      <c r="BR81" s="11"/>
      <c r="BS81" s="4"/>
      <c r="BT81" s="11"/>
      <c r="BU81" s="3"/>
      <c r="BV81" s="4"/>
      <c r="BW81" s="3"/>
      <c r="BX81" s="4" t="s">
        <v>7</v>
      </c>
      <c r="BY81" s="3"/>
      <c r="BZ81" s="4"/>
      <c r="CA81" s="3"/>
      <c r="CB81" s="4" t="s">
        <v>7</v>
      </c>
      <c r="CC81" s="3"/>
      <c r="CD81" s="4" t="s">
        <v>7</v>
      </c>
      <c r="CE81" s="12"/>
      <c r="CF81" s="11"/>
      <c r="CG81" s="4"/>
      <c r="CH81" s="11"/>
      <c r="CI81" s="3"/>
      <c r="CJ81" s="4"/>
      <c r="CK81" s="3"/>
      <c r="CL81" s="4" t="s">
        <v>7</v>
      </c>
      <c r="CM81" s="3"/>
      <c r="CN81" s="4"/>
      <c r="CO81" s="3"/>
      <c r="CP81" s="4" t="s">
        <v>7</v>
      </c>
      <c r="CQ81" s="3"/>
      <c r="CR81" s="4" t="s">
        <v>7</v>
      </c>
      <c r="CS81" s="12"/>
      <c r="CT81" s="11"/>
      <c r="CU81" s="4"/>
      <c r="CV81" s="11"/>
      <c r="CW81" s="3"/>
      <c r="CX81" s="4"/>
      <c r="CY81" s="3"/>
      <c r="CZ81" s="4" t="s">
        <v>7</v>
      </c>
      <c r="DA81" s="3"/>
      <c r="DB81" s="4"/>
      <c r="DC81" s="12"/>
      <c r="DD81" s="4" t="s">
        <v>7</v>
      </c>
      <c r="DE81" s="12"/>
      <c r="DF81" s="4" t="s">
        <v>7</v>
      </c>
      <c r="DG81" s="12"/>
      <c r="DH81" s="11"/>
      <c r="DI81" s="12"/>
      <c r="DJ81" s="11"/>
      <c r="DK81" s="12"/>
      <c r="DL81" s="4"/>
      <c r="DM81" s="12"/>
      <c r="DN81" s="4" t="s">
        <v>7</v>
      </c>
      <c r="DO81" s="12"/>
      <c r="DP81" s="4"/>
      <c r="DQ81" s="12"/>
      <c r="DR81" s="4" t="s">
        <v>7</v>
      </c>
      <c r="DS81" s="12"/>
      <c r="DT81" s="4" t="s">
        <v>7</v>
      </c>
      <c r="DU81" s="12"/>
      <c r="DV81" s="11"/>
      <c r="DW81" s="12"/>
      <c r="DX81" s="11"/>
      <c r="DY81" s="12"/>
      <c r="DZ81" s="4"/>
      <c r="EA81" s="12"/>
      <c r="EB81" s="4" t="s">
        <v>7</v>
      </c>
      <c r="EC81" s="12"/>
      <c r="ED81" s="4"/>
      <c r="EE81" s="12"/>
      <c r="EF81" s="4" t="s">
        <v>7</v>
      </c>
      <c r="EG81" s="12"/>
      <c r="EH81" s="4" t="s">
        <v>7</v>
      </c>
      <c r="EI81" s="12"/>
      <c r="EJ81" s="11"/>
      <c r="EK81" s="12"/>
      <c r="EL81" s="11"/>
      <c r="EM81" s="12"/>
      <c r="EN81" s="4"/>
      <c r="EO81" s="12"/>
      <c r="EP81" s="4" t="s">
        <v>7</v>
      </c>
      <c r="EQ81" s="12"/>
      <c r="ER81" s="4"/>
      <c r="ES81" s="12"/>
      <c r="ET81" s="4" t="s">
        <v>7</v>
      </c>
      <c r="EU81" s="12"/>
      <c r="EV81" s="4" t="s">
        <v>7</v>
      </c>
      <c r="EW81" s="12"/>
      <c r="EX81" s="11"/>
      <c r="EY81" s="12"/>
      <c r="EZ81" s="11"/>
      <c r="FA81" s="12"/>
      <c r="FB81" s="4"/>
      <c r="FC81" s="12"/>
      <c r="FD81" s="4" t="s">
        <v>7</v>
      </c>
      <c r="FE81" s="12"/>
      <c r="FF81" s="4"/>
      <c r="FG81" s="12"/>
      <c r="FH81" s="4" t="s">
        <v>7</v>
      </c>
      <c r="FI81" s="12"/>
      <c r="FJ81" s="4" t="s">
        <v>7</v>
      </c>
      <c r="FK81" s="12"/>
      <c r="FL81" s="11"/>
      <c r="FM81" s="12"/>
      <c r="FN81" s="11"/>
      <c r="FO81" s="12"/>
      <c r="FP81" s="4"/>
      <c r="FQ81" s="12"/>
      <c r="FR81" s="4" t="s">
        <v>7</v>
      </c>
      <c r="FS81" s="12"/>
      <c r="FT81" s="4"/>
      <c r="FU81" s="12"/>
      <c r="FV81" s="4" t="s">
        <v>7</v>
      </c>
      <c r="FW81" s="12"/>
      <c r="FX81" s="4" t="s">
        <v>7</v>
      </c>
      <c r="FY81" s="12"/>
      <c r="FZ81" s="11"/>
      <c r="GA81" s="12"/>
      <c r="GB81" s="11"/>
      <c r="GC81" s="12"/>
      <c r="GD81" s="4"/>
      <c r="GE81" s="12"/>
      <c r="GF81" s="4" t="s">
        <v>7</v>
      </c>
      <c r="GG81" s="12"/>
      <c r="GH81" s="4"/>
      <c r="GI81" s="12"/>
      <c r="GJ81" s="4" t="s">
        <v>7</v>
      </c>
      <c r="GK81" s="12"/>
      <c r="GL81" s="4" t="s">
        <v>7</v>
      </c>
      <c r="GM81" s="12"/>
      <c r="GN81" s="11"/>
      <c r="GO81" s="12"/>
      <c r="GP81" s="11"/>
      <c r="GQ81" s="12"/>
      <c r="GR81" s="4"/>
      <c r="GS81" s="12"/>
      <c r="GT81" s="4" t="s">
        <v>7</v>
      </c>
      <c r="GU81" s="12"/>
      <c r="GV81" s="4"/>
      <c r="GW81" s="12"/>
      <c r="GX81" s="4" t="s">
        <v>7</v>
      </c>
      <c r="GY81" s="12"/>
      <c r="GZ81" s="4" t="s">
        <v>7</v>
      </c>
      <c r="HA81" s="12"/>
      <c r="HB81" s="11"/>
      <c r="HC81" s="12"/>
      <c r="HD81" s="11"/>
      <c r="HE81" s="12"/>
      <c r="HF81" s="4"/>
      <c r="HG81" s="12"/>
      <c r="HH81" s="4" t="s">
        <v>7</v>
      </c>
      <c r="HI81" s="12"/>
      <c r="HJ81" s="4"/>
      <c r="HK81" s="12"/>
      <c r="HL81" s="4" t="s">
        <v>7</v>
      </c>
      <c r="HM81" s="12"/>
      <c r="HN81" s="4" t="s">
        <v>7</v>
      </c>
      <c r="HO81" s="12"/>
      <c r="HP81" s="11"/>
      <c r="HQ81" s="12"/>
      <c r="HR81" s="11"/>
      <c r="HS81" s="12"/>
      <c r="HT81" s="4"/>
      <c r="HU81" s="12"/>
      <c r="HV81" s="4" t="s">
        <v>7</v>
      </c>
      <c r="HW81" s="12"/>
      <c r="HX81" s="4"/>
      <c r="HY81" s="12"/>
      <c r="HZ81" s="4" t="s">
        <v>7</v>
      </c>
      <c r="IA81" s="12"/>
      <c r="IB81" s="4" t="s">
        <v>7</v>
      </c>
      <c r="IC81" s="12"/>
      <c r="ID81" s="11"/>
      <c r="IE81" s="12"/>
      <c r="IF81" s="11"/>
      <c r="IG81" s="12"/>
      <c r="IH81" s="4"/>
      <c r="II81" s="12"/>
      <c r="IJ81" s="4" t="s">
        <v>7</v>
      </c>
      <c r="IK81" s="12"/>
      <c r="IL81" s="4"/>
      <c r="IM81" s="12"/>
      <c r="IN81" s="4" t="s">
        <v>7</v>
      </c>
      <c r="IO81" s="12"/>
      <c r="IP81" s="4" t="s">
        <v>7</v>
      </c>
      <c r="IQ81" s="12"/>
      <c r="IR81" s="11"/>
      <c r="IS81" s="12"/>
      <c r="IT81" s="11"/>
      <c r="IU81" s="12"/>
      <c r="IV81" s="4"/>
      <c r="IW81" s="12"/>
      <c r="IX81" s="4" t="s">
        <v>7</v>
      </c>
      <c r="IY81" s="12"/>
      <c r="IZ81" s="4"/>
      <c r="JA81" s="12"/>
      <c r="JB81" s="4" t="s">
        <v>7</v>
      </c>
      <c r="JC81" s="12"/>
      <c r="JD81" s="4" t="s">
        <v>7</v>
      </c>
      <c r="JE81" s="12"/>
      <c r="JF81" s="11"/>
      <c r="JG81" s="4"/>
      <c r="JH81" s="11"/>
      <c r="JI81" s="3"/>
      <c r="JJ81" s="4"/>
      <c r="JK81" s="3"/>
      <c r="JL81" s="4" t="s">
        <v>7</v>
      </c>
      <c r="JM81" s="3"/>
      <c r="JN81" s="4"/>
      <c r="JO81" s="3"/>
      <c r="JP81" s="4" t="s">
        <v>7</v>
      </c>
      <c r="JQ81" s="3"/>
      <c r="JR81" s="4" t="s">
        <v>7</v>
      </c>
      <c r="JS81" s="12"/>
      <c r="JT81" s="11"/>
      <c r="JU81" s="4"/>
      <c r="JV81" s="11"/>
      <c r="JW81" s="3"/>
      <c r="JX81" s="4"/>
      <c r="JY81" s="3"/>
      <c r="JZ81" s="4" t="s">
        <v>7</v>
      </c>
      <c r="KA81" s="3"/>
      <c r="KB81" s="4"/>
      <c r="KC81" s="3"/>
      <c r="KD81" s="4" t="s">
        <v>7</v>
      </c>
      <c r="KE81" s="3"/>
      <c r="KF81" s="4" t="s">
        <v>7</v>
      </c>
      <c r="KG81" s="12"/>
      <c r="KH81" s="11"/>
      <c r="KI81" s="4"/>
      <c r="KJ81" s="11"/>
      <c r="KK81" s="3"/>
      <c r="KL81" s="4"/>
      <c r="KM81" s="3"/>
      <c r="KN81" s="4" t="s">
        <v>7</v>
      </c>
      <c r="KO81" s="3"/>
      <c r="KP81" s="4"/>
      <c r="KQ81" s="3"/>
      <c r="KR81" s="4" t="s">
        <v>7</v>
      </c>
      <c r="KS81" s="3"/>
      <c r="KT81" s="4" t="s">
        <v>7</v>
      </c>
      <c r="KU81" s="12"/>
      <c r="KV81" s="11"/>
      <c r="KW81" s="4"/>
      <c r="KX81" s="11"/>
      <c r="KY81" s="3"/>
      <c r="KZ81" s="4"/>
      <c r="LA81" s="3"/>
      <c r="LB81" s="4" t="s">
        <v>7</v>
      </c>
      <c r="LC81" s="3"/>
      <c r="LD81" s="4"/>
      <c r="LE81" s="3"/>
      <c r="LF81" s="4" t="s">
        <v>7</v>
      </c>
      <c r="LG81" s="3"/>
      <c r="LH81" s="4" t="s">
        <v>7</v>
      </c>
      <c r="LI81" s="12"/>
      <c r="LJ81" s="11"/>
      <c r="LK81" s="4"/>
      <c r="LL81" s="11"/>
      <c r="LM81" s="3"/>
      <c r="LN81" s="4"/>
      <c r="LO81" s="3"/>
      <c r="LP81" s="4" t="s">
        <v>7</v>
      </c>
      <c r="LQ81" s="3"/>
      <c r="LR81" s="4"/>
      <c r="LS81" s="3"/>
      <c r="LT81" s="4" t="s">
        <v>7</v>
      </c>
      <c r="LU81" s="3"/>
      <c r="LV81" s="4" t="s">
        <v>7</v>
      </c>
      <c r="LW81" s="12"/>
      <c r="LX81" s="11"/>
      <c r="LY81" s="4"/>
      <c r="LZ81" s="11"/>
      <c r="MA81" s="3"/>
      <c r="MB81" s="4"/>
      <c r="MC81" s="3"/>
      <c r="MD81" s="4" t="s">
        <v>7</v>
      </c>
      <c r="ME81" s="3"/>
      <c r="MF81" s="4"/>
      <c r="MG81" s="3"/>
      <c r="MH81" s="4" t="s">
        <v>7</v>
      </c>
      <c r="MI81" s="3"/>
      <c r="MJ81" s="4" t="s">
        <v>7</v>
      </c>
      <c r="MK81" s="12"/>
      <c r="ML81" s="11"/>
      <c r="MM81" s="4"/>
      <c r="MN81" s="11"/>
      <c r="MO81" s="3"/>
      <c r="MP81" s="4"/>
      <c r="MQ81" s="3"/>
      <c r="MR81" s="4" t="s">
        <v>7</v>
      </c>
      <c r="MS81" s="3"/>
      <c r="MT81" s="4"/>
      <c r="MU81" s="3"/>
      <c r="MV81" s="4" t="s">
        <v>7</v>
      </c>
      <c r="MW81" s="3"/>
      <c r="MX81" s="4" t="s">
        <v>7</v>
      </c>
      <c r="MY81" s="12"/>
      <c r="MZ81" s="11"/>
      <c r="NA81" s="4"/>
      <c r="NB81" s="11"/>
      <c r="NC81" s="3"/>
      <c r="ND81" s="4"/>
      <c r="NE81" s="3"/>
      <c r="NF81" s="4" t="s">
        <v>7</v>
      </c>
      <c r="NG81" s="3"/>
      <c r="NH81" s="4"/>
      <c r="NI81" s="3"/>
      <c r="NJ81" s="4" t="s">
        <v>7</v>
      </c>
      <c r="NK81" s="3"/>
      <c r="NL81" s="4" t="s">
        <v>7</v>
      </c>
      <c r="NM81" s="12"/>
      <c r="NN81" s="11"/>
      <c r="NO81" s="4"/>
      <c r="NP81" s="11"/>
      <c r="NQ81" s="3"/>
      <c r="NR81" s="4"/>
      <c r="NS81" s="3"/>
      <c r="NT81" s="4" t="s">
        <v>7</v>
      </c>
      <c r="NU81" s="3"/>
      <c r="NV81" s="4"/>
      <c r="NW81" s="3"/>
      <c r="NX81" s="4" t="s">
        <v>7</v>
      </c>
      <c r="NY81" s="3"/>
      <c r="NZ81" s="4" t="s">
        <v>7</v>
      </c>
      <c r="OA81" s="12"/>
      <c r="OB81" s="11"/>
      <c r="OC81" s="4"/>
      <c r="OD81" s="11"/>
      <c r="OE81" s="3"/>
      <c r="OF81" s="4"/>
      <c r="OG81" s="3"/>
      <c r="OH81" s="4" t="s">
        <v>7</v>
      </c>
      <c r="OI81" s="3"/>
      <c r="OJ81" s="4"/>
      <c r="OK81" s="3"/>
      <c r="OL81" s="4" t="s">
        <v>7</v>
      </c>
      <c r="OM81" s="3"/>
      <c r="ON81" s="4" t="s">
        <v>7</v>
      </c>
      <c r="OO81" s="12"/>
      <c r="OP81" s="11"/>
      <c r="OQ81" s="4"/>
      <c r="OR81" s="11"/>
      <c r="OS81" s="3"/>
      <c r="OT81" s="4"/>
      <c r="OU81" s="3"/>
      <c r="OV81" s="4" t="s">
        <v>7</v>
      </c>
      <c r="OW81" s="3"/>
      <c r="OX81" s="4"/>
      <c r="OY81" s="3"/>
      <c r="OZ81" s="4"/>
      <c r="PA81" s="4"/>
      <c r="PB81" s="4" t="s">
        <v>7</v>
      </c>
      <c r="PC81" s="3"/>
      <c r="PD81" s="4" t="s">
        <v>7</v>
      </c>
      <c r="PE81" s="12"/>
      <c r="PF81" s="11"/>
      <c r="PG81" s="4"/>
      <c r="PH81" s="11"/>
      <c r="PI81" s="3"/>
      <c r="PJ81" s="4"/>
      <c r="PK81" s="3"/>
      <c r="PL81" s="4" t="s">
        <v>7</v>
      </c>
      <c r="PM81" s="3"/>
      <c r="PN81" s="4"/>
      <c r="PO81" s="3"/>
      <c r="PP81" s="4" t="s">
        <v>7</v>
      </c>
      <c r="PQ81" s="3"/>
      <c r="PR81" s="4" t="s">
        <v>7</v>
      </c>
      <c r="PS81" s="12"/>
      <c r="PT81" s="11"/>
      <c r="PU81" s="4"/>
      <c r="PV81" s="11"/>
      <c r="PW81" s="3"/>
      <c r="PX81" s="4"/>
      <c r="PY81" s="3"/>
      <c r="PZ81" s="4" t="s">
        <v>7</v>
      </c>
      <c r="QA81" s="3"/>
      <c r="QB81" s="4"/>
      <c r="QC81" s="3"/>
      <c r="QD81" s="4" t="s">
        <v>7</v>
      </c>
      <c r="QE81" s="3"/>
      <c r="QF81" s="4" t="s">
        <v>7</v>
      </c>
      <c r="QG81" s="12"/>
      <c r="QH81" s="11"/>
      <c r="QI81" s="4"/>
      <c r="QJ81" s="11"/>
      <c r="QK81" s="3"/>
      <c r="QL81" s="4"/>
      <c r="QM81" s="3"/>
      <c r="QN81" s="4" t="s">
        <v>7</v>
      </c>
      <c r="QO81" s="3"/>
      <c r="QP81" s="4"/>
      <c r="QQ81" s="3"/>
      <c r="QR81" s="4" t="s">
        <v>7</v>
      </c>
      <c r="QS81" s="3"/>
      <c r="QT81" s="4" t="s">
        <v>7</v>
      </c>
      <c r="QU81" s="12"/>
      <c r="QV81" s="11"/>
      <c r="QW81" s="4"/>
      <c r="QX81" s="11"/>
      <c r="QY81" s="3"/>
      <c r="QZ81" s="4"/>
      <c r="RA81" s="3"/>
      <c r="RB81" s="4" t="s">
        <v>7</v>
      </c>
      <c r="RC81" s="3"/>
      <c r="RD81" s="4"/>
      <c r="RE81" s="3"/>
      <c r="RF81" s="4" t="s">
        <v>7</v>
      </c>
      <c r="RG81" s="3"/>
      <c r="RH81" s="4" t="s">
        <v>7</v>
      </c>
      <c r="RI81" s="12"/>
      <c r="RJ81" s="11"/>
      <c r="RK81" s="4"/>
      <c r="RL81" s="11"/>
      <c r="RM81" s="3"/>
      <c r="RN81" s="4"/>
      <c r="RO81" s="3"/>
      <c r="RP81" s="4" t="s">
        <v>7</v>
      </c>
      <c r="RQ81" s="3"/>
      <c r="RR81" s="4"/>
      <c r="RS81" s="3"/>
      <c r="RT81" s="4" t="s">
        <v>7</v>
      </c>
      <c r="RU81" s="3"/>
      <c r="RV81" s="4" t="s">
        <v>7</v>
      </c>
      <c r="RW81" s="12"/>
      <c r="RX81" s="11"/>
      <c r="RY81" s="4"/>
      <c r="RZ81" s="11"/>
      <c r="SA81" s="3"/>
      <c r="SB81" s="4"/>
      <c r="SC81" s="3"/>
      <c r="SD81" s="4" t="s">
        <v>7</v>
      </c>
      <c r="SE81" s="3"/>
      <c r="SF81" s="4"/>
      <c r="SG81" s="3"/>
      <c r="SH81" s="4" t="s">
        <v>7</v>
      </c>
      <c r="SI81" s="3"/>
      <c r="SJ81" s="4" t="s">
        <v>7</v>
      </c>
      <c r="SK81" s="12"/>
      <c r="SL81" s="11"/>
      <c r="SM81" s="4"/>
      <c r="SN81" s="11"/>
      <c r="SO81" s="3"/>
      <c r="SP81" s="4"/>
      <c r="SQ81" s="3"/>
      <c r="SR81" s="4" t="s">
        <v>7</v>
      </c>
      <c r="SS81" s="3"/>
      <c r="ST81" s="4"/>
      <c r="SU81" s="3"/>
      <c r="SV81" s="4" t="s">
        <v>7</v>
      </c>
      <c r="SW81" s="3"/>
      <c r="SX81" s="4" t="s">
        <v>7</v>
      </c>
      <c r="SY81" s="12"/>
      <c r="SZ81" s="11"/>
      <c r="TA81" s="4"/>
      <c r="TB81" s="11"/>
      <c r="TC81" s="3"/>
      <c r="TD81" s="4"/>
      <c r="TE81" s="3"/>
      <c r="TF81" s="4" t="s">
        <v>7</v>
      </c>
      <c r="TG81" s="3"/>
      <c r="TH81" s="4"/>
      <c r="TI81" s="3"/>
      <c r="TJ81" s="4" t="s">
        <v>7</v>
      </c>
      <c r="TK81" s="3"/>
      <c r="TL81" s="4" t="s">
        <v>7</v>
      </c>
      <c r="TM81" s="12"/>
    </row>
    <row r="82" spans="1:533" x14ac:dyDescent="0.2">
      <c r="N82" s="9" t="s">
        <v>12</v>
      </c>
      <c r="O82" s="4"/>
      <c r="P82" s="9" t="s">
        <v>12</v>
      </c>
      <c r="Q82" s="3"/>
      <c r="R82" t="s">
        <v>12</v>
      </c>
      <c r="S82" s="3"/>
      <c r="T82" t="s">
        <v>12</v>
      </c>
      <c r="U82" s="3"/>
      <c r="V82" t="s">
        <v>12</v>
      </c>
      <c r="W82" s="3"/>
      <c r="X82" t="s">
        <v>12</v>
      </c>
      <c r="Y82" s="3"/>
      <c r="Z82" t="s">
        <v>12</v>
      </c>
      <c r="AA82" s="12"/>
      <c r="AB82" s="9" t="s">
        <v>12</v>
      </c>
      <c r="AC82" s="4"/>
      <c r="AD82" s="9" t="s">
        <v>12</v>
      </c>
      <c r="AE82" s="3"/>
      <c r="AF82" t="s">
        <v>12</v>
      </c>
      <c r="AG82" s="3"/>
      <c r="AH82" t="s">
        <v>12</v>
      </c>
      <c r="AI82" s="3"/>
      <c r="AJ82" t="s">
        <v>12</v>
      </c>
      <c r="AK82" s="3"/>
      <c r="AL82" t="s">
        <v>12</v>
      </c>
      <c r="AM82" s="3"/>
      <c r="AN82" t="s">
        <v>12</v>
      </c>
      <c r="AO82" s="12"/>
      <c r="AP82" s="9" t="s">
        <v>12</v>
      </c>
      <c r="AQ82" s="4"/>
      <c r="AR82" s="9" t="s">
        <v>12</v>
      </c>
      <c r="AS82" s="3"/>
      <c r="AT82" t="s">
        <v>12</v>
      </c>
      <c r="AU82" s="3"/>
      <c r="AV82" t="s">
        <v>12</v>
      </c>
      <c r="AW82" s="3"/>
      <c r="AX82" t="s">
        <v>12</v>
      </c>
      <c r="AY82" s="3"/>
      <c r="AZ82" t="s">
        <v>12</v>
      </c>
      <c r="BA82" s="3"/>
      <c r="BB82" t="s">
        <v>12</v>
      </c>
      <c r="BC82" s="12"/>
      <c r="BD82" s="9" t="s">
        <v>12</v>
      </c>
      <c r="BE82" s="4"/>
      <c r="BF82" s="9" t="s">
        <v>12</v>
      </c>
      <c r="BG82" s="3"/>
      <c r="BH82" t="s">
        <v>12</v>
      </c>
      <c r="BI82" s="3"/>
      <c r="BJ82" t="s">
        <v>12</v>
      </c>
      <c r="BK82" s="3"/>
      <c r="BL82" t="s">
        <v>12</v>
      </c>
      <c r="BM82" s="3"/>
      <c r="BN82" t="s">
        <v>12</v>
      </c>
      <c r="BO82" s="3"/>
      <c r="BP82" t="s">
        <v>12</v>
      </c>
      <c r="BQ82" s="12"/>
      <c r="BR82" s="9" t="s">
        <v>12</v>
      </c>
      <c r="BS82" s="4"/>
      <c r="BT82" t="s">
        <v>12</v>
      </c>
      <c r="BU82"/>
      <c r="BV82" t="s">
        <v>12</v>
      </c>
      <c r="BW82"/>
      <c r="BX82" t="s">
        <v>12</v>
      </c>
      <c r="BY82" s="3"/>
      <c r="BZ82" t="s">
        <v>12</v>
      </c>
      <c r="CA82" s="3"/>
      <c r="CB82" t="s">
        <v>12</v>
      </c>
      <c r="CC82" s="3"/>
      <c r="CD82" t="s">
        <v>12</v>
      </c>
      <c r="CE82" s="12"/>
      <c r="CF82" s="9" t="s">
        <v>12</v>
      </c>
      <c r="CG82" s="4"/>
      <c r="CH82" s="9" t="s">
        <v>12</v>
      </c>
      <c r="CI82" s="3"/>
      <c r="CJ82" t="s">
        <v>12</v>
      </c>
      <c r="CK82" s="3"/>
      <c r="CL82" t="s">
        <v>12</v>
      </c>
      <c r="CM82" s="3"/>
      <c r="CN82" t="s">
        <v>12</v>
      </c>
      <c r="CO82" s="3"/>
      <c r="CP82" t="s">
        <v>12</v>
      </c>
      <c r="CQ82" s="3"/>
      <c r="CR82" t="s">
        <v>12</v>
      </c>
      <c r="CS82" s="12"/>
      <c r="CT82" s="9" t="s">
        <v>12</v>
      </c>
      <c r="CU82" s="4"/>
      <c r="CV82" s="9" t="s">
        <v>12</v>
      </c>
      <c r="CW82" s="3"/>
      <c r="CX82" t="s">
        <v>12</v>
      </c>
      <c r="CY82" s="3"/>
      <c r="CZ82" t="s">
        <v>12</v>
      </c>
      <c r="DA82" s="3"/>
      <c r="DB82" t="s">
        <v>12</v>
      </c>
      <c r="DC82" s="12"/>
      <c r="DD82" t="s">
        <v>12</v>
      </c>
      <c r="DE82" s="12"/>
      <c r="DF82" t="s">
        <v>12</v>
      </c>
      <c r="DG82" s="12"/>
      <c r="DH82" s="9" t="s">
        <v>12</v>
      </c>
      <c r="DI82" s="12"/>
      <c r="DJ82" s="9" t="s">
        <v>12</v>
      </c>
      <c r="DK82" s="12"/>
      <c r="DL82" t="s">
        <v>12</v>
      </c>
      <c r="DM82" s="12"/>
      <c r="DN82" t="s">
        <v>12</v>
      </c>
      <c r="DO82" s="12"/>
      <c r="DP82" t="s">
        <v>12</v>
      </c>
      <c r="DQ82" s="12"/>
      <c r="DR82" t="s">
        <v>12</v>
      </c>
      <c r="DS82" s="12"/>
      <c r="DT82" t="s">
        <v>12</v>
      </c>
      <c r="DU82" s="12"/>
      <c r="DV82" s="9" t="s">
        <v>12</v>
      </c>
      <c r="DW82" s="12"/>
      <c r="DX82" s="9" t="s">
        <v>12</v>
      </c>
      <c r="DY82" s="12"/>
      <c r="DZ82" t="s">
        <v>12</v>
      </c>
      <c r="EA82" s="12"/>
      <c r="EB82" t="s">
        <v>12</v>
      </c>
      <c r="EC82" s="12"/>
      <c r="ED82" t="s">
        <v>12</v>
      </c>
      <c r="EE82" s="12"/>
      <c r="EF82" t="s">
        <v>12</v>
      </c>
      <c r="EG82" s="12"/>
      <c r="EH82" t="s">
        <v>12</v>
      </c>
      <c r="EI82" s="12"/>
      <c r="EJ82" s="9" t="s">
        <v>12</v>
      </c>
      <c r="EK82" s="12"/>
      <c r="EL82" s="9" t="s">
        <v>12</v>
      </c>
      <c r="EM82" s="12"/>
      <c r="EN82" t="s">
        <v>12</v>
      </c>
      <c r="EO82" s="12"/>
      <c r="EP82" t="s">
        <v>12</v>
      </c>
      <c r="EQ82" s="12"/>
      <c r="ER82" t="s">
        <v>12</v>
      </c>
      <c r="ES82" s="12"/>
      <c r="ET82" t="s">
        <v>12</v>
      </c>
      <c r="EU82" s="12"/>
      <c r="EV82" t="s">
        <v>12</v>
      </c>
      <c r="EW82" s="12"/>
      <c r="EX82" s="9" t="s">
        <v>12</v>
      </c>
      <c r="EY82" s="12"/>
      <c r="EZ82" s="9" t="s">
        <v>12</v>
      </c>
      <c r="FA82" s="12"/>
      <c r="FB82" t="s">
        <v>12</v>
      </c>
      <c r="FC82" s="12"/>
      <c r="FD82" t="s">
        <v>12</v>
      </c>
      <c r="FE82" s="12"/>
      <c r="FF82" t="s">
        <v>12</v>
      </c>
      <c r="FG82" s="12"/>
      <c r="FH82" t="s">
        <v>12</v>
      </c>
      <c r="FI82" s="12"/>
      <c r="FJ82" t="s">
        <v>12</v>
      </c>
      <c r="FK82" s="12"/>
      <c r="FL82" s="9" t="s">
        <v>12</v>
      </c>
      <c r="FM82" s="12"/>
      <c r="FN82" s="9" t="s">
        <v>12</v>
      </c>
      <c r="FO82" s="12"/>
      <c r="FP82" t="s">
        <v>12</v>
      </c>
      <c r="FQ82" s="12"/>
      <c r="FR82" t="s">
        <v>12</v>
      </c>
      <c r="FS82" s="12"/>
      <c r="FT82" t="s">
        <v>12</v>
      </c>
      <c r="FU82" s="12"/>
      <c r="FV82" t="s">
        <v>12</v>
      </c>
      <c r="FW82" s="12"/>
      <c r="FX82" t="s">
        <v>12</v>
      </c>
      <c r="FY82" s="12"/>
      <c r="FZ82" s="9" t="s">
        <v>12</v>
      </c>
      <c r="GA82" s="12"/>
      <c r="GB82" s="9" t="s">
        <v>12</v>
      </c>
      <c r="GC82" s="12"/>
      <c r="GD82" t="s">
        <v>12</v>
      </c>
      <c r="GE82" s="12"/>
      <c r="GF82" t="s">
        <v>12</v>
      </c>
      <c r="GG82" s="12"/>
      <c r="GH82" t="s">
        <v>12</v>
      </c>
      <c r="GI82" s="12"/>
      <c r="GJ82" t="s">
        <v>12</v>
      </c>
      <c r="GK82" s="12"/>
      <c r="GL82" t="s">
        <v>12</v>
      </c>
      <c r="GM82" s="12"/>
      <c r="GN82" s="9" t="s">
        <v>12</v>
      </c>
      <c r="GO82" s="12"/>
      <c r="GP82" s="9" t="s">
        <v>12</v>
      </c>
      <c r="GQ82" s="12"/>
      <c r="GR82" t="s">
        <v>12</v>
      </c>
      <c r="GS82" s="12"/>
      <c r="GT82" t="s">
        <v>12</v>
      </c>
      <c r="GU82" s="12"/>
      <c r="GV82" t="s">
        <v>12</v>
      </c>
      <c r="GW82" s="12"/>
      <c r="GX82" t="s">
        <v>12</v>
      </c>
      <c r="GY82" s="12"/>
      <c r="GZ82" t="s">
        <v>12</v>
      </c>
      <c r="HA82" s="12"/>
      <c r="HB82" s="9" t="s">
        <v>12</v>
      </c>
      <c r="HC82" s="12"/>
      <c r="HD82" s="9" t="s">
        <v>12</v>
      </c>
      <c r="HE82" s="12"/>
      <c r="HF82" t="s">
        <v>12</v>
      </c>
      <c r="HG82" s="12"/>
      <c r="HH82" t="s">
        <v>12</v>
      </c>
      <c r="HI82" s="12"/>
      <c r="HJ82" t="s">
        <v>12</v>
      </c>
      <c r="HK82" s="12"/>
      <c r="HL82" t="s">
        <v>12</v>
      </c>
      <c r="HM82" s="12"/>
      <c r="HN82" t="s">
        <v>12</v>
      </c>
      <c r="HO82" s="12"/>
      <c r="HP82" s="9" t="s">
        <v>12</v>
      </c>
      <c r="HQ82" s="12"/>
      <c r="HR82" s="9" t="s">
        <v>12</v>
      </c>
      <c r="HS82" s="12"/>
      <c r="HT82" t="s">
        <v>12</v>
      </c>
      <c r="HU82" s="12"/>
      <c r="HV82" t="s">
        <v>12</v>
      </c>
      <c r="HW82" s="12"/>
      <c r="HX82" t="s">
        <v>12</v>
      </c>
      <c r="HY82" s="12"/>
      <c r="HZ82" t="s">
        <v>12</v>
      </c>
      <c r="IA82" s="12"/>
      <c r="IB82" t="s">
        <v>12</v>
      </c>
      <c r="IC82" s="12"/>
      <c r="ID82" s="9" t="s">
        <v>12</v>
      </c>
      <c r="IE82" s="12"/>
      <c r="IF82" s="9" t="s">
        <v>12</v>
      </c>
      <c r="IG82" s="12"/>
      <c r="IH82" t="s">
        <v>12</v>
      </c>
      <c r="II82" s="12"/>
      <c r="IJ82" t="s">
        <v>12</v>
      </c>
      <c r="IK82" s="12"/>
      <c r="IL82" t="s">
        <v>12</v>
      </c>
      <c r="IM82" s="12"/>
      <c r="IN82" t="s">
        <v>12</v>
      </c>
      <c r="IO82" s="12"/>
      <c r="IP82" t="s">
        <v>12</v>
      </c>
      <c r="IQ82" s="12"/>
      <c r="IR82" s="9" t="s">
        <v>12</v>
      </c>
      <c r="IS82" s="12"/>
      <c r="IT82" s="9" t="s">
        <v>12</v>
      </c>
      <c r="IU82" s="12"/>
      <c r="IV82" t="s">
        <v>12</v>
      </c>
      <c r="IW82" s="12"/>
      <c r="IX82" t="s">
        <v>12</v>
      </c>
      <c r="IY82" s="12"/>
      <c r="IZ82" t="s">
        <v>12</v>
      </c>
      <c r="JA82" s="12"/>
      <c r="JB82" t="s">
        <v>12</v>
      </c>
      <c r="JC82" s="12"/>
      <c r="JD82" t="s">
        <v>12</v>
      </c>
      <c r="JE82" s="12"/>
      <c r="JF82" s="9" t="s">
        <v>12</v>
      </c>
      <c r="JG82" s="4"/>
      <c r="JH82" s="9" t="s">
        <v>12</v>
      </c>
      <c r="JI82" s="3"/>
      <c r="JJ82" t="s">
        <v>12</v>
      </c>
      <c r="JK82" s="3"/>
      <c r="JL82" t="s">
        <v>12</v>
      </c>
      <c r="JM82" s="3"/>
      <c r="JN82" t="s">
        <v>12</v>
      </c>
      <c r="JO82" s="3"/>
      <c r="JP82" t="s">
        <v>12</v>
      </c>
      <c r="JQ82" s="3"/>
      <c r="JR82" t="s">
        <v>12</v>
      </c>
      <c r="JS82" s="12"/>
      <c r="JT82" s="9" t="s">
        <v>12</v>
      </c>
      <c r="JU82" s="4"/>
      <c r="JV82" s="9" t="s">
        <v>12</v>
      </c>
      <c r="JW82" s="3"/>
      <c r="JX82" t="s">
        <v>12</v>
      </c>
      <c r="JY82" s="3"/>
      <c r="JZ82" t="s">
        <v>12</v>
      </c>
      <c r="KA82" s="3"/>
      <c r="KB82" t="s">
        <v>12</v>
      </c>
      <c r="KC82" s="3"/>
      <c r="KD82" t="s">
        <v>12</v>
      </c>
      <c r="KE82" s="3"/>
      <c r="KF82" t="s">
        <v>12</v>
      </c>
      <c r="KG82" s="12"/>
      <c r="KH82" s="9" t="s">
        <v>12</v>
      </c>
      <c r="KI82" s="4"/>
      <c r="KJ82" s="9" t="s">
        <v>12</v>
      </c>
      <c r="KK82" s="3"/>
      <c r="KL82" t="s">
        <v>12</v>
      </c>
      <c r="KM82" s="3"/>
      <c r="KN82" t="s">
        <v>12</v>
      </c>
      <c r="KO82" s="3"/>
      <c r="KP82" t="s">
        <v>12</v>
      </c>
      <c r="KQ82" s="3"/>
      <c r="KR82" t="s">
        <v>12</v>
      </c>
      <c r="KS82" s="3"/>
      <c r="KT82" t="s">
        <v>12</v>
      </c>
      <c r="KU82" s="12"/>
      <c r="KV82" s="9" t="s">
        <v>12</v>
      </c>
      <c r="KW82" s="4"/>
      <c r="KX82" s="9" t="s">
        <v>12</v>
      </c>
      <c r="KY82" s="3"/>
      <c r="KZ82" t="s">
        <v>12</v>
      </c>
      <c r="LA82" s="3"/>
      <c r="LB82" t="s">
        <v>12</v>
      </c>
      <c r="LC82" s="3"/>
      <c r="LD82" t="s">
        <v>12</v>
      </c>
      <c r="LE82" s="3"/>
      <c r="LF82" t="s">
        <v>12</v>
      </c>
      <c r="LG82" s="3"/>
      <c r="LH82" t="s">
        <v>12</v>
      </c>
      <c r="LI82" s="12"/>
      <c r="LJ82" s="9" t="s">
        <v>12</v>
      </c>
      <c r="LK82" s="4"/>
      <c r="LL82" s="9" t="s">
        <v>12</v>
      </c>
      <c r="LM82" s="3"/>
      <c r="LN82" t="s">
        <v>12</v>
      </c>
      <c r="LO82" s="3"/>
      <c r="LP82" t="s">
        <v>12</v>
      </c>
      <c r="LQ82" s="3"/>
      <c r="LR82" t="s">
        <v>12</v>
      </c>
      <c r="LS82" s="3"/>
      <c r="LT82" t="s">
        <v>12</v>
      </c>
      <c r="LU82" s="3"/>
      <c r="LV82" t="s">
        <v>12</v>
      </c>
      <c r="LW82" s="12"/>
      <c r="LX82" s="9" t="s">
        <v>12</v>
      </c>
      <c r="LY82" s="4"/>
      <c r="LZ82" s="9" t="s">
        <v>12</v>
      </c>
      <c r="MA82" s="3"/>
      <c r="MB82" t="s">
        <v>12</v>
      </c>
      <c r="MC82" s="3"/>
      <c r="MD82" t="s">
        <v>12</v>
      </c>
      <c r="ME82" s="3"/>
      <c r="MF82" t="s">
        <v>12</v>
      </c>
      <c r="MG82" s="3"/>
      <c r="MH82" t="s">
        <v>12</v>
      </c>
      <c r="MI82" s="3"/>
      <c r="MJ82" t="s">
        <v>12</v>
      </c>
      <c r="MK82" s="12"/>
      <c r="ML82" s="9" t="s">
        <v>12</v>
      </c>
      <c r="MM82" s="4"/>
      <c r="MN82" s="9" t="s">
        <v>12</v>
      </c>
      <c r="MO82" s="3"/>
      <c r="MP82" t="s">
        <v>12</v>
      </c>
      <c r="MQ82" s="3"/>
      <c r="MR82" t="s">
        <v>12</v>
      </c>
      <c r="MS82" s="3"/>
      <c r="MT82" t="s">
        <v>12</v>
      </c>
      <c r="MU82" s="3"/>
      <c r="MV82" t="s">
        <v>12</v>
      </c>
      <c r="MW82" s="3"/>
      <c r="MX82" t="s">
        <v>12</v>
      </c>
      <c r="MY82" s="12"/>
      <c r="MZ82" s="9" t="s">
        <v>12</v>
      </c>
      <c r="NA82" s="4"/>
      <c r="NB82" s="9" t="s">
        <v>12</v>
      </c>
      <c r="NC82" s="3"/>
      <c r="ND82" t="s">
        <v>12</v>
      </c>
      <c r="NE82" s="3"/>
      <c r="NF82" t="s">
        <v>12</v>
      </c>
      <c r="NG82" s="3"/>
      <c r="NH82" t="s">
        <v>12</v>
      </c>
      <c r="NI82" s="3"/>
      <c r="NJ82" t="s">
        <v>12</v>
      </c>
      <c r="NK82" s="3"/>
      <c r="NL82" t="s">
        <v>12</v>
      </c>
      <c r="NM82" s="12"/>
      <c r="NN82" s="9" t="s">
        <v>12</v>
      </c>
      <c r="NO82" s="4"/>
      <c r="NP82" s="9" t="s">
        <v>12</v>
      </c>
      <c r="NQ82" s="3"/>
      <c r="NR82" t="s">
        <v>12</v>
      </c>
      <c r="NS82" s="3"/>
      <c r="NT82" t="s">
        <v>12</v>
      </c>
      <c r="NU82" s="3"/>
      <c r="NV82" t="s">
        <v>12</v>
      </c>
      <c r="NW82" s="3"/>
      <c r="NX82" t="s">
        <v>12</v>
      </c>
      <c r="NY82" s="3"/>
      <c r="NZ82" t="s">
        <v>12</v>
      </c>
      <c r="OA82" s="12"/>
      <c r="OB82" s="9" t="s">
        <v>12</v>
      </c>
      <c r="OC82" s="4"/>
      <c r="OD82" s="9" t="s">
        <v>12</v>
      </c>
      <c r="OE82" s="3"/>
      <c r="OF82" t="s">
        <v>12</v>
      </c>
      <c r="OG82" s="3"/>
      <c r="OH82" t="s">
        <v>12</v>
      </c>
      <c r="OI82" s="3"/>
      <c r="OJ82" t="s">
        <v>12</v>
      </c>
      <c r="OK82" s="3"/>
      <c r="OL82" t="s">
        <v>12</v>
      </c>
      <c r="OM82" s="3"/>
      <c r="ON82" t="s">
        <v>12</v>
      </c>
      <c r="OO82" s="12"/>
      <c r="OP82" s="9" t="s">
        <v>12</v>
      </c>
      <c r="OQ82" s="4"/>
      <c r="OR82" s="9" t="s">
        <v>12</v>
      </c>
      <c r="OS82" s="3"/>
      <c r="OT82" t="s">
        <v>12</v>
      </c>
      <c r="OU82" s="3"/>
      <c r="OV82" t="s">
        <v>12</v>
      </c>
      <c r="OW82" s="3"/>
      <c r="OX82" t="s">
        <v>12</v>
      </c>
      <c r="OY82" s="3"/>
      <c r="OZ82" t="s">
        <v>12</v>
      </c>
      <c r="PA82" s="3"/>
      <c r="PB82" t="s">
        <v>12</v>
      </c>
      <c r="PC82" s="3"/>
      <c r="PD82" t="s">
        <v>12</v>
      </c>
      <c r="PE82" s="12"/>
      <c r="PF82" s="9" t="s">
        <v>12</v>
      </c>
      <c r="PG82" s="4"/>
      <c r="PH82" s="9" t="s">
        <v>12</v>
      </c>
      <c r="PI82" s="3"/>
      <c r="PJ82" t="s">
        <v>12</v>
      </c>
      <c r="PK82" s="3"/>
      <c r="PL82" t="s">
        <v>12</v>
      </c>
      <c r="PM82" s="3"/>
      <c r="PN82" t="s">
        <v>12</v>
      </c>
      <c r="PO82" s="3"/>
      <c r="PP82" t="s">
        <v>12</v>
      </c>
      <c r="PQ82" s="3"/>
      <c r="PR82" t="s">
        <v>12</v>
      </c>
      <c r="PS82" s="12"/>
      <c r="PT82" s="9" t="s">
        <v>12</v>
      </c>
      <c r="PU82" s="4"/>
      <c r="PV82" s="9" t="s">
        <v>12</v>
      </c>
      <c r="PW82" s="3"/>
      <c r="PX82" t="s">
        <v>12</v>
      </c>
      <c r="PY82" s="3"/>
      <c r="PZ82" t="s">
        <v>12</v>
      </c>
      <c r="QA82" s="3"/>
      <c r="QB82" t="s">
        <v>12</v>
      </c>
      <c r="QC82" s="3"/>
      <c r="QD82" t="s">
        <v>12</v>
      </c>
      <c r="QE82" s="3"/>
      <c r="QF82" t="s">
        <v>12</v>
      </c>
      <c r="QG82" s="12"/>
      <c r="QH82" s="9" t="s">
        <v>12</v>
      </c>
      <c r="QI82" s="4"/>
      <c r="QJ82" s="9" t="s">
        <v>12</v>
      </c>
      <c r="QK82" s="3"/>
      <c r="QL82" t="s">
        <v>12</v>
      </c>
      <c r="QM82" s="3"/>
      <c r="QN82" t="s">
        <v>12</v>
      </c>
      <c r="QO82" s="3"/>
      <c r="QP82" t="s">
        <v>12</v>
      </c>
      <c r="QQ82" s="3"/>
      <c r="QR82" t="s">
        <v>12</v>
      </c>
      <c r="QS82" s="3"/>
      <c r="QT82" t="s">
        <v>12</v>
      </c>
      <c r="QU82" s="12"/>
      <c r="QV82" s="9" t="s">
        <v>12</v>
      </c>
      <c r="QW82" s="4"/>
      <c r="QX82" s="9" t="s">
        <v>12</v>
      </c>
      <c r="QY82" s="3"/>
      <c r="QZ82" t="s">
        <v>12</v>
      </c>
      <c r="RA82" s="3"/>
      <c r="RB82" t="s">
        <v>12</v>
      </c>
      <c r="RC82" s="3"/>
      <c r="RD82" t="s">
        <v>12</v>
      </c>
      <c r="RE82" s="3"/>
      <c r="RF82" t="s">
        <v>12</v>
      </c>
      <c r="RG82" s="3"/>
      <c r="RH82" t="s">
        <v>12</v>
      </c>
      <c r="RI82" s="12"/>
      <c r="RJ82" s="9" t="s">
        <v>12</v>
      </c>
      <c r="RK82" s="4"/>
      <c r="RL82" s="9" t="s">
        <v>12</v>
      </c>
      <c r="RM82" s="3"/>
      <c r="RN82" t="s">
        <v>12</v>
      </c>
      <c r="RO82" s="3"/>
      <c r="RP82" t="s">
        <v>12</v>
      </c>
      <c r="RQ82" s="3"/>
      <c r="RR82" t="s">
        <v>12</v>
      </c>
      <c r="RS82" s="3"/>
      <c r="RT82" t="s">
        <v>12</v>
      </c>
      <c r="RU82" s="3"/>
      <c r="RV82" t="s">
        <v>12</v>
      </c>
      <c r="RW82" s="12"/>
      <c r="RX82" s="9" t="s">
        <v>12</v>
      </c>
      <c r="RY82" s="4"/>
      <c r="RZ82" s="9" t="s">
        <v>12</v>
      </c>
      <c r="SA82" s="3"/>
      <c r="SB82" t="s">
        <v>12</v>
      </c>
      <c r="SC82" s="3"/>
      <c r="SD82" t="s">
        <v>12</v>
      </c>
      <c r="SE82" s="3"/>
      <c r="SF82" t="s">
        <v>12</v>
      </c>
      <c r="SG82" s="3"/>
      <c r="SH82" t="s">
        <v>12</v>
      </c>
      <c r="SI82" s="3"/>
      <c r="SJ82" t="s">
        <v>12</v>
      </c>
      <c r="SK82" s="12"/>
      <c r="SL82" s="9" t="s">
        <v>12</v>
      </c>
      <c r="SM82" s="4"/>
      <c r="SN82" s="9" t="s">
        <v>12</v>
      </c>
      <c r="SO82" s="3"/>
      <c r="SP82" t="s">
        <v>12</v>
      </c>
      <c r="SQ82" s="3"/>
      <c r="SR82" t="s">
        <v>12</v>
      </c>
      <c r="SS82" s="3"/>
      <c r="ST82" t="s">
        <v>12</v>
      </c>
      <c r="SU82" s="3"/>
      <c r="SV82" t="s">
        <v>12</v>
      </c>
      <c r="SW82" s="3"/>
      <c r="SX82" t="s">
        <v>12</v>
      </c>
      <c r="SY82" s="12"/>
      <c r="SZ82" s="9" t="s">
        <v>12</v>
      </c>
      <c r="TA82" s="4"/>
      <c r="TB82" s="9" t="s">
        <v>12</v>
      </c>
      <c r="TC82" s="3"/>
      <c r="TD82" t="s">
        <v>12</v>
      </c>
      <c r="TE82" s="3"/>
      <c r="TF82" t="s">
        <v>12</v>
      </c>
      <c r="TG82" s="3"/>
      <c r="TH82" t="s">
        <v>12</v>
      </c>
      <c r="TI82" s="3"/>
      <c r="TJ82" t="s">
        <v>12</v>
      </c>
      <c r="TK82" s="3"/>
      <c r="TL82" t="s">
        <v>12</v>
      </c>
      <c r="TM82" s="12"/>
    </row>
    <row r="83" spans="1:533" x14ac:dyDescent="0.2">
      <c r="A83">
        <f>COUNTA(A46:A72)</f>
        <v>23</v>
      </c>
      <c r="N83" s="9" t="s">
        <v>14</v>
      </c>
      <c r="O83" s="4"/>
      <c r="P83" s="9" t="s">
        <v>14</v>
      </c>
      <c r="Q83" s="3"/>
      <c r="R83" t="s">
        <v>14</v>
      </c>
      <c r="S83" s="3"/>
      <c r="T83" t="s">
        <v>14</v>
      </c>
      <c r="U83" s="3"/>
      <c r="V83" t="s">
        <v>14</v>
      </c>
      <c r="W83" s="3"/>
      <c r="X83" t="s">
        <v>14</v>
      </c>
      <c r="Y83" s="3"/>
      <c r="Z83" t="s">
        <v>14</v>
      </c>
      <c r="AA83" s="12"/>
      <c r="AB83" s="9" t="s">
        <v>14</v>
      </c>
      <c r="AC83" s="4"/>
      <c r="AD83" s="9" t="s">
        <v>14</v>
      </c>
      <c r="AE83" s="3"/>
      <c r="AF83" t="s">
        <v>14</v>
      </c>
      <c r="AG83" s="3"/>
      <c r="AH83" t="s">
        <v>14</v>
      </c>
      <c r="AI83" s="3"/>
      <c r="AJ83" t="s">
        <v>14</v>
      </c>
      <c r="AK83" s="3"/>
      <c r="AL83" t="s">
        <v>14</v>
      </c>
      <c r="AM83" s="3"/>
      <c r="AN83" t="s">
        <v>14</v>
      </c>
      <c r="AO83" s="12"/>
      <c r="AP83" s="9" t="s">
        <v>14</v>
      </c>
      <c r="AQ83" s="4"/>
      <c r="AR83" s="9" t="s">
        <v>14</v>
      </c>
      <c r="AS83" s="3"/>
      <c r="AT83" t="s">
        <v>14</v>
      </c>
      <c r="AU83" s="3"/>
      <c r="AV83" t="s">
        <v>14</v>
      </c>
      <c r="AW83" s="3"/>
      <c r="AX83" t="s">
        <v>14</v>
      </c>
      <c r="AY83" s="3"/>
      <c r="AZ83" t="s">
        <v>14</v>
      </c>
      <c r="BA83" s="3"/>
      <c r="BB83" t="s">
        <v>14</v>
      </c>
      <c r="BC83" s="12"/>
      <c r="BD83" s="9" t="s">
        <v>14</v>
      </c>
      <c r="BE83" s="4"/>
      <c r="BF83" s="9" t="s">
        <v>14</v>
      </c>
      <c r="BG83" s="3"/>
      <c r="BH83" t="s">
        <v>14</v>
      </c>
      <c r="BI83" s="3"/>
      <c r="BJ83" t="s">
        <v>14</v>
      </c>
      <c r="BK83" s="3"/>
      <c r="BL83" t="s">
        <v>14</v>
      </c>
      <c r="BM83" s="3"/>
      <c r="BN83" t="s">
        <v>14</v>
      </c>
      <c r="BO83" s="3"/>
      <c r="BP83" t="s">
        <v>14</v>
      </c>
      <c r="BQ83" s="12"/>
      <c r="BR83" s="9" t="s">
        <v>14</v>
      </c>
      <c r="BS83" s="4"/>
      <c r="BT83" t="s">
        <v>14</v>
      </c>
      <c r="BU83"/>
      <c r="BV83" t="s">
        <v>14</v>
      </c>
      <c r="BW83"/>
      <c r="BX83" t="s">
        <v>14</v>
      </c>
      <c r="BY83" s="3"/>
      <c r="BZ83" t="s">
        <v>14</v>
      </c>
      <c r="CA83" s="3"/>
      <c r="CB83" t="s">
        <v>14</v>
      </c>
      <c r="CC83" s="3"/>
      <c r="CD83" t="s">
        <v>14</v>
      </c>
      <c r="CE83" s="12"/>
      <c r="CF83" s="9" t="s">
        <v>14</v>
      </c>
      <c r="CG83" s="4"/>
      <c r="CH83" s="9" t="s">
        <v>14</v>
      </c>
      <c r="CI83" s="3"/>
      <c r="CJ83" t="s">
        <v>14</v>
      </c>
      <c r="CK83" s="3"/>
      <c r="CL83" t="s">
        <v>14</v>
      </c>
      <c r="CM83" s="3"/>
      <c r="CN83" t="s">
        <v>14</v>
      </c>
      <c r="CO83" s="3"/>
      <c r="CP83" t="s">
        <v>14</v>
      </c>
      <c r="CQ83" s="3"/>
      <c r="CR83" t="s">
        <v>14</v>
      </c>
      <c r="CS83" s="12"/>
      <c r="CT83" s="9" t="s">
        <v>14</v>
      </c>
      <c r="CU83" s="4"/>
      <c r="CV83" s="9" t="s">
        <v>14</v>
      </c>
      <c r="CW83" s="3"/>
      <c r="CX83" t="s">
        <v>14</v>
      </c>
      <c r="CY83" s="3"/>
      <c r="CZ83" t="s">
        <v>14</v>
      </c>
      <c r="DA83" s="3"/>
      <c r="DB83" t="s">
        <v>14</v>
      </c>
      <c r="DC83" s="12"/>
      <c r="DD83" t="s">
        <v>14</v>
      </c>
      <c r="DE83" s="12"/>
      <c r="DF83" t="s">
        <v>14</v>
      </c>
      <c r="DG83" s="12"/>
      <c r="DH83" s="9" t="s">
        <v>14</v>
      </c>
      <c r="DI83" s="12"/>
      <c r="DJ83" s="9" t="s">
        <v>14</v>
      </c>
      <c r="DK83" s="12"/>
      <c r="DL83" t="s">
        <v>14</v>
      </c>
      <c r="DM83" s="12"/>
      <c r="DN83" t="s">
        <v>14</v>
      </c>
      <c r="DO83" s="12"/>
      <c r="DP83" t="s">
        <v>14</v>
      </c>
      <c r="DQ83" s="12"/>
      <c r="DR83" t="s">
        <v>14</v>
      </c>
      <c r="DS83" s="12"/>
      <c r="DT83" t="s">
        <v>14</v>
      </c>
      <c r="DU83" s="12"/>
      <c r="DV83" s="9" t="s">
        <v>14</v>
      </c>
      <c r="DW83" s="12"/>
      <c r="DX83" s="9" t="s">
        <v>14</v>
      </c>
      <c r="DY83" s="12"/>
      <c r="DZ83" t="s">
        <v>14</v>
      </c>
      <c r="EA83" s="12"/>
      <c r="EB83" t="s">
        <v>14</v>
      </c>
      <c r="EC83" s="12"/>
      <c r="ED83" t="s">
        <v>14</v>
      </c>
      <c r="EE83" s="12"/>
      <c r="EF83" t="s">
        <v>14</v>
      </c>
      <c r="EG83" s="12"/>
      <c r="EH83" t="s">
        <v>14</v>
      </c>
      <c r="EI83" s="12"/>
      <c r="EJ83" s="9" t="s">
        <v>14</v>
      </c>
      <c r="EK83" s="12"/>
      <c r="EL83" s="9" t="s">
        <v>14</v>
      </c>
      <c r="EM83" s="12"/>
      <c r="EN83" t="s">
        <v>14</v>
      </c>
      <c r="EO83" s="12"/>
      <c r="EP83" t="s">
        <v>14</v>
      </c>
      <c r="EQ83" s="12"/>
      <c r="ER83" t="s">
        <v>14</v>
      </c>
      <c r="ES83" s="12"/>
      <c r="ET83" t="s">
        <v>14</v>
      </c>
      <c r="EU83" s="12"/>
      <c r="EV83" t="s">
        <v>14</v>
      </c>
      <c r="EW83" s="12"/>
      <c r="EX83" s="9" t="s">
        <v>14</v>
      </c>
      <c r="EY83" s="12"/>
      <c r="EZ83" s="9" t="s">
        <v>14</v>
      </c>
      <c r="FA83" s="12"/>
      <c r="FB83" t="s">
        <v>14</v>
      </c>
      <c r="FC83" s="12"/>
      <c r="FD83" t="s">
        <v>14</v>
      </c>
      <c r="FE83" s="12"/>
      <c r="FF83" t="s">
        <v>14</v>
      </c>
      <c r="FG83" s="12"/>
      <c r="FH83" t="s">
        <v>14</v>
      </c>
      <c r="FI83" s="12"/>
      <c r="FJ83" t="s">
        <v>14</v>
      </c>
      <c r="FK83" s="12"/>
      <c r="FL83" s="9" t="s">
        <v>14</v>
      </c>
      <c r="FM83" s="12"/>
      <c r="FN83" s="9" t="s">
        <v>14</v>
      </c>
      <c r="FO83" s="12"/>
      <c r="FP83" t="s">
        <v>14</v>
      </c>
      <c r="FQ83" s="12"/>
      <c r="FR83" t="s">
        <v>14</v>
      </c>
      <c r="FS83" s="12"/>
      <c r="FT83" t="s">
        <v>14</v>
      </c>
      <c r="FU83" s="12"/>
      <c r="FV83" t="s">
        <v>14</v>
      </c>
      <c r="FW83" s="12"/>
      <c r="FX83" t="s">
        <v>14</v>
      </c>
      <c r="FY83" s="12"/>
      <c r="FZ83" s="9" t="s">
        <v>14</v>
      </c>
      <c r="GA83" s="12"/>
      <c r="GB83" s="9" t="s">
        <v>14</v>
      </c>
      <c r="GC83" s="12"/>
      <c r="GD83" t="s">
        <v>14</v>
      </c>
      <c r="GE83" s="12"/>
      <c r="GF83" t="s">
        <v>14</v>
      </c>
      <c r="GG83" s="12"/>
      <c r="GH83" t="s">
        <v>14</v>
      </c>
      <c r="GI83" s="12"/>
      <c r="GJ83" t="s">
        <v>14</v>
      </c>
      <c r="GK83" s="12"/>
      <c r="GL83" t="s">
        <v>14</v>
      </c>
      <c r="GM83" s="12"/>
      <c r="GN83" s="9" t="s">
        <v>14</v>
      </c>
      <c r="GO83" s="12"/>
      <c r="GP83" s="9" t="s">
        <v>14</v>
      </c>
      <c r="GQ83" s="12"/>
      <c r="GR83" t="s">
        <v>14</v>
      </c>
      <c r="GS83" s="12"/>
      <c r="GT83" t="s">
        <v>14</v>
      </c>
      <c r="GU83" s="12"/>
      <c r="GV83" t="s">
        <v>14</v>
      </c>
      <c r="GW83" s="12"/>
      <c r="GX83" t="s">
        <v>14</v>
      </c>
      <c r="GY83" s="12"/>
      <c r="GZ83" t="s">
        <v>14</v>
      </c>
      <c r="HA83" s="12"/>
      <c r="HB83" s="9" t="s">
        <v>14</v>
      </c>
      <c r="HC83" s="12"/>
      <c r="HD83" s="9" t="s">
        <v>14</v>
      </c>
      <c r="HE83" s="12"/>
      <c r="HF83" t="s">
        <v>14</v>
      </c>
      <c r="HG83" s="12"/>
      <c r="HH83" t="s">
        <v>14</v>
      </c>
      <c r="HI83" s="12"/>
      <c r="HJ83" t="s">
        <v>14</v>
      </c>
      <c r="HK83" s="12"/>
      <c r="HL83" t="s">
        <v>14</v>
      </c>
      <c r="HM83" s="12"/>
      <c r="HN83" t="s">
        <v>14</v>
      </c>
      <c r="HO83" s="12"/>
      <c r="HP83" s="9" t="s">
        <v>14</v>
      </c>
      <c r="HQ83" s="12"/>
      <c r="HR83" s="9" t="s">
        <v>14</v>
      </c>
      <c r="HS83" s="12"/>
      <c r="HT83" t="s">
        <v>14</v>
      </c>
      <c r="HU83" s="12"/>
      <c r="HV83" t="s">
        <v>14</v>
      </c>
      <c r="HW83" s="12"/>
      <c r="HX83" t="s">
        <v>14</v>
      </c>
      <c r="HY83" s="12"/>
      <c r="HZ83" t="s">
        <v>14</v>
      </c>
      <c r="IA83" s="12"/>
      <c r="IB83" t="s">
        <v>14</v>
      </c>
      <c r="IC83" s="12"/>
      <c r="ID83" s="9" t="s">
        <v>14</v>
      </c>
      <c r="IE83" s="12"/>
      <c r="IF83" s="9" t="s">
        <v>14</v>
      </c>
      <c r="IG83" s="12"/>
      <c r="IH83" t="s">
        <v>14</v>
      </c>
      <c r="II83" s="12"/>
      <c r="IJ83" t="s">
        <v>14</v>
      </c>
      <c r="IK83" s="12"/>
      <c r="IL83" t="s">
        <v>14</v>
      </c>
      <c r="IM83" s="12"/>
      <c r="IN83" t="s">
        <v>14</v>
      </c>
      <c r="IO83" s="12"/>
      <c r="IP83" t="s">
        <v>14</v>
      </c>
      <c r="IQ83" s="12"/>
      <c r="IR83" s="9" t="s">
        <v>14</v>
      </c>
      <c r="IS83" s="12"/>
      <c r="IT83" s="9" t="s">
        <v>14</v>
      </c>
      <c r="IU83" s="12"/>
      <c r="IV83" t="s">
        <v>14</v>
      </c>
      <c r="IW83" s="12"/>
      <c r="IX83" t="s">
        <v>14</v>
      </c>
      <c r="IY83" s="12"/>
      <c r="IZ83" t="s">
        <v>14</v>
      </c>
      <c r="JA83" s="12"/>
      <c r="JB83" t="s">
        <v>14</v>
      </c>
      <c r="JC83" s="12"/>
      <c r="JD83" t="s">
        <v>14</v>
      </c>
      <c r="JE83" s="12"/>
      <c r="JF83" s="9" t="s">
        <v>14</v>
      </c>
      <c r="JG83" s="4"/>
      <c r="JH83" s="9" t="s">
        <v>14</v>
      </c>
      <c r="JI83" s="3"/>
      <c r="JJ83" t="s">
        <v>14</v>
      </c>
      <c r="JK83" s="3"/>
      <c r="JL83" t="s">
        <v>14</v>
      </c>
      <c r="JM83" s="3"/>
      <c r="JN83" t="s">
        <v>14</v>
      </c>
      <c r="JO83" s="3"/>
      <c r="JP83" t="s">
        <v>14</v>
      </c>
      <c r="JQ83" s="3"/>
      <c r="JR83" t="s">
        <v>14</v>
      </c>
      <c r="JS83" s="12"/>
      <c r="JT83" s="9" t="s">
        <v>14</v>
      </c>
      <c r="JU83" s="4"/>
      <c r="JV83" s="9" t="s">
        <v>14</v>
      </c>
      <c r="JW83" s="3"/>
      <c r="JX83" t="s">
        <v>14</v>
      </c>
      <c r="JY83" s="3"/>
      <c r="JZ83" t="s">
        <v>14</v>
      </c>
      <c r="KA83" s="3"/>
      <c r="KB83" t="s">
        <v>14</v>
      </c>
      <c r="KC83" s="3"/>
      <c r="KD83" t="s">
        <v>14</v>
      </c>
      <c r="KE83" s="3"/>
      <c r="KF83" t="s">
        <v>14</v>
      </c>
      <c r="KG83" s="12"/>
      <c r="KH83" s="9" t="s">
        <v>14</v>
      </c>
      <c r="KI83" s="4"/>
      <c r="KJ83" s="9" t="s">
        <v>14</v>
      </c>
      <c r="KK83" s="3"/>
      <c r="KL83" t="s">
        <v>14</v>
      </c>
      <c r="KM83" s="3"/>
      <c r="KN83" t="s">
        <v>14</v>
      </c>
      <c r="KO83" s="3"/>
      <c r="KP83" t="s">
        <v>14</v>
      </c>
      <c r="KQ83" s="3"/>
      <c r="KR83" t="s">
        <v>14</v>
      </c>
      <c r="KS83" s="3"/>
      <c r="KT83" t="s">
        <v>14</v>
      </c>
      <c r="KU83" s="12"/>
      <c r="KV83" s="9" t="s">
        <v>14</v>
      </c>
      <c r="KW83" s="4"/>
      <c r="KX83" s="9" t="s">
        <v>14</v>
      </c>
      <c r="KY83" s="3"/>
      <c r="KZ83" t="s">
        <v>14</v>
      </c>
      <c r="LA83" s="3"/>
      <c r="LB83" t="s">
        <v>14</v>
      </c>
      <c r="LC83" s="3"/>
      <c r="LD83" t="s">
        <v>14</v>
      </c>
      <c r="LE83" s="3"/>
      <c r="LF83" t="s">
        <v>14</v>
      </c>
      <c r="LG83" s="3"/>
      <c r="LH83" t="s">
        <v>14</v>
      </c>
      <c r="LI83" s="12"/>
      <c r="LJ83" s="9" t="s">
        <v>14</v>
      </c>
      <c r="LK83" s="4"/>
      <c r="LL83" s="9" t="s">
        <v>14</v>
      </c>
      <c r="LM83" s="3"/>
      <c r="LN83" t="s">
        <v>14</v>
      </c>
      <c r="LO83" s="3"/>
      <c r="LP83" t="s">
        <v>14</v>
      </c>
      <c r="LQ83" s="3"/>
      <c r="LR83" t="s">
        <v>14</v>
      </c>
      <c r="LS83" s="3"/>
      <c r="LT83" t="s">
        <v>14</v>
      </c>
      <c r="LU83" s="3"/>
      <c r="LV83" t="s">
        <v>14</v>
      </c>
      <c r="LW83" s="12"/>
      <c r="LX83" s="9" t="s">
        <v>14</v>
      </c>
      <c r="LY83" s="4"/>
      <c r="LZ83" s="9" t="s">
        <v>14</v>
      </c>
      <c r="MA83" s="3"/>
      <c r="MB83" t="s">
        <v>14</v>
      </c>
      <c r="MC83" s="3"/>
      <c r="MD83" t="s">
        <v>14</v>
      </c>
      <c r="ME83" s="3"/>
      <c r="MF83" t="s">
        <v>14</v>
      </c>
      <c r="MG83" s="3"/>
      <c r="MH83" t="s">
        <v>14</v>
      </c>
      <c r="MI83" s="3"/>
      <c r="MJ83" t="s">
        <v>14</v>
      </c>
      <c r="MK83" s="12"/>
      <c r="ML83" s="9" t="s">
        <v>14</v>
      </c>
      <c r="MM83" s="4"/>
      <c r="MN83" s="9" t="s">
        <v>14</v>
      </c>
      <c r="MO83" s="3"/>
      <c r="MP83" t="s">
        <v>14</v>
      </c>
      <c r="MQ83" s="3"/>
      <c r="MR83" t="s">
        <v>14</v>
      </c>
      <c r="MS83" s="3"/>
      <c r="MT83" t="s">
        <v>14</v>
      </c>
      <c r="MU83" s="3"/>
      <c r="MV83" t="s">
        <v>14</v>
      </c>
      <c r="MW83" s="3"/>
      <c r="MX83" t="s">
        <v>14</v>
      </c>
      <c r="MY83" s="12"/>
      <c r="MZ83" s="9" t="s">
        <v>14</v>
      </c>
      <c r="NA83" s="4"/>
      <c r="NB83" s="9" t="s">
        <v>14</v>
      </c>
      <c r="NC83" s="3"/>
      <c r="ND83" t="s">
        <v>14</v>
      </c>
      <c r="NE83" s="3"/>
      <c r="NF83" t="s">
        <v>14</v>
      </c>
      <c r="NG83" s="3"/>
      <c r="NH83" t="s">
        <v>14</v>
      </c>
      <c r="NI83" s="3"/>
      <c r="NJ83" t="s">
        <v>14</v>
      </c>
      <c r="NK83" s="3"/>
      <c r="NL83" t="s">
        <v>14</v>
      </c>
      <c r="NM83" s="12"/>
      <c r="NN83" s="9" t="s">
        <v>14</v>
      </c>
      <c r="NO83" s="4"/>
      <c r="NP83" s="9" t="s">
        <v>14</v>
      </c>
      <c r="NQ83" s="3"/>
      <c r="NR83" t="s">
        <v>14</v>
      </c>
      <c r="NS83" s="3"/>
      <c r="NT83" t="s">
        <v>14</v>
      </c>
      <c r="NU83" s="3"/>
      <c r="NV83" t="s">
        <v>14</v>
      </c>
      <c r="NW83" s="3"/>
      <c r="NX83" t="s">
        <v>14</v>
      </c>
      <c r="NY83" s="3"/>
      <c r="NZ83" t="s">
        <v>14</v>
      </c>
      <c r="OA83" s="12"/>
      <c r="OB83" s="9" t="s">
        <v>14</v>
      </c>
      <c r="OC83" s="4"/>
      <c r="OD83" s="9" t="s">
        <v>14</v>
      </c>
      <c r="OE83" s="3"/>
      <c r="OF83" t="s">
        <v>14</v>
      </c>
      <c r="OG83" s="3"/>
      <c r="OH83" t="s">
        <v>14</v>
      </c>
      <c r="OI83" s="3"/>
      <c r="OJ83" t="s">
        <v>14</v>
      </c>
      <c r="OK83" s="3"/>
      <c r="OL83" t="s">
        <v>14</v>
      </c>
      <c r="OM83" s="3"/>
      <c r="ON83" t="s">
        <v>14</v>
      </c>
      <c r="OO83" s="12"/>
      <c r="OP83" s="9" t="s">
        <v>14</v>
      </c>
      <c r="OQ83" s="4"/>
      <c r="OR83" s="9" t="s">
        <v>14</v>
      </c>
      <c r="OS83" s="3"/>
      <c r="OT83" t="s">
        <v>14</v>
      </c>
      <c r="OU83" s="3"/>
      <c r="OV83" t="s">
        <v>14</v>
      </c>
      <c r="OW83" s="3"/>
      <c r="OX83" t="s">
        <v>14</v>
      </c>
      <c r="OY83" s="3"/>
      <c r="OZ83" t="s">
        <v>14</v>
      </c>
      <c r="PA83" s="3"/>
      <c r="PB83" t="s">
        <v>14</v>
      </c>
      <c r="PC83" s="3"/>
      <c r="PD83" t="s">
        <v>14</v>
      </c>
      <c r="PE83" s="12"/>
      <c r="PF83" s="9" t="s">
        <v>14</v>
      </c>
      <c r="PG83" s="4"/>
      <c r="PH83" s="9" t="s">
        <v>14</v>
      </c>
      <c r="PI83" s="3"/>
      <c r="PJ83" t="s">
        <v>14</v>
      </c>
      <c r="PK83" s="3"/>
      <c r="PL83" t="s">
        <v>14</v>
      </c>
      <c r="PM83" s="3"/>
      <c r="PN83" t="s">
        <v>14</v>
      </c>
      <c r="PO83" s="3"/>
      <c r="PP83" t="s">
        <v>14</v>
      </c>
      <c r="PQ83" s="3"/>
      <c r="PR83" t="s">
        <v>14</v>
      </c>
      <c r="PS83" s="12"/>
      <c r="PT83" s="9" t="s">
        <v>14</v>
      </c>
      <c r="PU83" s="4"/>
      <c r="PV83" s="9" t="s">
        <v>14</v>
      </c>
      <c r="PW83" s="3"/>
      <c r="PX83" t="s">
        <v>14</v>
      </c>
      <c r="PY83" s="3"/>
      <c r="PZ83" t="s">
        <v>14</v>
      </c>
      <c r="QA83" s="3"/>
      <c r="QB83" t="s">
        <v>14</v>
      </c>
      <c r="QC83" s="3"/>
      <c r="QD83" t="s">
        <v>14</v>
      </c>
      <c r="QE83" s="3"/>
      <c r="QF83" t="s">
        <v>14</v>
      </c>
      <c r="QG83" s="12"/>
      <c r="QH83" s="9" t="s">
        <v>14</v>
      </c>
      <c r="QI83" s="4"/>
      <c r="QJ83" s="9" t="s">
        <v>14</v>
      </c>
      <c r="QK83" s="3"/>
      <c r="QL83" t="s">
        <v>14</v>
      </c>
      <c r="QM83" s="3"/>
      <c r="QN83" t="s">
        <v>14</v>
      </c>
      <c r="QO83" s="3"/>
      <c r="QP83" t="s">
        <v>14</v>
      </c>
      <c r="QQ83" s="3"/>
      <c r="QR83" t="s">
        <v>14</v>
      </c>
      <c r="QS83" s="3"/>
      <c r="QT83" t="s">
        <v>14</v>
      </c>
      <c r="QU83" s="12"/>
      <c r="QV83" s="9" t="s">
        <v>14</v>
      </c>
      <c r="QW83" s="4"/>
      <c r="QX83" s="9" t="s">
        <v>14</v>
      </c>
      <c r="QY83" s="3"/>
      <c r="QZ83" t="s">
        <v>14</v>
      </c>
      <c r="RA83" s="3"/>
      <c r="RB83" t="s">
        <v>14</v>
      </c>
      <c r="RC83" s="3"/>
      <c r="RD83" t="s">
        <v>14</v>
      </c>
      <c r="RE83" s="3"/>
      <c r="RF83" t="s">
        <v>14</v>
      </c>
      <c r="RG83" s="3"/>
      <c r="RH83" t="s">
        <v>14</v>
      </c>
      <c r="RI83" s="12"/>
      <c r="RJ83" s="9" t="s">
        <v>14</v>
      </c>
      <c r="RK83" s="4"/>
      <c r="RL83" s="9" t="s">
        <v>14</v>
      </c>
      <c r="RM83" s="3"/>
      <c r="RN83" t="s">
        <v>14</v>
      </c>
      <c r="RO83" s="3"/>
      <c r="RP83" t="s">
        <v>14</v>
      </c>
      <c r="RQ83" s="3"/>
      <c r="RR83" t="s">
        <v>14</v>
      </c>
      <c r="RS83" s="3"/>
      <c r="RT83" t="s">
        <v>14</v>
      </c>
      <c r="RU83" s="3"/>
      <c r="RV83" t="s">
        <v>14</v>
      </c>
      <c r="RW83" s="12"/>
      <c r="RX83" s="9" t="s">
        <v>14</v>
      </c>
      <c r="RY83" s="4"/>
      <c r="RZ83" s="9" t="s">
        <v>14</v>
      </c>
      <c r="SA83" s="3"/>
      <c r="SB83" t="s">
        <v>14</v>
      </c>
      <c r="SC83" s="3"/>
      <c r="SD83" t="s">
        <v>14</v>
      </c>
      <c r="SE83" s="3"/>
      <c r="SF83" t="s">
        <v>14</v>
      </c>
      <c r="SG83" s="3"/>
      <c r="SH83" t="s">
        <v>14</v>
      </c>
      <c r="SI83" s="3"/>
      <c r="SJ83" t="s">
        <v>14</v>
      </c>
      <c r="SK83" s="12"/>
      <c r="SL83" s="9" t="s">
        <v>14</v>
      </c>
      <c r="SM83" s="4"/>
      <c r="SN83" s="9" t="s">
        <v>14</v>
      </c>
      <c r="SO83" s="3"/>
      <c r="SP83" t="s">
        <v>14</v>
      </c>
      <c r="SQ83" s="3"/>
      <c r="SR83" t="s">
        <v>14</v>
      </c>
      <c r="SS83" s="3"/>
      <c r="ST83" t="s">
        <v>14</v>
      </c>
      <c r="SU83" s="3"/>
      <c r="SV83" t="s">
        <v>14</v>
      </c>
      <c r="SW83" s="3"/>
      <c r="SX83" t="s">
        <v>14</v>
      </c>
      <c r="SY83" s="12"/>
      <c r="SZ83" s="9" t="s">
        <v>14</v>
      </c>
      <c r="TA83" s="4"/>
      <c r="TB83" s="9" t="s">
        <v>14</v>
      </c>
      <c r="TC83" s="3"/>
      <c r="TD83" t="s">
        <v>14</v>
      </c>
      <c r="TE83" s="3"/>
      <c r="TF83" t="s">
        <v>14</v>
      </c>
      <c r="TG83" s="3"/>
      <c r="TH83" t="s">
        <v>14</v>
      </c>
      <c r="TI83" s="3"/>
      <c r="TJ83" t="s">
        <v>14</v>
      </c>
      <c r="TK83" s="3"/>
      <c r="TL83" t="s">
        <v>14</v>
      </c>
      <c r="TM83" s="12"/>
    </row>
    <row r="84" spans="1:533" x14ac:dyDescent="0.2">
      <c r="O84" s="10">
        <f t="shared" ref="O84:O101" si="12">COUNTIF(N$46:N$80,N84)</f>
        <v>0</v>
      </c>
      <c r="P84"/>
      <c r="Q84" s="10">
        <f t="shared" ref="Q84:Q101" si="13">COUNTIF(P$46:P$80,P84)</f>
        <v>0</v>
      </c>
      <c r="S84" s="10">
        <f t="shared" ref="S84:S101" si="14">COUNTIF(R$46:R$80,R84)</f>
        <v>0</v>
      </c>
      <c r="U84" s="10">
        <f t="shared" ref="U84:U101" si="15">COUNTIF(T$46:T$80,T84)</f>
        <v>0</v>
      </c>
      <c r="W84" s="10">
        <f t="shared" ref="W84:W101" si="16">COUNTIF(V$46:V$80,V84)</f>
        <v>0</v>
      </c>
      <c r="Y84" s="10">
        <f t="shared" ref="Y84:Y101" si="17">COUNTIF(X$46:X$80,X84)</f>
        <v>0</v>
      </c>
      <c r="AA84" s="10">
        <f t="shared" ref="AA84:AA101" si="18">COUNTIF(Z$46:Z$80,Z84)</f>
        <v>0</v>
      </c>
      <c r="AC84" s="1">
        <f t="shared" ref="AC84:AC101" si="19">COUNTIF(AB$46:AB$80,AB84)</f>
        <v>0</v>
      </c>
      <c r="AD84"/>
      <c r="AE84" s="1">
        <f t="shared" ref="AE84:AE91" si="20">COUNTIF(AD$46:AD$80,AD84)</f>
        <v>0</v>
      </c>
      <c r="AG84" s="1">
        <f t="shared" ref="AG84:AG101" si="21">COUNTIF(AF$46:AF$80,AF84)</f>
        <v>0</v>
      </c>
      <c r="AI84" s="10">
        <f t="shared" ref="AI84:AI101" si="22">COUNTIF(AH$46:AH$80,AH84)</f>
        <v>0</v>
      </c>
      <c r="AK84" s="10">
        <f t="shared" ref="AK84:AK101" si="23">COUNTIF(AJ$46:AJ$80,AJ84)</f>
        <v>0</v>
      </c>
      <c r="AM84" s="10">
        <f t="shared" ref="AM84:AM101" si="24">COUNTIF(AL$46:AL$80,AL84)</f>
        <v>0</v>
      </c>
      <c r="AO84" s="10">
        <f t="shared" ref="AO84:AO101" si="25">COUNTIF(AN$46:AN$80,AN84)</f>
        <v>0</v>
      </c>
      <c r="AQ84" s="1">
        <f t="shared" ref="AQ84:AQ101" si="26">COUNTIF(AP$46:AP$80,AP84)</f>
        <v>0</v>
      </c>
      <c r="AR84"/>
      <c r="AS84" s="1">
        <f t="shared" ref="AS84:AS93" si="27">COUNTIF(AR$46:AR$80,AR84)</f>
        <v>0</v>
      </c>
      <c r="AU84" s="1">
        <f t="shared" ref="AU84:AU101" si="28">COUNTIF(AT$46:AT$80,AT84)</f>
        <v>0</v>
      </c>
      <c r="AW84" s="1">
        <f t="shared" ref="AW84:AW101" si="29">COUNTIF(AV$46:AV$80,AV84)</f>
        <v>0</v>
      </c>
      <c r="AY84">
        <f t="shared" ref="AY84:AY101" si="30">COUNTIF(AX$46:AX$80,AX84)</f>
        <v>0</v>
      </c>
      <c r="BA84" s="1">
        <f t="shared" ref="BA84:BA101" si="31">COUNTIF(AZ$46:AZ$80,AZ84)</f>
        <v>0</v>
      </c>
      <c r="BB84" t="s">
        <v>186</v>
      </c>
      <c r="BC84">
        <f t="shared" ref="BC84:BC101" si="32">COUNTIF(BB$5:BB$80,BB84)</f>
        <v>0</v>
      </c>
      <c r="BD84"/>
      <c r="BE84">
        <f t="shared" ref="BE84:BE101" si="33">COUNTIF(BD$5:BD$80,BD84)</f>
        <v>0</v>
      </c>
      <c r="BF84"/>
      <c r="BG84">
        <f t="shared" ref="BG84:BG101" si="34">COUNTIF(BF$5:BF$80,BF84)</f>
        <v>0</v>
      </c>
      <c r="BH84" t="s">
        <v>187</v>
      </c>
      <c r="BI84">
        <f t="shared" ref="BI84:BI101" si="35">COUNTIF(BH$5:BH$80,BH84)</f>
        <v>1</v>
      </c>
      <c r="BJ84" t="s">
        <v>95</v>
      </c>
      <c r="BK84">
        <f t="shared" ref="BK84:BK101" si="36">COUNTIF(BJ$5:BJ$80,BJ84)</f>
        <v>1</v>
      </c>
      <c r="BL84" t="s">
        <v>86</v>
      </c>
      <c r="BM84">
        <f t="shared" ref="BM84:BM101" si="37">COUNTIF(BL$5:BL$80,BL84)</f>
        <v>1</v>
      </c>
      <c r="BN84" t="s">
        <v>86</v>
      </c>
      <c r="BO84">
        <f t="shared" ref="BO84:BO101" si="38">COUNTIF(BN$5:BN$80,BN84)</f>
        <v>1</v>
      </c>
      <c r="BQ84">
        <f t="shared" ref="BQ84:BQ101" si="39">COUNTIF(BP$5:BP$80,BP84)</f>
        <v>0</v>
      </c>
      <c r="BR84" t="s">
        <v>166</v>
      </c>
      <c r="BS84">
        <f t="shared" ref="BS84:BS101" si="40">COUNTIF(BR$5:BR$80,BR84)</f>
        <v>1</v>
      </c>
      <c r="BT84" t="s">
        <v>151</v>
      </c>
      <c r="BU84">
        <f t="shared" ref="BU84:BU101" si="41">COUNTIF(BT$5:BT$80,BT84)</f>
        <v>0</v>
      </c>
      <c r="BV84" t="s">
        <v>62</v>
      </c>
      <c r="BW84">
        <f t="shared" ref="BW84:BW101" si="42">COUNTIF(BV$5:BV$80,BV84)</f>
        <v>1</v>
      </c>
      <c r="BX84" t="s">
        <v>95</v>
      </c>
      <c r="BY84">
        <f t="shared" ref="BY84:BY101" si="43">COUNTIF(BX$5:BX$80,BX84)</f>
        <v>1</v>
      </c>
      <c r="BZ84" t="s">
        <v>86</v>
      </c>
      <c r="CA84">
        <f t="shared" ref="CA84:CA100" si="44">COUNTIF(BZ$5:BZ$80,BZ84)</f>
        <v>1</v>
      </c>
      <c r="CB84" t="s">
        <v>86</v>
      </c>
      <c r="CC84">
        <f t="shared" ref="CC84:CC101" si="45">COUNTIF(CB$5:CB$80,CB84)</f>
        <v>1</v>
      </c>
      <c r="CE84">
        <f t="shared" ref="CE84:CE101" si="46">COUNTIF(CD$5:CD$80,CD84)</f>
        <v>0</v>
      </c>
      <c r="CF84" t="s">
        <v>166</v>
      </c>
      <c r="CG84">
        <f t="shared" ref="CG84:CG101" si="47">COUNTIF(CF$5:CF$80,CF84)</f>
        <v>1</v>
      </c>
      <c r="CH84" t="s">
        <v>151</v>
      </c>
      <c r="CI84">
        <f t="shared" ref="CI84:CI101" si="48">COUNTIF(CH$5:CH$80,CH84)</f>
        <v>0</v>
      </c>
      <c r="CJ84" t="s">
        <v>62</v>
      </c>
      <c r="CK84">
        <f t="shared" ref="CK84:CK100" si="49">COUNTIF(CJ$5:CJ$80,CJ84)</f>
        <v>1</v>
      </c>
      <c r="CL84" t="s">
        <v>95</v>
      </c>
      <c r="CM84">
        <f t="shared" ref="CM84:CM100" si="50">COUNTIF(CL$5:CL$80,CL84)</f>
        <v>2</v>
      </c>
      <c r="CN84" t="s">
        <v>86</v>
      </c>
      <c r="CO84">
        <f t="shared" ref="CO84:CO100" si="51">COUNTIF(CN$5:CN$80,CN84)</f>
        <v>2</v>
      </c>
      <c r="CP84" t="s">
        <v>86</v>
      </c>
      <c r="CQ84">
        <f t="shared" ref="CQ84:CQ100" si="52">COUNTIF(CP$5:CP$80,CP84)</f>
        <v>2</v>
      </c>
      <c r="CS84">
        <f t="shared" ref="CS84:CS100" si="53">COUNTIF(CR$5:CR$80,CR84)</f>
        <v>0</v>
      </c>
      <c r="CT84" t="s">
        <v>99</v>
      </c>
      <c r="CU84">
        <f t="shared" ref="CU84:CU100" si="54">COUNTIF(CT$5:CT$80,CT84)</f>
        <v>2</v>
      </c>
      <c r="CV84" t="s">
        <v>151</v>
      </c>
      <c r="CW84">
        <f t="shared" ref="CW84:CW101" si="55">COUNTIF(CV$5:CV$80,CV84)</f>
        <v>1</v>
      </c>
      <c r="CX84" t="s">
        <v>62</v>
      </c>
      <c r="CY84">
        <f t="shared" ref="CY84:CY100" si="56">COUNTIF(CX$5:CX$80,CX84)</f>
        <v>1</v>
      </c>
      <c r="CZ84" t="s">
        <v>95</v>
      </c>
      <c r="DA84">
        <f t="shared" ref="DA84:DA100" si="57">COUNTIF(CZ$5:CZ$80,CZ84)</f>
        <v>2</v>
      </c>
      <c r="DB84" t="s">
        <v>86</v>
      </c>
      <c r="DC84">
        <f t="shared" ref="DC84:DC100" si="58">COUNTIF(DB$5:DB$80,DB84)</f>
        <v>2</v>
      </c>
      <c r="DD84" t="s">
        <v>86</v>
      </c>
      <c r="DE84">
        <f t="shared" ref="DE84:DE100" si="59">COUNTIF(DD$5:DD$80,DD84)</f>
        <v>2</v>
      </c>
      <c r="DG84">
        <f t="shared" ref="DG84:DG100" si="60">COUNTIF(DF$5:DF$80,DF84)</f>
        <v>0</v>
      </c>
      <c r="DH84" t="s">
        <v>99</v>
      </c>
      <c r="DI84">
        <f t="shared" ref="DI84:DI101" si="61">COUNTIF(DH$5:DH$80,DH84)</f>
        <v>2</v>
      </c>
      <c r="DJ84" t="s">
        <v>151</v>
      </c>
      <c r="DK84">
        <f t="shared" ref="DK84:DK101" si="62">COUNTIF(DJ$5:DJ$80,DJ84)</f>
        <v>2</v>
      </c>
      <c r="DL84" t="s">
        <v>62</v>
      </c>
      <c r="DM84">
        <f t="shared" ref="DM84:DM101" si="63">COUNTIF(DL$5:DL$80,DL84)</f>
        <v>2</v>
      </c>
      <c r="DN84" t="s">
        <v>95</v>
      </c>
      <c r="DO84">
        <f t="shared" ref="DO84:DO101" si="64">COUNTIF(DN$5:DN$80,DN84)</f>
        <v>2</v>
      </c>
      <c r="DP84" t="s">
        <v>86</v>
      </c>
      <c r="DQ84">
        <f t="shared" ref="DQ84:DQ101" si="65">COUNTIF(DP$5:DP$80,DP84)</f>
        <v>1</v>
      </c>
      <c r="DR84" t="s">
        <v>86</v>
      </c>
      <c r="DS84">
        <f t="shared" ref="DS84:DS101" si="66">COUNTIF(DR$5:DR$80,DR84)</f>
        <v>2</v>
      </c>
      <c r="DU84">
        <f t="shared" ref="DU84:DU101" si="67">COUNTIF(DT$5:DT$80,DT84)</f>
        <v>0</v>
      </c>
      <c r="DV84"/>
      <c r="DW84">
        <f>COUNTIF(DV$5:DV$80,#REF!)</f>
        <v>0</v>
      </c>
      <c r="DX84"/>
      <c r="DY84">
        <f>COUNTIF(DX$5:DX$80,#REF!)</f>
        <v>0</v>
      </c>
      <c r="DZ84" t="s">
        <v>62</v>
      </c>
      <c r="EA84">
        <f t="shared" ref="EA84:EA101" si="68">COUNTIF(DZ$5:DZ$80,DZ84)</f>
        <v>0</v>
      </c>
      <c r="EB84" t="s">
        <v>95</v>
      </c>
      <c r="EC84">
        <f t="shared" ref="EC84:EC101" si="69">COUNTIF(EB$5:EB$80,EB84)</f>
        <v>2</v>
      </c>
      <c r="ED84" t="s">
        <v>86</v>
      </c>
      <c r="EE84">
        <f t="shared" ref="EE84:EE101" si="70">COUNTIF(ED$5:ED$80,ED84)</f>
        <v>0</v>
      </c>
      <c r="EF84" t="s">
        <v>86</v>
      </c>
      <c r="EG84">
        <f t="shared" ref="EG84:EG101" si="71">COUNTIF(EF$5:EF$80,EF84)</f>
        <v>0</v>
      </c>
      <c r="EI84">
        <f t="shared" ref="EI84:EI101" si="72">COUNTIF(EH$5:EH$80,EH84)</f>
        <v>0</v>
      </c>
      <c r="EJ84" t="s">
        <v>99</v>
      </c>
      <c r="EK84">
        <f t="shared" ref="EK84:EK101" si="73">COUNTIF(EJ$5:EJ$80,EJ84)</f>
        <v>0</v>
      </c>
      <c r="EL84" t="s">
        <v>151</v>
      </c>
      <c r="EM84">
        <f t="shared" ref="EM84:EM101" si="74">COUNTIF(EL$5:EL$80,EL84)</f>
        <v>0</v>
      </c>
      <c r="EN84" t="s">
        <v>62</v>
      </c>
      <c r="EO84">
        <f t="shared" ref="EO84:EO101" si="75">COUNTIF(EN$5:EN$80,EN84)</f>
        <v>0</v>
      </c>
      <c r="EP84" t="s">
        <v>95</v>
      </c>
      <c r="EQ84">
        <f t="shared" ref="EQ84:EQ101" si="76">COUNTIF(EP$5:EP$80,EP84)</f>
        <v>2</v>
      </c>
      <c r="ER84" t="s">
        <v>86</v>
      </c>
      <c r="ES84">
        <f t="shared" ref="ES84:ES101" si="77">COUNTIF(ER$5:ER$80,ER84)</f>
        <v>0</v>
      </c>
      <c r="ET84" t="s">
        <v>86</v>
      </c>
      <c r="EU84">
        <f t="shared" ref="EU84:EU101" si="78">COUNTIF(ET$5:ET$80,ET84)</f>
        <v>0</v>
      </c>
      <c r="EW84">
        <f t="shared" ref="EW84:EW101" si="79">COUNTIF(EV$5:EV$80,EV84)</f>
        <v>0</v>
      </c>
      <c r="EX84" t="s">
        <v>99</v>
      </c>
      <c r="EY84">
        <f t="shared" ref="EY84:EY101" si="80">COUNTIF(EX$5:EX$80,EX84)</f>
        <v>0</v>
      </c>
      <c r="EZ84" t="s">
        <v>151</v>
      </c>
      <c r="FA84">
        <f>COUNTIF(EZ$5:EZ$80,#REF!)</f>
        <v>0</v>
      </c>
      <c r="FB84" t="s">
        <v>62</v>
      </c>
      <c r="FC84">
        <f t="shared" ref="FC84:FC101" si="81">COUNTIF(FB$5:FB$80,FB84)</f>
        <v>0</v>
      </c>
      <c r="FD84" t="s">
        <v>95</v>
      </c>
      <c r="FE84">
        <f t="shared" ref="FE84:FE101" si="82">COUNTIF(FD$5:FD$80,FD84)</f>
        <v>2</v>
      </c>
      <c r="FF84" t="s">
        <v>86</v>
      </c>
      <c r="FG84">
        <f t="shared" ref="FG84:FG101" si="83">COUNTIF(FF$5:FF$80,FF84)</f>
        <v>0</v>
      </c>
      <c r="FH84" t="s">
        <v>86</v>
      </c>
      <c r="FI84">
        <f t="shared" ref="FI84:FI101" si="84">COUNTIF(FH$5:FH$80,FH84)</f>
        <v>0</v>
      </c>
      <c r="FK84">
        <f t="shared" ref="FK84:FK101" si="85">COUNTIF(FJ$5:FJ$80,FJ84)</f>
        <v>0</v>
      </c>
      <c r="FL84" t="s">
        <v>97</v>
      </c>
      <c r="FM84">
        <f>COUNTIF(FL$5:FL$80,#REF!)</f>
        <v>0</v>
      </c>
      <c r="FN84" t="s">
        <v>151</v>
      </c>
      <c r="FO84">
        <f>COUNTIF(FN$5:FN$80,#REF!)</f>
        <v>0</v>
      </c>
      <c r="FP84" t="s">
        <v>62</v>
      </c>
      <c r="FQ84">
        <f t="shared" ref="FQ84:FQ101" si="86">COUNTIF(FP$5:FP$80,FP84)</f>
        <v>0</v>
      </c>
      <c r="FR84" t="s">
        <v>95</v>
      </c>
      <c r="FS84">
        <f t="shared" ref="FS84:FS101" si="87">COUNTIF(FR$5:FR$80,FR84)</f>
        <v>2</v>
      </c>
      <c r="FT84" t="s">
        <v>86</v>
      </c>
      <c r="FU84">
        <f t="shared" ref="FU84:FU101" si="88">COUNTIF(FT$5:FT$80,FT84)</f>
        <v>0</v>
      </c>
      <c r="FV84" t="s">
        <v>86</v>
      </c>
      <c r="FW84">
        <f t="shared" ref="FW84:FW101" si="89">COUNTIF(FV$5:FV$80,FV84)</f>
        <v>0</v>
      </c>
      <c r="FY84">
        <f t="shared" ref="FY84:FY101" si="90">COUNTIF(FX$5:FX$80,FX84)</f>
        <v>0</v>
      </c>
      <c r="FZ84" t="s">
        <v>99</v>
      </c>
      <c r="GA84">
        <f t="shared" ref="GA84:GA101" si="91">COUNTIF(FZ$5:FZ$80,FZ84)</f>
        <v>0</v>
      </c>
      <c r="GB84" t="s">
        <v>151</v>
      </c>
      <c r="GC84">
        <f t="shared" ref="GC84:GC101" si="92">COUNTIF(GB$5:GB$80,GB84)</f>
        <v>0</v>
      </c>
      <c r="GD84" t="s">
        <v>154</v>
      </c>
      <c r="GE84">
        <f>COUNTIF(GD$5:GD$80,GD84)</f>
        <v>0</v>
      </c>
      <c r="GG84">
        <f t="shared" ref="GG84:GG101" si="93">COUNTIF(GF$5:GF$80,GF84)</f>
        <v>0</v>
      </c>
      <c r="GH84" t="s">
        <v>86</v>
      </c>
      <c r="GI84">
        <f t="shared" ref="GI84:GI101" si="94">COUNTIF(GH$5:GH$80,GH84)</f>
        <v>0</v>
      </c>
      <c r="GJ84" t="s">
        <v>86</v>
      </c>
      <c r="GK84">
        <f>COUNTIF(GJ$5:GJ$80,GJ84)</f>
        <v>0</v>
      </c>
      <c r="GM84">
        <f t="shared" ref="GM84:GM101" si="95">COUNTIF(GL$5:GL$80,GL84)</f>
        <v>0</v>
      </c>
      <c r="GN84" t="s">
        <v>97</v>
      </c>
      <c r="GO84">
        <f t="shared" ref="GO84:GO101" si="96">COUNTIF(GN$5:GN$80,GN84)</f>
        <v>0</v>
      </c>
      <c r="GP84" t="s">
        <v>158</v>
      </c>
      <c r="GQ84">
        <f t="shared" ref="GQ84:GQ101" si="97">COUNTIF(GP$5:GP$80,GP84)</f>
        <v>0</v>
      </c>
      <c r="GR84" t="s">
        <v>154</v>
      </c>
      <c r="GS84">
        <f t="shared" ref="GS84:GS101" si="98">COUNTIF(GR$5:GR$80,GR84)</f>
        <v>0</v>
      </c>
      <c r="GU84">
        <f t="shared" ref="GU84:GU101" si="99">COUNTIF(GT$5:GT$80,GT84)</f>
        <v>0</v>
      </c>
      <c r="GV84" t="s">
        <v>86</v>
      </c>
      <c r="GW84">
        <f t="shared" ref="GW84:GW101" si="100">COUNTIF(GV$5:GV$80,GV84)</f>
        <v>0</v>
      </c>
      <c r="GX84" t="s">
        <v>86</v>
      </c>
      <c r="GY84">
        <f t="shared" ref="GY84:GY101" si="101">COUNTIF(GX$5:GX$80,GX84)</f>
        <v>0</v>
      </c>
      <c r="HA84">
        <f t="shared" ref="HA84:HA101" si="102">COUNTIF(GZ$5:GZ$80,GZ84)</f>
        <v>0</v>
      </c>
      <c r="HB84" t="s">
        <v>96</v>
      </c>
      <c r="HC84">
        <f>COUNTIF(HB$5:HB$80,#REF!)</f>
        <v>0</v>
      </c>
      <c r="HD84" t="s">
        <v>163</v>
      </c>
      <c r="HE84">
        <f>COUNTIF(HD$5:HD$80,#REF!)</f>
        <v>0</v>
      </c>
      <c r="HF84" t="s">
        <v>154</v>
      </c>
      <c r="HG84">
        <f>COUNTIF(HF$5:HF$80,HF84)</f>
        <v>0</v>
      </c>
      <c r="HI84">
        <f t="shared" ref="HI84:HI101" si="103">COUNTIF(HH$5:HH$80,HH84)</f>
        <v>0</v>
      </c>
      <c r="HJ84" t="s">
        <v>86</v>
      </c>
      <c r="HK84">
        <f t="shared" ref="HK84:HK101" si="104">COUNTIF(HJ$5:HJ$80,HJ84)</f>
        <v>0</v>
      </c>
      <c r="HL84" t="s">
        <v>86</v>
      </c>
      <c r="HM84">
        <f t="shared" ref="HM84:HM101" si="105">COUNTIF(HL$5:HL$80,HL84)</f>
        <v>0</v>
      </c>
      <c r="HO84">
        <f t="shared" ref="HO84:HO101" si="106">COUNTIF(HN$5:HN$80,HN84)</f>
        <v>0</v>
      </c>
      <c r="HP84" t="s">
        <v>99</v>
      </c>
      <c r="HQ84">
        <f t="shared" ref="HQ84:HQ101" si="107">COUNTIF(HP$5:HP$80,HP84)</f>
        <v>0</v>
      </c>
      <c r="HR84" t="s">
        <v>158</v>
      </c>
      <c r="HS84">
        <f t="shared" ref="HS84:HS101" si="108">COUNTIF(HR$5:HR$80,HR84)</f>
        <v>0</v>
      </c>
      <c r="HT84" t="s">
        <v>154</v>
      </c>
      <c r="HU84">
        <f t="shared" ref="HU84:HU101" si="109">COUNTIF(HT$5:HT$80,HT84)</f>
        <v>0</v>
      </c>
      <c r="HW84">
        <f t="shared" ref="HW84:HW101" si="110">COUNTIF(HV$5:HV$80,HV84)</f>
        <v>0</v>
      </c>
      <c r="HX84" t="s">
        <v>86</v>
      </c>
      <c r="HY84">
        <f t="shared" ref="HY84:HY101" si="111">COUNTIF(HX$5:HX$80,HX84)</f>
        <v>0</v>
      </c>
      <c r="HZ84" t="s">
        <v>86</v>
      </c>
      <c r="IA84">
        <f t="shared" ref="IA84:IA101" si="112">COUNTIF(HZ$5:HZ$80,HZ84)</f>
        <v>0</v>
      </c>
      <c r="IC84">
        <f t="shared" ref="IC84:IC101" si="113">COUNTIF(IB$5:IB$80,IB84)</f>
        <v>0</v>
      </c>
      <c r="ID84" t="s">
        <v>97</v>
      </c>
      <c r="IE84">
        <f>COUNTIF(ID$5:ID$80,#REF!)</f>
        <v>0</v>
      </c>
      <c r="IF84" t="s">
        <v>158</v>
      </c>
      <c r="IG84">
        <f>COUNTIF(IF$5:IF$80,IF84)</f>
        <v>0</v>
      </c>
      <c r="IH84" t="s">
        <v>154</v>
      </c>
      <c r="II84">
        <f>COUNTIF(IH$5:IH$80,IH84)</f>
        <v>0</v>
      </c>
      <c r="IK84">
        <f t="shared" ref="IK84:IK101" si="114">COUNTIF(IJ$5:IJ$80,IJ84)</f>
        <v>0</v>
      </c>
      <c r="IL84" t="s">
        <v>86</v>
      </c>
      <c r="IM84">
        <f t="shared" ref="IM84:IM101" si="115">COUNTIF(IL$5:IL$80,IL84)</f>
        <v>0</v>
      </c>
      <c r="IN84" t="s">
        <v>86</v>
      </c>
      <c r="IO84">
        <f t="shared" ref="IO84:IO101" si="116">COUNTIF(IN$5:IN$80,IN84)</f>
        <v>0</v>
      </c>
      <c r="IQ84">
        <f t="shared" ref="IQ84:IQ101" si="117">COUNTIF(IP$5:IP$80,IP84)</f>
        <v>0</v>
      </c>
      <c r="IR84" t="s">
        <v>99</v>
      </c>
      <c r="IS84">
        <f t="shared" ref="IS84:IS97" si="118">COUNTIF(IR$5:IR$80,IR84)</f>
        <v>0</v>
      </c>
      <c r="IT84" t="s">
        <v>158</v>
      </c>
      <c r="IU84">
        <f t="shared" ref="IU84:IU101" si="119">COUNTIF(IT$5:IT$80,IT84)</f>
        <v>0</v>
      </c>
      <c r="IV84" t="s">
        <v>154</v>
      </c>
      <c r="IW84">
        <f t="shared" ref="IW84:IW101" si="120">COUNTIF(IV$5:IV$80,IV84)</f>
        <v>0</v>
      </c>
      <c r="IY84">
        <f t="shared" ref="IY84:IY101" si="121">COUNTIF(IX$5:IX$80,IX84)</f>
        <v>0</v>
      </c>
      <c r="IZ84" t="s">
        <v>86</v>
      </c>
      <c r="JA84">
        <f t="shared" ref="JA84:JA101" si="122">COUNTIF(IZ$5:IZ$80,IZ84)</f>
        <v>0</v>
      </c>
      <c r="JB84" t="s">
        <v>86</v>
      </c>
      <c r="JC84">
        <f t="shared" ref="JC84:JC101" si="123">COUNTIF(JB$5:JB$80,JB84)</f>
        <v>0</v>
      </c>
      <c r="JE84">
        <f t="shared" ref="JE84:JE101" si="124">COUNTIF(JD$5:JD$80,JD84)</f>
        <v>0</v>
      </c>
      <c r="JF84" t="s">
        <v>99</v>
      </c>
      <c r="JG84">
        <f t="shared" ref="JG84:JG101" si="125">COUNTIF(JF$5:JF$80,JF84)</f>
        <v>0</v>
      </c>
      <c r="JH84" t="s">
        <v>158</v>
      </c>
      <c r="JI84">
        <f t="shared" ref="JI84:JI101" si="126">COUNTIF(JH$5:JH$80,JH84)</f>
        <v>0</v>
      </c>
      <c r="JJ84" t="s">
        <v>154</v>
      </c>
      <c r="JK84">
        <f t="shared" ref="JK84:JK101" si="127">COUNTIF(JJ$5:JJ$80,JJ84)</f>
        <v>0</v>
      </c>
      <c r="JM84">
        <f t="shared" ref="JM84:JM101" si="128">COUNTIF(JL$5:JL$80,JL84)</f>
        <v>0</v>
      </c>
      <c r="JN84" t="s">
        <v>86</v>
      </c>
      <c r="JO84">
        <f t="shared" ref="JO84:JO101" si="129">COUNTIF(JN$5:JN$80,JN84)</f>
        <v>0</v>
      </c>
      <c r="JP84" t="s">
        <v>86</v>
      </c>
      <c r="JQ84">
        <f t="shared" ref="JQ84:JQ101" si="130">COUNTIF(JP$5:JP$80,JP84)</f>
        <v>0</v>
      </c>
      <c r="JS84">
        <f t="shared" ref="JS84:JS101" si="131">COUNTIF(JR$5:JR$80,JR84)</f>
        <v>0</v>
      </c>
      <c r="JT84" t="s">
        <v>164</v>
      </c>
      <c r="JU84">
        <f t="shared" ref="JU84:JU101" si="132">COUNTIF(JT$5:JT$80,JT84)</f>
        <v>0</v>
      </c>
      <c r="JV84"/>
      <c r="JW84">
        <f t="shared" ref="JW84:JW101" si="133">COUNTIF(JV$5:JV$80,JV84)</f>
        <v>0</v>
      </c>
      <c r="JY84">
        <f t="shared" ref="JY84:JY101" si="134">COUNTIF(JX$5:JX$80,JX84)</f>
        <v>0</v>
      </c>
      <c r="KA84">
        <f t="shared" ref="KA84:KA101" si="135">COUNTIF(JZ$5:JZ$80,JZ84)</f>
        <v>0</v>
      </c>
      <c r="KC84">
        <f t="shared" ref="KC84:KC101" si="136">COUNTIF(KB$5:KB$80,KB84)</f>
        <v>0</v>
      </c>
      <c r="KE84">
        <f t="shared" ref="KE84:KE101" si="137">COUNTIF(KD$5:KD$80,KD84)</f>
        <v>0</v>
      </c>
      <c r="KG84">
        <f t="shared" ref="KG84:KG101" si="138">COUNTIF(KF$5:KF$80,KF84)</f>
        <v>0</v>
      </c>
      <c r="KH84"/>
      <c r="KI84">
        <f t="shared" ref="KI84:KI101" si="139">COUNTIF(KH$5:KH$80,KH84)</f>
        <v>0</v>
      </c>
      <c r="KJ84"/>
      <c r="KK84">
        <f t="shared" ref="KK84:KK101" si="140">COUNTIF(KJ$5:KJ$80,KJ84)</f>
        <v>0</v>
      </c>
      <c r="KM84">
        <f t="shared" ref="KM84:KM101" si="141">COUNTIF(KL$5:KL$80,KL84)</f>
        <v>0</v>
      </c>
      <c r="KO84">
        <f t="shared" ref="KO84:KO101" si="142">COUNTIF(KN$5:KN$80,KN84)</f>
        <v>0</v>
      </c>
      <c r="KP84" t="s">
        <v>86</v>
      </c>
      <c r="KQ84">
        <f t="shared" ref="KQ84:KQ101" si="143">COUNTIF(KP$5:KP$80,KP84)</f>
        <v>0</v>
      </c>
      <c r="KR84" t="s">
        <v>86</v>
      </c>
      <c r="KS84">
        <f t="shared" ref="KS84:KS101" si="144">COUNTIF(KR$5:KR$80,KR84)</f>
        <v>0</v>
      </c>
      <c r="KU84">
        <f t="shared" ref="KU84:KU101" si="145">COUNTIF(KT$5:KT$80,KT84)</f>
        <v>0</v>
      </c>
      <c r="KV84" t="s">
        <v>99</v>
      </c>
      <c r="KW84">
        <f t="shared" ref="KW84:KW101" si="146">COUNTIF(KV$5:KV$80,KV84)</f>
        <v>0</v>
      </c>
      <c r="KX84" t="s">
        <v>158</v>
      </c>
      <c r="KY84">
        <f t="shared" ref="KY84:KY101" si="147">COUNTIF(KX$5:KX$80,KX84)</f>
        <v>0</v>
      </c>
      <c r="KZ84" t="s">
        <v>154</v>
      </c>
      <c r="LA84">
        <f t="shared" ref="LA84:LA101" si="148">COUNTIF(KZ$5:KZ$80,KZ84)</f>
        <v>0</v>
      </c>
      <c r="LC84">
        <f t="shared" ref="LC84:LC101" si="149">COUNTIF(LB$5:LB$80,LB84)</f>
        <v>0</v>
      </c>
      <c r="LD84" t="s">
        <v>86</v>
      </c>
      <c r="LE84">
        <f t="shared" ref="LE84:LE101" si="150">COUNTIF(LD$5:LD$80,LD84)</f>
        <v>0</v>
      </c>
      <c r="LF84" t="s">
        <v>86</v>
      </c>
      <c r="LG84">
        <f t="shared" ref="LG84:LG101" si="151">COUNTIF(LF$5:LF$80,LF84)</f>
        <v>0</v>
      </c>
      <c r="LI84">
        <f t="shared" ref="LI84:LI101" si="152">COUNTIF(LH$5:LH$80,LH84)</f>
        <v>0</v>
      </c>
      <c r="LJ84" t="s">
        <v>99</v>
      </c>
      <c r="LK84">
        <f t="shared" ref="LK84:LK101" si="153">COUNTIF(LJ$5:LJ$80,LJ84)</f>
        <v>0</v>
      </c>
      <c r="LL84" t="s">
        <v>158</v>
      </c>
      <c r="LM84">
        <f t="shared" ref="LM84:LM101" si="154">COUNTIF(LL$5:LL$80,LL84)</f>
        <v>0</v>
      </c>
      <c r="LN84" t="s">
        <v>154</v>
      </c>
      <c r="LO84">
        <f t="shared" ref="LO84:LO101" si="155">COUNTIF(LN$5:LN$80,LN84)</f>
        <v>0</v>
      </c>
      <c r="LQ84">
        <f t="shared" ref="LQ84:LQ101" si="156">COUNTIF(LP$5:LP$80,LP84)</f>
        <v>0</v>
      </c>
      <c r="LR84" t="s">
        <v>86</v>
      </c>
      <c r="LS84">
        <f t="shared" ref="LS84:LS101" si="157">COUNTIF(LR$5:LR$80,LR84)</f>
        <v>0</v>
      </c>
      <c r="LT84" t="s">
        <v>86</v>
      </c>
      <c r="LU84">
        <f t="shared" ref="LU84:LU101" si="158">COUNTIF(LT$5:LT$80,LT84)</f>
        <v>0</v>
      </c>
      <c r="LW84">
        <f t="shared" ref="LW84:LW101" si="159">COUNTIF(LV$5:LV$80,LV84)</f>
        <v>0</v>
      </c>
      <c r="LX84" t="s">
        <v>99</v>
      </c>
      <c r="LY84">
        <f t="shared" ref="LY84:LY101" si="160">COUNTIF(LX$5:LX$80,LX84)</f>
        <v>0</v>
      </c>
      <c r="LZ84" t="s">
        <v>158</v>
      </c>
      <c r="MA84">
        <f>COUNTIF(LZ$5:LZ$80,LZ84)</f>
        <v>0</v>
      </c>
      <c r="MB84" t="s">
        <v>154</v>
      </c>
      <c r="MC84">
        <f>COUNTIF(MB$5:MB$80,MB84)</f>
        <v>0</v>
      </c>
      <c r="ME84">
        <f t="shared" ref="ME84:ME101" si="161">COUNTIF(MD$5:MD$80,MD84)</f>
        <v>0</v>
      </c>
      <c r="MF84" t="s">
        <v>86</v>
      </c>
      <c r="MG84">
        <f t="shared" ref="MG84:MG101" si="162">COUNTIF(MF$5:MF$80,MF84)</f>
        <v>0</v>
      </c>
      <c r="MH84" t="s">
        <v>86</v>
      </c>
      <c r="MI84">
        <f t="shared" ref="MI84:MI101" si="163">COUNTIF(MH$5:MH$80,MH84)</f>
        <v>0</v>
      </c>
      <c r="MK84">
        <f t="shared" ref="MK84:MK101" si="164">COUNTIF(MJ$5:MJ$80,MJ84)</f>
        <v>0</v>
      </c>
      <c r="ML84" t="s">
        <v>99</v>
      </c>
      <c r="MM84">
        <f t="shared" ref="MM84:MM101" si="165">COUNTIF(ML$5:ML$80,ML84)</f>
        <v>0</v>
      </c>
      <c r="MN84" t="s">
        <v>158</v>
      </c>
      <c r="MO84">
        <f t="shared" ref="MO84:MO101" si="166">COUNTIF(MN$5:MN$80,MN84)</f>
        <v>0</v>
      </c>
      <c r="MP84" t="s">
        <v>154</v>
      </c>
      <c r="MQ84">
        <f t="shared" ref="MQ84:MQ101" si="167">COUNTIF(MP$5:MP$80,MP84)</f>
        <v>0</v>
      </c>
      <c r="MS84">
        <f t="shared" ref="MS84:MS101" si="168">COUNTIF(MR$5:MR$80,MR84)</f>
        <v>0</v>
      </c>
      <c r="MT84" t="s">
        <v>86</v>
      </c>
      <c r="MU84">
        <f t="shared" ref="MU84:MU101" si="169">COUNTIF(MT$5:MT$80,MT84)</f>
        <v>0</v>
      </c>
      <c r="MV84" t="s">
        <v>86</v>
      </c>
      <c r="MW84">
        <f t="shared" ref="MW84:MW101" si="170">COUNTIF(MV$5:MV$80,MV84)</f>
        <v>0</v>
      </c>
      <c r="MY84">
        <f t="shared" ref="MY84:MY101" si="171">COUNTIF(MX$5:MX$80,MX84)</f>
        <v>0</v>
      </c>
      <c r="MZ84" t="s">
        <v>97</v>
      </c>
      <c r="NA84">
        <f>COUNTIF(MZ$5:MZ$80,#REF!)</f>
        <v>0</v>
      </c>
      <c r="NB84" t="s">
        <v>158</v>
      </c>
      <c r="NC84">
        <f>COUNTIF(NB$5:NB$80,NB84)</f>
        <v>0</v>
      </c>
      <c r="ND84" t="s">
        <v>154</v>
      </c>
      <c r="NE84">
        <f>COUNTIF(ND$5:ND$80,ND84)</f>
        <v>0</v>
      </c>
      <c r="NG84">
        <f t="shared" ref="NG84:NG101" si="172">COUNTIF(NF$5:NF$80,NF84)</f>
        <v>0</v>
      </c>
      <c r="NH84" t="s">
        <v>86</v>
      </c>
      <c r="NI84">
        <f t="shared" ref="NI84:NI101" si="173">COUNTIF(NH$5:NH$80,NH84)</f>
        <v>0</v>
      </c>
      <c r="NJ84" t="s">
        <v>86</v>
      </c>
      <c r="NK84">
        <f t="shared" ref="NK84:NK101" si="174">COUNTIF(NJ$5:NJ$80,NJ84)</f>
        <v>0</v>
      </c>
      <c r="NM84">
        <f t="shared" ref="NM84:NM101" si="175">COUNTIF(NL$5:NL$80,NL84)</f>
        <v>0</v>
      </c>
      <c r="NN84" t="s">
        <v>99</v>
      </c>
      <c r="NO84">
        <f>COUNTIF(NN$5:NN$80,NN84)</f>
        <v>0</v>
      </c>
      <c r="NP84" t="s">
        <v>158</v>
      </c>
      <c r="NQ84">
        <f>COUNTIF(NP$5:NP$80,NP84)</f>
        <v>0</v>
      </c>
      <c r="NR84" t="s">
        <v>154</v>
      </c>
      <c r="NS84">
        <f t="shared" ref="NS84:NS101" si="176">COUNTIF(NR$5:NR$80,NR84)</f>
        <v>0</v>
      </c>
      <c r="NU84">
        <f t="shared" ref="NU84:NU101" si="177">COUNTIF(NT$5:NT$80,NT84)</f>
        <v>0</v>
      </c>
      <c r="NV84" t="s">
        <v>86</v>
      </c>
      <c r="NW84">
        <f t="shared" ref="NW84:NW101" si="178">COUNTIF(NV$5:NV$80,NV84)</f>
        <v>0</v>
      </c>
      <c r="NX84" t="s">
        <v>86</v>
      </c>
      <c r="NY84">
        <f t="shared" ref="NY84:NY101" si="179">COUNTIF(NX$5:NX$80,NX84)</f>
        <v>0</v>
      </c>
      <c r="OA84">
        <f t="shared" ref="OA84:OA101" si="180">COUNTIF(NZ$5:NZ$80,NZ84)</f>
        <v>0</v>
      </c>
      <c r="OB84" t="s">
        <v>99</v>
      </c>
      <c r="OC84">
        <f t="shared" ref="OC84:OC101" si="181">COUNTIF(OB$5:OB$80,OB84)</f>
        <v>0</v>
      </c>
      <c r="OD84" t="s">
        <v>163</v>
      </c>
      <c r="OE84">
        <f>COUNTIF(OD$5:OD$80,#REF!)</f>
        <v>0</v>
      </c>
      <c r="OF84" t="s">
        <v>154</v>
      </c>
      <c r="OG84">
        <f t="shared" ref="OG84:OG101" si="182">COUNTIF(OF$5:OF$80,OF84)</f>
        <v>0</v>
      </c>
      <c r="OI84">
        <f t="shared" ref="OI84:OI101" si="183">COUNTIF(OH$5:OH$80,OH84)</f>
        <v>0</v>
      </c>
      <c r="OJ84" t="s">
        <v>86</v>
      </c>
      <c r="OK84">
        <f t="shared" ref="OK84:OK101" si="184">COUNTIF(OJ$5:OJ$80,OJ84)</f>
        <v>0</v>
      </c>
      <c r="OL84" t="s">
        <v>86</v>
      </c>
      <c r="OM84">
        <f t="shared" ref="OM84:OM101" si="185">COUNTIF(OL$5:OL$80,OL84)</f>
        <v>0</v>
      </c>
      <c r="OO84">
        <f t="shared" ref="OO84:OO101" si="186">COUNTIF(ON$5:ON$80,ON84)</f>
        <v>0</v>
      </c>
      <c r="OP84" t="s">
        <v>99</v>
      </c>
      <c r="OQ84">
        <f t="shared" ref="OQ84:OQ101" si="187">COUNTIF(OP$5:OP$80,OP84)</f>
        <v>0</v>
      </c>
      <c r="OR84" t="s">
        <v>158</v>
      </c>
      <c r="OS84">
        <f t="shared" ref="OS84:OS101" si="188">COUNTIF(OR$5:OR$80,OR84)</f>
        <v>0</v>
      </c>
      <c r="OT84" t="s">
        <v>154</v>
      </c>
      <c r="OU84">
        <f t="shared" ref="OU84:OU101" si="189">COUNTIF(OT$5:OT$80,OT84)</f>
        <v>0</v>
      </c>
      <c r="OW84">
        <f t="shared" ref="OW84:OW101" si="190">COUNTIF(OV$5:OV$80,OV84)</f>
        <v>0</v>
      </c>
      <c r="OX84" t="s">
        <v>86</v>
      </c>
      <c r="OY84">
        <f t="shared" ref="OY84:OY101" si="191">COUNTIF(OX$5:OX$80,OX84)</f>
        <v>0</v>
      </c>
      <c r="OZ84" t="s">
        <v>86</v>
      </c>
      <c r="PA84">
        <f t="shared" ref="PA84:PA101" si="192">COUNTIF(OZ$5:OZ$80,OZ84)</f>
        <v>0</v>
      </c>
      <c r="PC84">
        <f t="shared" ref="PC84:PC101" si="193">COUNTIF(PB$5:PB$80,PB84)</f>
        <v>0</v>
      </c>
      <c r="PD84" t="s">
        <v>97</v>
      </c>
      <c r="PE84">
        <f>COUNTIF(PD$5:PD$80,#REF!)</f>
        <v>0</v>
      </c>
      <c r="PF84" t="s">
        <v>158</v>
      </c>
      <c r="PG84">
        <f>COUNTIF(PF$5:PF$80,PF84)</f>
        <v>0</v>
      </c>
      <c r="PH84" t="s">
        <v>154</v>
      </c>
      <c r="PI84">
        <f>COUNTIF(PH$5:PH$80,PH84)</f>
        <v>0</v>
      </c>
      <c r="PK84">
        <f>COUNTIF(PJ$5:PJ$80,#REF!)</f>
        <v>0</v>
      </c>
      <c r="PL84" t="s">
        <v>86</v>
      </c>
      <c r="PM84">
        <f>COUNTIF(PL$5:PL$80,PJ84)</f>
        <v>0</v>
      </c>
      <c r="PN84" t="s">
        <v>86</v>
      </c>
      <c r="PO84">
        <f>COUNTIF(PN$5:PN$80,PL84)</f>
        <v>0</v>
      </c>
      <c r="PQ84">
        <f t="shared" ref="PQ84:PQ101" si="194">COUNTIF(PP$5:PP$80,PP84)</f>
        <v>0</v>
      </c>
      <c r="PR84" t="s">
        <v>163</v>
      </c>
      <c r="PS84">
        <f t="shared" ref="PS84:PS101" si="195">COUNTIF(PR$5:PR$80,PR84)</f>
        <v>0</v>
      </c>
      <c r="PT84" t="s">
        <v>163</v>
      </c>
      <c r="PU84">
        <f t="shared" ref="PU84:PU101" si="196">COUNTIF(PT$5:PT$80,PT84)</f>
        <v>0</v>
      </c>
      <c r="PV84"/>
      <c r="PW84">
        <f t="shared" ref="PW84:PW101" si="197">COUNTIF(PV$5:PV$80,PV84)</f>
        <v>0</v>
      </c>
      <c r="PY84">
        <f t="shared" ref="PY84:PY101" si="198">COUNTIF(PX$5:PX$80,PX84)</f>
        <v>0</v>
      </c>
      <c r="QA84">
        <f t="shared" ref="QA84:QA101" si="199">COUNTIF(PZ$5:PZ$80,PZ84)</f>
        <v>0</v>
      </c>
      <c r="QC84">
        <f t="shared" ref="QC84:QC101" si="200">COUNTIF(QB$5:QB$80,QB84)</f>
        <v>0</v>
      </c>
      <c r="QE84">
        <f t="shared" ref="QE84:QE101" si="201">COUNTIF(QD$5:QD$80,QD84)</f>
        <v>0</v>
      </c>
      <c r="QG84">
        <f t="shared" ref="QG84:QG101" si="202">COUNTIF(QF$5:QF$80,QF84)</f>
        <v>0</v>
      </c>
      <c r="QH84"/>
      <c r="QI84">
        <f t="shared" ref="QI84:QI101" si="203">COUNTIF(QH$5:QH$80,QH84)</f>
        <v>0</v>
      </c>
      <c r="QJ84" t="s">
        <v>160</v>
      </c>
      <c r="QK84">
        <f>COUNTIF(QJ$5:QJ$80,#REF!)</f>
        <v>0</v>
      </c>
      <c r="QM84">
        <f t="shared" ref="QM84:QM101" si="204">COUNTIF(QL$5:QL$80,QL84)</f>
        <v>0</v>
      </c>
      <c r="QN84" t="s">
        <v>86</v>
      </c>
      <c r="QO84">
        <f t="shared" ref="QO84:QO101" si="205">COUNTIF(QN$5:QN$80,QN84)</f>
        <v>0</v>
      </c>
      <c r="QP84" t="s">
        <v>86</v>
      </c>
      <c r="QQ84">
        <f t="shared" ref="QQ84:QQ101" si="206">COUNTIF(QP$5:QP$80,QP84)</f>
        <v>0</v>
      </c>
      <c r="QS84">
        <f t="shared" ref="QS84:QS101" si="207">COUNTIF(QR$5:QR$80,QR84)</f>
        <v>0</v>
      </c>
      <c r="QU84">
        <f t="shared" ref="QU84:QU101" si="208">COUNTIF(QT$5:QT$80,QT84)</f>
        <v>0</v>
      </c>
      <c r="QV84"/>
      <c r="QW84">
        <f t="shared" ref="QW84:QW101" si="209">COUNTIF(QV$5:QV$80,QV84)</f>
        <v>0</v>
      </c>
      <c r="QX84" t="s">
        <v>62</v>
      </c>
      <c r="QY84">
        <f t="shared" ref="QY84:QY101" si="210">COUNTIF(QX$5:QX$80,QX84)</f>
        <v>0</v>
      </c>
      <c r="RA84">
        <f t="shared" ref="RA84:RA101" si="211">COUNTIF(QZ$5:QZ$80,QZ84)</f>
        <v>0</v>
      </c>
      <c r="RB84" t="s">
        <v>169</v>
      </c>
      <c r="RC84">
        <f t="shared" ref="RC84:RC101" si="212">COUNTIF(RB$5:RB$80,RB84)</f>
        <v>0</v>
      </c>
      <c r="RE84">
        <f t="shared" ref="RE84:RE101" si="213">COUNTIF(RD$5:RD$80,RD84)</f>
        <v>0</v>
      </c>
      <c r="RG84">
        <f t="shared" ref="RG84:RG101" si="214">COUNTIF(RF$5:RF$80,RF84)</f>
        <v>0</v>
      </c>
      <c r="RI84">
        <f t="shared" ref="RI84:RI101" si="215">COUNTIF(RH$5:RH$80,RH84)</f>
        <v>0</v>
      </c>
      <c r="RJ84"/>
      <c r="RK84">
        <f t="shared" ref="RK84:RK101" si="216">COUNTIF(RJ$5:RJ$80,RJ84)</f>
        <v>0</v>
      </c>
      <c r="RL84"/>
      <c r="RM84">
        <f t="shared" ref="RM84:RM101" si="217">COUNTIF(RL$5:RL$80,RL84)</f>
        <v>0</v>
      </c>
      <c r="RO84">
        <f t="shared" ref="RO84:RO101" si="218">COUNTIF(RN$5:RN$80,RN84)</f>
        <v>0</v>
      </c>
      <c r="RQ84">
        <f t="shared" ref="RQ84:RQ101" si="219">COUNTIF(RP$5:RP$80,RP84)</f>
        <v>0</v>
      </c>
      <c r="RS84">
        <f t="shared" ref="RS84:RS101" si="220">COUNTIF(RR$5:RR$80,RR84)</f>
        <v>0</v>
      </c>
      <c r="RU84">
        <f t="shared" ref="RU84:RU101" si="221">COUNTIF(RT$5:RT$80,RT84)</f>
        <v>0</v>
      </c>
      <c r="RW84">
        <f t="shared" ref="RW84:RW101" si="222">COUNTIF(RV$5:RV$80,RV84)</f>
        <v>0</v>
      </c>
      <c r="RX84"/>
      <c r="RY84">
        <f t="shared" ref="RY84:RY101" si="223">COUNTIF(RX$5:RX$80,RX84)</f>
        <v>0</v>
      </c>
      <c r="RZ84"/>
      <c r="SA84">
        <f t="shared" ref="SA84:SA101" si="224">COUNTIF(RZ$5:RZ$80,RZ84)</f>
        <v>0</v>
      </c>
      <c r="SB84"/>
      <c r="SC84">
        <f t="shared" ref="SC84:SC101" si="225">COUNTIF(SB$5:SB$80,SB84)</f>
        <v>0</v>
      </c>
      <c r="SD84"/>
      <c r="SE84">
        <f t="shared" ref="SE84:SE101" si="226">COUNTIF(SD$5:SD$80,SD84)</f>
        <v>0</v>
      </c>
      <c r="SF84"/>
      <c r="SG84">
        <f t="shared" ref="SG84:SG101" si="227">COUNTIF(SF$5:SF$80,SF84)</f>
        <v>0</v>
      </c>
      <c r="SH84"/>
      <c r="SI84">
        <f t="shared" ref="SI84:SI101" si="228">COUNTIF(SH$5:SH$80,SH84)</f>
        <v>0</v>
      </c>
      <c r="SJ84"/>
      <c r="SK84">
        <f t="shared" ref="SK84:SK101" si="229">COUNTIF(SJ$5:SJ$80,SJ84)</f>
        <v>0</v>
      </c>
      <c r="SL84"/>
      <c r="SM84">
        <f t="shared" ref="SM84:SM101" si="230">COUNTIF(SL$5:SL$80,SL84)</f>
        <v>0</v>
      </c>
      <c r="SN84"/>
      <c r="SO84">
        <f t="shared" ref="SO84:SO101" si="231">COUNTIF(SN$5:SN$80,SN84)</f>
        <v>0</v>
      </c>
      <c r="SP84"/>
      <c r="SQ84">
        <f t="shared" ref="SQ84:SQ101" si="232">COUNTIF(SP$5:SP$80,SP84)</f>
        <v>0</v>
      </c>
      <c r="SR84"/>
      <c r="SS84">
        <f t="shared" ref="SS84:SS101" si="233">COUNTIF(SR$5:SR$80,SR84)</f>
        <v>0</v>
      </c>
      <c r="ST84"/>
      <c r="SU84">
        <f t="shared" ref="SU84:SU101" si="234">COUNTIF(ST$5:ST$80,ST84)</f>
        <v>0</v>
      </c>
      <c r="SV84"/>
      <c r="SW84">
        <f t="shared" ref="SW84:SW101" si="235">COUNTIF(SV$5:SV$80,SV84)</f>
        <v>0</v>
      </c>
      <c r="SX84"/>
      <c r="SY84">
        <f t="shared" ref="SY84:SY101" si="236">COUNTIF(SX$5:SX$80,SX84)</f>
        <v>0</v>
      </c>
      <c r="SZ84"/>
      <c r="TA84">
        <f t="shared" ref="TA84:TA101" si="237">COUNTIF(SZ$5:SZ$80,SZ84)</f>
        <v>0</v>
      </c>
      <c r="TB84"/>
      <c r="TC84">
        <f t="shared" ref="TC84:TC101" si="238">COUNTIF(TB$5:TB$80,TB84)</f>
        <v>0</v>
      </c>
      <c r="TD84"/>
      <c r="TE84">
        <f t="shared" ref="TE84:TE101" si="239">COUNTIF(TD$5:TD$80,TD84)</f>
        <v>0</v>
      </c>
      <c r="TF84"/>
      <c r="TG84">
        <f t="shared" ref="TG84:TG101" si="240">COUNTIF(TF$5:TF$80,TF84)</f>
        <v>0</v>
      </c>
      <c r="TH84"/>
      <c r="TI84">
        <f t="shared" ref="TI84:TI101" si="241">COUNTIF(TH$5:TH$80,TH84)</f>
        <v>0</v>
      </c>
      <c r="TJ84"/>
      <c r="TK84">
        <f t="shared" ref="TK84:TK101" si="242">COUNTIF(TJ$5:TJ$80,TJ84)</f>
        <v>0</v>
      </c>
      <c r="TL84"/>
      <c r="TM84">
        <f t="shared" ref="TM84:TM101" si="243">COUNTIF(TL$5:TL$80,TL84)</f>
        <v>0</v>
      </c>
    </row>
    <row r="85" spans="1:533" x14ac:dyDescent="0.2">
      <c r="B85" t="s">
        <v>11</v>
      </c>
      <c r="O85" s="10">
        <f t="shared" si="12"/>
        <v>0</v>
      </c>
      <c r="P85"/>
      <c r="Q85" s="10">
        <f t="shared" si="13"/>
        <v>0</v>
      </c>
      <c r="S85" s="10">
        <f t="shared" si="14"/>
        <v>0</v>
      </c>
      <c r="U85" s="10">
        <f t="shared" si="15"/>
        <v>0</v>
      </c>
      <c r="W85" s="10">
        <f t="shared" si="16"/>
        <v>0</v>
      </c>
      <c r="Y85" s="10">
        <f t="shared" si="17"/>
        <v>0</v>
      </c>
      <c r="AA85" s="10">
        <f t="shared" si="18"/>
        <v>0</v>
      </c>
      <c r="AC85">
        <f t="shared" si="19"/>
        <v>0</v>
      </c>
      <c r="AD85"/>
      <c r="AE85" s="1">
        <f t="shared" si="20"/>
        <v>0</v>
      </c>
      <c r="AG85" s="1">
        <f t="shared" si="21"/>
        <v>0</v>
      </c>
      <c r="AI85" s="10">
        <f t="shared" si="22"/>
        <v>0</v>
      </c>
      <c r="AK85" s="10">
        <f t="shared" si="23"/>
        <v>0</v>
      </c>
      <c r="AM85" s="10">
        <f t="shared" si="24"/>
        <v>0</v>
      </c>
      <c r="AO85" s="10">
        <f t="shared" si="25"/>
        <v>0</v>
      </c>
      <c r="AQ85">
        <f t="shared" si="26"/>
        <v>0</v>
      </c>
      <c r="AR85"/>
      <c r="AS85" s="1">
        <f t="shared" si="27"/>
        <v>0</v>
      </c>
      <c r="AU85" s="1">
        <f t="shared" si="28"/>
        <v>0</v>
      </c>
      <c r="AW85" s="1">
        <f t="shared" si="29"/>
        <v>0</v>
      </c>
      <c r="AY85">
        <f t="shared" si="30"/>
        <v>0</v>
      </c>
      <c r="BA85" s="1">
        <f t="shared" si="31"/>
        <v>0</v>
      </c>
      <c r="BC85">
        <f t="shared" si="32"/>
        <v>0</v>
      </c>
      <c r="BD85"/>
      <c r="BE85">
        <f t="shared" si="33"/>
        <v>0</v>
      </c>
      <c r="BF85"/>
      <c r="BG85">
        <f t="shared" si="34"/>
        <v>0</v>
      </c>
      <c r="BH85" t="s">
        <v>188</v>
      </c>
      <c r="BI85">
        <f t="shared" si="35"/>
        <v>1</v>
      </c>
      <c r="BK85">
        <f t="shared" si="36"/>
        <v>0</v>
      </c>
      <c r="BL85" t="s">
        <v>88</v>
      </c>
      <c r="BM85">
        <f t="shared" si="37"/>
        <v>1</v>
      </c>
      <c r="BN85" t="s">
        <v>88</v>
      </c>
      <c r="BO85">
        <f t="shared" si="38"/>
        <v>1</v>
      </c>
      <c r="BQ85">
        <f t="shared" si="39"/>
        <v>0</v>
      </c>
      <c r="BR85" t="s">
        <v>167</v>
      </c>
      <c r="BS85">
        <f t="shared" si="40"/>
        <v>1</v>
      </c>
      <c r="BT85" t="s">
        <v>152</v>
      </c>
      <c r="BU85">
        <f t="shared" si="41"/>
        <v>2</v>
      </c>
      <c r="BV85" t="s">
        <v>63</v>
      </c>
      <c r="BW85">
        <f t="shared" si="42"/>
        <v>1</v>
      </c>
      <c r="BY85">
        <f t="shared" si="43"/>
        <v>0</v>
      </c>
      <c r="BZ85" t="s">
        <v>88</v>
      </c>
      <c r="CA85">
        <f t="shared" si="44"/>
        <v>1</v>
      </c>
      <c r="CB85" t="s">
        <v>88</v>
      </c>
      <c r="CC85">
        <f t="shared" si="45"/>
        <v>1</v>
      </c>
      <c r="CE85">
        <f t="shared" si="46"/>
        <v>0</v>
      </c>
      <c r="CF85" t="s">
        <v>167</v>
      </c>
      <c r="CG85">
        <f t="shared" si="47"/>
        <v>1</v>
      </c>
      <c r="CH85" t="s">
        <v>152</v>
      </c>
      <c r="CI85">
        <f t="shared" si="48"/>
        <v>1</v>
      </c>
      <c r="CJ85" t="s">
        <v>63</v>
      </c>
      <c r="CK85">
        <f t="shared" si="49"/>
        <v>1</v>
      </c>
      <c r="CM85">
        <f t="shared" si="50"/>
        <v>0</v>
      </c>
      <c r="CN85" t="s">
        <v>88</v>
      </c>
      <c r="CO85">
        <f t="shared" si="51"/>
        <v>1</v>
      </c>
      <c r="CP85" t="s">
        <v>88</v>
      </c>
      <c r="CQ85">
        <f t="shared" si="52"/>
        <v>2</v>
      </c>
      <c r="CS85">
        <f t="shared" si="53"/>
        <v>0</v>
      </c>
      <c r="CT85" t="s">
        <v>96</v>
      </c>
      <c r="CU85">
        <f t="shared" si="54"/>
        <v>2</v>
      </c>
      <c r="CV85" t="s">
        <v>152</v>
      </c>
      <c r="CW85">
        <f t="shared" si="55"/>
        <v>1</v>
      </c>
      <c r="CX85" t="s">
        <v>63</v>
      </c>
      <c r="CY85">
        <f t="shared" si="56"/>
        <v>2</v>
      </c>
      <c r="DA85">
        <f t="shared" si="57"/>
        <v>0</v>
      </c>
      <c r="DB85" t="s">
        <v>88</v>
      </c>
      <c r="DC85">
        <f t="shared" si="58"/>
        <v>2</v>
      </c>
      <c r="DD85" t="s">
        <v>88</v>
      </c>
      <c r="DE85">
        <f t="shared" si="59"/>
        <v>2</v>
      </c>
      <c r="DG85">
        <f t="shared" si="60"/>
        <v>0</v>
      </c>
      <c r="DH85" t="s">
        <v>96</v>
      </c>
      <c r="DI85">
        <f t="shared" si="61"/>
        <v>2</v>
      </c>
      <c r="DJ85" t="s">
        <v>152</v>
      </c>
      <c r="DK85">
        <f t="shared" si="62"/>
        <v>2</v>
      </c>
      <c r="DL85" t="s">
        <v>63</v>
      </c>
      <c r="DM85">
        <f t="shared" si="63"/>
        <v>2</v>
      </c>
      <c r="DO85">
        <f t="shared" si="64"/>
        <v>0</v>
      </c>
      <c r="DP85" t="s">
        <v>88</v>
      </c>
      <c r="DQ85">
        <f t="shared" si="65"/>
        <v>1</v>
      </c>
      <c r="DR85" t="s">
        <v>88</v>
      </c>
      <c r="DS85">
        <f t="shared" si="66"/>
        <v>2</v>
      </c>
      <c r="DU85">
        <f t="shared" si="67"/>
        <v>0</v>
      </c>
      <c r="DV85"/>
      <c r="DW85">
        <f>COUNTIF(DV$5:DV$80,#REF!)</f>
        <v>0</v>
      </c>
      <c r="DX85"/>
      <c r="DY85">
        <f>COUNTIF(DX$5:DX$80,#REF!)</f>
        <v>0</v>
      </c>
      <c r="DZ85" t="s">
        <v>63</v>
      </c>
      <c r="EA85">
        <f t="shared" si="68"/>
        <v>0</v>
      </c>
      <c r="EC85">
        <f t="shared" si="69"/>
        <v>0</v>
      </c>
      <c r="ED85" t="s">
        <v>88</v>
      </c>
      <c r="EE85">
        <f t="shared" si="70"/>
        <v>0</v>
      </c>
      <c r="EF85" t="s">
        <v>88</v>
      </c>
      <c r="EG85">
        <f t="shared" si="71"/>
        <v>0</v>
      </c>
      <c r="EI85">
        <f t="shared" si="72"/>
        <v>0</v>
      </c>
      <c r="EJ85" t="s">
        <v>96</v>
      </c>
      <c r="EK85">
        <f t="shared" si="73"/>
        <v>0</v>
      </c>
      <c r="EL85" t="s">
        <v>152</v>
      </c>
      <c r="EM85">
        <f t="shared" si="74"/>
        <v>0</v>
      </c>
      <c r="EN85" t="s">
        <v>63</v>
      </c>
      <c r="EO85">
        <f t="shared" si="75"/>
        <v>0</v>
      </c>
      <c r="EQ85">
        <f t="shared" si="76"/>
        <v>0</v>
      </c>
      <c r="ER85" t="s">
        <v>88</v>
      </c>
      <c r="ES85">
        <f t="shared" si="77"/>
        <v>0</v>
      </c>
      <c r="ET85" t="s">
        <v>88</v>
      </c>
      <c r="EU85">
        <f t="shared" si="78"/>
        <v>0</v>
      </c>
      <c r="EW85">
        <f t="shared" si="79"/>
        <v>0</v>
      </c>
      <c r="EX85" t="s">
        <v>96</v>
      </c>
      <c r="EY85">
        <f t="shared" si="80"/>
        <v>0</v>
      </c>
      <c r="EZ85" t="s">
        <v>152</v>
      </c>
      <c r="FA85">
        <f t="shared" ref="FA85:FA101" si="244">COUNTIF(EZ$5:EZ$80,EZ84)</f>
        <v>0</v>
      </c>
      <c r="FB85" t="s">
        <v>63</v>
      </c>
      <c r="FC85">
        <f t="shared" si="81"/>
        <v>0</v>
      </c>
      <c r="FE85">
        <f t="shared" si="82"/>
        <v>0</v>
      </c>
      <c r="FF85" t="s">
        <v>88</v>
      </c>
      <c r="FG85">
        <f t="shared" si="83"/>
        <v>0</v>
      </c>
      <c r="FH85" t="s">
        <v>88</v>
      </c>
      <c r="FI85">
        <f t="shared" si="84"/>
        <v>0</v>
      </c>
      <c r="FK85">
        <f t="shared" si="85"/>
        <v>0</v>
      </c>
      <c r="FL85" t="s">
        <v>98</v>
      </c>
      <c r="FM85">
        <f>COUNTIF(FL$5:FL$80,#REF!)</f>
        <v>0</v>
      </c>
      <c r="FN85" t="s">
        <v>152</v>
      </c>
      <c r="FO85">
        <f>COUNTIF(FN$5:FN$80,FN84)</f>
        <v>0</v>
      </c>
      <c r="FP85" t="s">
        <v>63</v>
      </c>
      <c r="FQ85">
        <f t="shared" si="86"/>
        <v>0</v>
      </c>
      <c r="FS85">
        <f t="shared" si="87"/>
        <v>0</v>
      </c>
      <c r="FT85" t="s">
        <v>88</v>
      </c>
      <c r="FU85">
        <f t="shared" si="88"/>
        <v>0</v>
      </c>
      <c r="FV85" t="s">
        <v>88</v>
      </c>
      <c r="FW85">
        <f t="shared" si="89"/>
        <v>0</v>
      </c>
      <c r="FY85">
        <f t="shared" si="90"/>
        <v>0</v>
      </c>
      <c r="FZ85" t="s">
        <v>96</v>
      </c>
      <c r="GA85">
        <f t="shared" si="91"/>
        <v>0</v>
      </c>
      <c r="GB85" t="s">
        <v>152</v>
      </c>
      <c r="GC85">
        <f t="shared" si="92"/>
        <v>0</v>
      </c>
      <c r="GD85" t="s">
        <v>155</v>
      </c>
      <c r="GE85">
        <f>COUNTIF(GD$5:GD$80,GD85)</f>
        <v>0</v>
      </c>
      <c r="GG85">
        <f t="shared" si="93"/>
        <v>0</v>
      </c>
      <c r="GH85" t="s">
        <v>88</v>
      </c>
      <c r="GI85">
        <f t="shared" si="94"/>
        <v>0</v>
      </c>
      <c r="GJ85" t="s">
        <v>88</v>
      </c>
      <c r="GK85">
        <f>COUNTIF(GJ$5:GJ$80,GJ86)</f>
        <v>0</v>
      </c>
      <c r="GM85">
        <f t="shared" si="95"/>
        <v>0</v>
      </c>
      <c r="GN85" t="s">
        <v>98</v>
      </c>
      <c r="GO85">
        <f t="shared" si="96"/>
        <v>0</v>
      </c>
      <c r="GP85" t="s">
        <v>150</v>
      </c>
      <c r="GQ85">
        <f t="shared" si="97"/>
        <v>0</v>
      </c>
      <c r="GR85" t="s">
        <v>155</v>
      </c>
      <c r="GS85">
        <f t="shared" si="98"/>
        <v>0</v>
      </c>
      <c r="GU85">
        <f t="shared" si="99"/>
        <v>0</v>
      </c>
      <c r="GV85" t="s">
        <v>88</v>
      </c>
      <c r="GW85">
        <f t="shared" si="100"/>
        <v>0</v>
      </c>
      <c r="GX85" t="s">
        <v>88</v>
      </c>
      <c r="GY85">
        <f t="shared" si="101"/>
        <v>0</v>
      </c>
      <c r="HA85">
        <f t="shared" si="102"/>
        <v>0</v>
      </c>
      <c r="HB85" t="s">
        <v>97</v>
      </c>
      <c r="HC85">
        <f>COUNTIF(HB$5:HB$80,HB84)</f>
        <v>0</v>
      </c>
      <c r="HD85" t="s">
        <v>164</v>
      </c>
      <c r="HE85">
        <f>COUNTIF(HD$5:HD$80,#REF!)</f>
        <v>0</v>
      </c>
      <c r="HF85" t="s">
        <v>155</v>
      </c>
      <c r="HG85">
        <f>COUNTIF(HF$5:HF$80,HF85)</f>
        <v>0</v>
      </c>
      <c r="HI85">
        <f t="shared" si="103"/>
        <v>0</v>
      </c>
      <c r="HJ85" t="s">
        <v>88</v>
      </c>
      <c r="HK85">
        <f t="shared" si="104"/>
        <v>0</v>
      </c>
      <c r="HL85" t="s">
        <v>88</v>
      </c>
      <c r="HM85">
        <f t="shared" si="105"/>
        <v>0</v>
      </c>
      <c r="HO85">
        <f t="shared" si="106"/>
        <v>0</v>
      </c>
      <c r="HP85" t="s">
        <v>96</v>
      </c>
      <c r="HQ85">
        <f t="shared" si="107"/>
        <v>0</v>
      </c>
      <c r="HR85" t="s">
        <v>150</v>
      </c>
      <c r="HS85">
        <f t="shared" si="108"/>
        <v>0</v>
      </c>
      <c r="HT85" t="s">
        <v>155</v>
      </c>
      <c r="HU85">
        <f t="shared" si="109"/>
        <v>0</v>
      </c>
      <c r="HW85">
        <f t="shared" si="110"/>
        <v>0</v>
      </c>
      <c r="HX85" t="s">
        <v>88</v>
      </c>
      <c r="HY85">
        <f t="shared" si="111"/>
        <v>0</v>
      </c>
      <c r="HZ85" t="s">
        <v>88</v>
      </c>
      <c r="IA85">
        <f t="shared" si="112"/>
        <v>0</v>
      </c>
      <c r="IC85">
        <f t="shared" si="113"/>
        <v>0</v>
      </c>
      <c r="ID85" t="s">
        <v>98</v>
      </c>
      <c r="IE85">
        <f>COUNTIF(ID$5:ID$80,#REF!)</f>
        <v>0</v>
      </c>
      <c r="IF85" t="s">
        <v>150</v>
      </c>
      <c r="IG85">
        <f>COUNTIF(IF$5:IF$80,IF85)</f>
        <v>0</v>
      </c>
      <c r="IH85" t="s">
        <v>155</v>
      </c>
      <c r="II85">
        <f>COUNTIF(IH$5:IH$80,IH85)</f>
        <v>0</v>
      </c>
      <c r="IK85">
        <f t="shared" si="114"/>
        <v>0</v>
      </c>
      <c r="IL85" t="s">
        <v>88</v>
      </c>
      <c r="IM85">
        <f t="shared" si="115"/>
        <v>0</v>
      </c>
      <c r="IN85" t="s">
        <v>88</v>
      </c>
      <c r="IO85">
        <f t="shared" si="116"/>
        <v>0</v>
      </c>
      <c r="IQ85">
        <f t="shared" si="117"/>
        <v>0</v>
      </c>
      <c r="IR85" t="s">
        <v>96</v>
      </c>
      <c r="IS85">
        <f t="shared" si="118"/>
        <v>0</v>
      </c>
      <c r="IT85" t="s">
        <v>150</v>
      </c>
      <c r="IU85">
        <f t="shared" si="119"/>
        <v>0</v>
      </c>
      <c r="IV85" t="s">
        <v>155</v>
      </c>
      <c r="IW85">
        <f t="shared" si="120"/>
        <v>0</v>
      </c>
      <c r="IY85">
        <f t="shared" si="121"/>
        <v>0</v>
      </c>
      <c r="IZ85" t="s">
        <v>88</v>
      </c>
      <c r="JA85">
        <f t="shared" si="122"/>
        <v>0</v>
      </c>
      <c r="JB85" t="s">
        <v>88</v>
      </c>
      <c r="JC85">
        <f t="shared" si="123"/>
        <v>0</v>
      </c>
      <c r="JE85">
        <f t="shared" si="124"/>
        <v>0</v>
      </c>
      <c r="JF85" t="s">
        <v>96</v>
      </c>
      <c r="JG85">
        <f t="shared" si="125"/>
        <v>0</v>
      </c>
      <c r="JH85" t="s">
        <v>150</v>
      </c>
      <c r="JI85">
        <f t="shared" si="126"/>
        <v>0</v>
      </c>
      <c r="JJ85" t="s">
        <v>155</v>
      </c>
      <c r="JK85">
        <f t="shared" si="127"/>
        <v>0</v>
      </c>
      <c r="JM85">
        <f t="shared" si="128"/>
        <v>0</v>
      </c>
      <c r="JN85" t="s">
        <v>88</v>
      </c>
      <c r="JO85">
        <f t="shared" si="129"/>
        <v>0</v>
      </c>
      <c r="JP85" t="s">
        <v>88</v>
      </c>
      <c r="JQ85">
        <f t="shared" si="130"/>
        <v>0</v>
      </c>
      <c r="JS85">
        <f t="shared" si="131"/>
        <v>0</v>
      </c>
      <c r="JT85" t="s">
        <v>165</v>
      </c>
      <c r="JU85">
        <f t="shared" si="132"/>
        <v>0</v>
      </c>
      <c r="JV85"/>
      <c r="JW85">
        <f t="shared" si="133"/>
        <v>0</v>
      </c>
      <c r="JY85">
        <f t="shared" si="134"/>
        <v>0</v>
      </c>
      <c r="KA85">
        <f t="shared" si="135"/>
        <v>0</v>
      </c>
      <c r="KC85">
        <f t="shared" si="136"/>
        <v>0</v>
      </c>
      <c r="KE85">
        <f t="shared" si="137"/>
        <v>0</v>
      </c>
      <c r="KG85">
        <f t="shared" si="138"/>
        <v>0</v>
      </c>
      <c r="KH85"/>
      <c r="KI85">
        <f t="shared" si="139"/>
        <v>0</v>
      </c>
      <c r="KJ85"/>
      <c r="KK85">
        <f t="shared" si="140"/>
        <v>0</v>
      </c>
      <c r="KM85">
        <f t="shared" si="141"/>
        <v>0</v>
      </c>
      <c r="KO85">
        <f t="shared" si="142"/>
        <v>0</v>
      </c>
      <c r="KP85" t="s">
        <v>88</v>
      </c>
      <c r="KQ85">
        <f t="shared" si="143"/>
        <v>0</v>
      </c>
      <c r="KR85" t="s">
        <v>88</v>
      </c>
      <c r="KS85">
        <f t="shared" si="144"/>
        <v>0</v>
      </c>
      <c r="KU85">
        <f t="shared" si="145"/>
        <v>0</v>
      </c>
      <c r="KV85" t="s">
        <v>96</v>
      </c>
      <c r="KW85">
        <f t="shared" si="146"/>
        <v>0</v>
      </c>
      <c r="KX85" t="s">
        <v>150</v>
      </c>
      <c r="KY85">
        <f t="shared" si="147"/>
        <v>0</v>
      </c>
      <c r="KZ85" t="s">
        <v>155</v>
      </c>
      <c r="LA85">
        <f t="shared" si="148"/>
        <v>0</v>
      </c>
      <c r="LC85">
        <f t="shared" si="149"/>
        <v>0</v>
      </c>
      <c r="LD85" t="s">
        <v>88</v>
      </c>
      <c r="LE85">
        <f t="shared" si="150"/>
        <v>0</v>
      </c>
      <c r="LF85" t="s">
        <v>88</v>
      </c>
      <c r="LG85">
        <f t="shared" si="151"/>
        <v>0</v>
      </c>
      <c r="LI85">
        <f t="shared" si="152"/>
        <v>0</v>
      </c>
      <c r="LJ85" t="s">
        <v>96</v>
      </c>
      <c r="LK85">
        <f t="shared" si="153"/>
        <v>0</v>
      </c>
      <c r="LL85" t="s">
        <v>150</v>
      </c>
      <c r="LM85">
        <f t="shared" si="154"/>
        <v>0</v>
      </c>
      <c r="LN85" t="s">
        <v>155</v>
      </c>
      <c r="LO85">
        <f t="shared" si="155"/>
        <v>0</v>
      </c>
      <c r="LQ85">
        <f t="shared" si="156"/>
        <v>0</v>
      </c>
      <c r="LR85" t="s">
        <v>88</v>
      </c>
      <c r="LS85">
        <f t="shared" si="157"/>
        <v>0</v>
      </c>
      <c r="LT85" t="s">
        <v>88</v>
      </c>
      <c r="LU85">
        <f t="shared" si="158"/>
        <v>0</v>
      </c>
      <c r="LW85">
        <f t="shared" si="159"/>
        <v>0</v>
      </c>
      <c r="LX85" t="s">
        <v>96</v>
      </c>
      <c r="LY85">
        <f t="shared" si="160"/>
        <v>0</v>
      </c>
      <c r="LZ85" t="s">
        <v>150</v>
      </c>
      <c r="MA85">
        <f>COUNTIF(LZ$5:LZ$80,LZ85)</f>
        <v>0</v>
      </c>
      <c r="MB85" t="s">
        <v>155</v>
      </c>
      <c r="MC85">
        <f>COUNTIF(MB$5:MB$80,MB85)</f>
        <v>0</v>
      </c>
      <c r="ME85">
        <f t="shared" si="161"/>
        <v>0</v>
      </c>
      <c r="MF85" t="s">
        <v>88</v>
      </c>
      <c r="MG85">
        <f t="shared" si="162"/>
        <v>0</v>
      </c>
      <c r="MH85" t="s">
        <v>88</v>
      </c>
      <c r="MI85">
        <f t="shared" si="163"/>
        <v>0</v>
      </c>
      <c r="MK85">
        <f t="shared" si="164"/>
        <v>0</v>
      </c>
      <c r="ML85" t="s">
        <v>96</v>
      </c>
      <c r="MM85">
        <f t="shared" si="165"/>
        <v>0</v>
      </c>
      <c r="MN85" t="s">
        <v>150</v>
      </c>
      <c r="MO85">
        <f t="shared" si="166"/>
        <v>0</v>
      </c>
      <c r="MP85" t="s">
        <v>155</v>
      </c>
      <c r="MQ85">
        <f t="shared" si="167"/>
        <v>0</v>
      </c>
      <c r="MS85">
        <f t="shared" si="168"/>
        <v>0</v>
      </c>
      <c r="MT85" t="s">
        <v>88</v>
      </c>
      <c r="MU85">
        <f t="shared" si="169"/>
        <v>0</v>
      </c>
      <c r="MV85" t="s">
        <v>88</v>
      </c>
      <c r="MW85">
        <f t="shared" si="170"/>
        <v>0</v>
      </c>
      <c r="MY85">
        <f t="shared" si="171"/>
        <v>0</v>
      </c>
      <c r="MZ85" t="s">
        <v>98</v>
      </c>
      <c r="NA85">
        <f>COUNTIF(MZ$5:MZ$80,#REF!)</f>
        <v>0</v>
      </c>
      <c r="NB85" t="s">
        <v>150</v>
      </c>
      <c r="NC85">
        <f>COUNTIF(NB$5:NB$80,NB85)</f>
        <v>0</v>
      </c>
      <c r="ND85" t="s">
        <v>155</v>
      </c>
      <c r="NE85">
        <f>COUNTIF(ND$5:ND$80,ND85)</f>
        <v>0</v>
      </c>
      <c r="NG85">
        <f t="shared" si="172"/>
        <v>0</v>
      </c>
      <c r="NH85" t="s">
        <v>88</v>
      </c>
      <c r="NI85">
        <f t="shared" si="173"/>
        <v>0</v>
      </c>
      <c r="NJ85" t="s">
        <v>88</v>
      </c>
      <c r="NK85">
        <f t="shared" si="174"/>
        <v>0</v>
      </c>
      <c r="NM85">
        <f t="shared" si="175"/>
        <v>0</v>
      </c>
      <c r="NN85" t="s">
        <v>96</v>
      </c>
      <c r="NO85">
        <f>COUNTIF(NN$5:NN$80,NN85)</f>
        <v>0</v>
      </c>
      <c r="NP85" t="s">
        <v>150</v>
      </c>
      <c r="NQ85">
        <f>COUNTIF(NP$5:NP$80,NP85)</f>
        <v>0</v>
      </c>
      <c r="NR85" t="s">
        <v>155</v>
      </c>
      <c r="NS85">
        <f t="shared" si="176"/>
        <v>0</v>
      </c>
      <c r="NU85">
        <f t="shared" si="177"/>
        <v>0</v>
      </c>
      <c r="NV85" t="s">
        <v>88</v>
      </c>
      <c r="NW85">
        <f t="shared" si="178"/>
        <v>0</v>
      </c>
      <c r="NX85" t="s">
        <v>88</v>
      </c>
      <c r="NY85">
        <f t="shared" si="179"/>
        <v>0</v>
      </c>
      <c r="OA85">
        <f t="shared" si="180"/>
        <v>0</v>
      </c>
      <c r="OB85" t="s">
        <v>96</v>
      </c>
      <c r="OC85">
        <f t="shared" si="181"/>
        <v>0</v>
      </c>
      <c r="OD85" t="s">
        <v>164</v>
      </c>
      <c r="OE85">
        <f>COUNTIF(OD$5:OD$80,#REF!)</f>
        <v>0</v>
      </c>
      <c r="OF85" t="s">
        <v>155</v>
      </c>
      <c r="OG85">
        <f t="shared" si="182"/>
        <v>0</v>
      </c>
      <c r="OI85">
        <f t="shared" si="183"/>
        <v>0</v>
      </c>
      <c r="OJ85" t="s">
        <v>88</v>
      </c>
      <c r="OK85">
        <f t="shared" si="184"/>
        <v>0</v>
      </c>
      <c r="OL85" t="s">
        <v>88</v>
      </c>
      <c r="OM85">
        <f t="shared" si="185"/>
        <v>0</v>
      </c>
      <c r="OO85">
        <f t="shared" si="186"/>
        <v>0</v>
      </c>
      <c r="OP85" t="s">
        <v>96</v>
      </c>
      <c r="OQ85">
        <f t="shared" si="187"/>
        <v>0</v>
      </c>
      <c r="OR85" t="s">
        <v>150</v>
      </c>
      <c r="OS85">
        <f t="shared" si="188"/>
        <v>0</v>
      </c>
      <c r="OT85" t="s">
        <v>155</v>
      </c>
      <c r="OU85">
        <f t="shared" si="189"/>
        <v>0</v>
      </c>
      <c r="OW85">
        <f t="shared" si="190"/>
        <v>0</v>
      </c>
      <c r="OX85" t="s">
        <v>88</v>
      </c>
      <c r="OY85">
        <f t="shared" si="191"/>
        <v>0</v>
      </c>
      <c r="OZ85" t="s">
        <v>88</v>
      </c>
      <c r="PA85">
        <f t="shared" si="192"/>
        <v>0</v>
      </c>
      <c r="PC85">
        <f t="shared" si="193"/>
        <v>0</v>
      </c>
      <c r="PD85" t="s">
        <v>98</v>
      </c>
      <c r="PE85">
        <f>COUNTIF(PD$5:PD$80,#REF!)</f>
        <v>0</v>
      </c>
      <c r="PF85" t="s">
        <v>150</v>
      </c>
      <c r="PG85">
        <f>COUNTIF(PF$5:PF$80,PF85)</f>
        <v>0</v>
      </c>
      <c r="PH85" t="s">
        <v>155</v>
      </c>
      <c r="PI85">
        <f>COUNTIF(PH$5:PH$80,PH85)</f>
        <v>0</v>
      </c>
      <c r="PK85">
        <f t="shared" ref="PK85:PK101" si="245">COUNTIF(PJ$5:PJ$80,PJ85)</f>
        <v>0</v>
      </c>
      <c r="PL85" t="s">
        <v>88</v>
      </c>
      <c r="PM85">
        <f>COUNTIF(PL$5:PL$80,#REF!)</f>
        <v>0</v>
      </c>
      <c r="PN85" t="s">
        <v>88</v>
      </c>
      <c r="PO85">
        <f>COUNTIF(PN$5:PN$80,PL85)</f>
        <v>0</v>
      </c>
      <c r="PQ85">
        <f t="shared" si="194"/>
        <v>0</v>
      </c>
      <c r="PR85" t="s">
        <v>164</v>
      </c>
      <c r="PS85">
        <f t="shared" si="195"/>
        <v>0</v>
      </c>
      <c r="PT85" t="s">
        <v>164</v>
      </c>
      <c r="PU85">
        <f t="shared" si="196"/>
        <v>0</v>
      </c>
      <c r="PV85"/>
      <c r="PW85">
        <f t="shared" si="197"/>
        <v>0</v>
      </c>
      <c r="PY85">
        <f t="shared" si="198"/>
        <v>0</v>
      </c>
      <c r="QA85">
        <f t="shared" si="199"/>
        <v>0</v>
      </c>
      <c r="QC85">
        <f t="shared" si="200"/>
        <v>0</v>
      </c>
      <c r="QE85">
        <f t="shared" si="201"/>
        <v>0</v>
      </c>
      <c r="QG85">
        <f t="shared" si="202"/>
        <v>0</v>
      </c>
      <c r="QH85"/>
      <c r="QI85">
        <f t="shared" si="203"/>
        <v>0</v>
      </c>
      <c r="QJ85" t="s">
        <v>161</v>
      </c>
      <c r="QK85">
        <f>COUNTIF(QJ$5:QJ$80,#REF!)</f>
        <v>0</v>
      </c>
      <c r="QM85">
        <f t="shared" si="204"/>
        <v>0</v>
      </c>
      <c r="QN85" t="s">
        <v>88</v>
      </c>
      <c r="QO85">
        <f t="shared" si="205"/>
        <v>0</v>
      </c>
      <c r="QP85" t="s">
        <v>88</v>
      </c>
      <c r="QQ85">
        <f t="shared" si="206"/>
        <v>0</v>
      </c>
      <c r="QS85">
        <f t="shared" si="207"/>
        <v>0</v>
      </c>
      <c r="QU85">
        <f t="shared" si="208"/>
        <v>0</v>
      </c>
      <c r="QV85"/>
      <c r="QW85">
        <f t="shared" si="209"/>
        <v>0</v>
      </c>
      <c r="QX85" t="s">
        <v>63</v>
      </c>
      <c r="QY85">
        <f t="shared" si="210"/>
        <v>0</v>
      </c>
      <c r="RA85">
        <f t="shared" si="211"/>
        <v>0</v>
      </c>
      <c r="RB85" t="s">
        <v>170</v>
      </c>
      <c r="RC85">
        <f t="shared" si="212"/>
        <v>0</v>
      </c>
      <c r="RE85">
        <f t="shared" si="213"/>
        <v>0</v>
      </c>
      <c r="RG85">
        <f t="shared" si="214"/>
        <v>0</v>
      </c>
      <c r="RI85">
        <f t="shared" si="215"/>
        <v>0</v>
      </c>
      <c r="RJ85"/>
      <c r="RK85">
        <f t="shared" si="216"/>
        <v>0</v>
      </c>
      <c r="RL85"/>
      <c r="RM85">
        <f t="shared" si="217"/>
        <v>0</v>
      </c>
      <c r="RO85">
        <f t="shared" si="218"/>
        <v>0</v>
      </c>
      <c r="RQ85">
        <f t="shared" si="219"/>
        <v>0</v>
      </c>
      <c r="RS85">
        <f t="shared" si="220"/>
        <v>0</v>
      </c>
      <c r="RU85">
        <f t="shared" si="221"/>
        <v>0</v>
      </c>
      <c r="RW85">
        <f t="shared" si="222"/>
        <v>0</v>
      </c>
      <c r="RX85"/>
      <c r="RY85">
        <f t="shared" si="223"/>
        <v>0</v>
      </c>
      <c r="RZ85"/>
      <c r="SA85">
        <f t="shared" si="224"/>
        <v>0</v>
      </c>
      <c r="SB85"/>
      <c r="SC85">
        <f t="shared" si="225"/>
        <v>0</v>
      </c>
      <c r="SD85"/>
      <c r="SE85">
        <f t="shared" si="226"/>
        <v>0</v>
      </c>
      <c r="SF85"/>
      <c r="SG85">
        <f t="shared" si="227"/>
        <v>0</v>
      </c>
      <c r="SH85"/>
      <c r="SI85">
        <f t="shared" si="228"/>
        <v>0</v>
      </c>
      <c r="SJ85"/>
      <c r="SK85">
        <f t="shared" si="229"/>
        <v>0</v>
      </c>
      <c r="SL85"/>
      <c r="SM85">
        <f t="shared" si="230"/>
        <v>0</v>
      </c>
      <c r="SN85"/>
      <c r="SO85">
        <f t="shared" si="231"/>
        <v>0</v>
      </c>
      <c r="SP85"/>
      <c r="SQ85">
        <f t="shared" si="232"/>
        <v>0</v>
      </c>
      <c r="SR85"/>
      <c r="SS85">
        <f t="shared" si="233"/>
        <v>0</v>
      </c>
      <c r="ST85"/>
      <c r="SU85">
        <f t="shared" si="234"/>
        <v>0</v>
      </c>
      <c r="SV85"/>
      <c r="SW85">
        <f t="shared" si="235"/>
        <v>0</v>
      </c>
      <c r="SX85"/>
      <c r="SY85">
        <f t="shared" si="236"/>
        <v>0</v>
      </c>
      <c r="SZ85"/>
      <c r="TA85">
        <f t="shared" si="237"/>
        <v>0</v>
      </c>
      <c r="TB85"/>
      <c r="TC85">
        <f t="shared" si="238"/>
        <v>0</v>
      </c>
      <c r="TD85"/>
      <c r="TE85">
        <f t="shared" si="239"/>
        <v>0</v>
      </c>
      <c r="TF85"/>
      <c r="TG85">
        <f t="shared" si="240"/>
        <v>0</v>
      </c>
      <c r="TH85"/>
      <c r="TI85">
        <f t="shared" si="241"/>
        <v>0</v>
      </c>
      <c r="TJ85"/>
      <c r="TK85">
        <f t="shared" si="242"/>
        <v>0</v>
      </c>
      <c r="TL85"/>
      <c r="TM85">
        <f t="shared" si="243"/>
        <v>0</v>
      </c>
    </row>
    <row r="86" spans="1:533" x14ac:dyDescent="0.2">
      <c r="B86" s="20">
        <v>1</v>
      </c>
      <c r="C86" s="20"/>
      <c r="D86" s="20"/>
      <c r="E86" s="20"/>
      <c r="F86" s="20"/>
      <c r="G86" s="20"/>
      <c r="H86" s="20"/>
      <c r="O86" s="10">
        <f t="shared" si="12"/>
        <v>0</v>
      </c>
      <c r="P86"/>
      <c r="Q86" s="10">
        <f t="shared" si="13"/>
        <v>0</v>
      </c>
      <c r="S86" s="10">
        <f t="shared" si="14"/>
        <v>0</v>
      </c>
      <c r="U86" s="10">
        <f t="shared" si="15"/>
        <v>0</v>
      </c>
      <c r="W86" s="10">
        <f t="shared" si="16"/>
        <v>0</v>
      </c>
      <c r="Y86" s="10">
        <f t="shared" si="17"/>
        <v>0</v>
      </c>
      <c r="AA86" s="10">
        <f t="shared" si="18"/>
        <v>0</v>
      </c>
      <c r="AC86">
        <f t="shared" si="19"/>
        <v>0</v>
      </c>
      <c r="AD86"/>
      <c r="AE86" s="1">
        <f t="shared" si="20"/>
        <v>0</v>
      </c>
      <c r="AG86" s="1">
        <f t="shared" si="21"/>
        <v>0</v>
      </c>
      <c r="AI86" s="10">
        <f t="shared" si="22"/>
        <v>0</v>
      </c>
      <c r="AK86" s="10">
        <f t="shared" si="23"/>
        <v>0</v>
      </c>
      <c r="AM86" s="10">
        <f t="shared" si="24"/>
        <v>0</v>
      </c>
      <c r="AO86" s="10">
        <f t="shared" si="25"/>
        <v>0</v>
      </c>
      <c r="AQ86">
        <f t="shared" si="26"/>
        <v>0</v>
      </c>
      <c r="AR86"/>
      <c r="AS86" s="1">
        <f t="shared" si="27"/>
        <v>0</v>
      </c>
      <c r="AU86" s="10">
        <f t="shared" si="28"/>
        <v>0</v>
      </c>
      <c r="AW86" s="1">
        <f t="shared" si="29"/>
        <v>0</v>
      </c>
      <c r="AY86">
        <f t="shared" si="30"/>
        <v>0</v>
      </c>
      <c r="BA86" s="1">
        <f t="shared" si="31"/>
        <v>0</v>
      </c>
      <c r="BC86">
        <f t="shared" si="32"/>
        <v>0</v>
      </c>
      <c r="BD86"/>
      <c r="BE86">
        <f t="shared" si="33"/>
        <v>0</v>
      </c>
      <c r="BF86"/>
      <c r="BG86">
        <f t="shared" si="34"/>
        <v>0</v>
      </c>
      <c r="BH86" t="s">
        <v>189</v>
      </c>
      <c r="BI86">
        <f t="shared" si="35"/>
        <v>1</v>
      </c>
      <c r="BK86">
        <f t="shared" si="36"/>
        <v>0</v>
      </c>
      <c r="BL86" t="s">
        <v>89</v>
      </c>
      <c r="BM86">
        <f t="shared" si="37"/>
        <v>0</v>
      </c>
      <c r="BN86" t="s">
        <v>89</v>
      </c>
      <c r="BO86">
        <f t="shared" si="38"/>
        <v>1</v>
      </c>
      <c r="BQ86">
        <f t="shared" si="39"/>
        <v>0</v>
      </c>
      <c r="BR86" t="s">
        <v>168</v>
      </c>
      <c r="BS86">
        <f t="shared" si="40"/>
        <v>1</v>
      </c>
      <c r="BT86" t="s">
        <v>153</v>
      </c>
      <c r="BU86">
        <f t="shared" si="41"/>
        <v>1</v>
      </c>
      <c r="BV86" t="s">
        <v>64</v>
      </c>
      <c r="BW86">
        <f t="shared" si="42"/>
        <v>1</v>
      </c>
      <c r="BY86">
        <f t="shared" si="43"/>
        <v>0</v>
      </c>
      <c r="BZ86" t="s">
        <v>89</v>
      </c>
      <c r="CA86">
        <f t="shared" si="44"/>
        <v>0</v>
      </c>
      <c r="CB86" t="s">
        <v>89</v>
      </c>
      <c r="CC86">
        <f t="shared" si="45"/>
        <v>1</v>
      </c>
      <c r="CE86">
        <f t="shared" si="46"/>
        <v>0</v>
      </c>
      <c r="CF86" t="s">
        <v>168</v>
      </c>
      <c r="CG86">
        <f t="shared" si="47"/>
        <v>1</v>
      </c>
      <c r="CH86" t="s">
        <v>153</v>
      </c>
      <c r="CI86">
        <f t="shared" si="48"/>
        <v>1</v>
      </c>
      <c r="CJ86" t="s">
        <v>64</v>
      </c>
      <c r="CK86">
        <f t="shared" si="49"/>
        <v>1</v>
      </c>
      <c r="CM86">
        <f t="shared" si="50"/>
        <v>0</v>
      </c>
      <c r="CN86" t="s">
        <v>89</v>
      </c>
      <c r="CO86">
        <f t="shared" si="51"/>
        <v>2</v>
      </c>
      <c r="CP86" t="s">
        <v>89</v>
      </c>
      <c r="CQ86">
        <f t="shared" si="52"/>
        <v>2</v>
      </c>
      <c r="CS86">
        <f t="shared" si="53"/>
        <v>0</v>
      </c>
      <c r="CT86" t="s">
        <v>97</v>
      </c>
      <c r="CU86">
        <f t="shared" si="54"/>
        <v>1</v>
      </c>
      <c r="CV86" t="s">
        <v>153</v>
      </c>
      <c r="CW86">
        <f t="shared" si="55"/>
        <v>2</v>
      </c>
      <c r="CX86" t="s">
        <v>64</v>
      </c>
      <c r="CY86">
        <f t="shared" si="56"/>
        <v>1</v>
      </c>
      <c r="DA86">
        <f t="shared" si="57"/>
        <v>0</v>
      </c>
      <c r="DB86" t="s">
        <v>89</v>
      </c>
      <c r="DC86">
        <f t="shared" si="58"/>
        <v>2</v>
      </c>
      <c r="DD86" t="s">
        <v>89</v>
      </c>
      <c r="DE86">
        <f t="shared" si="59"/>
        <v>2</v>
      </c>
      <c r="DG86">
        <f t="shared" si="60"/>
        <v>0</v>
      </c>
      <c r="DH86" t="s">
        <v>97</v>
      </c>
      <c r="DI86">
        <f t="shared" si="61"/>
        <v>0</v>
      </c>
      <c r="DJ86" t="s">
        <v>153</v>
      </c>
      <c r="DK86">
        <f t="shared" si="62"/>
        <v>1</v>
      </c>
      <c r="DL86" t="s">
        <v>64</v>
      </c>
      <c r="DM86">
        <f t="shared" si="63"/>
        <v>2</v>
      </c>
      <c r="DO86">
        <f t="shared" si="64"/>
        <v>0</v>
      </c>
      <c r="DP86" t="s">
        <v>89</v>
      </c>
      <c r="DQ86">
        <f t="shared" si="65"/>
        <v>1</v>
      </c>
      <c r="DR86" t="s">
        <v>89</v>
      </c>
      <c r="DS86">
        <f t="shared" si="66"/>
        <v>2</v>
      </c>
      <c r="DU86">
        <f t="shared" si="67"/>
        <v>0</v>
      </c>
      <c r="DV86"/>
      <c r="DW86">
        <f>COUNTIF(DV$5:DV$80,#REF!)</f>
        <v>0</v>
      </c>
      <c r="DX86"/>
      <c r="DY86">
        <f>COUNTIF(DX$5:DX$80,#REF!)</f>
        <v>0</v>
      </c>
      <c r="DZ86" t="s">
        <v>64</v>
      </c>
      <c r="EA86">
        <f t="shared" si="68"/>
        <v>0</v>
      </c>
      <c r="EC86">
        <f t="shared" si="69"/>
        <v>0</v>
      </c>
      <c r="ED86" t="s">
        <v>89</v>
      </c>
      <c r="EE86">
        <f t="shared" si="70"/>
        <v>0</v>
      </c>
      <c r="EF86" t="s">
        <v>89</v>
      </c>
      <c r="EG86">
        <f t="shared" si="71"/>
        <v>0</v>
      </c>
      <c r="EI86">
        <f t="shared" si="72"/>
        <v>0</v>
      </c>
      <c r="EJ86" t="s">
        <v>97</v>
      </c>
      <c r="EK86">
        <f t="shared" si="73"/>
        <v>0</v>
      </c>
      <c r="EL86" t="s">
        <v>153</v>
      </c>
      <c r="EM86">
        <f t="shared" si="74"/>
        <v>0</v>
      </c>
      <c r="EN86" t="s">
        <v>64</v>
      </c>
      <c r="EO86">
        <f t="shared" si="75"/>
        <v>0</v>
      </c>
      <c r="EQ86">
        <f t="shared" si="76"/>
        <v>0</v>
      </c>
      <c r="ER86" t="s">
        <v>89</v>
      </c>
      <c r="ES86">
        <f t="shared" si="77"/>
        <v>0</v>
      </c>
      <c r="ET86" t="s">
        <v>89</v>
      </c>
      <c r="EU86">
        <f t="shared" si="78"/>
        <v>0</v>
      </c>
      <c r="EW86">
        <f t="shared" si="79"/>
        <v>0</v>
      </c>
      <c r="EX86" t="s">
        <v>97</v>
      </c>
      <c r="EY86">
        <f t="shared" si="80"/>
        <v>0</v>
      </c>
      <c r="EZ86" t="s">
        <v>153</v>
      </c>
      <c r="FA86">
        <f t="shared" si="244"/>
        <v>0</v>
      </c>
      <c r="FB86" t="s">
        <v>64</v>
      </c>
      <c r="FC86">
        <f t="shared" si="81"/>
        <v>0</v>
      </c>
      <c r="FE86">
        <f t="shared" si="82"/>
        <v>0</v>
      </c>
      <c r="FF86" t="s">
        <v>89</v>
      </c>
      <c r="FG86">
        <f t="shared" si="83"/>
        <v>0</v>
      </c>
      <c r="FH86" t="s">
        <v>89</v>
      </c>
      <c r="FI86">
        <f t="shared" si="84"/>
        <v>0</v>
      </c>
      <c r="FK86">
        <f t="shared" si="85"/>
        <v>0</v>
      </c>
      <c r="FL86" t="s">
        <v>166</v>
      </c>
      <c r="FM86">
        <f t="shared" ref="FM86:FM95" si="246">COUNTIF(FL$5:FL$80,FL84)</f>
        <v>0</v>
      </c>
      <c r="FN86" t="s">
        <v>153</v>
      </c>
      <c r="FO86">
        <f>COUNTIF(FN$5:FN$80,FN85)</f>
        <v>0</v>
      </c>
      <c r="FP86" t="s">
        <v>64</v>
      </c>
      <c r="FQ86">
        <f t="shared" si="86"/>
        <v>0</v>
      </c>
      <c r="FS86">
        <f t="shared" si="87"/>
        <v>0</v>
      </c>
      <c r="FT86" t="s">
        <v>89</v>
      </c>
      <c r="FU86">
        <f t="shared" si="88"/>
        <v>0</v>
      </c>
      <c r="FV86" t="s">
        <v>89</v>
      </c>
      <c r="FW86">
        <f t="shared" si="89"/>
        <v>0</v>
      </c>
      <c r="FY86">
        <f t="shared" si="90"/>
        <v>0</v>
      </c>
      <c r="FZ86" t="s">
        <v>97</v>
      </c>
      <c r="GA86">
        <f t="shared" si="91"/>
        <v>0</v>
      </c>
      <c r="GB86" t="s">
        <v>153</v>
      </c>
      <c r="GC86">
        <f t="shared" si="92"/>
        <v>1</v>
      </c>
      <c r="GD86" t="s">
        <v>156</v>
      </c>
      <c r="GE86">
        <f>COUNTIF(GD$5:GD$80,GD86)</f>
        <v>0</v>
      </c>
      <c r="GG86">
        <f t="shared" si="93"/>
        <v>0</v>
      </c>
      <c r="GH86" t="s">
        <v>89</v>
      </c>
      <c r="GI86">
        <f t="shared" si="94"/>
        <v>0</v>
      </c>
      <c r="GJ86" t="s">
        <v>89</v>
      </c>
      <c r="GK86">
        <f>COUNTIF(GJ$5:GJ$80,#REF!)</f>
        <v>0</v>
      </c>
      <c r="GM86">
        <f t="shared" si="95"/>
        <v>0</v>
      </c>
      <c r="GN86" t="s">
        <v>163</v>
      </c>
      <c r="GO86">
        <f t="shared" si="96"/>
        <v>1</v>
      </c>
      <c r="GP86" t="s">
        <v>163</v>
      </c>
      <c r="GQ86">
        <f t="shared" si="97"/>
        <v>0</v>
      </c>
      <c r="GR86" t="s">
        <v>156</v>
      </c>
      <c r="GS86">
        <f t="shared" si="98"/>
        <v>0</v>
      </c>
      <c r="GU86">
        <f t="shared" si="99"/>
        <v>0</v>
      </c>
      <c r="GV86" t="s">
        <v>89</v>
      </c>
      <c r="GW86">
        <f t="shared" si="100"/>
        <v>0</v>
      </c>
      <c r="GX86" t="s">
        <v>89</v>
      </c>
      <c r="GY86">
        <f t="shared" si="101"/>
        <v>0</v>
      </c>
      <c r="HA86">
        <f t="shared" si="102"/>
        <v>0</v>
      </c>
      <c r="HB86" t="s">
        <v>98</v>
      </c>
      <c r="HC86">
        <f>COUNTIF(HB$5:HB$80,HB85)</f>
        <v>0</v>
      </c>
      <c r="HD86" t="s">
        <v>165</v>
      </c>
      <c r="HE86">
        <f>COUNTIF(HD$5:HD$80,HD84)</f>
        <v>0</v>
      </c>
      <c r="HF86" t="s">
        <v>156</v>
      </c>
      <c r="HG86">
        <f>COUNTIF(HF$5:HF$80,HF86)</f>
        <v>0</v>
      </c>
      <c r="HI86">
        <f t="shared" si="103"/>
        <v>0</v>
      </c>
      <c r="HJ86" t="s">
        <v>89</v>
      </c>
      <c r="HK86">
        <f t="shared" si="104"/>
        <v>0</v>
      </c>
      <c r="HL86" t="s">
        <v>89</v>
      </c>
      <c r="HM86">
        <f t="shared" si="105"/>
        <v>0</v>
      </c>
      <c r="HO86">
        <f t="shared" si="106"/>
        <v>0</v>
      </c>
      <c r="HP86" t="s">
        <v>97</v>
      </c>
      <c r="HQ86">
        <f t="shared" si="107"/>
        <v>0</v>
      </c>
      <c r="HR86" t="s">
        <v>163</v>
      </c>
      <c r="HS86">
        <f t="shared" si="108"/>
        <v>0</v>
      </c>
      <c r="HT86" t="s">
        <v>156</v>
      </c>
      <c r="HU86">
        <f t="shared" si="109"/>
        <v>0</v>
      </c>
      <c r="HW86">
        <f t="shared" si="110"/>
        <v>0</v>
      </c>
      <c r="HX86" t="s">
        <v>89</v>
      </c>
      <c r="HY86">
        <f t="shared" si="111"/>
        <v>0</v>
      </c>
      <c r="HZ86" t="s">
        <v>89</v>
      </c>
      <c r="IA86">
        <f t="shared" si="112"/>
        <v>0</v>
      </c>
      <c r="IC86">
        <f t="shared" si="113"/>
        <v>0</v>
      </c>
      <c r="ID86" t="s">
        <v>157</v>
      </c>
      <c r="IE86">
        <f>COUNTIF(ID$5:ID$80,#REF!)</f>
        <v>0</v>
      </c>
      <c r="IF86" t="s">
        <v>163</v>
      </c>
      <c r="IG86">
        <f>COUNTIF(IF$5:IF$80,IF86)</f>
        <v>0</v>
      </c>
      <c r="IH86" t="s">
        <v>156</v>
      </c>
      <c r="II86">
        <f>COUNTIF(IH$5:IH$80,IH86)</f>
        <v>0</v>
      </c>
      <c r="IK86">
        <f t="shared" si="114"/>
        <v>0</v>
      </c>
      <c r="IL86" t="s">
        <v>89</v>
      </c>
      <c r="IM86">
        <f t="shared" si="115"/>
        <v>0</v>
      </c>
      <c r="IN86" t="s">
        <v>89</v>
      </c>
      <c r="IO86">
        <f t="shared" si="116"/>
        <v>0</v>
      </c>
      <c r="IQ86">
        <f t="shared" si="117"/>
        <v>0</v>
      </c>
      <c r="IR86" t="s">
        <v>97</v>
      </c>
      <c r="IS86">
        <f t="shared" si="118"/>
        <v>0</v>
      </c>
      <c r="IT86" t="s">
        <v>163</v>
      </c>
      <c r="IU86">
        <f t="shared" si="119"/>
        <v>0</v>
      </c>
      <c r="IV86" t="s">
        <v>156</v>
      </c>
      <c r="IW86">
        <f t="shared" si="120"/>
        <v>0</v>
      </c>
      <c r="IY86">
        <f t="shared" si="121"/>
        <v>0</v>
      </c>
      <c r="IZ86" t="s">
        <v>89</v>
      </c>
      <c r="JA86">
        <f t="shared" si="122"/>
        <v>0</v>
      </c>
      <c r="JB86" t="s">
        <v>89</v>
      </c>
      <c r="JC86">
        <f t="shared" si="123"/>
        <v>0</v>
      </c>
      <c r="JE86">
        <f t="shared" si="124"/>
        <v>0</v>
      </c>
      <c r="JF86" t="s">
        <v>97</v>
      </c>
      <c r="JG86">
        <f t="shared" si="125"/>
        <v>0</v>
      </c>
      <c r="JH86" t="s">
        <v>163</v>
      </c>
      <c r="JI86">
        <f t="shared" si="126"/>
        <v>0</v>
      </c>
      <c r="JJ86" t="s">
        <v>156</v>
      </c>
      <c r="JK86">
        <f t="shared" si="127"/>
        <v>0</v>
      </c>
      <c r="JM86">
        <f t="shared" si="128"/>
        <v>0</v>
      </c>
      <c r="JN86" t="s">
        <v>89</v>
      </c>
      <c r="JO86">
        <f t="shared" si="129"/>
        <v>0</v>
      </c>
      <c r="JP86" t="s">
        <v>89</v>
      </c>
      <c r="JQ86">
        <f t="shared" si="130"/>
        <v>0</v>
      </c>
      <c r="JS86">
        <f t="shared" si="131"/>
        <v>0</v>
      </c>
      <c r="JT86"/>
      <c r="JU86">
        <f t="shared" si="132"/>
        <v>0</v>
      </c>
      <c r="JV86"/>
      <c r="JW86">
        <f t="shared" si="133"/>
        <v>0</v>
      </c>
      <c r="JY86">
        <f t="shared" si="134"/>
        <v>0</v>
      </c>
      <c r="KA86">
        <f t="shared" si="135"/>
        <v>0</v>
      </c>
      <c r="KC86">
        <f t="shared" si="136"/>
        <v>0</v>
      </c>
      <c r="KE86">
        <f t="shared" si="137"/>
        <v>0</v>
      </c>
      <c r="KG86">
        <f t="shared" si="138"/>
        <v>0</v>
      </c>
      <c r="KH86"/>
      <c r="KI86">
        <f t="shared" si="139"/>
        <v>0</v>
      </c>
      <c r="KJ86"/>
      <c r="KK86">
        <f t="shared" si="140"/>
        <v>0</v>
      </c>
      <c r="KM86">
        <f t="shared" si="141"/>
        <v>0</v>
      </c>
      <c r="KO86">
        <f t="shared" si="142"/>
        <v>0</v>
      </c>
      <c r="KP86" t="s">
        <v>89</v>
      </c>
      <c r="KQ86">
        <f t="shared" si="143"/>
        <v>0</v>
      </c>
      <c r="KR86" t="s">
        <v>89</v>
      </c>
      <c r="KS86">
        <f t="shared" si="144"/>
        <v>0</v>
      </c>
      <c r="KU86">
        <f t="shared" si="145"/>
        <v>0</v>
      </c>
      <c r="KV86" t="s">
        <v>97</v>
      </c>
      <c r="KW86">
        <f t="shared" si="146"/>
        <v>0</v>
      </c>
      <c r="KX86" t="s">
        <v>163</v>
      </c>
      <c r="KY86">
        <f t="shared" si="147"/>
        <v>0</v>
      </c>
      <c r="KZ86" t="s">
        <v>156</v>
      </c>
      <c r="LA86">
        <f t="shared" si="148"/>
        <v>0</v>
      </c>
      <c r="LC86">
        <f t="shared" si="149"/>
        <v>0</v>
      </c>
      <c r="LD86" t="s">
        <v>89</v>
      </c>
      <c r="LE86">
        <f t="shared" si="150"/>
        <v>0</v>
      </c>
      <c r="LF86" t="s">
        <v>89</v>
      </c>
      <c r="LG86">
        <f t="shared" si="151"/>
        <v>0</v>
      </c>
      <c r="LI86">
        <f t="shared" si="152"/>
        <v>0</v>
      </c>
      <c r="LJ86" t="s">
        <v>97</v>
      </c>
      <c r="LK86">
        <f t="shared" si="153"/>
        <v>0</v>
      </c>
      <c r="LL86" t="s">
        <v>163</v>
      </c>
      <c r="LM86">
        <f t="shared" si="154"/>
        <v>0</v>
      </c>
      <c r="LN86" t="s">
        <v>156</v>
      </c>
      <c r="LO86">
        <f t="shared" si="155"/>
        <v>0</v>
      </c>
      <c r="LQ86">
        <f t="shared" si="156"/>
        <v>0</v>
      </c>
      <c r="LR86" t="s">
        <v>89</v>
      </c>
      <c r="LS86">
        <f t="shared" si="157"/>
        <v>0</v>
      </c>
      <c r="LT86" t="s">
        <v>89</v>
      </c>
      <c r="LU86">
        <f t="shared" si="158"/>
        <v>0</v>
      </c>
      <c r="LW86">
        <f t="shared" si="159"/>
        <v>0</v>
      </c>
      <c r="LX86" t="s">
        <v>97</v>
      </c>
      <c r="LY86">
        <f t="shared" si="160"/>
        <v>0</v>
      </c>
      <c r="LZ86" t="s">
        <v>163</v>
      </c>
      <c r="MA86">
        <f>COUNTIF(LZ$5:LZ$80,LZ86)</f>
        <v>0</v>
      </c>
      <c r="MB86" t="s">
        <v>156</v>
      </c>
      <c r="MC86">
        <f>COUNTIF(MB$5:MB$80,MB86)</f>
        <v>0</v>
      </c>
      <c r="ME86">
        <f t="shared" si="161"/>
        <v>0</v>
      </c>
      <c r="MF86" t="s">
        <v>89</v>
      </c>
      <c r="MG86">
        <f t="shared" si="162"/>
        <v>0</v>
      </c>
      <c r="MH86" t="s">
        <v>89</v>
      </c>
      <c r="MI86">
        <f t="shared" si="163"/>
        <v>0</v>
      </c>
      <c r="MK86">
        <f t="shared" si="164"/>
        <v>0</v>
      </c>
      <c r="ML86" t="s">
        <v>97</v>
      </c>
      <c r="MM86">
        <f t="shared" si="165"/>
        <v>0</v>
      </c>
      <c r="MN86" t="s">
        <v>163</v>
      </c>
      <c r="MO86">
        <f t="shared" si="166"/>
        <v>0</v>
      </c>
      <c r="MP86" t="s">
        <v>156</v>
      </c>
      <c r="MQ86">
        <f t="shared" si="167"/>
        <v>0</v>
      </c>
      <c r="MS86">
        <f t="shared" si="168"/>
        <v>0</v>
      </c>
      <c r="MT86" t="s">
        <v>89</v>
      </c>
      <c r="MU86">
        <f t="shared" si="169"/>
        <v>0</v>
      </c>
      <c r="MV86" t="s">
        <v>89</v>
      </c>
      <c r="MW86">
        <f t="shared" si="170"/>
        <v>0</v>
      </c>
      <c r="MY86">
        <f t="shared" si="171"/>
        <v>0</v>
      </c>
      <c r="MZ86" t="s">
        <v>163</v>
      </c>
      <c r="NA86">
        <f>COUNTIF(MZ$5:MZ$80,MZ84)</f>
        <v>0</v>
      </c>
      <c r="NB86" t="s">
        <v>171</v>
      </c>
      <c r="NC86">
        <f>COUNTIF(NB$5:NB$80,#REF!)</f>
        <v>0</v>
      </c>
      <c r="ND86" t="s">
        <v>156</v>
      </c>
      <c r="NE86">
        <f>COUNTIF(ND$5:ND$80,ND86)</f>
        <v>0</v>
      </c>
      <c r="NG86">
        <f t="shared" si="172"/>
        <v>0</v>
      </c>
      <c r="NH86" t="s">
        <v>89</v>
      </c>
      <c r="NI86">
        <f t="shared" si="173"/>
        <v>0</v>
      </c>
      <c r="NJ86" t="s">
        <v>89</v>
      </c>
      <c r="NK86">
        <f t="shared" si="174"/>
        <v>0</v>
      </c>
      <c r="NM86">
        <f t="shared" si="175"/>
        <v>0</v>
      </c>
      <c r="NN86" t="s">
        <v>97</v>
      </c>
      <c r="NO86">
        <f>COUNTIF(NN$5:NN$80,NN86)</f>
        <v>0</v>
      </c>
      <c r="NP86" t="s">
        <v>163</v>
      </c>
      <c r="NQ86">
        <f>COUNTIF(NP$5:NP$80,NP86)</f>
        <v>0</v>
      </c>
      <c r="NR86" t="s">
        <v>156</v>
      </c>
      <c r="NS86">
        <f t="shared" si="176"/>
        <v>0</v>
      </c>
      <c r="NU86">
        <f t="shared" si="177"/>
        <v>0</v>
      </c>
      <c r="NV86" t="s">
        <v>89</v>
      </c>
      <c r="NW86">
        <f t="shared" si="178"/>
        <v>0</v>
      </c>
      <c r="NX86" t="s">
        <v>89</v>
      </c>
      <c r="NY86">
        <f t="shared" si="179"/>
        <v>0</v>
      </c>
      <c r="OA86">
        <f t="shared" si="180"/>
        <v>0</v>
      </c>
      <c r="OB86" t="s">
        <v>97</v>
      </c>
      <c r="OC86">
        <f t="shared" si="181"/>
        <v>0</v>
      </c>
      <c r="OD86" t="s">
        <v>165</v>
      </c>
      <c r="OE86">
        <f t="shared" ref="OE86:OE91" si="247">COUNTIF(OD$5:OD$80,OD84)</f>
        <v>0</v>
      </c>
      <c r="OF86" t="s">
        <v>156</v>
      </c>
      <c r="OG86">
        <f t="shared" si="182"/>
        <v>0</v>
      </c>
      <c r="OI86">
        <f t="shared" si="183"/>
        <v>0</v>
      </c>
      <c r="OJ86" t="s">
        <v>89</v>
      </c>
      <c r="OK86">
        <f t="shared" si="184"/>
        <v>0</v>
      </c>
      <c r="OL86" t="s">
        <v>89</v>
      </c>
      <c r="OM86">
        <f t="shared" si="185"/>
        <v>0</v>
      </c>
      <c r="OO86">
        <f t="shared" si="186"/>
        <v>0</v>
      </c>
      <c r="OP86" t="s">
        <v>97</v>
      </c>
      <c r="OQ86">
        <f t="shared" si="187"/>
        <v>0</v>
      </c>
      <c r="OR86" t="s">
        <v>163</v>
      </c>
      <c r="OS86">
        <f t="shared" si="188"/>
        <v>0</v>
      </c>
      <c r="OT86" t="s">
        <v>156</v>
      </c>
      <c r="OU86">
        <f t="shared" si="189"/>
        <v>0</v>
      </c>
      <c r="OW86">
        <f t="shared" si="190"/>
        <v>0</v>
      </c>
      <c r="OX86" t="s">
        <v>89</v>
      </c>
      <c r="OY86">
        <f t="shared" si="191"/>
        <v>0</v>
      </c>
      <c r="OZ86" t="s">
        <v>89</v>
      </c>
      <c r="PA86">
        <f t="shared" si="192"/>
        <v>0</v>
      </c>
      <c r="PC86">
        <f t="shared" si="193"/>
        <v>0</v>
      </c>
      <c r="PD86" t="s">
        <v>157</v>
      </c>
      <c r="PE86">
        <f t="shared" ref="PE86:PE91" si="248">COUNTIF(PD$5:PD$80,PD84)</f>
        <v>0</v>
      </c>
      <c r="PF86" t="s">
        <v>163</v>
      </c>
      <c r="PG86">
        <f>COUNTIF(PF$5:PF$80,PF86)</f>
        <v>0</v>
      </c>
      <c r="PH86" t="s">
        <v>156</v>
      </c>
      <c r="PI86">
        <f>COUNTIF(PH$5:PH$80,PH86)</f>
        <v>0</v>
      </c>
      <c r="PK86">
        <f t="shared" si="245"/>
        <v>0</v>
      </c>
      <c r="PL86" t="s">
        <v>89</v>
      </c>
      <c r="PM86">
        <f t="shared" ref="PM86:PM101" si="249">COUNTIF(PL$5:PL$80,PL86)</f>
        <v>0</v>
      </c>
      <c r="PN86" t="s">
        <v>89</v>
      </c>
      <c r="PO86">
        <f t="shared" ref="PO86:PO101" si="250">COUNTIF(PN$5:PN$80,PN86)</f>
        <v>0</v>
      </c>
      <c r="PQ86">
        <f t="shared" si="194"/>
        <v>0</v>
      </c>
      <c r="PR86" t="s">
        <v>165</v>
      </c>
      <c r="PS86">
        <f t="shared" si="195"/>
        <v>0</v>
      </c>
      <c r="PT86" t="s">
        <v>165</v>
      </c>
      <c r="PU86">
        <f t="shared" si="196"/>
        <v>0</v>
      </c>
      <c r="PV86"/>
      <c r="PW86">
        <f t="shared" si="197"/>
        <v>0</v>
      </c>
      <c r="PY86">
        <f t="shared" si="198"/>
        <v>0</v>
      </c>
      <c r="QA86">
        <f t="shared" si="199"/>
        <v>0</v>
      </c>
      <c r="QC86">
        <f t="shared" si="200"/>
        <v>0</v>
      </c>
      <c r="QE86">
        <f t="shared" si="201"/>
        <v>0</v>
      </c>
      <c r="QG86">
        <f t="shared" si="202"/>
        <v>0</v>
      </c>
      <c r="QH86"/>
      <c r="QI86">
        <f t="shared" si="203"/>
        <v>0</v>
      </c>
      <c r="QJ86" t="s">
        <v>62</v>
      </c>
      <c r="QK86">
        <f>COUNTIF(QJ$5:QJ$80,#REF!)</f>
        <v>0</v>
      </c>
      <c r="QM86">
        <f t="shared" si="204"/>
        <v>0</v>
      </c>
      <c r="QN86" t="s">
        <v>169</v>
      </c>
      <c r="QO86">
        <f t="shared" si="205"/>
        <v>0</v>
      </c>
      <c r="QP86" t="s">
        <v>90</v>
      </c>
      <c r="QQ86">
        <f t="shared" si="206"/>
        <v>1</v>
      </c>
      <c r="QS86">
        <f t="shared" si="207"/>
        <v>0</v>
      </c>
      <c r="QU86">
        <f t="shared" si="208"/>
        <v>0</v>
      </c>
      <c r="QV86"/>
      <c r="QW86">
        <f t="shared" si="209"/>
        <v>0</v>
      </c>
      <c r="QX86"/>
      <c r="QY86">
        <f t="shared" si="210"/>
        <v>0</v>
      </c>
      <c r="RA86">
        <f t="shared" si="211"/>
        <v>0</v>
      </c>
      <c r="RC86">
        <f t="shared" si="212"/>
        <v>0</v>
      </c>
      <c r="RE86">
        <f t="shared" si="213"/>
        <v>0</v>
      </c>
      <c r="RG86">
        <f t="shared" si="214"/>
        <v>0</v>
      </c>
      <c r="RI86">
        <f t="shared" si="215"/>
        <v>0</v>
      </c>
      <c r="RJ86"/>
      <c r="RK86">
        <f t="shared" si="216"/>
        <v>0</v>
      </c>
      <c r="RL86"/>
      <c r="RM86">
        <f t="shared" si="217"/>
        <v>0</v>
      </c>
      <c r="RO86">
        <f t="shared" si="218"/>
        <v>0</v>
      </c>
      <c r="RQ86">
        <f t="shared" si="219"/>
        <v>0</v>
      </c>
      <c r="RS86">
        <f t="shared" si="220"/>
        <v>0</v>
      </c>
      <c r="RU86">
        <f t="shared" si="221"/>
        <v>0</v>
      </c>
      <c r="RW86">
        <f t="shared" si="222"/>
        <v>0</v>
      </c>
      <c r="RX86"/>
      <c r="RY86">
        <f t="shared" si="223"/>
        <v>0</v>
      </c>
      <c r="RZ86"/>
      <c r="SA86">
        <f t="shared" si="224"/>
        <v>0</v>
      </c>
      <c r="SB86"/>
      <c r="SC86">
        <f t="shared" si="225"/>
        <v>0</v>
      </c>
      <c r="SD86"/>
      <c r="SE86">
        <f t="shared" si="226"/>
        <v>0</v>
      </c>
      <c r="SF86"/>
      <c r="SG86">
        <f t="shared" si="227"/>
        <v>0</v>
      </c>
      <c r="SH86"/>
      <c r="SI86">
        <f t="shared" si="228"/>
        <v>0</v>
      </c>
      <c r="SJ86"/>
      <c r="SK86">
        <f t="shared" si="229"/>
        <v>0</v>
      </c>
      <c r="SL86"/>
      <c r="SM86">
        <f t="shared" si="230"/>
        <v>0</v>
      </c>
      <c r="SN86"/>
      <c r="SO86">
        <f t="shared" si="231"/>
        <v>0</v>
      </c>
      <c r="SP86"/>
      <c r="SQ86">
        <f t="shared" si="232"/>
        <v>0</v>
      </c>
      <c r="SR86"/>
      <c r="SS86">
        <f t="shared" si="233"/>
        <v>0</v>
      </c>
      <c r="ST86"/>
      <c r="SU86">
        <f t="shared" si="234"/>
        <v>0</v>
      </c>
      <c r="SV86"/>
      <c r="SW86">
        <f t="shared" si="235"/>
        <v>0</v>
      </c>
      <c r="SX86"/>
      <c r="SY86">
        <f t="shared" si="236"/>
        <v>0</v>
      </c>
      <c r="SZ86"/>
      <c r="TA86">
        <f t="shared" si="237"/>
        <v>0</v>
      </c>
      <c r="TB86"/>
      <c r="TC86">
        <f t="shared" si="238"/>
        <v>0</v>
      </c>
      <c r="TD86"/>
      <c r="TE86">
        <f t="shared" si="239"/>
        <v>0</v>
      </c>
      <c r="TF86"/>
      <c r="TG86">
        <f t="shared" si="240"/>
        <v>0</v>
      </c>
      <c r="TH86"/>
      <c r="TI86">
        <f t="shared" si="241"/>
        <v>0</v>
      </c>
      <c r="TJ86"/>
      <c r="TK86">
        <f t="shared" si="242"/>
        <v>0</v>
      </c>
      <c r="TL86"/>
      <c r="TM86">
        <f t="shared" si="243"/>
        <v>0</v>
      </c>
    </row>
    <row r="87" spans="1:533" x14ac:dyDescent="0.2">
      <c r="B87" s="20">
        <v>0.5</v>
      </c>
      <c r="C87" s="20"/>
      <c r="D87" s="20"/>
      <c r="E87" s="20"/>
      <c r="F87" s="20"/>
      <c r="G87" s="20"/>
      <c r="H87" s="20"/>
      <c r="O87" s="10">
        <f t="shared" si="12"/>
        <v>0</v>
      </c>
      <c r="P87"/>
      <c r="Q87" s="10">
        <f t="shared" si="13"/>
        <v>0</v>
      </c>
      <c r="S87" s="10">
        <f t="shared" si="14"/>
        <v>0</v>
      </c>
      <c r="U87" s="10">
        <f t="shared" si="15"/>
        <v>0</v>
      </c>
      <c r="W87" s="10">
        <f t="shared" si="16"/>
        <v>0</v>
      </c>
      <c r="Y87" s="10">
        <f t="shared" si="17"/>
        <v>0</v>
      </c>
      <c r="AA87" s="10">
        <f t="shared" si="18"/>
        <v>0</v>
      </c>
      <c r="AC87">
        <f t="shared" si="19"/>
        <v>0</v>
      </c>
      <c r="AD87"/>
      <c r="AE87" s="1">
        <f t="shared" si="20"/>
        <v>0</v>
      </c>
      <c r="AG87" s="1">
        <f t="shared" si="21"/>
        <v>0</v>
      </c>
      <c r="AI87" s="10">
        <f t="shared" si="22"/>
        <v>0</v>
      </c>
      <c r="AK87" s="10">
        <f t="shared" si="23"/>
        <v>0</v>
      </c>
      <c r="AM87" s="10">
        <f t="shared" si="24"/>
        <v>0</v>
      </c>
      <c r="AO87" s="10">
        <f t="shared" si="25"/>
        <v>0</v>
      </c>
      <c r="AQ87">
        <f t="shared" si="26"/>
        <v>0</v>
      </c>
      <c r="AR87"/>
      <c r="AS87" s="1">
        <f t="shared" si="27"/>
        <v>0</v>
      </c>
      <c r="AU87" s="1">
        <f t="shared" si="28"/>
        <v>0</v>
      </c>
      <c r="AW87" s="1">
        <f t="shared" si="29"/>
        <v>0</v>
      </c>
      <c r="AY87">
        <f t="shared" si="30"/>
        <v>0</v>
      </c>
      <c r="BA87" s="1">
        <f t="shared" si="31"/>
        <v>0</v>
      </c>
      <c r="BC87">
        <f t="shared" si="32"/>
        <v>0</v>
      </c>
      <c r="BD87"/>
      <c r="BE87">
        <f t="shared" si="33"/>
        <v>0</v>
      </c>
      <c r="BF87"/>
      <c r="BG87">
        <f t="shared" si="34"/>
        <v>0</v>
      </c>
      <c r="BH87" t="s">
        <v>191</v>
      </c>
      <c r="BI87">
        <f t="shared" si="35"/>
        <v>1</v>
      </c>
      <c r="BK87">
        <f t="shared" si="36"/>
        <v>0</v>
      </c>
      <c r="BL87" t="s">
        <v>134</v>
      </c>
      <c r="BM87">
        <f t="shared" si="37"/>
        <v>1</v>
      </c>
      <c r="BN87" t="s">
        <v>90</v>
      </c>
      <c r="BO87">
        <f t="shared" si="38"/>
        <v>1</v>
      </c>
      <c r="BQ87">
        <f t="shared" si="39"/>
        <v>0</v>
      </c>
      <c r="BR87" t="s">
        <v>65</v>
      </c>
      <c r="BS87">
        <f t="shared" si="40"/>
        <v>1</v>
      </c>
      <c r="BT87" t="s">
        <v>194</v>
      </c>
      <c r="BU87">
        <f t="shared" si="41"/>
        <v>1</v>
      </c>
      <c r="BV87" t="s">
        <v>181</v>
      </c>
      <c r="BW87">
        <f t="shared" si="42"/>
        <v>2</v>
      </c>
      <c r="BY87">
        <f t="shared" si="43"/>
        <v>0</v>
      </c>
      <c r="BZ87" t="s">
        <v>134</v>
      </c>
      <c r="CA87">
        <f t="shared" si="44"/>
        <v>0</v>
      </c>
      <c r="CB87" t="s">
        <v>90</v>
      </c>
      <c r="CC87">
        <f t="shared" si="45"/>
        <v>1</v>
      </c>
      <c r="CE87">
        <f t="shared" si="46"/>
        <v>0</v>
      </c>
      <c r="CF87" t="s">
        <v>65</v>
      </c>
      <c r="CG87">
        <f t="shared" si="47"/>
        <v>0</v>
      </c>
      <c r="CH87" t="s">
        <v>194</v>
      </c>
      <c r="CI87">
        <f t="shared" si="48"/>
        <v>1</v>
      </c>
      <c r="CJ87" t="s">
        <v>181</v>
      </c>
      <c r="CK87">
        <f t="shared" si="49"/>
        <v>2</v>
      </c>
      <c r="CM87">
        <f t="shared" si="50"/>
        <v>0</v>
      </c>
      <c r="CN87" t="s">
        <v>134</v>
      </c>
      <c r="CO87">
        <f t="shared" si="51"/>
        <v>2</v>
      </c>
      <c r="CP87" t="s">
        <v>90</v>
      </c>
      <c r="CQ87">
        <f t="shared" si="52"/>
        <v>1</v>
      </c>
      <c r="CS87">
        <f t="shared" si="53"/>
        <v>0</v>
      </c>
      <c r="CT87" t="s">
        <v>98</v>
      </c>
      <c r="CU87">
        <f t="shared" si="54"/>
        <v>1</v>
      </c>
      <c r="CV87" t="s">
        <v>194</v>
      </c>
      <c r="CW87">
        <f t="shared" si="55"/>
        <v>2</v>
      </c>
      <c r="CX87" t="s">
        <v>181</v>
      </c>
      <c r="CY87">
        <f t="shared" si="56"/>
        <v>2</v>
      </c>
      <c r="DA87">
        <f t="shared" si="57"/>
        <v>0</v>
      </c>
      <c r="DB87" t="s">
        <v>134</v>
      </c>
      <c r="DC87">
        <f t="shared" si="58"/>
        <v>2</v>
      </c>
      <c r="DD87" t="s">
        <v>90</v>
      </c>
      <c r="DE87">
        <f t="shared" si="59"/>
        <v>1</v>
      </c>
      <c r="DG87">
        <f t="shared" si="60"/>
        <v>0</v>
      </c>
      <c r="DH87" t="s">
        <v>98</v>
      </c>
      <c r="DI87">
        <f t="shared" si="61"/>
        <v>0</v>
      </c>
      <c r="DJ87" t="s">
        <v>194</v>
      </c>
      <c r="DK87">
        <f t="shared" si="62"/>
        <v>1</v>
      </c>
      <c r="DL87" t="s">
        <v>181</v>
      </c>
      <c r="DM87">
        <f t="shared" si="63"/>
        <v>2</v>
      </c>
      <c r="DO87">
        <f t="shared" si="64"/>
        <v>0</v>
      </c>
      <c r="DP87" t="s">
        <v>134</v>
      </c>
      <c r="DQ87">
        <f t="shared" si="65"/>
        <v>1</v>
      </c>
      <c r="DR87" t="s">
        <v>90</v>
      </c>
      <c r="DS87">
        <f t="shared" si="66"/>
        <v>1</v>
      </c>
      <c r="DU87">
        <f t="shared" si="67"/>
        <v>0</v>
      </c>
      <c r="DV87"/>
      <c r="DW87">
        <f>COUNTIF(DV$5:DV$80,#REF!)</f>
        <v>0</v>
      </c>
      <c r="DX87"/>
      <c r="DY87">
        <f>COUNTIF(DX$5:DX$80,#REF!)</f>
        <v>0</v>
      </c>
      <c r="DZ87" t="s">
        <v>181</v>
      </c>
      <c r="EA87">
        <f t="shared" si="68"/>
        <v>0</v>
      </c>
      <c r="EC87">
        <f t="shared" si="69"/>
        <v>0</v>
      </c>
      <c r="ED87" t="s">
        <v>134</v>
      </c>
      <c r="EE87">
        <f t="shared" si="70"/>
        <v>0</v>
      </c>
      <c r="EF87" t="s">
        <v>90</v>
      </c>
      <c r="EG87">
        <f t="shared" si="71"/>
        <v>1</v>
      </c>
      <c r="EI87">
        <f t="shared" si="72"/>
        <v>0</v>
      </c>
      <c r="EJ87" t="s">
        <v>98</v>
      </c>
      <c r="EK87">
        <f t="shared" si="73"/>
        <v>0</v>
      </c>
      <c r="EL87" t="s">
        <v>194</v>
      </c>
      <c r="EM87">
        <f t="shared" si="74"/>
        <v>0</v>
      </c>
      <c r="EN87" t="s">
        <v>181</v>
      </c>
      <c r="EO87">
        <f t="shared" si="75"/>
        <v>0</v>
      </c>
      <c r="EQ87">
        <f t="shared" si="76"/>
        <v>0</v>
      </c>
      <c r="ER87" t="s">
        <v>134</v>
      </c>
      <c r="ES87">
        <f t="shared" si="77"/>
        <v>0</v>
      </c>
      <c r="ET87" t="s">
        <v>90</v>
      </c>
      <c r="EU87">
        <f t="shared" si="78"/>
        <v>1</v>
      </c>
      <c r="EW87">
        <f t="shared" si="79"/>
        <v>0</v>
      </c>
      <c r="EX87" t="s">
        <v>98</v>
      </c>
      <c r="EY87">
        <f t="shared" si="80"/>
        <v>0</v>
      </c>
      <c r="EZ87" t="s">
        <v>194</v>
      </c>
      <c r="FA87">
        <f t="shared" si="244"/>
        <v>0</v>
      </c>
      <c r="FB87" t="s">
        <v>181</v>
      </c>
      <c r="FC87">
        <f t="shared" si="81"/>
        <v>0</v>
      </c>
      <c r="FE87">
        <f t="shared" si="82"/>
        <v>0</v>
      </c>
      <c r="FF87" t="s">
        <v>134</v>
      </c>
      <c r="FG87">
        <f t="shared" si="83"/>
        <v>0</v>
      </c>
      <c r="FI87">
        <f t="shared" si="84"/>
        <v>0</v>
      </c>
      <c r="FK87">
        <f t="shared" si="85"/>
        <v>0</v>
      </c>
      <c r="FL87" t="s">
        <v>167</v>
      </c>
      <c r="FM87">
        <f t="shared" si="246"/>
        <v>0</v>
      </c>
      <c r="FN87" t="s">
        <v>194</v>
      </c>
      <c r="FO87">
        <f>COUNTIF(FN$5:FN$80,FN86)</f>
        <v>0</v>
      </c>
      <c r="FP87" t="s">
        <v>181</v>
      </c>
      <c r="FQ87">
        <f t="shared" si="86"/>
        <v>0</v>
      </c>
      <c r="FS87">
        <f t="shared" si="87"/>
        <v>0</v>
      </c>
      <c r="FT87" t="s">
        <v>134</v>
      </c>
      <c r="FU87">
        <f t="shared" si="88"/>
        <v>0</v>
      </c>
      <c r="FV87" t="s">
        <v>90</v>
      </c>
      <c r="FW87">
        <f t="shared" si="89"/>
        <v>1</v>
      </c>
      <c r="FY87">
        <f t="shared" si="90"/>
        <v>0</v>
      </c>
      <c r="FZ87" t="s">
        <v>98</v>
      </c>
      <c r="GA87">
        <f t="shared" si="91"/>
        <v>0</v>
      </c>
      <c r="GB87" t="s">
        <v>194</v>
      </c>
      <c r="GC87">
        <f t="shared" si="92"/>
        <v>1</v>
      </c>
      <c r="GD87" t="s">
        <v>160</v>
      </c>
      <c r="GE87">
        <f>COUNTIF(GD$5:GD$80,#REF!)</f>
        <v>0</v>
      </c>
      <c r="GG87">
        <f t="shared" si="93"/>
        <v>0</v>
      </c>
      <c r="GH87" t="s">
        <v>169</v>
      </c>
      <c r="GI87">
        <f t="shared" si="94"/>
        <v>0</v>
      </c>
      <c r="GJ87" t="s">
        <v>90</v>
      </c>
      <c r="GK87">
        <f t="shared" ref="GK87:GK101" si="251">COUNTIF(GJ$5:GJ$80,GJ87)</f>
        <v>1</v>
      </c>
      <c r="GM87">
        <f t="shared" si="95"/>
        <v>0</v>
      </c>
      <c r="GN87" t="s">
        <v>164</v>
      </c>
      <c r="GO87">
        <f t="shared" si="96"/>
        <v>2</v>
      </c>
      <c r="GP87" t="s">
        <v>164</v>
      </c>
      <c r="GQ87">
        <f t="shared" si="97"/>
        <v>0</v>
      </c>
      <c r="GR87" t="s">
        <v>159</v>
      </c>
      <c r="GS87">
        <f t="shared" si="98"/>
        <v>0</v>
      </c>
      <c r="GU87">
        <f t="shared" si="99"/>
        <v>0</v>
      </c>
      <c r="GV87" t="s">
        <v>169</v>
      </c>
      <c r="GW87">
        <f t="shared" si="100"/>
        <v>0</v>
      </c>
      <c r="GY87">
        <f t="shared" si="101"/>
        <v>0</v>
      </c>
      <c r="HA87">
        <f t="shared" si="102"/>
        <v>0</v>
      </c>
      <c r="HB87" t="s">
        <v>163</v>
      </c>
      <c r="HC87">
        <f>COUNTIF(HB$5:HB$80,HB86)</f>
        <v>0</v>
      </c>
      <c r="HD87" t="s">
        <v>172</v>
      </c>
      <c r="HE87">
        <f>COUNTIF(HD$5:HD$80,HD86)</f>
        <v>0</v>
      </c>
      <c r="HF87" t="s">
        <v>160</v>
      </c>
      <c r="HG87">
        <f>COUNTIF(HF$5:HF$80,#REF!)</f>
        <v>0</v>
      </c>
      <c r="HI87">
        <f t="shared" si="103"/>
        <v>0</v>
      </c>
      <c r="HJ87" t="s">
        <v>169</v>
      </c>
      <c r="HK87">
        <f t="shared" si="104"/>
        <v>0</v>
      </c>
      <c r="HL87" t="s">
        <v>90</v>
      </c>
      <c r="HM87">
        <f t="shared" si="105"/>
        <v>1</v>
      </c>
      <c r="HO87">
        <f t="shared" si="106"/>
        <v>0</v>
      </c>
      <c r="HP87" t="s">
        <v>98</v>
      </c>
      <c r="HQ87">
        <f t="shared" si="107"/>
        <v>0</v>
      </c>
      <c r="HR87" t="s">
        <v>164</v>
      </c>
      <c r="HS87">
        <f t="shared" si="108"/>
        <v>0</v>
      </c>
      <c r="HT87" t="s">
        <v>160</v>
      </c>
      <c r="HU87">
        <f t="shared" si="109"/>
        <v>0</v>
      </c>
      <c r="HW87">
        <f t="shared" si="110"/>
        <v>0</v>
      </c>
      <c r="HX87" t="s">
        <v>169</v>
      </c>
      <c r="HY87">
        <f t="shared" si="111"/>
        <v>0</v>
      </c>
      <c r="HZ87" t="s">
        <v>90</v>
      </c>
      <c r="IA87">
        <f t="shared" si="112"/>
        <v>1</v>
      </c>
      <c r="IC87">
        <f t="shared" si="113"/>
        <v>0</v>
      </c>
      <c r="ID87" t="s">
        <v>163</v>
      </c>
      <c r="IE87">
        <f>COUNTIF(ID$5:ID$80,ID84)</f>
        <v>0</v>
      </c>
      <c r="IF87" t="s">
        <v>164</v>
      </c>
      <c r="IG87">
        <f>COUNTIF(IF$5:IF$80,IF87)</f>
        <v>0</v>
      </c>
      <c r="IH87" t="s">
        <v>160</v>
      </c>
      <c r="II87">
        <f>COUNTIF(IH$5:IH$80,#REF!)</f>
        <v>0</v>
      </c>
      <c r="IK87">
        <f t="shared" si="114"/>
        <v>0</v>
      </c>
      <c r="IL87" t="s">
        <v>169</v>
      </c>
      <c r="IM87">
        <f t="shared" si="115"/>
        <v>0</v>
      </c>
      <c r="IN87" t="s">
        <v>90</v>
      </c>
      <c r="IO87">
        <f t="shared" si="116"/>
        <v>1</v>
      </c>
      <c r="IQ87">
        <f t="shared" si="117"/>
        <v>0</v>
      </c>
      <c r="IR87" t="s">
        <v>98</v>
      </c>
      <c r="IS87">
        <f t="shared" si="118"/>
        <v>0</v>
      </c>
      <c r="IT87" t="s">
        <v>164</v>
      </c>
      <c r="IU87">
        <f t="shared" si="119"/>
        <v>0</v>
      </c>
      <c r="IV87" t="s">
        <v>159</v>
      </c>
      <c r="IW87">
        <f t="shared" si="120"/>
        <v>0</v>
      </c>
      <c r="IY87">
        <f t="shared" si="121"/>
        <v>0</v>
      </c>
      <c r="IZ87" t="s">
        <v>169</v>
      </c>
      <c r="JA87">
        <f t="shared" si="122"/>
        <v>0</v>
      </c>
      <c r="JC87">
        <f t="shared" si="123"/>
        <v>0</v>
      </c>
      <c r="JE87">
        <f t="shared" si="124"/>
        <v>0</v>
      </c>
      <c r="JF87" t="s">
        <v>98</v>
      </c>
      <c r="JG87">
        <f t="shared" si="125"/>
        <v>0</v>
      </c>
      <c r="JH87" t="s">
        <v>164</v>
      </c>
      <c r="JI87">
        <f t="shared" si="126"/>
        <v>0</v>
      </c>
      <c r="JJ87" t="s">
        <v>160</v>
      </c>
      <c r="JK87">
        <f t="shared" si="127"/>
        <v>0</v>
      </c>
      <c r="JM87">
        <f t="shared" si="128"/>
        <v>0</v>
      </c>
      <c r="JN87" t="s">
        <v>169</v>
      </c>
      <c r="JO87">
        <f t="shared" si="129"/>
        <v>0</v>
      </c>
      <c r="JP87" t="s">
        <v>90</v>
      </c>
      <c r="JQ87">
        <f t="shared" si="130"/>
        <v>0</v>
      </c>
      <c r="JS87">
        <f t="shared" si="131"/>
        <v>0</v>
      </c>
      <c r="JT87"/>
      <c r="JU87">
        <f t="shared" si="132"/>
        <v>0</v>
      </c>
      <c r="JV87"/>
      <c r="JW87">
        <f t="shared" si="133"/>
        <v>0</v>
      </c>
      <c r="JY87">
        <f t="shared" si="134"/>
        <v>0</v>
      </c>
      <c r="KA87">
        <f t="shared" si="135"/>
        <v>0</v>
      </c>
      <c r="KC87">
        <f t="shared" si="136"/>
        <v>0</v>
      </c>
      <c r="KE87">
        <f t="shared" si="137"/>
        <v>0</v>
      </c>
      <c r="KG87">
        <f t="shared" si="138"/>
        <v>0</v>
      </c>
      <c r="KH87"/>
      <c r="KI87">
        <f t="shared" si="139"/>
        <v>0</v>
      </c>
      <c r="KJ87"/>
      <c r="KK87">
        <f t="shared" si="140"/>
        <v>0</v>
      </c>
      <c r="KM87">
        <f t="shared" si="141"/>
        <v>0</v>
      </c>
      <c r="KO87">
        <f t="shared" si="142"/>
        <v>0</v>
      </c>
      <c r="KP87" t="s">
        <v>169</v>
      </c>
      <c r="KQ87">
        <f t="shared" si="143"/>
        <v>0</v>
      </c>
      <c r="KR87" t="s">
        <v>90</v>
      </c>
      <c r="KS87">
        <f t="shared" si="144"/>
        <v>0</v>
      </c>
      <c r="KU87">
        <f t="shared" si="145"/>
        <v>0</v>
      </c>
      <c r="KV87" t="s">
        <v>98</v>
      </c>
      <c r="KW87">
        <f t="shared" si="146"/>
        <v>0</v>
      </c>
      <c r="KX87" t="s">
        <v>164</v>
      </c>
      <c r="KY87">
        <f t="shared" si="147"/>
        <v>0</v>
      </c>
      <c r="KZ87" t="s">
        <v>159</v>
      </c>
      <c r="LA87">
        <f t="shared" si="148"/>
        <v>0</v>
      </c>
      <c r="LC87">
        <f t="shared" si="149"/>
        <v>0</v>
      </c>
      <c r="LD87" t="s">
        <v>169</v>
      </c>
      <c r="LE87">
        <f t="shared" si="150"/>
        <v>0</v>
      </c>
      <c r="LF87" t="s">
        <v>90</v>
      </c>
      <c r="LG87">
        <f t="shared" si="151"/>
        <v>1</v>
      </c>
      <c r="LI87">
        <f t="shared" si="152"/>
        <v>0</v>
      </c>
      <c r="LJ87" t="s">
        <v>98</v>
      </c>
      <c r="LK87">
        <f t="shared" si="153"/>
        <v>0</v>
      </c>
      <c r="LL87" t="s">
        <v>164</v>
      </c>
      <c r="LM87">
        <f t="shared" si="154"/>
        <v>0</v>
      </c>
      <c r="LN87" t="s">
        <v>160</v>
      </c>
      <c r="LO87">
        <f t="shared" si="155"/>
        <v>0</v>
      </c>
      <c r="LQ87">
        <f t="shared" si="156"/>
        <v>0</v>
      </c>
      <c r="LR87" t="s">
        <v>169</v>
      </c>
      <c r="LS87">
        <f t="shared" si="157"/>
        <v>0</v>
      </c>
      <c r="LT87" t="s">
        <v>90</v>
      </c>
      <c r="LU87">
        <f t="shared" si="158"/>
        <v>1</v>
      </c>
      <c r="LW87">
        <f t="shared" si="159"/>
        <v>0</v>
      </c>
      <c r="LX87" t="s">
        <v>98</v>
      </c>
      <c r="LY87">
        <f t="shared" si="160"/>
        <v>0</v>
      </c>
      <c r="LZ87" t="s">
        <v>164</v>
      </c>
      <c r="MA87">
        <f>COUNTIF(LZ$5:LZ$80,LZ87)</f>
        <v>0</v>
      </c>
      <c r="MB87" t="s">
        <v>160</v>
      </c>
      <c r="MC87">
        <f>COUNTIF(MB$5:MB$80,#REF!)</f>
        <v>0</v>
      </c>
      <c r="ME87">
        <f t="shared" si="161"/>
        <v>0</v>
      </c>
      <c r="MF87" t="s">
        <v>169</v>
      </c>
      <c r="MG87">
        <f t="shared" si="162"/>
        <v>0</v>
      </c>
      <c r="MH87" t="s">
        <v>90</v>
      </c>
      <c r="MI87">
        <f t="shared" si="163"/>
        <v>1</v>
      </c>
      <c r="MK87">
        <f t="shared" si="164"/>
        <v>0</v>
      </c>
      <c r="ML87" t="s">
        <v>98</v>
      </c>
      <c r="MM87">
        <f t="shared" si="165"/>
        <v>0</v>
      </c>
      <c r="MN87" t="s">
        <v>164</v>
      </c>
      <c r="MO87">
        <f t="shared" si="166"/>
        <v>0</v>
      </c>
      <c r="MP87" t="s">
        <v>160</v>
      </c>
      <c r="MQ87">
        <f t="shared" si="167"/>
        <v>0</v>
      </c>
      <c r="MS87">
        <f t="shared" si="168"/>
        <v>0</v>
      </c>
      <c r="MT87" t="s">
        <v>169</v>
      </c>
      <c r="MU87">
        <f t="shared" si="169"/>
        <v>0</v>
      </c>
      <c r="MW87">
        <f t="shared" si="170"/>
        <v>0</v>
      </c>
      <c r="MY87">
        <f t="shared" si="171"/>
        <v>0</v>
      </c>
      <c r="MZ87" t="s">
        <v>164</v>
      </c>
      <c r="NA87">
        <f>COUNTIF(MZ$5:MZ$80,MZ85)</f>
        <v>0</v>
      </c>
      <c r="NB87" t="s">
        <v>172</v>
      </c>
      <c r="NC87">
        <f>COUNTIF(NB$5:NB$80,#REF!)</f>
        <v>0</v>
      </c>
      <c r="ND87" t="s">
        <v>160</v>
      </c>
      <c r="NE87">
        <f>COUNTIF(ND$5:ND$80,#REF!)</f>
        <v>0</v>
      </c>
      <c r="NG87">
        <f t="shared" si="172"/>
        <v>0</v>
      </c>
      <c r="NH87" t="s">
        <v>169</v>
      </c>
      <c r="NI87">
        <f t="shared" si="173"/>
        <v>0</v>
      </c>
      <c r="NJ87" t="s">
        <v>90</v>
      </c>
      <c r="NK87">
        <f t="shared" si="174"/>
        <v>1</v>
      </c>
      <c r="NM87">
        <f t="shared" si="175"/>
        <v>0</v>
      </c>
      <c r="NN87" t="s">
        <v>98</v>
      </c>
      <c r="NO87">
        <f>COUNTIF(NN$5:NN$80,NN87)</f>
        <v>0</v>
      </c>
      <c r="NP87" t="s">
        <v>164</v>
      </c>
      <c r="NQ87">
        <f>COUNTIF(NP$5:NP$80,NP87)</f>
        <v>1</v>
      </c>
      <c r="NR87" t="s">
        <v>160</v>
      </c>
      <c r="NS87">
        <f t="shared" si="176"/>
        <v>0</v>
      </c>
      <c r="NU87">
        <f t="shared" si="177"/>
        <v>0</v>
      </c>
      <c r="NV87" t="s">
        <v>169</v>
      </c>
      <c r="NW87">
        <f t="shared" si="178"/>
        <v>0</v>
      </c>
      <c r="NX87" t="s">
        <v>90</v>
      </c>
      <c r="NY87">
        <f t="shared" si="179"/>
        <v>1</v>
      </c>
      <c r="OA87">
        <f t="shared" si="180"/>
        <v>0</v>
      </c>
      <c r="OB87" t="s">
        <v>98</v>
      </c>
      <c r="OC87">
        <f t="shared" si="181"/>
        <v>0</v>
      </c>
      <c r="OD87" t="s">
        <v>91</v>
      </c>
      <c r="OE87">
        <f t="shared" si="247"/>
        <v>0</v>
      </c>
      <c r="OF87" t="s">
        <v>159</v>
      </c>
      <c r="OG87">
        <f t="shared" si="182"/>
        <v>0</v>
      </c>
      <c r="OI87">
        <f t="shared" si="183"/>
        <v>0</v>
      </c>
      <c r="OJ87" t="s">
        <v>169</v>
      </c>
      <c r="OK87">
        <f t="shared" si="184"/>
        <v>0</v>
      </c>
      <c r="OM87">
        <f t="shared" si="185"/>
        <v>0</v>
      </c>
      <c r="OO87">
        <f t="shared" si="186"/>
        <v>0</v>
      </c>
      <c r="OP87" t="s">
        <v>98</v>
      </c>
      <c r="OQ87">
        <f t="shared" si="187"/>
        <v>0</v>
      </c>
      <c r="OR87" t="s">
        <v>164</v>
      </c>
      <c r="OS87">
        <f t="shared" si="188"/>
        <v>0</v>
      </c>
      <c r="OT87" t="s">
        <v>160</v>
      </c>
      <c r="OU87">
        <f t="shared" si="189"/>
        <v>0</v>
      </c>
      <c r="OW87">
        <f t="shared" si="190"/>
        <v>0</v>
      </c>
      <c r="OX87" t="s">
        <v>169</v>
      </c>
      <c r="OY87">
        <f t="shared" si="191"/>
        <v>0</v>
      </c>
      <c r="OZ87" t="s">
        <v>90</v>
      </c>
      <c r="PA87">
        <f t="shared" si="192"/>
        <v>1</v>
      </c>
      <c r="PC87">
        <f t="shared" si="193"/>
        <v>0</v>
      </c>
      <c r="PD87" t="s">
        <v>163</v>
      </c>
      <c r="PE87">
        <f t="shared" si="248"/>
        <v>0</v>
      </c>
      <c r="PF87" t="s">
        <v>164</v>
      </c>
      <c r="PG87">
        <f>COUNTIF(PF$5:PF$80,PF87)</f>
        <v>0</v>
      </c>
      <c r="PH87" t="s">
        <v>161</v>
      </c>
      <c r="PI87">
        <f>COUNTIF(PH$5:PH$80,#REF!)</f>
        <v>0</v>
      </c>
      <c r="PK87">
        <f t="shared" si="245"/>
        <v>0</v>
      </c>
      <c r="PL87" t="s">
        <v>169</v>
      </c>
      <c r="PM87">
        <f t="shared" si="249"/>
        <v>0</v>
      </c>
      <c r="PO87">
        <f t="shared" si="250"/>
        <v>0</v>
      </c>
      <c r="PQ87">
        <f t="shared" si="194"/>
        <v>0</v>
      </c>
      <c r="PS87">
        <f t="shared" si="195"/>
        <v>0</v>
      </c>
      <c r="PT87"/>
      <c r="PU87">
        <f t="shared" si="196"/>
        <v>0</v>
      </c>
      <c r="PV87"/>
      <c r="PW87">
        <f t="shared" si="197"/>
        <v>0</v>
      </c>
      <c r="PY87">
        <f t="shared" si="198"/>
        <v>0</v>
      </c>
      <c r="QA87">
        <f t="shared" si="199"/>
        <v>0</v>
      </c>
      <c r="QC87">
        <f t="shared" si="200"/>
        <v>0</v>
      </c>
      <c r="QE87">
        <f t="shared" si="201"/>
        <v>0</v>
      </c>
      <c r="QG87">
        <f t="shared" si="202"/>
        <v>0</v>
      </c>
      <c r="QH87"/>
      <c r="QI87">
        <f t="shared" si="203"/>
        <v>0</v>
      </c>
      <c r="QJ87" t="s">
        <v>63</v>
      </c>
      <c r="QK87">
        <f>COUNTIF(QJ$5:QJ$80,QJ84)</f>
        <v>0</v>
      </c>
      <c r="QM87">
        <f t="shared" si="204"/>
        <v>0</v>
      </c>
      <c r="QN87" t="s">
        <v>170</v>
      </c>
      <c r="QO87">
        <f t="shared" si="205"/>
        <v>0</v>
      </c>
      <c r="QQ87">
        <f t="shared" si="206"/>
        <v>0</v>
      </c>
      <c r="QS87">
        <f t="shared" si="207"/>
        <v>0</v>
      </c>
      <c r="QU87">
        <f t="shared" si="208"/>
        <v>0</v>
      </c>
      <c r="QV87"/>
      <c r="QW87">
        <f t="shared" si="209"/>
        <v>0</v>
      </c>
      <c r="QX87"/>
      <c r="QY87">
        <f t="shared" si="210"/>
        <v>0</v>
      </c>
      <c r="RA87">
        <f t="shared" si="211"/>
        <v>0</v>
      </c>
      <c r="RC87">
        <f t="shared" si="212"/>
        <v>0</v>
      </c>
      <c r="RE87">
        <f t="shared" si="213"/>
        <v>0</v>
      </c>
      <c r="RG87">
        <f t="shared" si="214"/>
        <v>0</v>
      </c>
      <c r="RI87">
        <f t="shared" si="215"/>
        <v>0</v>
      </c>
      <c r="RJ87"/>
      <c r="RK87">
        <f t="shared" si="216"/>
        <v>0</v>
      </c>
      <c r="RL87"/>
      <c r="RM87">
        <f t="shared" si="217"/>
        <v>0</v>
      </c>
      <c r="RO87">
        <f t="shared" si="218"/>
        <v>0</v>
      </c>
      <c r="RQ87">
        <f t="shared" si="219"/>
        <v>0</v>
      </c>
      <c r="RS87">
        <f t="shared" si="220"/>
        <v>0</v>
      </c>
      <c r="RU87">
        <f t="shared" si="221"/>
        <v>0</v>
      </c>
      <c r="RW87">
        <f t="shared" si="222"/>
        <v>0</v>
      </c>
      <c r="RX87"/>
      <c r="RY87">
        <f t="shared" si="223"/>
        <v>0</v>
      </c>
      <c r="RZ87"/>
      <c r="SA87">
        <f t="shared" si="224"/>
        <v>0</v>
      </c>
      <c r="SB87"/>
      <c r="SC87">
        <f t="shared" si="225"/>
        <v>0</v>
      </c>
      <c r="SD87"/>
      <c r="SE87">
        <f t="shared" si="226"/>
        <v>0</v>
      </c>
      <c r="SF87"/>
      <c r="SG87">
        <f t="shared" si="227"/>
        <v>0</v>
      </c>
      <c r="SH87"/>
      <c r="SI87">
        <f t="shared" si="228"/>
        <v>0</v>
      </c>
      <c r="SJ87"/>
      <c r="SK87">
        <f t="shared" si="229"/>
        <v>0</v>
      </c>
      <c r="SL87"/>
      <c r="SM87">
        <f t="shared" si="230"/>
        <v>0</v>
      </c>
      <c r="SN87"/>
      <c r="SO87">
        <f t="shared" si="231"/>
        <v>0</v>
      </c>
      <c r="SP87"/>
      <c r="SQ87">
        <f t="shared" si="232"/>
        <v>0</v>
      </c>
      <c r="SR87"/>
      <c r="SS87">
        <f t="shared" si="233"/>
        <v>0</v>
      </c>
      <c r="ST87"/>
      <c r="SU87">
        <f t="shared" si="234"/>
        <v>0</v>
      </c>
      <c r="SV87"/>
      <c r="SW87">
        <f t="shared" si="235"/>
        <v>0</v>
      </c>
      <c r="SX87"/>
      <c r="SY87">
        <f t="shared" si="236"/>
        <v>0</v>
      </c>
      <c r="SZ87"/>
      <c r="TA87">
        <f t="shared" si="237"/>
        <v>0</v>
      </c>
      <c r="TB87"/>
      <c r="TC87">
        <f t="shared" si="238"/>
        <v>0</v>
      </c>
      <c r="TD87"/>
      <c r="TE87">
        <f t="shared" si="239"/>
        <v>0</v>
      </c>
      <c r="TF87"/>
      <c r="TG87">
        <f t="shared" si="240"/>
        <v>0</v>
      </c>
      <c r="TH87"/>
      <c r="TI87">
        <f t="shared" si="241"/>
        <v>0</v>
      </c>
      <c r="TJ87"/>
      <c r="TK87">
        <f t="shared" si="242"/>
        <v>0</v>
      </c>
      <c r="TL87"/>
      <c r="TM87">
        <f t="shared" si="243"/>
        <v>0</v>
      </c>
    </row>
    <row r="88" spans="1:533" x14ac:dyDescent="0.2">
      <c r="B88" s="20" t="s">
        <v>8</v>
      </c>
      <c r="C88" s="20"/>
      <c r="D88" s="20"/>
      <c r="E88" s="20"/>
      <c r="F88" s="20"/>
      <c r="G88" s="20"/>
      <c r="H88" s="20"/>
      <c r="O88" s="10">
        <f t="shared" si="12"/>
        <v>0</v>
      </c>
      <c r="P88"/>
      <c r="Q88" s="10">
        <f t="shared" si="13"/>
        <v>0</v>
      </c>
      <c r="S88" s="10">
        <f t="shared" si="14"/>
        <v>0</v>
      </c>
      <c r="U88" s="10">
        <f t="shared" si="15"/>
        <v>0</v>
      </c>
      <c r="W88" s="10">
        <f t="shared" si="16"/>
        <v>0</v>
      </c>
      <c r="Y88" s="10">
        <f t="shared" si="17"/>
        <v>0</v>
      </c>
      <c r="AA88" s="10">
        <f t="shared" si="18"/>
        <v>0</v>
      </c>
      <c r="AC88">
        <f t="shared" si="19"/>
        <v>0</v>
      </c>
      <c r="AD88"/>
      <c r="AE88" s="1">
        <f t="shared" si="20"/>
        <v>0</v>
      </c>
      <c r="AG88" s="1">
        <f t="shared" si="21"/>
        <v>0</v>
      </c>
      <c r="AI88" s="10">
        <f t="shared" si="22"/>
        <v>0</v>
      </c>
      <c r="AK88" s="10">
        <f t="shared" si="23"/>
        <v>0</v>
      </c>
      <c r="AM88" s="10">
        <f t="shared" si="24"/>
        <v>0</v>
      </c>
      <c r="AO88" s="10">
        <f t="shared" si="25"/>
        <v>0</v>
      </c>
      <c r="AQ88">
        <f t="shared" si="26"/>
        <v>0</v>
      </c>
      <c r="AR88"/>
      <c r="AS88" s="1">
        <f t="shared" si="27"/>
        <v>0</v>
      </c>
      <c r="AU88" s="1">
        <f t="shared" si="28"/>
        <v>0</v>
      </c>
      <c r="AW88" s="1">
        <f t="shared" si="29"/>
        <v>0</v>
      </c>
      <c r="AY88">
        <f t="shared" si="30"/>
        <v>0</v>
      </c>
      <c r="BA88" s="1">
        <f t="shared" si="31"/>
        <v>0</v>
      </c>
      <c r="BC88">
        <f t="shared" si="32"/>
        <v>0</v>
      </c>
      <c r="BD88"/>
      <c r="BE88">
        <f t="shared" si="33"/>
        <v>0</v>
      </c>
      <c r="BF88"/>
      <c r="BG88">
        <f t="shared" si="34"/>
        <v>0</v>
      </c>
      <c r="BH88" t="s">
        <v>192</v>
      </c>
      <c r="BI88">
        <f t="shared" si="35"/>
        <v>1</v>
      </c>
      <c r="BK88">
        <f t="shared" si="36"/>
        <v>0</v>
      </c>
      <c r="BL88" t="s">
        <v>95</v>
      </c>
      <c r="BM88">
        <f t="shared" si="37"/>
        <v>1</v>
      </c>
      <c r="BO88">
        <f t="shared" si="38"/>
        <v>0</v>
      </c>
      <c r="BQ88">
        <f t="shared" si="39"/>
        <v>0</v>
      </c>
      <c r="BR88" t="s">
        <v>66</v>
      </c>
      <c r="BS88">
        <f t="shared" si="40"/>
        <v>1</v>
      </c>
      <c r="BT88" t="s">
        <v>65</v>
      </c>
      <c r="BU88">
        <f t="shared" si="41"/>
        <v>1</v>
      </c>
      <c r="BW88">
        <f t="shared" si="42"/>
        <v>0</v>
      </c>
      <c r="BY88">
        <f t="shared" si="43"/>
        <v>0</v>
      </c>
      <c r="BZ88" t="s">
        <v>95</v>
      </c>
      <c r="CA88">
        <f t="shared" si="44"/>
        <v>1</v>
      </c>
      <c r="CC88">
        <f t="shared" si="45"/>
        <v>0</v>
      </c>
      <c r="CE88">
        <f t="shared" si="46"/>
        <v>0</v>
      </c>
      <c r="CF88" t="s">
        <v>66</v>
      </c>
      <c r="CG88">
        <f t="shared" si="47"/>
        <v>1</v>
      </c>
      <c r="CH88" t="s">
        <v>65</v>
      </c>
      <c r="CI88">
        <f t="shared" si="48"/>
        <v>1</v>
      </c>
      <c r="CK88">
        <f t="shared" si="49"/>
        <v>0</v>
      </c>
      <c r="CM88">
        <f t="shared" si="50"/>
        <v>0</v>
      </c>
      <c r="CN88" t="s">
        <v>95</v>
      </c>
      <c r="CO88">
        <f t="shared" si="51"/>
        <v>2</v>
      </c>
      <c r="CQ88">
        <f t="shared" si="52"/>
        <v>0</v>
      </c>
      <c r="CS88">
        <f t="shared" si="53"/>
        <v>0</v>
      </c>
      <c r="CT88" t="s">
        <v>166</v>
      </c>
      <c r="CU88">
        <f t="shared" si="54"/>
        <v>1</v>
      </c>
      <c r="CV88" t="s">
        <v>65</v>
      </c>
      <c r="CW88">
        <f t="shared" si="55"/>
        <v>1</v>
      </c>
      <c r="CY88">
        <f t="shared" si="56"/>
        <v>0</v>
      </c>
      <c r="DA88">
        <f t="shared" si="57"/>
        <v>0</v>
      </c>
      <c r="DB88" t="s">
        <v>95</v>
      </c>
      <c r="DC88">
        <f t="shared" si="58"/>
        <v>2</v>
      </c>
      <c r="DE88">
        <f t="shared" si="59"/>
        <v>0</v>
      </c>
      <c r="DG88">
        <f t="shared" si="60"/>
        <v>0</v>
      </c>
      <c r="DH88" t="s">
        <v>176</v>
      </c>
      <c r="DI88">
        <f t="shared" si="61"/>
        <v>1</v>
      </c>
      <c r="DJ88" t="s">
        <v>66</v>
      </c>
      <c r="DK88">
        <f t="shared" si="62"/>
        <v>1</v>
      </c>
      <c r="DM88">
        <f t="shared" si="63"/>
        <v>0</v>
      </c>
      <c r="DO88">
        <f t="shared" si="64"/>
        <v>0</v>
      </c>
      <c r="DP88" t="s">
        <v>95</v>
      </c>
      <c r="DQ88">
        <f t="shared" si="65"/>
        <v>1</v>
      </c>
      <c r="DS88">
        <f t="shared" si="66"/>
        <v>0</v>
      </c>
      <c r="DU88">
        <f t="shared" si="67"/>
        <v>0</v>
      </c>
      <c r="DV88"/>
      <c r="DW88">
        <f t="shared" ref="DW88:DW95" si="252">COUNTIF(DV$5:DV$80,DV84)</f>
        <v>0</v>
      </c>
      <c r="DX88"/>
      <c r="DY88">
        <f t="shared" ref="DY88:DY95" si="253">COUNTIF(DX$5:DX$80,DX84)</f>
        <v>0</v>
      </c>
      <c r="EA88">
        <f t="shared" si="68"/>
        <v>0</v>
      </c>
      <c r="EC88">
        <f t="shared" si="69"/>
        <v>0</v>
      </c>
      <c r="ED88" t="s">
        <v>95</v>
      </c>
      <c r="EE88">
        <f t="shared" si="70"/>
        <v>0</v>
      </c>
      <c r="EG88">
        <f t="shared" si="71"/>
        <v>0</v>
      </c>
      <c r="EI88">
        <f t="shared" si="72"/>
        <v>0</v>
      </c>
      <c r="EJ88" t="s">
        <v>166</v>
      </c>
      <c r="EK88">
        <f t="shared" si="73"/>
        <v>0</v>
      </c>
      <c r="EL88" t="s">
        <v>65</v>
      </c>
      <c r="EM88">
        <f t="shared" si="74"/>
        <v>0</v>
      </c>
      <c r="EO88">
        <f t="shared" si="75"/>
        <v>0</v>
      </c>
      <c r="EQ88">
        <f t="shared" si="76"/>
        <v>0</v>
      </c>
      <c r="ER88" t="s">
        <v>95</v>
      </c>
      <c r="ES88">
        <f t="shared" si="77"/>
        <v>0</v>
      </c>
      <c r="EU88">
        <f t="shared" si="78"/>
        <v>0</v>
      </c>
      <c r="EW88">
        <f t="shared" si="79"/>
        <v>0</v>
      </c>
      <c r="EX88" t="s">
        <v>166</v>
      </c>
      <c r="EY88">
        <f t="shared" si="80"/>
        <v>0</v>
      </c>
      <c r="EZ88" t="s">
        <v>65</v>
      </c>
      <c r="FA88">
        <f t="shared" si="244"/>
        <v>0</v>
      </c>
      <c r="FC88">
        <f t="shared" si="81"/>
        <v>0</v>
      </c>
      <c r="FE88">
        <f t="shared" si="82"/>
        <v>0</v>
      </c>
      <c r="FF88" t="s">
        <v>95</v>
      </c>
      <c r="FG88">
        <f t="shared" si="83"/>
        <v>0</v>
      </c>
      <c r="FI88">
        <f t="shared" si="84"/>
        <v>0</v>
      </c>
      <c r="FK88">
        <f t="shared" si="85"/>
        <v>0</v>
      </c>
      <c r="FL88" t="s">
        <v>168</v>
      </c>
      <c r="FM88">
        <f t="shared" si="246"/>
        <v>0</v>
      </c>
      <c r="FN88" t="s">
        <v>65</v>
      </c>
      <c r="FO88">
        <f>COUNTIF(FN$5:FN$80,FN88)</f>
        <v>0</v>
      </c>
      <c r="FQ88">
        <f t="shared" si="86"/>
        <v>0</v>
      </c>
      <c r="FS88">
        <f t="shared" si="87"/>
        <v>0</v>
      </c>
      <c r="FT88" t="s">
        <v>95</v>
      </c>
      <c r="FU88">
        <f t="shared" si="88"/>
        <v>0</v>
      </c>
      <c r="FW88">
        <f t="shared" si="89"/>
        <v>0</v>
      </c>
      <c r="FY88">
        <f t="shared" si="90"/>
        <v>0</v>
      </c>
      <c r="FZ88" t="s">
        <v>166</v>
      </c>
      <c r="GA88">
        <f t="shared" si="91"/>
        <v>0</v>
      </c>
      <c r="GB88" t="s">
        <v>65</v>
      </c>
      <c r="GC88">
        <f t="shared" si="92"/>
        <v>1</v>
      </c>
      <c r="GD88" t="s">
        <v>161</v>
      </c>
      <c r="GE88">
        <f t="shared" ref="GE88:GE93" si="254">COUNTIF(GD$5:GD$80,GD87)</f>
        <v>0</v>
      </c>
      <c r="GG88">
        <f t="shared" si="93"/>
        <v>0</v>
      </c>
      <c r="GH88" t="s">
        <v>170</v>
      </c>
      <c r="GI88">
        <f t="shared" si="94"/>
        <v>0</v>
      </c>
      <c r="GK88">
        <f t="shared" si="251"/>
        <v>0</v>
      </c>
      <c r="GM88">
        <f t="shared" si="95"/>
        <v>0</v>
      </c>
      <c r="GN88" t="s">
        <v>165</v>
      </c>
      <c r="GO88">
        <f t="shared" si="96"/>
        <v>1</v>
      </c>
      <c r="GP88" t="s">
        <v>165</v>
      </c>
      <c r="GQ88">
        <f t="shared" si="97"/>
        <v>0</v>
      </c>
      <c r="GR88" t="s">
        <v>160</v>
      </c>
      <c r="GS88">
        <f t="shared" si="98"/>
        <v>0</v>
      </c>
      <c r="GU88">
        <f t="shared" si="99"/>
        <v>0</v>
      </c>
      <c r="GV88" t="s">
        <v>170</v>
      </c>
      <c r="GW88">
        <f t="shared" si="100"/>
        <v>0</v>
      </c>
      <c r="GY88">
        <f t="shared" si="101"/>
        <v>0</v>
      </c>
      <c r="HA88">
        <f t="shared" si="102"/>
        <v>0</v>
      </c>
      <c r="HB88" t="s">
        <v>164</v>
      </c>
      <c r="HC88">
        <f>COUNTIF(HB$5:HB$80,#REF!)</f>
        <v>0</v>
      </c>
      <c r="HD88" t="s">
        <v>169</v>
      </c>
      <c r="HE88">
        <f>COUNTIF(HD$5:HD$80,#REF!)</f>
        <v>0</v>
      </c>
      <c r="HF88" t="s">
        <v>161</v>
      </c>
      <c r="HG88">
        <f t="shared" ref="HG88:HG93" si="255">COUNTIF(HF$5:HF$80,HF87)</f>
        <v>0</v>
      </c>
      <c r="HI88">
        <f t="shared" si="103"/>
        <v>0</v>
      </c>
      <c r="HJ88" t="s">
        <v>170</v>
      </c>
      <c r="HK88">
        <f t="shared" si="104"/>
        <v>0</v>
      </c>
      <c r="HM88">
        <f t="shared" si="105"/>
        <v>0</v>
      </c>
      <c r="HO88">
        <f t="shared" si="106"/>
        <v>0</v>
      </c>
      <c r="HP88" t="s">
        <v>157</v>
      </c>
      <c r="HQ88">
        <f t="shared" si="107"/>
        <v>0</v>
      </c>
      <c r="HR88" t="s">
        <v>165</v>
      </c>
      <c r="HS88">
        <f t="shared" si="108"/>
        <v>0</v>
      </c>
      <c r="HT88" t="s">
        <v>161</v>
      </c>
      <c r="HU88">
        <f t="shared" si="109"/>
        <v>0</v>
      </c>
      <c r="HW88">
        <f t="shared" si="110"/>
        <v>0</v>
      </c>
      <c r="HX88" t="s">
        <v>170</v>
      </c>
      <c r="HY88">
        <f t="shared" si="111"/>
        <v>0</v>
      </c>
      <c r="IA88">
        <f t="shared" si="112"/>
        <v>0</v>
      </c>
      <c r="IC88">
        <f t="shared" si="113"/>
        <v>0</v>
      </c>
      <c r="ID88" t="s">
        <v>164</v>
      </c>
      <c r="IE88">
        <f>COUNTIF(ID$5:ID$80,ID85)</f>
        <v>0</v>
      </c>
      <c r="IF88" t="s">
        <v>169</v>
      </c>
      <c r="IG88">
        <f>COUNTIF(IF$5:IF$80,#REF!)</f>
        <v>0</v>
      </c>
      <c r="IH88" t="s">
        <v>161</v>
      </c>
      <c r="II88">
        <f t="shared" ref="II88:II93" si="256">COUNTIF(IH$5:IH$80,IH87)</f>
        <v>0</v>
      </c>
      <c r="IK88">
        <f t="shared" si="114"/>
        <v>0</v>
      </c>
      <c r="IL88" t="s">
        <v>170</v>
      </c>
      <c r="IM88">
        <f t="shared" si="115"/>
        <v>0</v>
      </c>
      <c r="IO88">
        <f t="shared" si="116"/>
        <v>0</v>
      </c>
      <c r="IQ88">
        <f t="shared" si="117"/>
        <v>0</v>
      </c>
      <c r="IR88" t="s">
        <v>157</v>
      </c>
      <c r="IS88">
        <f t="shared" si="118"/>
        <v>0</v>
      </c>
      <c r="IT88" t="s">
        <v>165</v>
      </c>
      <c r="IU88">
        <f t="shared" si="119"/>
        <v>0</v>
      </c>
      <c r="IV88" t="s">
        <v>160</v>
      </c>
      <c r="IW88">
        <f t="shared" si="120"/>
        <v>0</v>
      </c>
      <c r="IY88">
        <f t="shared" si="121"/>
        <v>0</v>
      </c>
      <c r="IZ88" t="s">
        <v>170</v>
      </c>
      <c r="JA88">
        <f t="shared" si="122"/>
        <v>0</v>
      </c>
      <c r="JC88">
        <f t="shared" si="123"/>
        <v>0</v>
      </c>
      <c r="JE88">
        <f t="shared" si="124"/>
        <v>0</v>
      </c>
      <c r="JF88" t="s">
        <v>157</v>
      </c>
      <c r="JG88">
        <f t="shared" si="125"/>
        <v>0</v>
      </c>
      <c r="JH88" t="s">
        <v>165</v>
      </c>
      <c r="JI88">
        <f t="shared" si="126"/>
        <v>0</v>
      </c>
      <c r="JJ88" t="s">
        <v>161</v>
      </c>
      <c r="JK88">
        <f t="shared" si="127"/>
        <v>0</v>
      </c>
      <c r="JM88">
        <f t="shared" si="128"/>
        <v>0</v>
      </c>
      <c r="JN88" t="s">
        <v>170</v>
      </c>
      <c r="JO88">
        <f t="shared" si="129"/>
        <v>0</v>
      </c>
      <c r="JQ88">
        <f t="shared" si="130"/>
        <v>0</v>
      </c>
      <c r="JS88">
        <f t="shared" si="131"/>
        <v>0</v>
      </c>
      <c r="JT88"/>
      <c r="JU88">
        <f t="shared" si="132"/>
        <v>0</v>
      </c>
      <c r="JV88"/>
      <c r="JW88">
        <f t="shared" si="133"/>
        <v>0</v>
      </c>
      <c r="JY88">
        <f t="shared" si="134"/>
        <v>0</v>
      </c>
      <c r="KA88">
        <f t="shared" si="135"/>
        <v>0</v>
      </c>
      <c r="KC88">
        <f t="shared" si="136"/>
        <v>0</v>
      </c>
      <c r="KE88">
        <f t="shared" si="137"/>
        <v>0</v>
      </c>
      <c r="KG88">
        <f t="shared" si="138"/>
        <v>0</v>
      </c>
      <c r="KH88"/>
      <c r="KI88">
        <f t="shared" si="139"/>
        <v>0</v>
      </c>
      <c r="KJ88"/>
      <c r="KK88">
        <f t="shared" si="140"/>
        <v>0</v>
      </c>
      <c r="KM88">
        <f t="shared" si="141"/>
        <v>0</v>
      </c>
      <c r="KO88">
        <f t="shared" si="142"/>
        <v>0</v>
      </c>
      <c r="KP88" t="s">
        <v>170</v>
      </c>
      <c r="KQ88">
        <f t="shared" si="143"/>
        <v>0</v>
      </c>
      <c r="KS88">
        <f t="shared" si="144"/>
        <v>0</v>
      </c>
      <c r="KU88">
        <f t="shared" si="145"/>
        <v>0</v>
      </c>
      <c r="KV88" t="s">
        <v>157</v>
      </c>
      <c r="KW88">
        <f t="shared" si="146"/>
        <v>0</v>
      </c>
      <c r="KX88" t="s">
        <v>165</v>
      </c>
      <c r="KY88">
        <f t="shared" si="147"/>
        <v>0</v>
      </c>
      <c r="KZ88" t="s">
        <v>160</v>
      </c>
      <c r="LA88">
        <f t="shared" si="148"/>
        <v>0</v>
      </c>
      <c r="LC88">
        <f t="shared" si="149"/>
        <v>0</v>
      </c>
      <c r="LD88" t="s">
        <v>170</v>
      </c>
      <c r="LE88">
        <f t="shared" si="150"/>
        <v>0</v>
      </c>
      <c r="LG88">
        <f t="shared" si="151"/>
        <v>0</v>
      </c>
      <c r="LI88">
        <f t="shared" si="152"/>
        <v>0</v>
      </c>
      <c r="LJ88" t="s">
        <v>157</v>
      </c>
      <c r="LK88">
        <f t="shared" si="153"/>
        <v>0</v>
      </c>
      <c r="LL88" t="s">
        <v>165</v>
      </c>
      <c r="LM88">
        <f t="shared" si="154"/>
        <v>0</v>
      </c>
      <c r="LN88" t="s">
        <v>161</v>
      </c>
      <c r="LO88">
        <f t="shared" si="155"/>
        <v>0</v>
      </c>
      <c r="LQ88">
        <f t="shared" si="156"/>
        <v>0</v>
      </c>
      <c r="LR88" t="s">
        <v>170</v>
      </c>
      <c r="LS88">
        <f t="shared" si="157"/>
        <v>0</v>
      </c>
      <c r="LU88">
        <f t="shared" si="158"/>
        <v>0</v>
      </c>
      <c r="LW88">
        <f t="shared" si="159"/>
        <v>0</v>
      </c>
      <c r="LX88" t="s">
        <v>157</v>
      </c>
      <c r="LY88">
        <f t="shared" si="160"/>
        <v>0</v>
      </c>
      <c r="LZ88" t="s">
        <v>165</v>
      </c>
      <c r="MA88">
        <f>COUNTIF(LZ$5:LZ$80,LZ88)</f>
        <v>0</v>
      </c>
      <c r="MB88" t="s">
        <v>161</v>
      </c>
      <c r="MC88">
        <f t="shared" ref="MC88:MC93" si="257">COUNTIF(MB$5:MB$80,MB87)</f>
        <v>0</v>
      </c>
      <c r="ME88">
        <f t="shared" si="161"/>
        <v>0</v>
      </c>
      <c r="MF88" t="s">
        <v>170</v>
      </c>
      <c r="MG88">
        <f t="shared" si="162"/>
        <v>0</v>
      </c>
      <c r="MI88">
        <f t="shared" si="163"/>
        <v>0</v>
      </c>
      <c r="MK88">
        <f t="shared" si="164"/>
        <v>0</v>
      </c>
      <c r="ML88" t="s">
        <v>157</v>
      </c>
      <c r="MM88">
        <f t="shared" si="165"/>
        <v>0</v>
      </c>
      <c r="MN88" t="s">
        <v>165</v>
      </c>
      <c r="MO88">
        <f t="shared" si="166"/>
        <v>0</v>
      </c>
      <c r="MP88" t="s">
        <v>161</v>
      </c>
      <c r="MQ88">
        <f t="shared" si="167"/>
        <v>0</v>
      </c>
      <c r="MS88">
        <f t="shared" si="168"/>
        <v>0</v>
      </c>
      <c r="MT88" t="s">
        <v>170</v>
      </c>
      <c r="MU88">
        <f t="shared" si="169"/>
        <v>0</v>
      </c>
      <c r="MW88">
        <f t="shared" si="170"/>
        <v>0</v>
      </c>
      <c r="MY88">
        <f t="shared" si="171"/>
        <v>0</v>
      </c>
      <c r="MZ88" t="s">
        <v>165</v>
      </c>
      <c r="NA88">
        <f>COUNTIF(MZ$5:MZ$80,#REF!)</f>
        <v>0</v>
      </c>
      <c r="NB88" t="s">
        <v>169</v>
      </c>
      <c r="NC88">
        <f>COUNTIF(NB$5:NB$80,#REF!)</f>
        <v>0</v>
      </c>
      <c r="ND88" t="s">
        <v>161</v>
      </c>
      <c r="NE88">
        <f t="shared" ref="NE88:NE93" si="258">COUNTIF(ND$5:ND$80,ND87)</f>
        <v>0</v>
      </c>
      <c r="NG88">
        <f t="shared" si="172"/>
        <v>0</v>
      </c>
      <c r="NH88" t="s">
        <v>170</v>
      </c>
      <c r="NI88">
        <f t="shared" si="173"/>
        <v>0</v>
      </c>
      <c r="NK88">
        <f t="shared" si="174"/>
        <v>0</v>
      </c>
      <c r="NM88">
        <f t="shared" si="175"/>
        <v>0</v>
      </c>
      <c r="NN88" t="s">
        <v>157</v>
      </c>
      <c r="NO88">
        <f>COUNTIF(NN$5:NN$80,#REF!)</f>
        <v>0</v>
      </c>
      <c r="NP88" t="s">
        <v>165</v>
      </c>
      <c r="NQ88">
        <f>COUNTIF(NP$5:NP$80,NP88)</f>
        <v>1</v>
      </c>
      <c r="NR88" t="s">
        <v>161</v>
      </c>
      <c r="NS88">
        <f t="shared" si="176"/>
        <v>0</v>
      </c>
      <c r="NU88">
        <f t="shared" si="177"/>
        <v>0</v>
      </c>
      <c r="NV88" t="s">
        <v>170</v>
      </c>
      <c r="NW88">
        <f t="shared" si="178"/>
        <v>0</v>
      </c>
      <c r="NY88">
        <f t="shared" si="179"/>
        <v>0</v>
      </c>
      <c r="OA88">
        <f t="shared" si="180"/>
        <v>0</v>
      </c>
      <c r="OB88" t="s">
        <v>157</v>
      </c>
      <c r="OC88">
        <f t="shared" si="181"/>
        <v>0</v>
      </c>
      <c r="OD88" t="s">
        <v>92</v>
      </c>
      <c r="OE88">
        <f t="shared" si="247"/>
        <v>0</v>
      </c>
      <c r="OF88" t="s">
        <v>160</v>
      </c>
      <c r="OG88">
        <f t="shared" si="182"/>
        <v>0</v>
      </c>
      <c r="OI88">
        <f t="shared" si="183"/>
        <v>0</v>
      </c>
      <c r="OJ88" t="s">
        <v>170</v>
      </c>
      <c r="OK88">
        <f t="shared" si="184"/>
        <v>0</v>
      </c>
      <c r="OM88">
        <f t="shared" si="185"/>
        <v>0</v>
      </c>
      <c r="OO88">
        <f t="shared" si="186"/>
        <v>0</v>
      </c>
      <c r="OP88" t="s">
        <v>157</v>
      </c>
      <c r="OQ88">
        <f t="shared" si="187"/>
        <v>0</v>
      </c>
      <c r="OR88" t="s">
        <v>165</v>
      </c>
      <c r="OS88">
        <f t="shared" si="188"/>
        <v>0</v>
      </c>
      <c r="OT88" t="s">
        <v>161</v>
      </c>
      <c r="OU88">
        <f t="shared" si="189"/>
        <v>0</v>
      </c>
      <c r="OW88">
        <f t="shared" si="190"/>
        <v>0</v>
      </c>
      <c r="OX88" t="s">
        <v>170</v>
      </c>
      <c r="OY88">
        <f t="shared" si="191"/>
        <v>0</v>
      </c>
      <c r="PA88">
        <f t="shared" si="192"/>
        <v>0</v>
      </c>
      <c r="PC88">
        <f t="shared" si="193"/>
        <v>0</v>
      </c>
      <c r="PD88" t="s">
        <v>164</v>
      </c>
      <c r="PE88">
        <f t="shared" si="248"/>
        <v>0</v>
      </c>
      <c r="PF88" t="s">
        <v>165</v>
      </c>
      <c r="PG88">
        <f>COUNTIF(PF$5:PF$80,PF88)</f>
        <v>0</v>
      </c>
      <c r="PH88" t="s">
        <v>162</v>
      </c>
      <c r="PI88">
        <f>COUNTIF(PH$5:PH$80,#REF!)</f>
        <v>0</v>
      </c>
      <c r="PK88">
        <f t="shared" si="245"/>
        <v>0</v>
      </c>
      <c r="PL88" t="s">
        <v>170</v>
      </c>
      <c r="PM88">
        <f t="shared" si="249"/>
        <v>0</v>
      </c>
      <c r="PO88">
        <f t="shared" si="250"/>
        <v>0</v>
      </c>
      <c r="PQ88">
        <f t="shared" si="194"/>
        <v>0</v>
      </c>
      <c r="PS88">
        <f t="shared" si="195"/>
        <v>0</v>
      </c>
      <c r="PT88"/>
      <c r="PU88">
        <f t="shared" si="196"/>
        <v>0</v>
      </c>
      <c r="PV88"/>
      <c r="PW88">
        <f t="shared" si="197"/>
        <v>0</v>
      </c>
      <c r="PY88">
        <f t="shared" si="198"/>
        <v>0</v>
      </c>
      <c r="QA88">
        <f t="shared" si="199"/>
        <v>0</v>
      </c>
      <c r="QC88">
        <f t="shared" si="200"/>
        <v>0</v>
      </c>
      <c r="QE88">
        <f t="shared" si="201"/>
        <v>0</v>
      </c>
      <c r="QG88">
        <f t="shared" si="202"/>
        <v>0</v>
      </c>
      <c r="QH88"/>
      <c r="QI88">
        <f t="shared" si="203"/>
        <v>0</v>
      </c>
      <c r="QJ88" t="s">
        <v>64</v>
      </c>
      <c r="QK88">
        <f>COUNTIF(QJ$5:QJ$80,QJ85)</f>
        <v>0</v>
      </c>
      <c r="QM88">
        <f t="shared" si="204"/>
        <v>0</v>
      </c>
      <c r="QO88">
        <f t="shared" si="205"/>
        <v>0</v>
      </c>
      <c r="QQ88">
        <f t="shared" si="206"/>
        <v>0</v>
      </c>
      <c r="QS88">
        <f t="shared" si="207"/>
        <v>0</v>
      </c>
      <c r="QU88">
        <f t="shared" si="208"/>
        <v>0</v>
      </c>
      <c r="QV88"/>
      <c r="QW88">
        <f t="shared" si="209"/>
        <v>0</v>
      </c>
      <c r="QX88"/>
      <c r="QY88">
        <f t="shared" si="210"/>
        <v>0</v>
      </c>
      <c r="RA88">
        <f t="shared" si="211"/>
        <v>0</v>
      </c>
      <c r="RC88">
        <f t="shared" si="212"/>
        <v>0</v>
      </c>
      <c r="RE88">
        <f t="shared" si="213"/>
        <v>0</v>
      </c>
      <c r="RG88">
        <f t="shared" si="214"/>
        <v>0</v>
      </c>
      <c r="RI88">
        <f t="shared" si="215"/>
        <v>0</v>
      </c>
      <c r="RJ88"/>
      <c r="RK88">
        <f t="shared" si="216"/>
        <v>0</v>
      </c>
      <c r="RL88"/>
      <c r="RM88">
        <f t="shared" si="217"/>
        <v>0</v>
      </c>
      <c r="RO88">
        <f t="shared" si="218"/>
        <v>0</v>
      </c>
      <c r="RQ88">
        <f t="shared" si="219"/>
        <v>0</v>
      </c>
      <c r="RS88">
        <f t="shared" si="220"/>
        <v>0</v>
      </c>
      <c r="RU88">
        <f t="shared" si="221"/>
        <v>0</v>
      </c>
      <c r="RW88">
        <f t="shared" si="222"/>
        <v>0</v>
      </c>
      <c r="RX88"/>
      <c r="RY88">
        <f t="shared" si="223"/>
        <v>0</v>
      </c>
      <c r="RZ88"/>
      <c r="SA88">
        <f t="shared" si="224"/>
        <v>0</v>
      </c>
      <c r="SB88"/>
      <c r="SC88">
        <f t="shared" si="225"/>
        <v>0</v>
      </c>
      <c r="SD88"/>
      <c r="SE88">
        <f t="shared" si="226"/>
        <v>0</v>
      </c>
      <c r="SF88"/>
      <c r="SG88">
        <f t="shared" si="227"/>
        <v>0</v>
      </c>
      <c r="SH88"/>
      <c r="SI88">
        <f t="shared" si="228"/>
        <v>0</v>
      </c>
      <c r="SJ88"/>
      <c r="SK88">
        <f t="shared" si="229"/>
        <v>0</v>
      </c>
      <c r="SL88"/>
      <c r="SM88">
        <f t="shared" si="230"/>
        <v>0</v>
      </c>
      <c r="SN88"/>
      <c r="SO88">
        <f t="shared" si="231"/>
        <v>0</v>
      </c>
      <c r="SP88"/>
      <c r="SQ88">
        <f t="shared" si="232"/>
        <v>0</v>
      </c>
      <c r="SR88"/>
      <c r="SS88">
        <f t="shared" si="233"/>
        <v>0</v>
      </c>
      <c r="ST88"/>
      <c r="SU88">
        <f t="shared" si="234"/>
        <v>0</v>
      </c>
      <c r="SV88"/>
      <c r="SW88">
        <f t="shared" si="235"/>
        <v>0</v>
      </c>
      <c r="SX88"/>
      <c r="SY88">
        <f t="shared" si="236"/>
        <v>0</v>
      </c>
      <c r="SZ88"/>
      <c r="TA88">
        <f t="shared" si="237"/>
        <v>0</v>
      </c>
      <c r="TB88"/>
      <c r="TC88">
        <f t="shared" si="238"/>
        <v>0</v>
      </c>
      <c r="TD88"/>
      <c r="TE88">
        <f t="shared" si="239"/>
        <v>0</v>
      </c>
      <c r="TF88"/>
      <c r="TG88">
        <f t="shared" si="240"/>
        <v>0</v>
      </c>
      <c r="TH88"/>
      <c r="TI88">
        <f t="shared" si="241"/>
        <v>0</v>
      </c>
      <c r="TJ88"/>
      <c r="TK88">
        <f t="shared" si="242"/>
        <v>0</v>
      </c>
      <c r="TL88"/>
      <c r="TM88">
        <f t="shared" si="243"/>
        <v>0</v>
      </c>
    </row>
    <row r="89" spans="1:533" x14ac:dyDescent="0.2">
      <c r="B89" s="20" t="s">
        <v>9</v>
      </c>
      <c r="C89" s="20"/>
      <c r="D89" s="20"/>
      <c r="E89" s="20"/>
      <c r="F89" s="20"/>
      <c r="G89" s="20"/>
      <c r="H89" s="20"/>
      <c r="O89" s="10">
        <f t="shared" si="12"/>
        <v>0</v>
      </c>
      <c r="P89"/>
      <c r="Q89" s="10">
        <f t="shared" si="13"/>
        <v>0</v>
      </c>
      <c r="S89" s="10">
        <f t="shared" si="14"/>
        <v>0</v>
      </c>
      <c r="U89" s="10">
        <f t="shared" si="15"/>
        <v>0</v>
      </c>
      <c r="W89" s="10">
        <f t="shared" si="16"/>
        <v>0</v>
      </c>
      <c r="Y89" s="10">
        <f t="shared" si="17"/>
        <v>0</v>
      </c>
      <c r="AA89" s="10">
        <f t="shared" si="18"/>
        <v>0</v>
      </c>
      <c r="AC89">
        <f t="shared" si="19"/>
        <v>0</v>
      </c>
      <c r="AD89"/>
      <c r="AE89" s="1">
        <f t="shared" si="20"/>
        <v>0</v>
      </c>
      <c r="AG89" s="1">
        <f t="shared" si="21"/>
        <v>0</v>
      </c>
      <c r="AI89" s="10">
        <f t="shared" si="22"/>
        <v>0</v>
      </c>
      <c r="AK89" s="10">
        <f t="shared" si="23"/>
        <v>0</v>
      </c>
      <c r="AM89" s="10">
        <f t="shared" si="24"/>
        <v>0</v>
      </c>
      <c r="AO89" s="10">
        <f t="shared" si="25"/>
        <v>0</v>
      </c>
      <c r="AQ89">
        <f t="shared" si="26"/>
        <v>0</v>
      </c>
      <c r="AR89"/>
      <c r="AS89" s="1">
        <f t="shared" si="27"/>
        <v>0</v>
      </c>
      <c r="AU89" s="1">
        <f t="shared" si="28"/>
        <v>0</v>
      </c>
      <c r="AW89" s="1">
        <f t="shared" si="29"/>
        <v>0</v>
      </c>
      <c r="AY89">
        <f t="shared" si="30"/>
        <v>0</v>
      </c>
      <c r="BA89" s="1">
        <f t="shared" si="31"/>
        <v>0</v>
      </c>
      <c r="BC89">
        <f t="shared" si="32"/>
        <v>0</v>
      </c>
      <c r="BD89"/>
      <c r="BE89">
        <f t="shared" si="33"/>
        <v>0</v>
      </c>
      <c r="BF89"/>
      <c r="BG89">
        <f t="shared" si="34"/>
        <v>0</v>
      </c>
      <c r="BH89" t="s">
        <v>193</v>
      </c>
      <c r="BI89">
        <f t="shared" si="35"/>
        <v>1</v>
      </c>
      <c r="BK89">
        <f t="shared" si="36"/>
        <v>0</v>
      </c>
      <c r="BL89" t="s">
        <v>181</v>
      </c>
      <c r="BM89">
        <f t="shared" si="37"/>
        <v>1</v>
      </c>
      <c r="BO89">
        <f t="shared" si="38"/>
        <v>0</v>
      </c>
      <c r="BQ89">
        <f t="shared" si="39"/>
        <v>0</v>
      </c>
      <c r="BR89" t="s">
        <v>67</v>
      </c>
      <c r="BS89">
        <f t="shared" si="40"/>
        <v>1</v>
      </c>
      <c r="BT89" t="s">
        <v>66</v>
      </c>
      <c r="BU89">
        <f t="shared" si="41"/>
        <v>1</v>
      </c>
      <c r="BW89">
        <f t="shared" si="42"/>
        <v>0</v>
      </c>
      <c r="BY89">
        <f t="shared" si="43"/>
        <v>0</v>
      </c>
      <c r="BZ89" t="s">
        <v>181</v>
      </c>
      <c r="CA89">
        <f t="shared" si="44"/>
        <v>1</v>
      </c>
      <c r="CC89">
        <f t="shared" si="45"/>
        <v>0</v>
      </c>
      <c r="CE89">
        <f t="shared" si="46"/>
        <v>0</v>
      </c>
      <c r="CF89" t="s">
        <v>67</v>
      </c>
      <c r="CG89">
        <f t="shared" si="47"/>
        <v>1</v>
      </c>
      <c r="CH89" t="s">
        <v>66</v>
      </c>
      <c r="CI89">
        <f t="shared" si="48"/>
        <v>1</v>
      </c>
      <c r="CK89">
        <f t="shared" si="49"/>
        <v>0</v>
      </c>
      <c r="CM89">
        <f t="shared" si="50"/>
        <v>0</v>
      </c>
      <c r="CN89" t="s">
        <v>181</v>
      </c>
      <c r="CO89">
        <f t="shared" si="51"/>
        <v>1</v>
      </c>
      <c r="CQ89">
        <f t="shared" si="52"/>
        <v>0</v>
      </c>
      <c r="CS89">
        <f t="shared" si="53"/>
        <v>0</v>
      </c>
      <c r="CT89" t="s">
        <v>167</v>
      </c>
      <c r="CU89">
        <f t="shared" si="54"/>
        <v>1</v>
      </c>
      <c r="CV89" t="s">
        <v>66</v>
      </c>
      <c r="CW89">
        <f t="shared" si="55"/>
        <v>1</v>
      </c>
      <c r="CY89">
        <f t="shared" si="56"/>
        <v>0</v>
      </c>
      <c r="DA89">
        <f t="shared" si="57"/>
        <v>0</v>
      </c>
      <c r="DB89" t="s">
        <v>181</v>
      </c>
      <c r="DC89">
        <f t="shared" si="58"/>
        <v>2</v>
      </c>
      <c r="DE89">
        <f t="shared" si="59"/>
        <v>0</v>
      </c>
      <c r="DG89">
        <f t="shared" si="60"/>
        <v>0</v>
      </c>
      <c r="DH89" t="s">
        <v>177</v>
      </c>
      <c r="DI89">
        <f t="shared" si="61"/>
        <v>2</v>
      </c>
      <c r="DJ89" t="s">
        <v>67</v>
      </c>
      <c r="DK89">
        <f t="shared" si="62"/>
        <v>1</v>
      </c>
      <c r="DM89">
        <f t="shared" si="63"/>
        <v>0</v>
      </c>
      <c r="DO89">
        <f t="shared" si="64"/>
        <v>0</v>
      </c>
      <c r="DP89" t="s">
        <v>181</v>
      </c>
      <c r="DQ89">
        <f t="shared" si="65"/>
        <v>0</v>
      </c>
      <c r="DS89">
        <f t="shared" si="66"/>
        <v>0</v>
      </c>
      <c r="DU89">
        <f t="shared" si="67"/>
        <v>0</v>
      </c>
      <c r="DV89"/>
      <c r="DW89">
        <f t="shared" si="252"/>
        <v>0</v>
      </c>
      <c r="DX89"/>
      <c r="DY89">
        <f t="shared" si="253"/>
        <v>0</v>
      </c>
      <c r="EA89">
        <f t="shared" si="68"/>
        <v>0</v>
      </c>
      <c r="EC89">
        <f t="shared" si="69"/>
        <v>0</v>
      </c>
      <c r="ED89" t="s">
        <v>181</v>
      </c>
      <c r="EE89">
        <f t="shared" si="70"/>
        <v>0</v>
      </c>
      <c r="EG89">
        <f t="shared" si="71"/>
        <v>0</v>
      </c>
      <c r="EI89">
        <f t="shared" si="72"/>
        <v>0</v>
      </c>
      <c r="EJ89" t="s">
        <v>167</v>
      </c>
      <c r="EK89">
        <f t="shared" si="73"/>
        <v>0</v>
      </c>
      <c r="EL89" t="s">
        <v>66</v>
      </c>
      <c r="EM89">
        <f t="shared" si="74"/>
        <v>0</v>
      </c>
      <c r="EO89">
        <f t="shared" si="75"/>
        <v>0</v>
      </c>
      <c r="EQ89">
        <f t="shared" si="76"/>
        <v>0</v>
      </c>
      <c r="ER89" t="s">
        <v>181</v>
      </c>
      <c r="ES89">
        <f t="shared" si="77"/>
        <v>0</v>
      </c>
      <c r="EU89">
        <f t="shared" si="78"/>
        <v>0</v>
      </c>
      <c r="EW89">
        <f t="shared" si="79"/>
        <v>0</v>
      </c>
      <c r="EX89" t="s">
        <v>167</v>
      </c>
      <c r="EY89">
        <f t="shared" si="80"/>
        <v>0</v>
      </c>
      <c r="EZ89" t="s">
        <v>66</v>
      </c>
      <c r="FA89">
        <f t="shared" si="244"/>
        <v>0</v>
      </c>
      <c r="FC89">
        <f t="shared" si="81"/>
        <v>0</v>
      </c>
      <c r="FE89">
        <f t="shared" si="82"/>
        <v>0</v>
      </c>
      <c r="FF89" t="s">
        <v>181</v>
      </c>
      <c r="FG89">
        <f t="shared" si="83"/>
        <v>0</v>
      </c>
      <c r="FI89">
        <f t="shared" si="84"/>
        <v>0</v>
      </c>
      <c r="FK89">
        <f t="shared" si="85"/>
        <v>0</v>
      </c>
      <c r="FL89" t="s">
        <v>65</v>
      </c>
      <c r="FM89">
        <f t="shared" si="246"/>
        <v>0</v>
      </c>
      <c r="FN89" t="s">
        <v>66</v>
      </c>
      <c r="FO89">
        <f>COUNTIF(FN$5:FN$80,FN89)</f>
        <v>0</v>
      </c>
      <c r="FQ89">
        <f t="shared" si="86"/>
        <v>0</v>
      </c>
      <c r="FS89">
        <f t="shared" si="87"/>
        <v>0</v>
      </c>
      <c r="FT89" t="s">
        <v>181</v>
      </c>
      <c r="FU89">
        <f t="shared" si="88"/>
        <v>0</v>
      </c>
      <c r="FW89">
        <f t="shared" si="89"/>
        <v>0</v>
      </c>
      <c r="FY89">
        <f t="shared" si="90"/>
        <v>0</v>
      </c>
      <c r="FZ89" t="s">
        <v>167</v>
      </c>
      <c r="GA89">
        <f t="shared" si="91"/>
        <v>0</v>
      </c>
      <c r="GB89" t="s">
        <v>66</v>
      </c>
      <c r="GC89">
        <f t="shared" si="92"/>
        <v>0</v>
      </c>
      <c r="GD89" t="s">
        <v>162</v>
      </c>
      <c r="GE89">
        <f t="shared" si="254"/>
        <v>0</v>
      </c>
      <c r="GG89">
        <f t="shared" si="93"/>
        <v>0</v>
      </c>
      <c r="GH89" t="s">
        <v>181</v>
      </c>
      <c r="GI89">
        <f t="shared" si="94"/>
        <v>0</v>
      </c>
      <c r="GK89">
        <f t="shared" si="251"/>
        <v>0</v>
      </c>
      <c r="GM89">
        <f t="shared" si="95"/>
        <v>0</v>
      </c>
      <c r="GN89" t="s">
        <v>182</v>
      </c>
      <c r="GO89">
        <f t="shared" si="96"/>
        <v>0</v>
      </c>
      <c r="GP89" t="s">
        <v>171</v>
      </c>
      <c r="GQ89">
        <f t="shared" si="97"/>
        <v>1</v>
      </c>
      <c r="GR89" t="s">
        <v>161</v>
      </c>
      <c r="GS89">
        <f t="shared" si="98"/>
        <v>0</v>
      </c>
      <c r="GU89">
        <f t="shared" si="99"/>
        <v>0</v>
      </c>
      <c r="GV89" t="s">
        <v>181</v>
      </c>
      <c r="GW89">
        <f t="shared" si="100"/>
        <v>0</v>
      </c>
      <c r="GY89">
        <f t="shared" si="101"/>
        <v>0</v>
      </c>
      <c r="HA89">
        <f t="shared" si="102"/>
        <v>0</v>
      </c>
      <c r="HB89" t="s">
        <v>165</v>
      </c>
      <c r="HC89">
        <f>COUNTIF(HB$5:HB$80,HB87)</f>
        <v>0</v>
      </c>
      <c r="HD89" t="s">
        <v>194</v>
      </c>
      <c r="HF89" t="s">
        <v>162</v>
      </c>
      <c r="HG89">
        <f t="shared" si="255"/>
        <v>0</v>
      </c>
      <c r="HI89">
        <f t="shared" si="103"/>
        <v>0</v>
      </c>
      <c r="HJ89" t="s">
        <v>181</v>
      </c>
      <c r="HK89">
        <f t="shared" si="104"/>
        <v>0</v>
      </c>
      <c r="HM89">
        <f t="shared" si="105"/>
        <v>0</v>
      </c>
      <c r="HO89">
        <f t="shared" si="106"/>
        <v>0</v>
      </c>
      <c r="HP89" t="s">
        <v>163</v>
      </c>
      <c r="HQ89">
        <f t="shared" si="107"/>
        <v>0</v>
      </c>
      <c r="HR89" t="s">
        <v>91</v>
      </c>
      <c r="HS89">
        <f t="shared" si="108"/>
        <v>0</v>
      </c>
      <c r="HT89" t="s">
        <v>162</v>
      </c>
      <c r="HU89">
        <f t="shared" si="109"/>
        <v>0</v>
      </c>
      <c r="HW89">
        <f t="shared" si="110"/>
        <v>0</v>
      </c>
      <c r="HX89" t="s">
        <v>181</v>
      </c>
      <c r="HY89">
        <f t="shared" si="111"/>
        <v>0</v>
      </c>
      <c r="IA89">
        <f t="shared" si="112"/>
        <v>0</v>
      </c>
      <c r="IC89">
        <f t="shared" si="113"/>
        <v>0</v>
      </c>
      <c r="ID89"/>
      <c r="IE89">
        <f>COUNTIF(ID$5:ID$80,ID87)</f>
        <v>0</v>
      </c>
      <c r="IF89" t="s">
        <v>194</v>
      </c>
      <c r="IG89">
        <f>COUNTIF(IF$5:IF$80,IF88)</f>
        <v>0</v>
      </c>
      <c r="IH89" t="s">
        <v>162</v>
      </c>
      <c r="II89">
        <f t="shared" si="256"/>
        <v>0</v>
      </c>
      <c r="IK89">
        <f t="shared" si="114"/>
        <v>0</v>
      </c>
      <c r="IL89" t="s">
        <v>181</v>
      </c>
      <c r="IM89">
        <f t="shared" si="115"/>
        <v>0</v>
      </c>
      <c r="IO89">
        <f t="shared" si="116"/>
        <v>0</v>
      </c>
      <c r="IQ89">
        <f t="shared" si="117"/>
        <v>0</v>
      </c>
      <c r="IR89" t="s">
        <v>163</v>
      </c>
      <c r="IS89">
        <f t="shared" si="118"/>
        <v>0</v>
      </c>
      <c r="IT89" t="s">
        <v>91</v>
      </c>
      <c r="IU89">
        <f t="shared" si="119"/>
        <v>0</v>
      </c>
      <c r="IV89" t="s">
        <v>161</v>
      </c>
      <c r="IW89">
        <f t="shared" si="120"/>
        <v>0</v>
      </c>
      <c r="IY89">
        <f t="shared" si="121"/>
        <v>0</v>
      </c>
      <c r="IZ89" t="s">
        <v>181</v>
      </c>
      <c r="JA89">
        <f t="shared" si="122"/>
        <v>0</v>
      </c>
      <c r="JC89">
        <f t="shared" si="123"/>
        <v>0</v>
      </c>
      <c r="JE89">
        <f t="shared" si="124"/>
        <v>0</v>
      </c>
      <c r="JF89" t="s">
        <v>163</v>
      </c>
      <c r="JG89">
        <f t="shared" si="125"/>
        <v>0</v>
      </c>
      <c r="JH89" t="s">
        <v>91</v>
      </c>
      <c r="JI89">
        <f t="shared" si="126"/>
        <v>0</v>
      </c>
      <c r="JJ89" t="s">
        <v>162</v>
      </c>
      <c r="JK89">
        <f t="shared" si="127"/>
        <v>0</v>
      </c>
      <c r="JM89">
        <f t="shared" si="128"/>
        <v>0</v>
      </c>
      <c r="JN89" t="s">
        <v>181</v>
      </c>
      <c r="JO89">
        <f t="shared" si="129"/>
        <v>0</v>
      </c>
      <c r="JQ89">
        <f t="shared" si="130"/>
        <v>0</v>
      </c>
      <c r="JS89">
        <f t="shared" si="131"/>
        <v>0</v>
      </c>
      <c r="JT89"/>
      <c r="JU89">
        <f t="shared" si="132"/>
        <v>0</v>
      </c>
      <c r="JV89"/>
      <c r="JW89">
        <f t="shared" si="133"/>
        <v>0</v>
      </c>
      <c r="JY89">
        <f t="shared" si="134"/>
        <v>0</v>
      </c>
      <c r="KA89">
        <f t="shared" si="135"/>
        <v>0</v>
      </c>
      <c r="KC89">
        <f t="shared" si="136"/>
        <v>0</v>
      </c>
      <c r="KE89">
        <f t="shared" si="137"/>
        <v>0</v>
      </c>
      <c r="KG89">
        <f t="shared" si="138"/>
        <v>0</v>
      </c>
      <c r="KH89"/>
      <c r="KI89">
        <f t="shared" si="139"/>
        <v>0</v>
      </c>
      <c r="KJ89"/>
      <c r="KK89">
        <f t="shared" si="140"/>
        <v>0</v>
      </c>
      <c r="KM89">
        <f t="shared" si="141"/>
        <v>0</v>
      </c>
      <c r="KO89">
        <f t="shared" si="142"/>
        <v>0</v>
      </c>
      <c r="KP89" t="s">
        <v>181</v>
      </c>
      <c r="KQ89">
        <f t="shared" si="143"/>
        <v>0</v>
      </c>
      <c r="KS89">
        <f t="shared" si="144"/>
        <v>0</v>
      </c>
      <c r="KU89">
        <f t="shared" si="145"/>
        <v>0</v>
      </c>
      <c r="KV89" t="s">
        <v>163</v>
      </c>
      <c r="KW89">
        <f t="shared" si="146"/>
        <v>0</v>
      </c>
      <c r="KX89" t="s">
        <v>91</v>
      </c>
      <c r="KY89">
        <f t="shared" si="147"/>
        <v>0</v>
      </c>
      <c r="KZ89" t="s">
        <v>161</v>
      </c>
      <c r="LA89">
        <f t="shared" si="148"/>
        <v>0</v>
      </c>
      <c r="LC89">
        <f t="shared" si="149"/>
        <v>0</v>
      </c>
      <c r="LE89">
        <f t="shared" si="150"/>
        <v>0</v>
      </c>
      <c r="LG89">
        <f t="shared" si="151"/>
        <v>0</v>
      </c>
      <c r="LI89">
        <f t="shared" si="152"/>
        <v>0</v>
      </c>
      <c r="LJ89" t="s">
        <v>154</v>
      </c>
      <c r="LK89">
        <f t="shared" si="153"/>
        <v>0</v>
      </c>
      <c r="LL89" t="s">
        <v>91</v>
      </c>
      <c r="LM89">
        <f t="shared" si="154"/>
        <v>0</v>
      </c>
      <c r="LN89" t="s">
        <v>162</v>
      </c>
      <c r="LO89">
        <f t="shared" si="155"/>
        <v>0</v>
      </c>
      <c r="LQ89">
        <f t="shared" si="156"/>
        <v>0</v>
      </c>
      <c r="LR89" t="s">
        <v>181</v>
      </c>
      <c r="LS89">
        <f t="shared" si="157"/>
        <v>0</v>
      </c>
      <c r="LU89">
        <f t="shared" si="158"/>
        <v>0</v>
      </c>
      <c r="LW89">
        <f t="shared" si="159"/>
        <v>0</v>
      </c>
      <c r="LX89" t="s">
        <v>163</v>
      </c>
      <c r="LY89">
        <f t="shared" si="160"/>
        <v>0</v>
      </c>
      <c r="LZ89" t="s">
        <v>171</v>
      </c>
      <c r="MA89">
        <f>COUNTIF(LZ$5:LZ$80,#REF!)</f>
        <v>0</v>
      </c>
      <c r="MB89" t="s">
        <v>162</v>
      </c>
      <c r="MC89">
        <f t="shared" si="257"/>
        <v>0</v>
      </c>
      <c r="ME89">
        <f t="shared" si="161"/>
        <v>0</v>
      </c>
      <c r="MF89" t="s">
        <v>181</v>
      </c>
      <c r="MG89">
        <f t="shared" si="162"/>
        <v>0</v>
      </c>
      <c r="MI89">
        <f t="shared" si="163"/>
        <v>0</v>
      </c>
      <c r="MK89">
        <f t="shared" si="164"/>
        <v>0</v>
      </c>
      <c r="ML89" t="s">
        <v>163</v>
      </c>
      <c r="MM89">
        <f t="shared" si="165"/>
        <v>0</v>
      </c>
      <c r="MN89" t="s">
        <v>91</v>
      </c>
      <c r="MO89">
        <f t="shared" si="166"/>
        <v>0</v>
      </c>
      <c r="MP89" t="s">
        <v>162</v>
      </c>
      <c r="MQ89">
        <f t="shared" si="167"/>
        <v>0</v>
      </c>
      <c r="MS89">
        <f t="shared" si="168"/>
        <v>0</v>
      </c>
      <c r="MT89" t="s">
        <v>181</v>
      </c>
      <c r="MU89">
        <f t="shared" si="169"/>
        <v>0</v>
      </c>
      <c r="MW89">
        <f t="shared" si="170"/>
        <v>0</v>
      </c>
      <c r="MY89">
        <f t="shared" si="171"/>
        <v>0</v>
      </c>
      <c r="MZ89"/>
      <c r="NA89">
        <f>COUNTIF(MZ$5:MZ$80,MZ86)</f>
        <v>0</v>
      </c>
      <c r="NB89" t="s">
        <v>194</v>
      </c>
      <c r="NC89">
        <f>COUNTIF(NB$5:NB$80,#REF!)</f>
        <v>0</v>
      </c>
      <c r="ND89" t="s">
        <v>162</v>
      </c>
      <c r="NE89">
        <f t="shared" si="258"/>
        <v>0</v>
      </c>
      <c r="NG89">
        <f t="shared" si="172"/>
        <v>0</v>
      </c>
      <c r="NH89" t="s">
        <v>181</v>
      </c>
      <c r="NI89">
        <f t="shared" si="173"/>
        <v>0</v>
      </c>
      <c r="NK89">
        <f t="shared" si="174"/>
        <v>0</v>
      </c>
      <c r="NM89">
        <f t="shared" si="175"/>
        <v>0</v>
      </c>
      <c r="NN89" t="s">
        <v>163</v>
      </c>
      <c r="NO89">
        <f>COUNTIF(NN$5:NN$80,#REF!)</f>
        <v>0</v>
      </c>
      <c r="NP89" t="s">
        <v>93</v>
      </c>
      <c r="NQ89">
        <f>COUNTIF(NP$5:NP$80,#REF!)</f>
        <v>0</v>
      </c>
      <c r="NR89" t="s">
        <v>162</v>
      </c>
      <c r="NS89">
        <f t="shared" si="176"/>
        <v>0</v>
      </c>
      <c r="NU89">
        <f t="shared" si="177"/>
        <v>0</v>
      </c>
      <c r="NV89" t="s">
        <v>181</v>
      </c>
      <c r="NW89">
        <f t="shared" si="178"/>
        <v>0</v>
      </c>
      <c r="NY89">
        <f t="shared" si="179"/>
        <v>0</v>
      </c>
      <c r="OA89">
        <f t="shared" si="180"/>
        <v>0</v>
      </c>
      <c r="OB89" t="s">
        <v>163</v>
      </c>
      <c r="OC89">
        <f t="shared" si="181"/>
        <v>0</v>
      </c>
      <c r="OD89" t="s">
        <v>93</v>
      </c>
      <c r="OE89">
        <f t="shared" si="247"/>
        <v>0</v>
      </c>
      <c r="OF89" t="s">
        <v>161</v>
      </c>
      <c r="OG89">
        <f t="shared" si="182"/>
        <v>0</v>
      </c>
      <c r="OI89">
        <f t="shared" si="183"/>
        <v>0</v>
      </c>
      <c r="OJ89" t="s">
        <v>181</v>
      </c>
      <c r="OK89">
        <f t="shared" si="184"/>
        <v>0</v>
      </c>
      <c r="OM89">
        <f t="shared" si="185"/>
        <v>0</v>
      </c>
      <c r="OO89">
        <f t="shared" si="186"/>
        <v>0</v>
      </c>
      <c r="OP89" t="s">
        <v>163</v>
      </c>
      <c r="OQ89">
        <f t="shared" si="187"/>
        <v>1</v>
      </c>
      <c r="OR89" t="s">
        <v>91</v>
      </c>
      <c r="OS89">
        <f t="shared" si="188"/>
        <v>0</v>
      </c>
      <c r="OT89" t="s">
        <v>162</v>
      </c>
      <c r="OU89">
        <f t="shared" si="189"/>
        <v>0</v>
      </c>
      <c r="OW89">
        <f t="shared" si="190"/>
        <v>0</v>
      </c>
      <c r="OY89">
        <f t="shared" si="191"/>
        <v>0</v>
      </c>
      <c r="PA89">
        <f t="shared" si="192"/>
        <v>0</v>
      </c>
      <c r="PC89">
        <f t="shared" si="193"/>
        <v>0</v>
      </c>
      <c r="PD89" t="s">
        <v>165</v>
      </c>
      <c r="PE89">
        <f t="shared" si="248"/>
        <v>0</v>
      </c>
      <c r="PF89" t="s">
        <v>171</v>
      </c>
      <c r="PG89">
        <f>COUNTIF(PF$5:PF$80,#REF!)</f>
        <v>0</v>
      </c>
      <c r="PH89" t="s">
        <v>62</v>
      </c>
      <c r="PI89">
        <f>COUNTIF(PH$5:PH$80,PH87)</f>
        <v>0</v>
      </c>
      <c r="PK89">
        <f t="shared" si="245"/>
        <v>0</v>
      </c>
      <c r="PL89" t="s">
        <v>181</v>
      </c>
      <c r="PM89">
        <f t="shared" si="249"/>
        <v>0</v>
      </c>
      <c r="PO89">
        <f t="shared" si="250"/>
        <v>0</v>
      </c>
      <c r="PQ89">
        <f t="shared" si="194"/>
        <v>0</v>
      </c>
      <c r="PS89">
        <f t="shared" si="195"/>
        <v>0</v>
      </c>
      <c r="PT89"/>
      <c r="PU89">
        <f t="shared" si="196"/>
        <v>0</v>
      </c>
      <c r="PV89"/>
      <c r="PW89">
        <f t="shared" si="197"/>
        <v>0</v>
      </c>
      <c r="PY89">
        <f t="shared" si="198"/>
        <v>0</v>
      </c>
      <c r="QA89">
        <f t="shared" si="199"/>
        <v>0</v>
      </c>
      <c r="QC89">
        <f t="shared" si="200"/>
        <v>0</v>
      </c>
      <c r="QE89">
        <f t="shared" si="201"/>
        <v>0</v>
      </c>
      <c r="QG89">
        <f t="shared" si="202"/>
        <v>0</v>
      </c>
      <c r="QH89"/>
      <c r="QI89">
        <f t="shared" si="203"/>
        <v>0</v>
      </c>
      <c r="QJ89"/>
      <c r="QK89">
        <f>COUNTIF(QJ$5:QJ$80,QJ86)</f>
        <v>0</v>
      </c>
      <c r="QM89">
        <f t="shared" si="204"/>
        <v>0</v>
      </c>
      <c r="QO89">
        <f t="shared" si="205"/>
        <v>0</v>
      </c>
      <c r="QQ89">
        <f t="shared" si="206"/>
        <v>0</v>
      </c>
      <c r="QS89">
        <f t="shared" si="207"/>
        <v>0</v>
      </c>
      <c r="QU89">
        <f t="shared" si="208"/>
        <v>0</v>
      </c>
      <c r="QV89"/>
      <c r="QW89">
        <f t="shared" si="209"/>
        <v>0</v>
      </c>
      <c r="QX89"/>
      <c r="QY89">
        <f t="shared" si="210"/>
        <v>0</v>
      </c>
      <c r="RA89">
        <f t="shared" si="211"/>
        <v>0</v>
      </c>
      <c r="RC89">
        <f t="shared" si="212"/>
        <v>0</v>
      </c>
      <c r="RE89">
        <f t="shared" si="213"/>
        <v>0</v>
      </c>
      <c r="RG89">
        <f t="shared" si="214"/>
        <v>0</v>
      </c>
      <c r="RI89">
        <f t="shared" si="215"/>
        <v>0</v>
      </c>
      <c r="RJ89"/>
      <c r="RK89">
        <f t="shared" si="216"/>
        <v>0</v>
      </c>
      <c r="RL89"/>
      <c r="RM89">
        <f t="shared" si="217"/>
        <v>0</v>
      </c>
      <c r="RO89">
        <f t="shared" si="218"/>
        <v>0</v>
      </c>
      <c r="RQ89">
        <f t="shared" si="219"/>
        <v>0</v>
      </c>
      <c r="RS89">
        <f t="shared" si="220"/>
        <v>0</v>
      </c>
      <c r="RU89">
        <f t="shared" si="221"/>
        <v>0</v>
      </c>
      <c r="RW89">
        <f t="shared" si="222"/>
        <v>0</v>
      </c>
      <c r="RX89"/>
      <c r="RY89">
        <f t="shared" si="223"/>
        <v>0</v>
      </c>
      <c r="RZ89"/>
      <c r="SA89">
        <f t="shared" si="224"/>
        <v>0</v>
      </c>
      <c r="SB89"/>
      <c r="SC89">
        <f t="shared" si="225"/>
        <v>0</v>
      </c>
      <c r="SD89"/>
      <c r="SE89">
        <f t="shared" si="226"/>
        <v>0</v>
      </c>
      <c r="SF89"/>
      <c r="SG89">
        <f t="shared" si="227"/>
        <v>0</v>
      </c>
      <c r="SH89"/>
      <c r="SI89">
        <f t="shared" si="228"/>
        <v>0</v>
      </c>
      <c r="SJ89"/>
      <c r="SK89">
        <f t="shared" si="229"/>
        <v>0</v>
      </c>
      <c r="SL89"/>
      <c r="SM89">
        <f t="shared" si="230"/>
        <v>0</v>
      </c>
      <c r="SN89"/>
      <c r="SO89">
        <f t="shared" si="231"/>
        <v>0</v>
      </c>
      <c r="SP89"/>
      <c r="SQ89">
        <f t="shared" si="232"/>
        <v>0</v>
      </c>
      <c r="SR89"/>
      <c r="SS89">
        <f t="shared" si="233"/>
        <v>0</v>
      </c>
      <c r="ST89"/>
      <c r="SU89">
        <f t="shared" si="234"/>
        <v>0</v>
      </c>
      <c r="SV89"/>
      <c r="SW89">
        <f t="shared" si="235"/>
        <v>0</v>
      </c>
      <c r="SX89"/>
      <c r="SY89">
        <f t="shared" si="236"/>
        <v>0</v>
      </c>
      <c r="SZ89"/>
      <c r="TA89">
        <f t="shared" si="237"/>
        <v>0</v>
      </c>
      <c r="TB89"/>
      <c r="TC89">
        <f t="shared" si="238"/>
        <v>0</v>
      </c>
      <c r="TD89"/>
      <c r="TE89">
        <f t="shared" si="239"/>
        <v>0</v>
      </c>
      <c r="TF89"/>
      <c r="TG89">
        <f t="shared" si="240"/>
        <v>0</v>
      </c>
      <c r="TH89"/>
      <c r="TI89">
        <f t="shared" si="241"/>
        <v>0</v>
      </c>
      <c r="TJ89"/>
      <c r="TK89">
        <f t="shared" si="242"/>
        <v>0</v>
      </c>
      <c r="TL89"/>
      <c r="TM89">
        <f t="shared" si="243"/>
        <v>0</v>
      </c>
    </row>
    <row r="90" spans="1:533" x14ac:dyDescent="0.2">
      <c r="B90" s="20" t="s">
        <v>10</v>
      </c>
      <c r="C90" s="20"/>
      <c r="D90" s="20"/>
      <c r="E90" s="20"/>
      <c r="F90" s="20"/>
      <c r="G90" s="20"/>
      <c r="H90" s="20"/>
      <c r="O90" s="10">
        <f t="shared" si="12"/>
        <v>0</v>
      </c>
      <c r="P90"/>
      <c r="Q90" s="10">
        <f t="shared" si="13"/>
        <v>0</v>
      </c>
      <c r="S90" s="10">
        <f t="shared" si="14"/>
        <v>0</v>
      </c>
      <c r="U90" s="10">
        <f t="shared" si="15"/>
        <v>0</v>
      </c>
      <c r="W90" s="10">
        <f t="shared" si="16"/>
        <v>0</v>
      </c>
      <c r="Y90" s="10">
        <f t="shared" si="17"/>
        <v>0</v>
      </c>
      <c r="AA90" s="10">
        <f t="shared" si="18"/>
        <v>0</v>
      </c>
      <c r="AC90">
        <f t="shared" si="19"/>
        <v>0</v>
      </c>
      <c r="AD90"/>
      <c r="AE90" s="1">
        <f t="shared" si="20"/>
        <v>0</v>
      </c>
      <c r="AG90" s="1">
        <f t="shared" si="21"/>
        <v>0</v>
      </c>
      <c r="AI90" s="10">
        <f t="shared" si="22"/>
        <v>0</v>
      </c>
      <c r="AK90" s="10">
        <f t="shared" si="23"/>
        <v>0</v>
      </c>
      <c r="AM90" s="10">
        <f t="shared" si="24"/>
        <v>0</v>
      </c>
      <c r="AO90" s="10">
        <f t="shared" si="25"/>
        <v>0</v>
      </c>
      <c r="AQ90">
        <f t="shared" si="26"/>
        <v>0</v>
      </c>
      <c r="AR90"/>
      <c r="AS90" s="1">
        <f t="shared" si="27"/>
        <v>0</v>
      </c>
      <c r="AU90" s="1">
        <f t="shared" si="28"/>
        <v>0</v>
      </c>
      <c r="AW90" s="1">
        <f t="shared" si="29"/>
        <v>0</v>
      </c>
      <c r="AY90">
        <f t="shared" si="30"/>
        <v>0</v>
      </c>
      <c r="BA90" s="1">
        <f t="shared" si="31"/>
        <v>0</v>
      </c>
      <c r="BC90">
        <f t="shared" si="32"/>
        <v>0</v>
      </c>
      <c r="BD90"/>
      <c r="BE90">
        <f t="shared" si="33"/>
        <v>0</v>
      </c>
      <c r="BF90"/>
      <c r="BG90">
        <f t="shared" si="34"/>
        <v>0</v>
      </c>
      <c r="BI90">
        <f t="shared" si="35"/>
        <v>0</v>
      </c>
      <c r="BK90">
        <f t="shared" si="36"/>
        <v>0</v>
      </c>
      <c r="BL90" t="s">
        <v>190</v>
      </c>
      <c r="BM90">
        <f t="shared" si="37"/>
        <v>1</v>
      </c>
      <c r="BO90">
        <f t="shared" si="38"/>
        <v>0</v>
      </c>
      <c r="BQ90">
        <f t="shared" si="39"/>
        <v>0</v>
      </c>
      <c r="BR90" t="s">
        <v>100</v>
      </c>
      <c r="BS90">
        <f t="shared" si="40"/>
        <v>1</v>
      </c>
      <c r="BT90" t="s">
        <v>67</v>
      </c>
      <c r="BU90">
        <f t="shared" si="41"/>
        <v>1</v>
      </c>
      <c r="BW90">
        <f t="shared" si="42"/>
        <v>0</v>
      </c>
      <c r="BY90">
        <f t="shared" si="43"/>
        <v>0</v>
      </c>
      <c r="CA90">
        <f t="shared" si="44"/>
        <v>0</v>
      </c>
      <c r="CC90">
        <f t="shared" si="45"/>
        <v>0</v>
      </c>
      <c r="CE90">
        <f t="shared" si="46"/>
        <v>0</v>
      </c>
      <c r="CF90" t="s">
        <v>100</v>
      </c>
      <c r="CG90">
        <f t="shared" si="47"/>
        <v>1</v>
      </c>
      <c r="CH90" t="s">
        <v>67</v>
      </c>
      <c r="CI90">
        <f t="shared" si="48"/>
        <v>1</v>
      </c>
      <c r="CK90">
        <f t="shared" si="49"/>
        <v>0</v>
      </c>
      <c r="CM90">
        <f t="shared" si="50"/>
        <v>0</v>
      </c>
      <c r="CO90">
        <f t="shared" si="51"/>
        <v>0</v>
      </c>
      <c r="CQ90">
        <f t="shared" si="52"/>
        <v>0</v>
      </c>
      <c r="CS90">
        <f t="shared" si="53"/>
        <v>0</v>
      </c>
      <c r="CT90" t="s">
        <v>168</v>
      </c>
      <c r="CU90">
        <f t="shared" si="54"/>
        <v>1</v>
      </c>
      <c r="CV90" t="s">
        <v>67</v>
      </c>
      <c r="CW90">
        <f t="shared" si="55"/>
        <v>1</v>
      </c>
      <c r="CY90">
        <f t="shared" si="56"/>
        <v>0</v>
      </c>
      <c r="DA90">
        <f t="shared" si="57"/>
        <v>0</v>
      </c>
      <c r="DC90">
        <f t="shared" si="58"/>
        <v>0</v>
      </c>
      <c r="DE90">
        <f t="shared" si="59"/>
        <v>0</v>
      </c>
      <c r="DG90">
        <f t="shared" si="60"/>
        <v>0</v>
      </c>
      <c r="DH90" t="s">
        <v>178</v>
      </c>
      <c r="DI90">
        <f t="shared" si="61"/>
        <v>1</v>
      </c>
      <c r="DJ90" t="s">
        <v>91</v>
      </c>
      <c r="DK90">
        <f t="shared" si="62"/>
        <v>2</v>
      </c>
      <c r="DM90">
        <f t="shared" si="63"/>
        <v>0</v>
      </c>
      <c r="DO90">
        <f t="shared" si="64"/>
        <v>0</v>
      </c>
      <c r="DQ90">
        <f t="shared" si="65"/>
        <v>0</v>
      </c>
      <c r="DS90">
        <f t="shared" si="66"/>
        <v>0</v>
      </c>
      <c r="DU90">
        <f t="shared" si="67"/>
        <v>0</v>
      </c>
      <c r="DV90"/>
      <c r="DW90">
        <f t="shared" si="252"/>
        <v>0</v>
      </c>
      <c r="DX90"/>
      <c r="DY90">
        <f t="shared" si="253"/>
        <v>0</v>
      </c>
      <c r="EA90">
        <f t="shared" si="68"/>
        <v>0</v>
      </c>
      <c r="EC90">
        <f t="shared" si="69"/>
        <v>0</v>
      </c>
      <c r="EE90">
        <f t="shared" si="70"/>
        <v>0</v>
      </c>
      <c r="EG90">
        <f t="shared" si="71"/>
        <v>0</v>
      </c>
      <c r="EI90">
        <f t="shared" si="72"/>
        <v>0</v>
      </c>
      <c r="EJ90" t="s">
        <v>168</v>
      </c>
      <c r="EK90">
        <f t="shared" si="73"/>
        <v>0</v>
      </c>
      <c r="EL90" t="s">
        <v>67</v>
      </c>
      <c r="EM90">
        <f t="shared" si="74"/>
        <v>1</v>
      </c>
      <c r="EO90">
        <f t="shared" si="75"/>
        <v>0</v>
      </c>
      <c r="EQ90">
        <f t="shared" si="76"/>
        <v>0</v>
      </c>
      <c r="ES90">
        <f t="shared" si="77"/>
        <v>0</v>
      </c>
      <c r="EU90">
        <f t="shared" si="78"/>
        <v>0</v>
      </c>
      <c r="EW90">
        <f t="shared" si="79"/>
        <v>0</v>
      </c>
      <c r="EX90" t="s">
        <v>168</v>
      </c>
      <c r="EY90">
        <f t="shared" si="80"/>
        <v>0</v>
      </c>
      <c r="EZ90" t="s">
        <v>67</v>
      </c>
      <c r="FA90">
        <f t="shared" si="244"/>
        <v>0</v>
      </c>
      <c r="FC90">
        <f t="shared" si="81"/>
        <v>0</v>
      </c>
      <c r="FE90">
        <f t="shared" si="82"/>
        <v>0</v>
      </c>
      <c r="FG90">
        <f t="shared" si="83"/>
        <v>0</v>
      </c>
      <c r="FI90">
        <f t="shared" si="84"/>
        <v>0</v>
      </c>
      <c r="FK90">
        <f t="shared" si="85"/>
        <v>0</v>
      </c>
      <c r="FL90" t="s">
        <v>66</v>
      </c>
      <c r="FM90">
        <f t="shared" si="246"/>
        <v>0</v>
      </c>
      <c r="FN90" t="s">
        <v>67</v>
      </c>
      <c r="FO90">
        <f>COUNTIF(FN$5:FN$80,FN90)</f>
        <v>0</v>
      </c>
      <c r="FQ90">
        <f t="shared" si="86"/>
        <v>0</v>
      </c>
      <c r="FS90">
        <f t="shared" si="87"/>
        <v>0</v>
      </c>
      <c r="FU90">
        <f t="shared" si="88"/>
        <v>0</v>
      </c>
      <c r="FW90">
        <f t="shared" si="89"/>
        <v>0</v>
      </c>
      <c r="FY90">
        <f t="shared" si="90"/>
        <v>0</v>
      </c>
      <c r="FZ90" t="s">
        <v>168</v>
      </c>
      <c r="GA90">
        <f t="shared" si="91"/>
        <v>0</v>
      </c>
      <c r="GB90" t="s">
        <v>67</v>
      </c>
      <c r="GC90">
        <f t="shared" si="92"/>
        <v>0</v>
      </c>
      <c r="GD90" t="s">
        <v>62</v>
      </c>
      <c r="GE90">
        <f t="shared" si="254"/>
        <v>0</v>
      </c>
      <c r="GG90">
        <f t="shared" si="93"/>
        <v>0</v>
      </c>
      <c r="GI90">
        <f t="shared" si="94"/>
        <v>0</v>
      </c>
      <c r="GK90">
        <f t="shared" si="251"/>
        <v>0</v>
      </c>
      <c r="GM90">
        <f t="shared" si="95"/>
        <v>0</v>
      </c>
      <c r="GN90" t="s">
        <v>183</v>
      </c>
      <c r="GO90">
        <f t="shared" si="96"/>
        <v>0</v>
      </c>
      <c r="GP90" t="s">
        <v>172</v>
      </c>
      <c r="GQ90">
        <f t="shared" si="97"/>
        <v>1</v>
      </c>
      <c r="GR90" t="s">
        <v>162</v>
      </c>
      <c r="GS90">
        <f t="shared" si="98"/>
        <v>0</v>
      </c>
      <c r="GU90">
        <f t="shared" si="99"/>
        <v>0</v>
      </c>
      <c r="GW90">
        <f t="shared" si="100"/>
        <v>0</v>
      </c>
      <c r="GY90">
        <f t="shared" si="101"/>
        <v>0</v>
      </c>
      <c r="HA90">
        <f t="shared" si="102"/>
        <v>0</v>
      </c>
      <c r="HB90"/>
      <c r="HC90">
        <f>COUNTIF(HB$5:HB$80,HB88)</f>
        <v>0</v>
      </c>
      <c r="HD90"/>
      <c r="HE90">
        <f>COUNTIF(HD$5:HD$80,#REF!)</f>
        <v>0</v>
      </c>
      <c r="HF90" t="s">
        <v>62</v>
      </c>
      <c r="HG90">
        <f t="shared" si="255"/>
        <v>0</v>
      </c>
      <c r="HI90">
        <f t="shared" si="103"/>
        <v>0</v>
      </c>
      <c r="HK90">
        <f t="shared" si="104"/>
        <v>0</v>
      </c>
      <c r="HM90">
        <f t="shared" si="105"/>
        <v>0</v>
      </c>
      <c r="HO90">
        <f t="shared" si="106"/>
        <v>0</v>
      </c>
      <c r="HP90" t="s">
        <v>164</v>
      </c>
      <c r="HQ90">
        <f t="shared" si="107"/>
        <v>0</v>
      </c>
      <c r="HR90" t="s">
        <v>92</v>
      </c>
      <c r="HS90">
        <f t="shared" si="108"/>
        <v>0</v>
      </c>
      <c r="HT90" t="s">
        <v>62</v>
      </c>
      <c r="HU90">
        <f t="shared" si="109"/>
        <v>0</v>
      </c>
      <c r="HW90">
        <f t="shared" si="110"/>
        <v>0</v>
      </c>
      <c r="HY90">
        <f t="shared" si="111"/>
        <v>0</v>
      </c>
      <c r="IA90">
        <f t="shared" si="112"/>
        <v>0</v>
      </c>
      <c r="IC90">
        <f t="shared" si="113"/>
        <v>0</v>
      </c>
      <c r="ID90"/>
      <c r="IE90">
        <f>COUNTIF(ID$5:ID$80,ID88)</f>
        <v>0</v>
      </c>
      <c r="IF90"/>
      <c r="IG90">
        <f>COUNTIF(IF$5:IF$80,IF89)</f>
        <v>0</v>
      </c>
      <c r="IH90" t="s">
        <v>62</v>
      </c>
      <c r="II90">
        <f t="shared" si="256"/>
        <v>0</v>
      </c>
      <c r="IK90">
        <f t="shared" si="114"/>
        <v>0</v>
      </c>
      <c r="IM90">
        <f t="shared" si="115"/>
        <v>0</v>
      </c>
      <c r="IO90">
        <f t="shared" si="116"/>
        <v>0</v>
      </c>
      <c r="IQ90">
        <f t="shared" si="117"/>
        <v>0</v>
      </c>
      <c r="IR90" t="s">
        <v>164</v>
      </c>
      <c r="IS90">
        <f t="shared" si="118"/>
        <v>0</v>
      </c>
      <c r="IT90" t="s">
        <v>92</v>
      </c>
      <c r="IU90">
        <f t="shared" si="119"/>
        <v>0</v>
      </c>
      <c r="IV90" t="s">
        <v>162</v>
      </c>
      <c r="IW90">
        <f t="shared" si="120"/>
        <v>0</v>
      </c>
      <c r="IY90">
        <f t="shared" si="121"/>
        <v>0</v>
      </c>
      <c r="JA90">
        <f t="shared" si="122"/>
        <v>0</v>
      </c>
      <c r="JC90">
        <f t="shared" si="123"/>
        <v>0</v>
      </c>
      <c r="JE90">
        <f t="shared" si="124"/>
        <v>0</v>
      </c>
      <c r="JF90" t="s">
        <v>164</v>
      </c>
      <c r="JG90">
        <f t="shared" si="125"/>
        <v>0</v>
      </c>
      <c r="JH90" t="s">
        <v>92</v>
      </c>
      <c r="JI90">
        <f t="shared" si="126"/>
        <v>0</v>
      </c>
      <c r="JJ90" t="s">
        <v>62</v>
      </c>
      <c r="JK90">
        <f t="shared" si="127"/>
        <v>0</v>
      </c>
      <c r="JM90">
        <f t="shared" si="128"/>
        <v>0</v>
      </c>
      <c r="JO90">
        <f t="shared" si="129"/>
        <v>0</v>
      </c>
      <c r="JQ90">
        <f t="shared" si="130"/>
        <v>0</v>
      </c>
      <c r="JS90">
        <f t="shared" si="131"/>
        <v>0</v>
      </c>
      <c r="JT90"/>
      <c r="JU90">
        <f t="shared" si="132"/>
        <v>0</v>
      </c>
      <c r="JV90"/>
      <c r="JW90">
        <f t="shared" si="133"/>
        <v>0</v>
      </c>
      <c r="JY90">
        <f t="shared" si="134"/>
        <v>0</v>
      </c>
      <c r="KA90">
        <f t="shared" si="135"/>
        <v>0</v>
      </c>
      <c r="KC90">
        <f t="shared" si="136"/>
        <v>0</v>
      </c>
      <c r="KE90">
        <f t="shared" si="137"/>
        <v>0</v>
      </c>
      <c r="KG90">
        <f t="shared" si="138"/>
        <v>0</v>
      </c>
      <c r="KH90"/>
      <c r="KI90">
        <f t="shared" si="139"/>
        <v>0</v>
      </c>
      <c r="KJ90"/>
      <c r="KK90">
        <f t="shared" si="140"/>
        <v>0</v>
      </c>
      <c r="KM90">
        <f t="shared" si="141"/>
        <v>0</v>
      </c>
      <c r="KO90">
        <f t="shared" si="142"/>
        <v>0</v>
      </c>
      <c r="KQ90">
        <f t="shared" si="143"/>
        <v>0</v>
      </c>
      <c r="KS90">
        <f t="shared" si="144"/>
        <v>0</v>
      </c>
      <c r="KU90">
        <f t="shared" si="145"/>
        <v>0</v>
      </c>
      <c r="KV90" t="s">
        <v>164</v>
      </c>
      <c r="KW90">
        <f t="shared" si="146"/>
        <v>0</v>
      </c>
      <c r="KX90" t="s">
        <v>92</v>
      </c>
      <c r="KY90">
        <f t="shared" si="147"/>
        <v>0</v>
      </c>
      <c r="KZ90" t="s">
        <v>162</v>
      </c>
      <c r="LA90">
        <f t="shared" si="148"/>
        <v>0</v>
      </c>
      <c r="LC90">
        <f t="shared" si="149"/>
        <v>0</v>
      </c>
      <c r="LE90">
        <f t="shared" si="150"/>
        <v>0</v>
      </c>
      <c r="LG90">
        <f t="shared" si="151"/>
        <v>0</v>
      </c>
      <c r="LI90">
        <f t="shared" si="152"/>
        <v>0</v>
      </c>
      <c r="LJ90" t="s">
        <v>174</v>
      </c>
      <c r="LK90">
        <f t="shared" si="153"/>
        <v>1</v>
      </c>
      <c r="LL90" t="s">
        <v>92</v>
      </c>
      <c r="LM90">
        <f t="shared" si="154"/>
        <v>0</v>
      </c>
      <c r="LN90" t="s">
        <v>62</v>
      </c>
      <c r="LO90">
        <f t="shared" si="155"/>
        <v>0</v>
      </c>
      <c r="LQ90">
        <f t="shared" si="156"/>
        <v>0</v>
      </c>
      <c r="LS90">
        <f t="shared" si="157"/>
        <v>0</v>
      </c>
      <c r="LU90">
        <f t="shared" si="158"/>
        <v>0</v>
      </c>
      <c r="LW90">
        <f t="shared" si="159"/>
        <v>0</v>
      </c>
      <c r="LX90" t="s">
        <v>164</v>
      </c>
      <c r="LY90">
        <f t="shared" si="160"/>
        <v>0</v>
      </c>
      <c r="LZ90" t="s">
        <v>172</v>
      </c>
      <c r="MA90">
        <f>COUNTIF(LZ$5:LZ$80,#REF!)</f>
        <v>0</v>
      </c>
      <c r="MB90" t="s">
        <v>62</v>
      </c>
      <c r="MC90">
        <f t="shared" si="257"/>
        <v>0</v>
      </c>
      <c r="ME90">
        <f t="shared" si="161"/>
        <v>0</v>
      </c>
      <c r="MG90">
        <f t="shared" si="162"/>
        <v>0</v>
      </c>
      <c r="MI90">
        <f t="shared" si="163"/>
        <v>0</v>
      </c>
      <c r="MK90">
        <f t="shared" si="164"/>
        <v>0</v>
      </c>
      <c r="ML90" t="s">
        <v>164</v>
      </c>
      <c r="MM90">
        <f t="shared" si="165"/>
        <v>0</v>
      </c>
      <c r="MN90" t="s">
        <v>92</v>
      </c>
      <c r="MO90">
        <f t="shared" si="166"/>
        <v>0</v>
      </c>
      <c r="MP90" t="s">
        <v>62</v>
      </c>
      <c r="MQ90">
        <f t="shared" si="167"/>
        <v>0</v>
      </c>
      <c r="MS90">
        <f t="shared" si="168"/>
        <v>0</v>
      </c>
      <c r="MU90">
        <f t="shared" si="169"/>
        <v>0</v>
      </c>
      <c r="MW90">
        <f t="shared" si="170"/>
        <v>0</v>
      </c>
      <c r="MY90">
        <f t="shared" si="171"/>
        <v>0</v>
      </c>
      <c r="MZ90"/>
      <c r="NA90">
        <f>COUNTIF(MZ$5:MZ$80,MZ87)</f>
        <v>0</v>
      </c>
      <c r="NB90"/>
      <c r="NC90">
        <f>COUNTIF(NB$5:NB$80,#REF!)</f>
        <v>0</v>
      </c>
      <c r="ND90" t="s">
        <v>62</v>
      </c>
      <c r="NE90">
        <f t="shared" si="258"/>
        <v>0</v>
      </c>
      <c r="NG90">
        <f t="shared" si="172"/>
        <v>0</v>
      </c>
      <c r="NI90">
        <f t="shared" si="173"/>
        <v>0</v>
      </c>
      <c r="NK90">
        <f t="shared" si="174"/>
        <v>0</v>
      </c>
      <c r="NM90">
        <f t="shared" si="175"/>
        <v>0</v>
      </c>
      <c r="NN90" t="s">
        <v>164</v>
      </c>
      <c r="NO90">
        <f>COUNTIF(NN$5:NN$80,NN88)</f>
        <v>0</v>
      </c>
      <c r="NP90" t="s">
        <v>169</v>
      </c>
      <c r="NQ90">
        <f>COUNTIF(NP$5:NP$80,#REF!)</f>
        <v>0</v>
      </c>
      <c r="NR90" t="s">
        <v>62</v>
      </c>
      <c r="NS90">
        <f t="shared" si="176"/>
        <v>0</v>
      </c>
      <c r="NU90">
        <f t="shared" si="177"/>
        <v>0</v>
      </c>
      <c r="NW90">
        <f t="shared" si="178"/>
        <v>0</v>
      </c>
      <c r="NY90">
        <f t="shared" si="179"/>
        <v>0</v>
      </c>
      <c r="OA90">
        <f t="shared" si="180"/>
        <v>0</v>
      </c>
      <c r="OB90" t="s">
        <v>164</v>
      </c>
      <c r="OC90">
        <f t="shared" si="181"/>
        <v>0</v>
      </c>
      <c r="OD90" t="s">
        <v>171</v>
      </c>
      <c r="OE90">
        <f t="shared" si="247"/>
        <v>0</v>
      </c>
      <c r="OF90" t="s">
        <v>162</v>
      </c>
      <c r="OG90">
        <f t="shared" si="182"/>
        <v>0</v>
      </c>
      <c r="OI90">
        <f t="shared" si="183"/>
        <v>0</v>
      </c>
      <c r="OK90">
        <f t="shared" si="184"/>
        <v>0</v>
      </c>
      <c r="OM90">
        <f t="shared" si="185"/>
        <v>0</v>
      </c>
      <c r="OO90">
        <f t="shared" si="186"/>
        <v>0</v>
      </c>
      <c r="OP90" t="s">
        <v>164</v>
      </c>
      <c r="OQ90">
        <f t="shared" si="187"/>
        <v>0</v>
      </c>
      <c r="OR90" t="s">
        <v>92</v>
      </c>
      <c r="OS90">
        <f t="shared" si="188"/>
        <v>0</v>
      </c>
      <c r="OT90" t="s">
        <v>62</v>
      </c>
      <c r="OU90">
        <f t="shared" si="189"/>
        <v>0</v>
      </c>
      <c r="OW90">
        <f t="shared" si="190"/>
        <v>0</v>
      </c>
      <c r="OY90">
        <f t="shared" si="191"/>
        <v>0</v>
      </c>
      <c r="PA90">
        <f t="shared" si="192"/>
        <v>0</v>
      </c>
      <c r="PC90">
        <f t="shared" si="193"/>
        <v>0</v>
      </c>
      <c r="PD90" t="s">
        <v>182</v>
      </c>
      <c r="PE90">
        <f t="shared" si="248"/>
        <v>0</v>
      </c>
      <c r="PF90" t="s">
        <v>172</v>
      </c>
      <c r="PG90">
        <f>COUNTIF(PF$5:PF$80,#REF!)</f>
        <v>0</v>
      </c>
      <c r="PH90" t="s">
        <v>63</v>
      </c>
      <c r="PI90">
        <f>COUNTIF(PH$5:PH$80,PH88)</f>
        <v>0</v>
      </c>
      <c r="PK90">
        <f t="shared" si="245"/>
        <v>0</v>
      </c>
      <c r="PM90">
        <f t="shared" si="249"/>
        <v>0</v>
      </c>
      <c r="PO90">
        <f t="shared" si="250"/>
        <v>0</v>
      </c>
      <c r="PQ90">
        <f t="shared" si="194"/>
        <v>0</v>
      </c>
      <c r="PS90">
        <f t="shared" si="195"/>
        <v>0</v>
      </c>
      <c r="PT90"/>
      <c r="PU90">
        <f t="shared" si="196"/>
        <v>0</v>
      </c>
      <c r="PV90"/>
      <c r="PW90">
        <f t="shared" si="197"/>
        <v>0</v>
      </c>
      <c r="PY90">
        <f t="shared" si="198"/>
        <v>0</v>
      </c>
      <c r="QA90">
        <f t="shared" si="199"/>
        <v>0</v>
      </c>
      <c r="QC90">
        <f t="shared" si="200"/>
        <v>0</v>
      </c>
      <c r="QE90">
        <f t="shared" si="201"/>
        <v>0</v>
      </c>
      <c r="QG90">
        <f t="shared" si="202"/>
        <v>0</v>
      </c>
      <c r="QH90"/>
      <c r="QI90">
        <f t="shared" si="203"/>
        <v>0</v>
      </c>
      <c r="QJ90"/>
      <c r="QK90">
        <f>COUNTIF(QJ$5:QJ$80,QJ87)</f>
        <v>0</v>
      </c>
      <c r="QM90">
        <f t="shared" si="204"/>
        <v>0</v>
      </c>
      <c r="QO90">
        <f t="shared" si="205"/>
        <v>0</v>
      </c>
      <c r="QQ90">
        <f t="shared" si="206"/>
        <v>0</v>
      </c>
      <c r="QS90">
        <f t="shared" si="207"/>
        <v>0</v>
      </c>
      <c r="QU90">
        <f t="shared" si="208"/>
        <v>0</v>
      </c>
      <c r="QV90"/>
      <c r="QW90">
        <f t="shared" si="209"/>
        <v>0</v>
      </c>
      <c r="QX90"/>
      <c r="QY90">
        <f t="shared" si="210"/>
        <v>0</v>
      </c>
      <c r="RA90">
        <f t="shared" si="211"/>
        <v>0</v>
      </c>
      <c r="RC90">
        <f t="shared" si="212"/>
        <v>0</v>
      </c>
      <c r="RE90">
        <f t="shared" si="213"/>
        <v>0</v>
      </c>
      <c r="RG90">
        <f t="shared" si="214"/>
        <v>0</v>
      </c>
      <c r="RI90">
        <f t="shared" si="215"/>
        <v>0</v>
      </c>
      <c r="RJ90"/>
      <c r="RK90">
        <f t="shared" si="216"/>
        <v>0</v>
      </c>
      <c r="RL90"/>
      <c r="RM90">
        <f t="shared" si="217"/>
        <v>0</v>
      </c>
      <c r="RO90">
        <f t="shared" si="218"/>
        <v>0</v>
      </c>
      <c r="RQ90">
        <f t="shared" si="219"/>
        <v>0</v>
      </c>
      <c r="RS90">
        <f t="shared" si="220"/>
        <v>0</v>
      </c>
      <c r="RU90">
        <f t="shared" si="221"/>
        <v>0</v>
      </c>
      <c r="RW90">
        <f t="shared" si="222"/>
        <v>0</v>
      </c>
      <c r="RX90"/>
      <c r="RY90">
        <f t="shared" si="223"/>
        <v>0</v>
      </c>
      <c r="RZ90"/>
      <c r="SA90">
        <f t="shared" si="224"/>
        <v>0</v>
      </c>
      <c r="SB90"/>
      <c r="SC90">
        <f t="shared" si="225"/>
        <v>0</v>
      </c>
      <c r="SD90"/>
      <c r="SE90">
        <f t="shared" si="226"/>
        <v>0</v>
      </c>
      <c r="SF90"/>
      <c r="SG90">
        <f t="shared" si="227"/>
        <v>0</v>
      </c>
      <c r="SH90"/>
      <c r="SI90">
        <f t="shared" si="228"/>
        <v>0</v>
      </c>
      <c r="SJ90"/>
      <c r="SK90">
        <f t="shared" si="229"/>
        <v>0</v>
      </c>
      <c r="SL90"/>
      <c r="SM90">
        <f t="shared" si="230"/>
        <v>0</v>
      </c>
      <c r="SN90"/>
      <c r="SO90">
        <f t="shared" si="231"/>
        <v>0</v>
      </c>
      <c r="SP90"/>
      <c r="SQ90">
        <f t="shared" si="232"/>
        <v>0</v>
      </c>
      <c r="SR90"/>
      <c r="SS90">
        <f t="shared" si="233"/>
        <v>0</v>
      </c>
      <c r="ST90"/>
      <c r="SU90">
        <f t="shared" si="234"/>
        <v>0</v>
      </c>
      <c r="SV90"/>
      <c r="SW90">
        <f t="shared" si="235"/>
        <v>0</v>
      </c>
      <c r="SX90"/>
      <c r="SY90">
        <f t="shared" si="236"/>
        <v>0</v>
      </c>
      <c r="SZ90"/>
      <c r="TA90">
        <f t="shared" si="237"/>
        <v>0</v>
      </c>
      <c r="TB90"/>
      <c r="TC90">
        <f t="shared" si="238"/>
        <v>0</v>
      </c>
      <c r="TD90"/>
      <c r="TE90">
        <f t="shared" si="239"/>
        <v>0</v>
      </c>
      <c r="TF90"/>
      <c r="TG90">
        <f t="shared" si="240"/>
        <v>0</v>
      </c>
      <c r="TH90"/>
      <c r="TI90">
        <f t="shared" si="241"/>
        <v>0</v>
      </c>
      <c r="TJ90"/>
      <c r="TK90">
        <f t="shared" si="242"/>
        <v>0</v>
      </c>
      <c r="TL90"/>
      <c r="TM90">
        <f t="shared" si="243"/>
        <v>0</v>
      </c>
    </row>
    <row r="91" spans="1:533" x14ac:dyDescent="0.2">
      <c r="B91" s="20" t="s">
        <v>58</v>
      </c>
      <c r="C91" s="20"/>
      <c r="D91" s="20"/>
      <c r="E91" s="20"/>
      <c r="F91" s="20"/>
      <c r="G91" s="20"/>
      <c r="H91" s="20"/>
      <c r="O91" s="10">
        <f t="shared" si="12"/>
        <v>0</v>
      </c>
      <c r="P91"/>
      <c r="Q91" s="10">
        <f t="shared" si="13"/>
        <v>0</v>
      </c>
      <c r="S91" s="10">
        <f t="shared" si="14"/>
        <v>0</v>
      </c>
      <c r="U91" s="10">
        <f t="shared" si="15"/>
        <v>0</v>
      </c>
      <c r="W91" s="10">
        <f t="shared" si="16"/>
        <v>0</v>
      </c>
      <c r="Y91" s="10">
        <f t="shared" si="17"/>
        <v>0</v>
      </c>
      <c r="AA91" s="10">
        <f t="shared" si="18"/>
        <v>0</v>
      </c>
      <c r="AC91">
        <f t="shared" si="19"/>
        <v>0</v>
      </c>
      <c r="AD91"/>
      <c r="AE91" s="1">
        <f t="shared" si="20"/>
        <v>0</v>
      </c>
      <c r="AG91" s="1">
        <f t="shared" si="21"/>
        <v>0</v>
      </c>
      <c r="AI91" s="10">
        <f t="shared" si="22"/>
        <v>0</v>
      </c>
      <c r="AK91" s="10">
        <f t="shared" si="23"/>
        <v>0</v>
      </c>
      <c r="AM91" s="10">
        <f t="shared" si="24"/>
        <v>0</v>
      </c>
      <c r="AO91" s="10">
        <f t="shared" si="25"/>
        <v>0</v>
      </c>
      <c r="AQ91">
        <f t="shared" si="26"/>
        <v>0</v>
      </c>
      <c r="AR91"/>
      <c r="AS91" s="1">
        <f t="shared" si="27"/>
        <v>0</v>
      </c>
      <c r="AU91" s="1">
        <f t="shared" si="28"/>
        <v>0</v>
      </c>
      <c r="AW91" s="1">
        <f t="shared" si="29"/>
        <v>0</v>
      </c>
      <c r="AY91">
        <f t="shared" si="30"/>
        <v>0</v>
      </c>
      <c r="BA91" s="1">
        <f t="shared" si="31"/>
        <v>0</v>
      </c>
      <c r="BC91">
        <f t="shared" si="32"/>
        <v>0</v>
      </c>
      <c r="BD91"/>
      <c r="BE91">
        <f t="shared" si="33"/>
        <v>0</v>
      </c>
      <c r="BF91"/>
      <c r="BG91">
        <f t="shared" si="34"/>
        <v>0</v>
      </c>
      <c r="BI91">
        <f t="shared" si="35"/>
        <v>0</v>
      </c>
      <c r="BK91">
        <f t="shared" si="36"/>
        <v>0</v>
      </c>
      <c r="BM91">
        <f t="shared" si="37"/>
        <v>0</v>
      </c>
      <c r="BO91">
        <f t="shared" si="38"/>
        <v>0</v>
      </c>
      <c r="BQ91">
        <f t="shared" si="39"/>
        <v>0</v>
      </c>
      <c r="BR91" t="s">
        <v>87</v>
      </c>
      <c r="BS91">
        <f t="shared" si="40"/>
        <v>1</v>
      </c>
      <c r="BT91" t="s">
        <v>91</v>
      </c>
      <c r="BU91">
        <f t="shared" si="41"/>
        <v>0</v>
      </c>
      <c r="BW91">
        <f t="shared" si="42"/>
        <v>0</v>
      </c>
      <c r="BY91">
        <f t="shared" si="43"/>
        <v>0</v>
      </c>
      <c r="CA91">
        <f t="shared" si="44"/>
        <v>0</v>
      </c>
      <c r="CC91">
        <f t="shared" si="45"/>
        <v>0</v>
      </c>
      <c r="CE91">
        <f t="shared" si="46"/>
        <v>0</v>
      </c>
      <c r="CF91" t="s">
        <v>87</v>
      </c>
      <c r="CG91">
        <f t="shared" si="47"/>
        <v>2</v>
      </c>
      <c r="CH91" t="s">
        <v>91</v>
      </c>
      <c r="CI91">
        <f t="shared" si="48"/>
        <v>0</v>
      </c>
      <c r="CK91">
        <f t="shared" si="49"/>
        <v>0</v>
      </c>
      <c r="CM91">
        <f t="shared" si="50"/>
        <v>0</v>
      </c>
      <c r="CO91">
        <f t="shared" si="51"/>
        <v>0</v>
      </c>
      <c r="CQ91">
        <f t="shared" si="52"/>
        <v>0</v>
      </c>
      <c r="CS91">
        <f t="shared" si="53"/>
        <v>0</v>
      </c>
      <c r="CT91" t="s">
        <v>65</v>
      </c>
      <c r="CU91">
        <f t="shared" si="54"/>
        <v>1</v>
      </c>
      <c r="CV91" t="s">
        <v>91</v>
      </c>
      <c r="CW91">
        <f t="shared" si="55"/>
        <v>1</v>
      </c>
      <c r="CY91">
        <f t="shared" si="56"/>
        <v>0</v>
      </c>
      <c r="DA91">
        <f t="shared" si="57"/>
        <v>0</v>
      </c>
      <c r="DC91">
        <f t="shared" si="58"/>
        <v>0</v>
      </c>
      <c r="DE91">
        <f t="shared" si="59"/>
        <v>0</v>
      </c>
      <c r="DG91">
        <f t="shared" si="60"/>
        <v>0</v>
      </c>
      <c r="DH91" t="s">
        <v>179</v>
      </c>
      <c r="DI91">
        <f t="shared" si="61"/>
        <v>1</v>
      </c>
      <c r="DJ91" t="s">
        <v>92</v>
      </c>
      <c r="DK91">
        <f t="shared" si="62"/>
        <v>2</v>
      </c>
      <c r="DM91">
        <f t="shared" si="63"/>
        <v>0</v>
      </c>
      <c r="DO91">
        <f t="shared" si="64"/>
        <v>0</v>
      </c>
      <c r="DQ91">
        <f t="shared" si="65"/>
        <v>0</v>
      </c>
      <c r="DS91">
        <f t="shared" si="66"/>
        <v>0</v>
      </c>
      <c r="DU91">
        <f t="shared" si="67"/>
        <v>0</v>
      </c>
      <c r="DV91"/>
      <c r="DW91">
        <f t="shared" si="252"/>
        <v>0</v>
      </c>
      <c r="DX91"/>
      <c r="DY91">
        <f t="shared" si="253"/>
        <v>0</v>
      </c>
      <c r="EA91">
        <f t="shared" si="68"/>
        <v>0</v>
      </c>
      <c r="EC91">
        <f t="shared" si="69"/>
        <v>0</v>
      </c>
      <c r="EE91">
        <f t="shared" si="70"/>
        <v>0</v>
      </c>
      <c r="EG91">
        <f t="shared" si="71"/>
        <v>0</v>
      </c>
      <c r="EI91">
        <f t="shared" si="72"/>
        <v>0</v>
      </c>
      <c r="EJ91" t="s">
        <v>65</v>
      </c>
      <c r="EK91">
        <f t="shared" si="73"/>
        <v>0</v>
      </c>
      <c r="EL91" t="s">
        <v>91</v>
      </c>
      <c r="EM91">
        <f t="shared" si="74"/>
        <v>0</v>
      </c>
      <c r="EO91">
        <f t="shared" si="75"/>
        <v>0</v>
      </c>
      <c r="EQ91">
        <f t="shared" si="76"/>
        <v>0</v>
      </c>
      <c r="ES91">
        <f t="shared" si="77"/>
        <v>0</v>
      </c>
      <c r="EU91">
        <f t="shared" si="78"/>
        <v>0</v>
      </c>
      <c r="EW91">
        <f t="shared" si="79"/>
        <v>0</v>
      </c>
      <c r="EX91" t="s">
        <v>65</v>
      </c>
      <c r="EY91">
        <f t="shared" si="80"/>
        <v>0</v>
      </c>
      <c r="EZ91" t="s">
        <v>91</v>
      </c>
      <c r="FA91">
        <f t="shared" si="244"/>
        <v>0</v>
      </c>
      <c r="FC91">
        <f t="shared" si="81"/>
        <v>0</v>
      </c>
      <c r="FE91">
        <f t="shared" si="82"/>
        <v>0</v>
      </c>
      <c r="FG91">
        <f t="shared" si="83"/>
        <v>0</v>
      </c>
      <c r="FI91">
        <f t="shared" si="84"/>
        <v>0</v>
      </c>
      <c r="FK91">
        <f t="shared" si="85"/>
        <v>0</v>
      </c>
      <c r="FL91" t="s">
        <v>67</v>
      </c>
      <c r="FM91">
        <f t="shared" si="246"/>
        <v>0</v>
      </c>
      <c r="FN91" t="s">
        <v>93</v>
      </c>
      <c r="FO91">
        <f>COUNTIF(FN$5:FN$80,#REF!)</f>
        <v>0</v>
      </c>
      <c r="FQ91">
        <f t="shared" si="86"/>
        <v>0</v>
      </c>
      <c r="FS91">
        <f t="shared" si="87"/>
        <v>0</v>
      </c>
      <c r="FU91">
        <f t="shared" si="88"/>
        <v>0</v>
      </c>
      <c r="FW91">
        <f t="shared" si="89"/>
        <v>0</v>
      </c>
      <c r="FY91">
        <f t="shared" si="90"/>
        <v>0</v>
      </c>
      <c r="FZ91" t="s">
        <v>65</v>
      </c>
      <c r="GA91">
        <f t="shared" si="91"/>
        <v>0</v>
      </c>
      <c r="GB91" t="s">
        <v>91</v>
      </c>
      <c r="GC91">
        <f t="shared" si="92"/>
        <v>0</v>
      </c>
      <c r="GD91" t="s">
        <v>63</v>
      </c>
      <c r="GE91">
        <f t="shared" si="254"/>
        <v>0</v>
      </c>
      <c r="GG91">
        <f t="shared" si="93"/>
        <v>0</v>
      </c>
      <c r="GI91">
        <f t="shared" si="94"/>
        <v>0</v>
      </c>
      <c r="GK91">
        <f t="shared" si="251"/>
        <v>0</v>
      </c>
      <c r="GM91">
        <f t="shared" si="95"/>
        <v>0</v>
      </c>
      <c r="GN91"/>
      <c r="GO91">
        <f t="shared" si="96"/>
        <v>0</v>
      </c>
      <c r="GP91" t="s">
        <v>169</v>
      </c>
      <c r="GQ91">
        <f t="shared" si="97"/>
        <v>0</v>
      </c>
      <c r="GR91" t="s">
        <v>62</v>
      </c>
      <c r="GS91">
        <f t="shared" si="98"/>
        <v>0</v>
      </c>
      <c r="GU91">
        <f t="shared" si="99"/>
        <v>0</v>
      </c>
      <c r="GW91">
        <f t="shared" si="100"/>
        <v>0</v>
      </c>
      <c r="GY91">
        <f t="shared" si="101"/>
        <v>0</v>
      </c>
      <c r="HA91">
        <f t="shared" si="102"/>
        <v>0</v>
      </c>
      <c r="HB91"/>
      <c r="HC91">
        <f>COUNTIF(HB$5:HB$80,HB89)</f>
        <v>0</v>
      </c>
      <c r="HD91"/>
      <c r="HE91">
        <f>COUNTIF(HD$5:HD$80,#REF!)</f>
        <v>0</v>
      </c>
      <c r="HF91" t="s">
        <v>63</v>
      </c>
      <c r="HG91">
        <f t="shared" si="255"/>
        <v>0</v>
      </c>
      <c r="HI91">
        <f t="shared" si="103"/>
        <v>0</v>
      </c>
      <c r="HK91">
        <f t="shared" si="104"/>
        <v>0</v>
      </c>
      <c r="HM91">
        <f t="shared" si="105"/>
        <v>0</v>
      </c>
      <c r="HO91">
        <f t="shared" si="106"/>
        <v>0</v>
      </c>
      <c r="HP91" t="s">
        <v>165</v>
      </c>
      <c r="HQ91">
        <f t="shared" si="107"/>
        <v>0</v>
      </c>
      <c r="HR91" t="s">
        <v>93</v>
      </c>
      <c r="HS91">
        <f t="shared" si="108"/>
        <v>0</v>
      </c>
      <c r="HT91" t="s">
        <v>63</v>
      </c>
      <c r="HU91">
        <f t="shared" si="109"/>
        <v>0</v>
      </c>
      <c r="HW91">
        <f t="shared" si="110"/>
        <v>0</v>
      </c>
      <c r="HY91">
        <f t="shared" si="111"/>
        <v>0</v>
      </c>
      <c r="IA91">
        <f t="shared" si="112"/>
        <v>0</v>
      </c>
      <c r="IC91">
        <f t="shared" si="113"/>
        <v>0</v>
      </c>
      <c r="ID91"/>
      <c r="IE91">
        <f>COUNTIF(ID$5:ID$80,#REF!)</f>
        <v>0</v>
      </c>
      <c r="IF91"/>
      <c r="IG91">
        <f>COUNTIF(IF$5:IF$80,IF90)</f>
        <v>0</v>
      </c>
      <c r="IH91" t="s">
        <v>63</v>
      </c>
      <c r="II91">
        <f t="shared" si="256"/>
        <v>0</v>
      </c>
      <c r="IK91">
        <f t="shared" si="114"/>
        <v>0</v>
      </c>
      <c r="IM91">
        <f t="shared" si="115"/>
        <v>0</v>
      </c>
      <c r="IO91">
        <f t="shared" si="116"/>
        <v>0</v>
      </c>
      <c r="IQ91">
        <f t="shared" si="117"/>
        <v>0</v>
      </c>
      <c r="IR91" t="s">
        <v>165</v>
      </c>
      <c r="IS91">
        <f t="shared" si="118"/>
        <v>0</v>
      </c>
      <c r="IT91" t="s">
        <v>93</v>
      </c>
      <c r="IU91">
        <f t="shared" si="119"/>
        <v>0</v>
      </c>
      <c r="IV91" t="s">
        <v>62</v>
      </c>
      <c r="IW91">
        <f t="shared" si="120"/>
        <v>0</v>
      </c>
      <c r="IY91">
        <f t="shared" si="121"/>
        <v>0</v>
      </c>
      <c r="JA91">
        <f t="shared" si="122"/>
        <v>0</v>
      </c>
      <c r="JC91">
        <f t="shared" si="123"/>
        <v>0</v>
      </c>
      <c r="JE91">
        <f t="shared" si="124"/>
        <v>0</v>
      </c>
      <c r="JF91" t="s">
        <v>165</v>
      </c>
      <c r="JG91">
        <f t="shared" si="125"/>
        <v>0</v>
      </c>
      <c r="JH91" t="s">
        <v>93</v>
      </c>
      <c r="JI91">
        <f t="shared" si="126"/>
        <v>0</v>
      </c>
      <c r="JJ91" t="s">
        <v>63</v>
      </c>
      <c r="JK91">
        <f t="shared" si="127"/>
        <v>0</v>
      </c>
      <c r="JM91">
        <f t="shared" si="128"/>
        <v>0</v>
      </c>
      <c r="JO91">
        <f t="shared" si="129"/>
        <v>0</v>
      </c>
      <c r="JQ91">
        <f t="shared" si="130"/>
        <v>0</v>
      </c>
      <c r="JS91">
        <f t="shared" si="131"/>
        <v>0</v>
      </c>
      <c r="JT91"/>
      <c r="JU91">
        <f t="shared" si="132"/>
        <v>0</v>
      </c>
      <c r="JV91"/>
      <c r="JW91">
        <f t="shared" si="133"/>
        <v>0</v>
      </c>
      <c r="JY91">
        <f t="shared" si="134"/>
        <v>0</v>
      </c>
      <c r="KA91">
        <f t="shared" si="135"/>
        <v>0</v>
      </c>
      <c r="KC91">
        <f t="shared" si="136"/>
        <v>0</v>
      </c>
      <c r="KE91">
        <f t="shared" si="137"/>
        <v>0</v>
      </c>
      <c r="KG91">
        <f t="shared" si="138"/>
        <v>0</v>
      </c>
      <c r="KH91"/>
      <c r="KI91">
        <f t="shared" si="139"/>
        <v>0</v>
      </c>
      <c r="KJ91"/>
      <c r="KK91">
        <f t="shared" si="140"/>
        <v>0</v>
      </c>
      <c r="KM91">
        <f t="shared" si="141"/>
        <v>0</v>
      </c>
      <c r="KO91">
        <f t="shared" si="142"/>
        <v>0</v>
      </c>
      <c r="KQ91">
        <f t="shared" si="143"/>
        <v>0</v>
      </c>
      <c r="KS91">
        <f t="shared" si="144"/>
        <v>0</v>
      </c>
      <c r="KU91">
        <f t="shared" si="145"/>
        <v>0</v>
      </c>
      <c r="KV91" t="s">
        <v>165</v>
      </c>
      <c r="KW91">
        <f t="shared" si="146"/>
        <v>0</v>
      </c>
      <c r="KX91" t="s">
        <v>93</v>
      </c>
      <c r="KY91">
        <f t="shared" si="147"/>
        <v>0</v>
      </c>
      <c r="KZ91" t="s">
        <v>62</v>
      </c>
      <c r="LA91">
        <f t="shared" si="148"/>
        <v>0</v>
      </c>
      <c r="LC91">
        <f t="shared" si="149"/>
        <v>0</v>
      </c>
      <c r="LE91">
        <f t="shared" si="150"/>
        <v>0</v>
      </c>
      <c r="LG91">
        <f t="shared" si="151"/>
        <v>0</v>
      </c>
      <c r="LI91">
        <f t="shared" si="152"/>
        <v>0</v>
      </c>
      <c r="LJ91" t="s">
        <v>175</v>
      </c>
      <c r="LK91">
        <f t="shared" si="153"/>
        <v>1</v>
      </c>
      <c r="LL91" t="s">
        <v>93</v>
      </c>
      <c r="LM91">
        <f t="shared" si="154"/>
        <v>0</v>
      </c>
      <c r="LN91" t="s">
        <v>63</v>
      </c>
      <c r="LO91">
        <f t="shared" si="155"/>
        <v>0</v>
      </c>
      <c r="LQ91">
        <f t="shared" si="156"/>
        <v>0</v>
      </c>
      <c r="LS91">
        <f t="shared" si="157"/>
        <v>0</v>
      </c>
      <c r="LU91">
        <f t="shared" si="158"/>
        <v>0</v>
      </c>
      <c r="LW91">
        <f t="shared" si="159"/>
        <v>0</v>
      </c>
      <c r="LX91" t="s">
        <v>165</v>
      </c>
      <c r="LY91">
        <f t="shared" si="160"/>
        <v>0</v>
      </c>
      <c r="LZ91" t="s">
        <v>169</v>
      </c>
      <c r="MA91">
        <f>COUNTIF(LZ$5:LZ$80,#REF!)</f>
        <v>0</v>
      </c>
      <c r="MB91" t="s">
        <v>63</v>
      </c>
      <c r="MC91">
        <f t="shared" si="257"/>
        <v>0</v>
      </c>
      <c r="ME91">
        <f t="shared" si="161"/>
        <v>0</v>
      </c>
      <c r="MG91">
        <f t="shared" si="162"/>
        <v>0</v>
      </c>
      <c r="MI91">
        <f t="shared" si="163"/>
        <v>0</v>
      </c>
      <c r="MK91">
        <f t="shared" si="164"/>
        <v>0</v>
      </c>
      <c r="ML91" t="s">
        <v>165</v>
      </c>
      <c r="MM91">
        <f t="shared" si="165"/>
        <v>0</v>
      </c>
      <c r="MN91" t="s">
        <v>93</v>
      </c>
      <c r="MO91">
        <f t="shared" si="166"/>
        <v>0</v>
      </c>
      <c r="MP91" t="s">
        <v>63</v>
      </c>
      <c r="MQ91">
        <f t="shared" si="167"/>
        <v>0</v>
      </c>
      <c r="MS91">
        <f t="shared" si="168"/>
        <v>0</v>
      </c>
      <c r="MU91">
        <f t="shared" si="169"/>
        <v>0</v>
      </c>
      <c r="MW91">
        <f t="shared" si="170"/>
        <v>0</v>
      </c>
      <c r="MY91">
        <f t="shared" si="171"/>
        <v>0</v>
      </c>
      <c r="MZ91"/>
      <c r="NA91">
        <f>COUNTIF(MZ$5:MZ$80,MZ88)</f>
        <v>0</v>
      </c>
      <c r="NB91"/>
      <c r="NC91">
        <f>COUNTIF(NB$5:NB$80,#REF!)</f>
        <v>0</v>
      </c>
      <c r="ND91" t="s">
        <v>63</v>
      </c>
      <c r="NE91">
        <f t="shared" si="258"/>
        <v>0</v>
      </c>
      <c r="NG91">
        <f t="shared" si="172"/>
        <v>0</v>
      </c>
      <c r="NI91">
        <f t="shared" si="173"/>
        <v>0</v>
      </c>
      <c r="NK91">
        <f t="shared" si="174"/>
        <v>0</v>
      </c>
      <c r="NM91">
        <f t="shared" si="175"/>
        <v>0</v>
      </c>
      <c r="NN91" t="s">
        <v>165</v>
      </c>
      <c r="NO91">
        <f>COUNTIF(NN$5:NN$80,NN89)</f>
        <v>1</v>
      </c>
      <c r="NP91" t="s">
        <v>194</v>
      </c>
      <c r="NQ91">
        <f>COUNTIF(NP$5:NP$80,#REF!)</f>
        <v>0</v>
      </c>
      <c r="NR91" t="s">
        <v>63</v>
      </c>
      <c r="NS91">
        <f t="shared" si="176"/>
        <v>0</v>
      </c>
      <c r="NU91">
        <f t="shared" si="177"/>
        <v>0</v>
      </c>
      <c r="NW91">
        <f t="shared" si="178"/>
        <v>0</v>
      </c>
      <c r="NY91">
        <f t="shared" si="179"/>
        <v>0</v>
      </c>
      <c r="OA91">
        <f t="shared" si="180"/>
        <v>0</v>
      </c>
      <c r="OB91" t="s">
        <v>165</v>
      </c>
      <c r="OC91">
        <f t="shared" si="181"/>
        <v>0</v>
      </c>
      <c r="OD91" t="s">
        <v>172</v>
      </c>
      <c r="OE91">
        <f t="shared" si="247"/>
        <v>0</v>
      </c>
      <c r="OF91" t="s">
        <v>62</v>
      </c>
      <c r="OG91">
        <f t="shared" si="182"/>
        <v>0</v>
      </c>
      <c r="OI91">
        <f t="shared" si="183"/>
        <v>0</v>
      </c>
      <c r="OK91">
        <f t="shared" si="184"/>
        <v>0</v>
      </c>
      <c r="OM91">
        <f t="shared" si="185"/>
        <v>0</v>
      </c>
      <c r="OO91">
        <f t="shared" si="186"/>
        <v>0</v>
      </c>
      <c r="OP91" t="s">
        <v>165</v>
      </c>
      <c r="OQ91">
        <f t="shared" si="187"/>
        <v>0</v>
      </c>
      <c r="OR91" t="s">
        <v>93</v>
      </c>
      <c r="OS91">
        <f t="shared" si="188"/>
        <v>0</v>
      </c>
      <c r="OT91" t="s">
        <v>63</v>
      </c>
      <c r="OU91">
        <f t="shared" si="189"/>
        <v>0</v>
      </c>
      <c r="OW91">
        <f t="shared" si="190"/>
        <v>0</v>
      </c>
      <c r="OY91">
        <f t="shared" si="191"/>
        <v>0</v>
      </c>
      <c r="PA91">
        <f t="shared" si="192"/>
        <v>0</v>
      </c>
      <c r="PC91">
        <f t="shared" si="193"/>
        <v>0</v>
      </c>
      <c r="PD91" t="s">
        <v>183</v>
      </c>
      <c r="PE91">
        <f t="shared" si="248"/>
        <v>0</v>
      </c>
      <c r="PF91" t="s">
        <v>169</v>
      </c>
      <c r="PG91">
        <f>COUNTIF(PF$5:PF$80,#REF!)</f>
        <v>0</v>
      </c>
      <c r="PH91" t="s">
        <v>64</v>
      </c>
      <c r="PI91">
        <f>COUNTIF(PH$5:PH$80,PH89)</f>
        <v>0</v>
      </c>
      <c r="PK91">
        <f t="shared" si="245"/>
        <v>0</v>
      </c>
      <c r="PM91">
        <f t="shared" si="249"/>
        <v>0</v>
      </c>
      <c r="PO91">
        <f t="shared" si="250"/>
        <v>0</v>
      </c>
      <c r="PQ91">
        <f t="shared" si="194"/>
        <v>0</v>
      </c>
      <c r="PS91">
        <f t="shared" si="195"/>
        <v>0</v>
      </c>
      <c r="PT91"/>
      <c r="PU91">
        <f t="shared" si="196"/>
        <v>0</v>
      </c>
      <c r="PV91"/>
      <c r="PW91">
        <f t="shared" si="197"/>
        <v>0</v>
      </c>
      <c r="PY91">
        <f t="shared" si="198"/>
        <v>0</v>
      </c>
      <c r="QA91">
        <f t="shared" si="199"/>
        <v>0</v>
      </c>
      <c r="QC91">
        <f t="shared" si="200"/>
        <v>0</v>
      </c>
      <c r="QE91">
        <f t="shared" si="201"/>
        <v>0</v>
      </c>
      <c r="QG91">
        <f t="shared" si="202"/>
        <v>0</v>
      </c>
      <c r="QH91"/>
      <c r="QI91">
        <f t="shared" si="203"/>
        <v>0</v>
      </c>
      <c r="QJ91"/>
      <c r="QK91">
        <f t="shared" ref="QK91:QK101" si="259">COUNTIF(QJ$5:QJ$80,QJ91)</f>
        <v>0</v>
      </c>
      <c r="QM91">
        <f t="shared" si="204"/>
        <v>0</v>
      </c>
      <c r="QO91">
        <f t="shared" si="205"/>
        <v>0</v>
      </c>
      <c r="QQ91">
        <f t="shared" si="206"/>
        <v>0</v>
      </c>
      <c r="QS91">
        <f t="shared" si="207"/>
        <v>0</v>
      </c>
      <c r="QU91">
        <f t="shared" si="208"/>
        <v>0</v>
      </c>
      <c r="QV91"/>
      <c r="QW91">
        <f t="shared" si="209"/>
        <v>0</v>
      </c>
      <c r="QX91"/>
      <c r="QY91">
        <f t="shared" si="210"/>
        <v>0</v>
      </c>
      <c r="RA91">
        <f t="shared" si="211"/>
        <v>0</v>
      </c>
      <c r="RC91">
        <f t="shared" si="212"/>
        <v>0</v>
      </c>
      <c r="RE91">
        <f t="shared" si="213"/>
        <v>0</v>
      </c>
      <c r="RG91">
        <f t="shared" si="214"/>
        <v>0</v>
      </c>
      <c r="RI91">
        <f t="shared" si="215"/>
        <v>0</v>
      </c>
      <c r="RJ91"/>
      <c r="RK91">
        <f t="shared" si="216"/>
        <v>0</v>
      </c>
      <c r="RL91"/>
      <c r="RM91">
        <f t="shared" si="217"/>
        <v>0</v>
      </c>
      <c r="RO91">
        <f t="shared" si="218"/>
        <v>0</v>
      </c>
      <c r="RQ91">
        <f t="shared" si="219"/>
        <v>0</v>
      </c>
      <c r="RS91">
        <f t="shared" si="220"/>
        <v>0</v>
      </c>
      <c r="RU91">
        <f t="shared" si="221"/>
        <v>0</v>
      </c>
      <c r="RW91">
        <f t="shared" si="222"/>
        <v>0</v>
      </c>
      <c r="RX91"/>
      <c r="RY91">
        <f t="shared" si="223"/>
        <v>0</v>
      </c>
      <c r="RZ91"/>
      <c r="SA91">
        <f t="shared" si="224"/>
        <v>0</v>
      </c>
      <c r="SB91"/>
      <c r="SC91">
        <f t="shared" si="225"/>
        <v>0</v>
      </c>
      <c r="SD91"/>
      <c r="SE91">
        <f t="shared" si="226"/>
        <v>0</v>
      </c>
      <c r="SF91"/>
      <c r="SG91">
        <f t="shared" si="227"/>
        <v>0</v>
      </c>
      <c r="SH91"/>
      <c r="SI91">
        <f t="shared" si="228"/>
        <v>0</v>
      </c>
      <c r="SJ91"/>
      <c r="SK91">
        <f t="shared" si="229"/>
        <v>0</v>
      </c>
      <c r="SL91"/>
      <c r="SM91">
        <f t="shared" si="230"/>
        <v>0</v>
      </c>
      <c r="SN91"/>
      <c r="SO91">
        <f t="shared" si="231"/>
        <v>0</v>
      </c>
      <c r="SP91"/>
      <c r="SQ91">
        <f t="shared" si="232"/>
        <v>0</v>
      </c>
      <c r="SR91"/>
      <c r="SS91">
        <f t="shared" si="233"/>
        <v>0</v>
      </c>
      <c r="ST91"/>
      <c r="SU91">
        <f t="shared" si="234"/>
        <v>0</v>
      </c>
      <c r="SV91"/>
      <c r="SW91">
        <f t="shared" si="235"/>
        <v>0</v>
      </c>
      <c r="SX91"/>
      <c r="SY91">
        <f t="shared" si="236"/>
        <v>0</v>
      </c>
      <c r="SZ91"/>
      <c r="TA91">
        <f t="shared" si="237"/>
        <v>0</v>
      </c>
      <c r="TB91"/>
      <c r="TC91">
        <f t="shared" si="238"/>
        <v>0</v>
      </c>
      <c r="TD91"/>
      <c r="TE91">
        <f t="shared" si="239"/>
        <v>0</v>
      </c>
      <c r="TF91"/>
      <c r="TG91">
        <f t="shared" si="240"/>
        <v>0</v>
      </c>
      <c r="TH91"/>
      <c r="TI91">
        <f t="shared" si="241"/>
        <v>0</v>
      </c>
      <c r="TJ91"/>
      <c r="TK91">
        <f t="shared" si="242"/>
        <v>0</v>
      </c>
      <c r="TL91"/>
      <c r="TM91">
        <f t="shared" si="243"/>
        <v>0</v>
      </c>
    </row>
    <row r="92" spans="1:533" x14ac:dyDescent="0.2">
      <c r="B92" s="20" t="s">
        <v>59</v>
      </c>
      <c r="C92" s="20"/>
      <c r="D92" s="20"/>
      <c r="E92" s="20"/>
      <c r="F92" s="20"/>
      <c r="G92" s="20"/>
      <c r="H92" s="20"/>
      <c r="O92" s="10">
        <f t="shared" si="12"/>
        <v>0</v>
      </c>
      <c r="P92"/>
      <c r="Q92" s="10">
        <f t="shared" si="13"/>
        <v>0</v>
      </c>
      <c r="S92" s="10">
        <f t="shared" si="14"/>
        <v>0</v>
      </c>
      <c r="U92" s="10">
        <f t="shared" si="15"/>
        <v>0</v>
      </c>
      <c r="W92" s="10">
        <f t="shared" si="16"/>
        <v>0</v>
      </c>
      <c r="Y92" s="10">
        <f t="shared" si="17"/>
        <v>0</v>
      </c>
      <c r="AA92" s="10">
        <f t="shared" si="18"/>
        <v>0</v>
      </c>
      <c r="AC92">
        <f t="shared" si="19"/>
        <v>0</v>
      </c>
      <c r="AE92" s="1">
        <f>COUNTIF(AD$46:AD$80,#REF!)</f>
        <v>0</v>
      </c>
      <c r="AG92" s="1">
        <f t="shared" si="21"/>
        <v>0</v>
      </c>
      <c r="AI92" s="10">
        <f t="shared" si="22"/>
        <v>0</v>
      </c>
      <c r="AK92" s="10">
        <f t="shared" si="23"/>
        <v>0</v>
      </c>
      <c r="AM92" s="10">
        <f t="shared" si="24"/>
        <v>0</v>
      </c>
      <c r="AO92" s="10">
        <f t="shared" si="25"/>
        <v>0</v>
      </c>
      <c r="AQ92">
        <f t="shared" si="26"/>
        <v>0</v>
      </c>
      <c r="AS92" s="1">
        <f t="shared" si="27"/>
        <v>0</v>
      </c>
      <c r="AU92" s="1">
        <f t="shared" si="28"/>
        <v>0</v>
      </c>
      <c r="AW92" s="1">
        <f t="shared" si="29"/>
        <v>0</v>
      </c>
      <c r="AY92">
        <f t="shared" si="30"/>
        <v>0</v>
      </c>
      <c r="BA92" s="1">
        <f t="shared" si="31"/>
        <v>0</v>
      </c>
      <c r="BC92">
        <f t="shared" si="32"/>
        <v>0</v>
      </c>
      <c r="BD92"/>
      <c r="BE92">
        <f t="shared" si="33"/>
        <v>0</v>
      </c>
      <c r="BF92"/>
      <c r="BG92">
        <f t="shared" si="34"/>
        <v>0</v>
      </c>
      <c r="BI92">
        <f t="shared" si="35"/>
        <v>0</v>
      </c>
      <c r="BK92">
        <f t="shared" si="36"/>
        <v>0</v>
      </c>
      <c r="BM92">
        <f t="shared" si="37"/>
        <v>0</v>
      </c>
      <c r="BO92">
        <f t="shared" si="38"/>
        <v>0</v>
      </c>
      <c r="BQ92">
        <f t="shared" si="39"/>
        <v>0</v>
      </c>
      <c r="BR92" t="s">
        <v>182</v>
      </c>
      <c r="BS92">
        <f t="shared" si="40"/>
        <v>1</v>
      </c>
      <c r="BT92" t="s">
        <v>92</v>
      </c>
      <c r="BU92">
        <f t="shared" si="41"/>
        <v>0</v>
      </c>
      <c r="BW92">
        <f t="shared" si="42"/>
        <v>0</v>
      </c>
      <c r="BY92">
        <f t="shared" si="43"/>
        <v>0</v>
      </c>
      <c r="CA92">
        <f t="shared" si="44"/>
        <v>0</v>
      </c>
      <c r="CC92">
        <f t="shared" si="45"/>
        <v>0</v>
      </c>
      <c r="CE92">
        <f t="shared" si="46"/>
        <v>0</v>
      </c>
      <c r="CF92" t="s">
        <v>182</v>
      </c>
      <c r="CG92">
        <f t="shared" si="47"/>
        <v>1</v>
      </c>
      <c r="CH92" t="s">
        <v>92</v>
      </c>
      <c r="CI92">
        <f t="shared" si="48"/>
        <v>1</v>
      </c>
      <c r="CK92">
        <f t="shared" si="49"/>
        <v>0</v>
      </c>
      <c r="CM92">
        <f t="shared" si="50"/>
        <v>0</v>
      </c>
      <c r="CO92">
        <f t="shared" si="51"/>
        <v>0</v>
      </c>
      <c r="CQ92">
        <f t="shared" si="52"/>
        <v>0</v>
      </c>
      <c r="CS92">
        <f t="shared" si="53"/>
        <v>0</v>
      </c>
      <c r="CT92" t="s">
        <v>66</v>
      </c>
      <c r="CU92">
        <f t="shared" si="54"/>
        <v>1</v>
      </c>
      <c r="CV92" t="s">
        <v>92</v>
      </c>
      <c r="CW92">
        <f t="shared" si="55"/>
        <v>1</v>
      </c>
      <c r="CY92">
        <f t="shared" si="56"/>
        <v>0</v>
      </c>
      <c r="DA92">
        <f t="shared" si="57"/>
        <v>0</v>
      </c>
      <c r="DC92">
        <f t="shared" si="58"/>
        <v>0</v>
      </c>
      <c r="DE92">
        <f t="shared" si="59"/>
        <v>0</v>
      </c>
      <c r="DG92">
        <f t="shared" si="60"/>
        <v>0</v>
      </c>
      <c r="DH92" t="s">
        <v>180</v>
      </c>
      <c r="DI92">
        <f t="shared" si="61"/>
        <v>1</v>
      </c>
      <c r="DJ92" t="s">
        <v>93</v>
      </c>
      <c r="DK92">
        <f t="shared" si="62"/>
        <v>1</v>
      </c>
      <c r="DM92">
        <f t="shared" si="63"/>
        <v>0</v>
      </c>
      <c r="DO92">
        <f t="shared" si="64"/>
        <v>0</v>
      </c>
      <c r="DQ92">
        <f t="shared" si="65"/>
        <v>0</v>
      </c>
      <c r="DS92">
        <f t="shared" si="66"/>
        <v>0</v>
      </c>
      <c r="DU92">
        <f t="shared" si="67"/>
        <v>0</v>
      </c>
      <c r="DV92"/>
      <c r="DW92">
        <f t="shared" si="252"/>
        <v>0</v>
      </c>
      <c r="DX92"/>
      <c r="DY92">
        <f t="shared" si="253"/>
        <v>0</v>
      </c>
      <c r="EA92">
        <f t="shared" si="68"/>
        <v>0</v>
      </c>
      <c r="EC92">
        <f t="shared" si="69"/>
        <v>0</v>
      </c>
      <c r="EE92">
        <f t="shared" si="70"/>
        <v>0</v>
      </c>
      <c r="EG92">
        <f t="shared" si="71"/>
        <v>0</v>
      </c>
      <c r="EI92">
        <f t="shared" si="72"/>
        <v>0</v>
      </c>
      <c r="EJ92" t="s">
        <v>66</v>
      </c>
      <c r="EK92">
        <f t="shared" si="73"/>
        <v>0</v>
      </c>
      <c r="EL92" t="s">
        <v>92</v>
      </c>
      <c r="EM92">
        <f t="shared" si="74"/>
        <v>0</v>
      </c>
      <c r="EO92">
        <f t="shared" si="75"/>
        <v>0</v>
      </c>
      <c r="EQ92">
        <f t="shared" si="76"/>
        <v>0</v>
      </c>
      <c r="ES92">
        <f t="shared" si="77"/>
        <v>0</v>
      </c>
      <c r="EU92">
        <f t="shared" si="78"/>
        <v>0</v>
      </c>
      <c r="EW92">
        <f t="shared" si="79"/>
        <v>0</v>
      </c>
      <c r="EX92" t="s">
        <v>66</v>
      </c>
      <c r="EY92">
        <f t="shared" si="80"/>
        <v>0</v>
      </c>
      <c r="EZ92" t="s">
        <v>92</v>
      </c>
      <c r="FA92">
        <f t="shared" si="244"/>
        <v>0</v>
      </c>
      <c r="FC92">
        <f t="shared" si="81"/>
        <v>0</v>
      </c>
      <c r="FE92">
        <f t="shared" si="82"/>
        <v>0</v>
      </c>
      <c r="FG92">
        <f t="shared" si="83"/>
        <v>0</v>
      </c>
      <c r="FI92">
        <f t="shared" si="84"/>
        <v>0</v>
      </c>
      <c r="FK92">
        <f t="shared" si="85"/>
        <v>0</v>
      </c>
      <c r="FL92" t="s">
        <v>100</v>
      </c>
      <c r="FM92">
        <f t="shared" si="246"/>
        <v>0</v>
      </c>
      <c r="FN92" t="s">
        <v>135</v>
      </c>
      <c r="FO92">
        <f>COUNTIF(FN$5:FN$80,#REF!)</f>
        <v>0</v>
      </c>
      <c r="FQ92">
        <f t="shared" si="86"/>
        <v>0</v>
      </c>
      <c r="FS92">
        <f t="shared" si="87"/>
        <v>0</v>
      </c>
      <c r="FU92">
        <f t="shared" si="88"/>
        <v>0</v>
      </c>
      <c r="FW92">
        <f t="shared" si="89"/>
        <v>0</v>
      </c>
      <c r="FY92">
        <f t="shared" si="90"/>
        <v>0</v>
      </c>
      <c r="FZ92" t="s">
        <v>66</v>
      </c>
      <c r="GA92">
        <f t="shared" si="91"/>
        <v>0</v>
      </c>
      <c r="GB92" t="s">
        <v>92</v>
      </c>
      <c r="GC92">
        <f t="shared" si="92"/>
        <v>0</v>
      </c>
      <c r="GD92" t="s">
        <v>64</v>
      </c>
      <c r="GE92">
        <f t="shared" si="254"/>
        <v>0</v>
      </c>
      <c r="GG92">
        <f t="shared" si="93"/>
        <v>0</v>
      </c>
      <c r="GI92">
        <f t="shared" si="94"/>
        <v>0</v>
      </c>
      <c r="GK92">
        <f t="shared" si="251"/>
        <v>0</v>
      </c>
      <c r="GM92">
        <f t="shared" si="95"/>
        <v>0</v>
      </c>
      <c r="GN92"/>
      <c r="GO92">
        <f t="shared" si="96"/>
        <v>0</v>
      </c>
      <c r="GP92" t="s">
        <v>194</v>
      </c>
      <c r="GQ92">
        <f t="shared" si="97"/>
        <v>0</v>
      </c>
      <c r="GR92" t="s">
        <v>63</v>
      </c>
      <c r="GS92">
        <f t="shared" si="98"/>
        <v>0</v>
      </c>
      <c r="GU92">
        <f t="shared" si="99"/>
        <v>0</v>
      </c>
      <c r="GW92">
        <f t="shared" si="100"/>
        <v>0</v>
      </c>
      <c r="GY92">
        <f t="shared" si="101"/>
        <v>0</v>
      </c>
      <c r="HA92">
        <f t="shared" si="102"/>
        <v>0</v>
      </c>
      <c r="HB92"/>
      <c r="HC92">
        <f t="shared" ref="HC92:HC101" si="260">COUNTIF(HB$5:HB$80,HB92)</f>
        <v>0</v>
      </c>
      <c r="HD92"/>
      <c r="HE92">
        <f>COUNTIF(HD$5:HD$80,#REF!)</f>
        <v>0</v>
      </c>
      <c r="HF92" t="s">
        <v>64</v>
      </c>
      <c r="HG92">
        <f t="shared" si="255"/>
        <v>0</v>
      </c>
      <c r="HI92">
        <f t="shared" si="103"/>
        <v>0</v>
      </c>
      <c r="HK92">
        <f t="shared" si="104"/>
        <v>0</v>
      </c>
      <c r="HM92">
        <f t="shared" si="105"/>
        <v>0</v>
      </c>
      <c r="HO92">
        <f t="shared" si="106"/>
        <v>0</v>
      </c>
      <c r="HP92" t="s">
        <v>182</v>
      </c>
      <c r="HQ92">
        <f t="shared" si="107"/>
        <v>1</v>
      </c>
      <c r="HR92" t="s">
        <v>171</v>
      </c>
      <c r="HS92">
        <f t="shared" si="108"/>
        <v>0</v>
      </c>
      <c r="HT92" t="s">
        <v>181</v>
      </c>
      <c r="HU92">
        <f t="shared" si="109"/>
        <v>0</v>
      </c>
      <c r="HW92">
        <f t="shared" si="110"/>
        <v>0</v>
      </c>
      <c r="HY92">
        <f t="shared" si="111"/>
        <v>0</v>
      </c>
      <c r="IA92">
        <f t="shared" si="112"/>
        <v>0</v>
      </c>
      <c r="IC92">
        <f t="shared" si="113"/>
        <v>0</v>
      </c>
      <c r="ID92"/>
      <c r="IE92">
        <f t="shared" ref="IE92:IE101" si="261">COUNTIF(ID$5:ID$80,ID92)</f>
        <v>0</v>
      </c>
      <c r="IF92"/>
      <c r="IG92">
        <f>COUNTIF(IF$5:IF$80,#REF!)</f>
        <v>0</v>
      </c>
      <c r="IH92" t="s">
        <v>64</v>
      </c>
      <c r="II92">
        <f t="shared" si="256"/>
        <v>0</v>
      </c>
      <c r="IK92">
        <f t="shared" si="114"/>
        <v>0</v>
      </c>
      <c r="IM92">
        <f t="shared" si="115"/>
        <v>0</v>
      </c>
      <c r="IO92">
        <f t="shared" si="116"/>
        <v>0</v>
      </c>
      <c r="IQ92">
        <f t="shared" si="117"/>
        <v>0</v>
      </c>
      <c r="IR92" t="s">
        <v>182</v>
      </c>
      <c r="IS92">
        <f t="shared" si="118"/>
        <v>0</v>
      </c>
      <c r="IT92" t="s">
        <v>171</v>
      </c>
      <c r="IU92">
        <f t="shared" si="119"/>
        <v>0</v>
      </c>
      <c r="IV92" t="s">
        <v>63</v>
      </c>
      <c r="IW92">
        <f t="shared" si="120"/>
        <v>0</v>
      </c>
      <c r="IY92">
        <f t="shared" si="121"/>
        <v>0</v>
      </c>
      <c r="JA92">
        <f t="shared" si="122"/>
        <v>0</v>
      </c>
      <c r="JC92">
        <f t="shared" si="123"/>
        <v>0</v>
      </c>
      <c r="JE92">
        <f t="shared" si="124"/>
        <v>0</v>
      </c>
      <c r="JF92" t="s">
        <v>182</v>
      </c>
      <c r="JG92">
        <f t="shared" si="125"/>
        <v>0</v>
      </c>
      <c r="JH92" t="s">
        <v>171</v>
      </c>
      <c r="JI92">
        <f t="shared" si="126"/>
        <v>0</v>
      </c>
      <c r="JJ92" t="s">
        <v>64</v>
      </c>
      <c r="JK92">
        <f t="shared" si="127"/>
        <v>0</v>
      </c>
      <c r="JM92">
        <f t="shared" si="128"/>
        <v>0</v>
      </c>
      <c r="JO92">
        <f t="shared" si="129"/>
        <v>0</v>
      </c>
      <c r="JQ92">
        <f t="shared" si="130"/>
        <v>0</v>
      </c>
      <c r="JS92">
        <f t="shared" si="131"/>
        <v>0</v>
      </c>
      <c r="JT92"/>
      <c r="JU92">
        <f t="shared" si="132"/>
        <v>0</v>
      </c>
      <c r="JV92"/>
      <c r="JW92">
        <f t="shared" si="133"/>
        <v>0</v>
      </c>
      <c r="JY92">
        <f t="shared" si="134"/>
        <v>0</v>
      </c>
      <c r="KA92">
        <f t="shared" si="135"/>
        <v>0</v>
      </c>
      <c r="KC92">
        <f t="shared" si="136"/>
        <v>0</v>
      </c>
      <c r="KE92">
        <f t="shared" si="137"/>
        <v>0</v>
      </c>
      <c r="KG92">
        <f t="shared" si="138"/>
        <v>0</v>
      </c>
      <c r="KH92"/>
      <c r="KI92">
        <f t="shared" si="139"/>
        <v>0</v>
      </c>
      <c r="KJ92"/>
      <c r="KK92">
        <f t="shared" si="140"/>
        <v>0</v>
      </c>
      <c r="KM92">
        <f t="shared" si="141"/>
        <v>0</v>
      </c>
      <c r="KO92">
        <f t="shared" si="142"/>
        <v>0</v>
      </c>
      <c r="KQ92">
        <f t="shared" si="143"/>
        <v>0</v>
      </c>
      <c r="KS92">
        <f t="shared" si="144"/>
        <v>0</v>
      </c>
      <c r="KU92">
        <f t="shared" si="145"/>
        <v>0</v>
      </c>
      <c r="KV92" t="s">
        <v>182</v>
      </c>
      <c r="KW92">
        <f t="shared" si="146"/>
        <v>0</v>
      </c>
      <c r="KX92" t="s">
        <v>171</v>
      </c>
      <c r="KY92">
        <f t="shared" si="147"/>
        <v>1</v>
      </c>
      <c r="KZ92" t="s">
        <v>63</v>
      </c>
      <c r="LA92">
        <f t="shared" si="148"/>
        <v>0</v>
      </c>
      <c r="LC92">
        <f t="shared" si="149"/>
        <v>0</v>
      </c>
      <c r="LE92">
        <f t="shared" si="150"/>
        <v>0</v>
      </c>
      <c r="LG92">
        <f t="shared" si="151"/>
        <v>0</v>
      </c>
      <c r="LI92">
        <f t="shared" si="152"/>
        <v>0</v>
      </c>
      <c r="LJ92" t="s">
        <v>182</v>
      </c>
      <c r="LK92">
        <f t="shared" si="153"/>
        <v>0</v>
      </c>
      <c r="LL92" t="s">
        <v>171</v>
      </c>
      <c r="LM92">
        <f t="shared" si="154"/>
        <v>0</v>
      </c>
      <c r="LN92" t="s">
        <v>64</v>
      </c>
      <c r="LO92">
        <f t="shared" si="155"/>
        <v>0</v>
      </c>
      <c r="LQ92">
        <f t="shared" si="156"/>
        <v>0</v>
      </c>
      <c r="LS92">
        <f t="shared" si="157"/>
        <v>0</v>
      </c>
      <c r="LU92">
        <f t="shared" si="158"/>
        <v>0</v>
      </c>
      <c r="LW92">
        <f t="shared" si="159"/>
        <v>0</v>
      </c>
      <c r="LX92" t="s">
        <v>182</v>
      </c>
      <c r="LY92">
        <f t="shared" si="160"/>
        <v>1</v>
      </c>
      <c r="LZ92" t="s">
        <v>194</v>
      </c>
      <c r="MA92">
        <f>COUNTIF(LZ$5:LZ$80,LZ89)</f>
        <v>0</v>
      </c>
      <c r="MB92" t="s">
        <v>64</v>
      </c>
      <c r="MC92">
        <f t="shared" si="257"/>
        <v>0</v>
      </c>
      <c r="ME92">
        <f t="shared" si="161"/>
        <v>0</v>
      </c>
      <c r="MG92">
        <f t="shared" si="162"/>
        <v>0</v>
      </c>
      <c r="MI92">
        <f t="shared" si="163"/>
        <v>0</v>
      </c>
      <c r="MK92">
        <f t="shared" si="164"/>
        <v>0</v>
      </c>
      <c r="ML92" t="s">
        <v>182</v>
      </c>
      <c r="MM92">
        <f t="shared" si="165"/>
        <v>1</v>
      </c>
      <c r="MN92" t="s">
        <v>171</v>
      </c>
      <c r="MO92">
        <f t="shared" si="166"/>
        <v>0</v>
      </c>
      <c r="MP92" t="s">
        <v>64</v>
      </c>
      <c r="MQ92">
        <f t="shared" si="167"/>
        <v>0</v>
      </c>
      <c r="MS92">
        <f t="shared" si="168"/>
        <v>0</v>
      </c>
      <c r="MU92">
        <f t="shared" si="169"/>
        <v>0</v>
      </c>
      <c r="MW92">
        <f t="shared" si="170"/>
        <v>0</v>
      </c>
      <c r="MY92">
        <f t="shared" si="171"/>
        <v>0</v>
      </c>
      <c r="MZ92"/>
      <c r="NA92">
        <f t="shared" ref="NA92:NA101" si="262">COUNTIF(MZ$5:MZ$80,MZ92)</f>
        <v>0</v>
      </c>
      <c r="NB92"/>
      <c r="NC92">
        <f>COUNTIF(NB$5:NB$80,NB86)</f>
        <v>0</v>
      </c>
      <c r="ND92" t="s">
        <v>64</v>
      </c>
      <c r="NE92">
        <f t="shared" si="258"/>
        <v>0</v>
      </c>
      <c r="NG92">
        <f t="shared" si="172"/>
        <v>0</v>
      </c>
      <c r="NI92">
        <f t="shared" si="173"/>
        <v>0</v>
      </c>
      <c r="NK92">
        <f t="shared" si="174"/>
        <v>0</v>
      </c>
      <c r="NM92">
        <f t="shared" si="175"/>
        <v>0</v>
      </c>
      <c r="NN92"/>
      <c r="NO92">
        <f t="shared" ref="NO92:NO101" si="263">COUNTIF(NN$5:NN$80,NN92)</f>
        <v>0</v>
      </c>
      <c r="NP92"/>
      <c r="NQ92">
        <f>COUNTIF(NP$5:NP$80,#REF!)</f>
        <v>0</v>
      </c>
      <c r="NR92" t="s">
        <v>64</v>
      </c>
      <c r="NS92">
        <f t="shared" si="176"/>
        <v>0</v>
      </c>
      <c r="NU92">
        <f t="shared" si="177"/>
        <v>0</v>
      </c>
      <c r="NW92">
        <f t="shared" si="178"/>
        <v>0</v>
      </c>
      <c r="NY92">
        <f t="shared" si="179"/>
        <v>0</v>
      </c>
      <c r="OA92">
        <f t="shared" si="180"/>
        <v>0</v>
      </c>
      <c r="OB92" t="s">
        <v>182</v>
      </c>
      <c r="OC92">
        <f t="shared" si="181"/>
        <v>0</v>
      </c>
      <c r="OD92" t="s">
        <v>169</v>
      </c>
      <c r="OE92">
        <f t="shared" ref="OE92:OE101" si="264">COUNTIF(OD$5:OD$80,OD92)</f>
        <v>0</v>
      </c>
      <c r="OF92" t="s">
        <v>63</v>
      </c>
      <c r="OG92">
        <f t="shared" si="182"/>
        <v>0</v>
      </c>
      <c r="OI92">
        <f t="shared" si="183"/>
        <v>0</v>
      </c>
      <c r="OK92">
        <f t="shared" si="184"/>
        <v>0</v>
      </c>
      <c r="OM92">
        <f t="shared" si="185"/>
        <v>0</v>
      </c>
      <c r="OO92">
        <f t="shared" si="186"/>
        <v>0</v>
      </c>
      <c r="OP92" t="s">
        <v>182</v>
      </c>
      <c r="OQ92">
        <f t="shared" si="187"/>
        <v>1</v>
      </c>
      <c r="OR92" t="s">
        <v>171</v>
      </c>
      <c r="OS92">
        <f t="shared" si="188"/>
        <v>0</v>
      </c>
      <c r="OT92" t="s">
        <v>64</v>
      </c>
      <c r="OU92">
        <f t="shared" si="189"/>
        <v>0</v>
      </c>
      <c r="OW92">
        <f t="shared" si="190"/>
        <v>0</v>
      </c>
      <c r="OY92">
        <f t="shared" si="191"/>
        <v>0</v>
      </c>
      <c r="PA92">
        <f t="shared" si="192"/>
        <v>0</v>
      </c>
      <c r="PC92">
        <f t="shared" si="193"/>
        <v>0</v>
      </c>
      <c r="PE92">
        <f t="shared" ref="PE92:PE101" si="265">COUNTIF(PD$5:PD$80,PD92)</f>
        <v>0</v>
      </c>
      <c r="PF92" t="s">
        <v>194</v>
      </c>
      <c r="PG92">
        <f>COUNTIF(PF$5:PF$80,PF89)</f>
        <v>0</v>
      </c>
      <c r="PH92" t="s">
        <v>181</v>
      </c>
      <c r="PI92">
        <f>COUNTIF(PH$5:PH$80,PH90)</f>
        <v>0</v>
      </c>
      <c r="PK92">
        <f t="shared" si="245"/>
        <v>0</v>
      </c>
      <c r="PM92">
        <f t="shared" si="249"/>
        <v>0</v>
      </c>
      <c r="PO92">
        <f t="shared" si="250"/>
        <v>0</v>
      </c>
      <c r="PQ92">
        <f t="shared" si="194"/>
        <v>0</v>
      </c>
      <c r="PS92">
        <f t="shared" si="195"/>
        <v>0</v>
      </c>
      <c r="PT92"/>
      <c r="PU92">
        <f t="shared" si="196"/>
        <v>0</v>
      </c>
      <c r="PV92"/>
      <c r="PW92">
        <f t="shared" si="197"/>
        <v>0</v>
      </c>
      <c r="PY92">
        <f t="shared" si="198"/>
        <v>0</v>
      </c>
      <c r="QA92">
        <f t="shared" si="199"/>
        <v>0</v>
      </c>
      <c r="QC92">
        <f t="shared" si="200"/>
        <v>0</v>
      </c>
      <c r="QE92">
        <f t="shared" si="201"/>
        <v>0</v>
      </c>
      <c r="QG92">
        <f t="shared" si="202"/>
        <v>0</v>
      </c>
      <c r="QH92"/>
      <c r="QI92">
        <f t="shared" si="203"/>
        <v>0</v>
      </c>
      <c r="QJ92"/>
      <c r="QK92">
        <f t="shared" si="259"/>
        <v>0</v>
      </c>
      <c r="QM92">
        <f t="shared" si="204"/>
        <v>0</v>
      </c>
      <c r="QO92">
        <f t="shared" si="205"/>
        <v>0</v>
      </c>
      <c r="QQ92">
        <f t="shared" si="206"/>
        <v>0</v>
      </c>
      <c r="QS92">
        <f t="shared" si="207"/>
        <v>0</v>
      </c>
      <c r="QU92">
        <f t="shared" si="208"/>
        <v>0</v>
      </c>
      <c r="QV92"/>
      <c r="QW92">
        <f t="shared" si="209"/>
        <v>0</v>
      </c>
      <c r="QX92"/>
      <c r="QY92">
        <f t="shared" si="210"/>
        <v>0</v>
      </c>
      <c r="RA92">
        <f t="shared" si="211"/>
        <v>0</v>
      </c>
      <c r="RC92">
        <f t="shared" si="212"/>
        <v>0</v>
      </c>
      <c r="RE92">
        <f t="shared" si="213"/>
        <v>0</v>
      </c>
      <c r="RG92">
        <f t="shared" si="214"/>
        <v>0</v>
      </c>
      <c r="RI92">
        <f t="shared" si="215"/>
        <v>0</v>
      </c>
      <c r="RJ92"/>
      <c r="RK92">
        <f t="shared" si="216"/>
        <v>0</v>
      </c>
      <c r="RL92"/>
      <c r="RM92">
        <f t="shared" si="217"/>
        <v>0</v>
      </c>
      <c r="RO92">
        <f t="shared" si="218"/>
        <v>0</v>
      </c>
      <c r="RQ92">
        <f t="shared" si="219"/>
        <v>0</v>
      </c>
      <c r="RS92">
        <f t="shared" si="220"/>
        <v>0</v>
      </c>
      <c r="RU92">
        <f t="shared" si="221"/>
        <v>0</v>
      </c>
      <c r="RW92">
        <f t="shared" si="222"/>
        <v>0</v>
      </c>
      <c r="RX92"/>
      <c r="RY92">
        <f t="shared" si="223"/>
        <v>0</v>
      </c>
      <c r="RZ92"/>
      <c r="SA92">
        <f t="shared" si="224"/>
        <v>0</v>
      </c>
      <c r="SB92"/>
      <c r="SC92">
        <f t="shared" si="225"/>
        <v>0</v>
      </c>
      <c r="SD92"/>
      <c r="SE92">
        <f t="shared" si="226"/>
        <v>0</v>
      </c>
      <c r="SF92"/>
      <c r="SG92">
        <f t="shared" si="227"/>
        <v>0</v>
      </c>
      <c r="SH92"/>
      <c r="SI92">
        <f t="shared" si="228"/>
        <v>0</v>
      </c>
      <c r="SJ92"/>
      <c r="SK92">
        <f t="shared" si="229"/>
        <v>0</v>
      </c>
      <c r="SL92"/>
      <c r="SM92">
        <f t="shared" si="230"/>
        <v>0</v>
      </c>
      <c r="SN92"/>
      <c r="SO92">
        <f t="shared" si="231"/>
        <v>0</v>
      </c>
      <c r="SP92"/>
      <c r="SQ92">
        <f t="shared" si="232"/>
        <v>0</v>
      </c>
      <c r="SR92"/>
      <c r="SS92">
        <f t="shared" si="233"/>
        <v>0</v>
      </c>
      <c r="ST92"/>
      <c r="SU92">
        <f t="shared" si="234"/>
        <v>0</v>
      </c>
      <c r="SV92"/>
      <c r="SW92">
        <f t="shared" si="235"/>
        <v>0</v>
      </c>
      <c r="SX92"/>
      <c r="SY92">
        <f t="shared" si="236"/>
        <v>0</v>
      </c>
      <c r="SZ92"/>
      <c r="TA92">
        <f t="shared" si="237"/>
        <v>0</v>
      </c>
      <c r="TB92"/>
      <c r="TC92">
        <f t="shared" si="238"/>
        <v>0</v>
      </c>
      <c r="TD92"/>
      <c r="TE92">
        <f t="shared" si="239"/>
        <v>0</v>
      </c>
      <c r="TF92"/>
      <c r="TG92">
        <f t="shared" si="240"/>
        <v>0</v>
      </c>
      <c r="TH92"/>
      <c r="TI92">
        <f t="shared" si="241"/>
        <v>0</v>
      </c>
      <c r="TJ92"/>
      <c r="TK92">
        <f t="shared" si="242"/>
        <v>0</v>
      </c>
      <c r="TL92"/>
      <c r="TM92">
        <f t="shared" si="243"/>
        <v>0</v>
      </c>
    </row>
    <row r="93" spans="1:533" x14ac:dyDescent="0.2">
      <c r="O93" s="10">
        <f t="shared" si="12"/>
        <v>0</v>
      </c>
      <c r="P93"/>
      <c r="Q93" s="10">
        <f t="shared" si="13"/>
        <v>0</v>
      </c>
      <c r="S93" s="10">
        <f t="shared" si="14"/>
        <v>0</v>
      </c>
      <c r="U93" s="10">
        <f t="shared" si="15"/>
        <v>0</v>
      </c>
      <c r="W93" s="10">
        <f t="shared" si="16"/>
        <v>0</v>
      </c>
      <c r="Y93" s="10">
        <f t="shared" si="17"/>
        <v>0</v>
      </c>
      <c r="AA93" s="10">
        <f t="shared" si="18"/>
        <v>0</v>
      </c>
      <c r="AC93">
        <f t="shared" si="19"/>
        <v>0</v>
      </c>
      <c r="AD93"/>
      <c r="AE93" s="1">
        <f t="shared" ref="AE93:AE101" si="266">COUNTIF(AD$46:AD$80,AD92)</f>
        <v>0</v>
      </c>
      <c r="AG93" s="1">
        <f t="shared" si="21"/>
        <v>0</v>
      </c>
      <c r="AI93" s="10">
        <f t="shared" si="22"/>
        <v>0</v>
      </c>
      <c r="AK93" s="10">
        <f t="shared" si="23"/>
        <v>0</v>
      </c>
      <c r="AM93" s="10">
        <f t="shared" si="24"/>
        <v>0</v>
      </c>
      <c r="AO93" s="10">
        <f t="shared" si="25"/>
        <v>0</v>
      </c>
      <c r="AQ93">
        <f t="shared" si="26"/>
        <v>0</v>
      </c>
      <c r="AR93"/>
      <c r="AS93" s="1">
        <f t="shared" si="27"/>
        <v>0</v>
      </c>
      <c r="AU93" s="1">
        <f t="shared" si="28"/>
        <v>0</v>
      </c>
      <c r="AW93" s="1">
        <f t="shared" si="29"/>
        <v>0</v>
      </c>
      <c r="AY93" s="1">
        <f t="shared" si="30"/>
        <v>0</v>
      </c>
      <c r="BA93" s="1">
        <f t="shared" si="31"/>
        <v>0</v>
      </c>
      <c r="BC93">
        <f t="shared" si="32"/>
        <v>0</v>
      </c>
      <c r="BD93"/>
      <c r="BE93">
        <f t="shared" si="33"/>
        <v>0</v>
      </c>
      <c r="BF93"/>
      <c r="BG93">
        <f t="shared" si="34"/>
        <v>0</v>
      </c>
      <c r="BI93">
        <f t="shared" si="35"/>
        <v>0</v>
      </c>
      <c r="BK93">
        <f t="shared" si="36"/>
        <v>0</v>
      </c>
      <c r="BM93">
        <f t="shared" si="37"/>
        <v>0</v>
      </c>
      <c r="BO93">
        <f t="shared" si="38"/>
        <v>0</v>
      </c>
      <c r="BQ93">
        <f t="shared" si="39"/>
        <v>0</v>
      </c>
      <c r="BR93" t="s">
        <v>183</v>
      </c>
      <c r="BS93">
        <f t="shared" si="40"/>
        <v>1</v>
      </c>
      <c r="BT93" t="s">
        <v>93</v>
      </c>
      <c r="BU93">
        <f t="shared" si="41"/>
        <v>0</v>
      </c>
      <c r="BW93">
        <f t="shared" si="42"/>
        <v>0</v>
      </c>
      <c r="BY93">
        <f t="shared" si="43"/>
        <v>0</v>
      </c>
      <c r="CA93">
        <f t="shared" si="44"/>
        <v>0</v>
      </c>
      <c r="CC93">
        <f t="shared" si="45"/>
        <v>0</v>
      </c>
      <c r="CE93">
        <f t="shared" si="46"/>
        <v>0</v>
      </c>
      <c r="CF93" t="s">
        <v>183</v>
      </c>
      <c r="CG93">
        <f t="shared" si="47"/>
        <v>1</v>
      </c>
      <c r="CH93" t="s">
        <v>93</v>
      </c>
      <c r="CI93">
        <f t="shared" si="48"/>
        <v>1</v>
      </c>
      <c r="CK93">
        <f t="shared" si="49"/>
        <v>0</v>
      </c>
      <c r="CM93">
        <f t="shared" si="50"/>
        <v>0</v>
      </c>
      <c r="CO93">
        <f t="shared" si="51"/>
        <v>0</v>
      </c>
      <c r="CQ93">
        <f t="shared" si="52"/>
        <v>0</v>
      </c>
      <c r="CS93">
        <f t="shared" si="53"/>
        <v>0</v>
      </c>
      <c r="CT93" t="s">
        <v>67</v>
      </c>
      <c r="CU93">
        <f t="shared" si="54"/>
        <v>1</v>
      </c>
      <c r="CV93" t="s">
        <v>93</v>
      </c>
      <c r="CW93">
        <f t="shared" si="55"/>
        <v>1</v>
      </c>
      <c r="CY93">
        <f t="shared" si="56"/>
        <v>0</v>
      </c>
      <c r="DA93">
        <f t="shared" si="57"/>
        <v>0</v>
      </c>
      <c r="DC93">
        <f t="shared" si="58"/>
        <v>0</v>
      </c>
      <c r="DE93">
        <f t="shared" si="59"/>
        <v>0</v>
      </c>
      <c r="DG93">
        <f t="shared" si="60"/>
        <v>0</v>
      </c>
      <c r="DH93" t="s">
        <v>182</v>
      </c>
      <c r="DI93">
        <f t="shared" si="61"/>
        <v>1</v>
      </c>
      <c r="DJ93" t="s">
        <v>135</v>
      </c>
      <c r="DK93">
        <f t="shared" si="62"/>
        <v>1</v>
      </c>
      <c r="DM93">
        <f t="shared" si="63"/>
        <v>0</v>
      </c>
      <c r="DO93">
        <f t="shared" si="64"/>
        <v>0</v>
      </c>
      <c r="DQ93">
        <f t="shared" si="65"/>
        <v>0</v>
      </c>
      <c r="DS93">
        <f t="shared" si="66"/>
        <v>0</v>
      </c>
      <c r="DU93">
        <f t="shared" si="67"/>
        <v>0</v>
      </c>
      <c r="DV93"/>
      <c r="DW93">
        <f t="shared" si="252"/>
        <v>0</v>
      </c>
      <c r="DX93"/>
      <c r="DY93">
        <f t="shared" si="253"/>
        <v>0</v>
      </c>
      <c r="EA93">
        <f t="shared" si="68"/>
        <v>0</v>
      </c>
      <c r="EC93">
        <f t="shared" si="69"/>
        <v>0</v>
      </c>
      <c r="EE93">
        <f t="shared" si="70"/>
        <v>0</v>
      </c>
      <c r="EG93">
        <f t="shared" si="71"/>
        <v>0</v>
      </c>
      <c r="EI93">
        <f t="shared" si="72"/>
        <v>0</v>
      </c>
      <c r="EJ93" t="s">
        <v>67</v>
      </c>
      <c r="EK93">
        <f t="shared" si="73"/>
        <v>0</v>
      </c>
      <c r="EL93" t="s">
        <v>93</v>
      </c>
      <c r="EM93">
        <f t="shared" si="74"/>
        <v>0</v>
      </c>
      <c r="EO93">
        <f t="shared" si="75"/>
        <v>0</v>
      </c>
      <c r="EQ93">
        <f t="shared" si="76"/>
        <v>0</v>
      </c>
      <c r="ES93">
        <f t="shared" si="77"/>
        <v>0</v>
      </c>
      <c r="EU93">
        <f t="shared" si="78"/>
        <v>0</v>
      </c>
      <c r="EW93">
        <f t="shared" si="79"/>
        <v>0</v>
      </c>
      <c r="EX93" t="s">
        <v>67</v>
      </c>
      <c r="EY93">
        <f t="shared" si="80"/>
        <v>0</v>
      </c>
      <c r="EZ93" t="s">
        <v>93</v>
      </c>
      <c r="FA93">
        <f t="shared" si="244"/>
        <v>0</v>
      </c>
      <c r="FC93">
        <f t="shared" si="81"/>
        <v>0</v>
      </c>
      <c r="FE93">
        <f t="shared" si="82"/>
        <v>0</v>
      </c>
      <c r="FG93">
        <f t="shared" si="83"/>
        <v>0</v>
      </c>
      <c r="FI93">
        <f t="shared" si="84"/>
        <v>0</v>
      </c>
      <c r="FK93">
        <f t="shared" si="85"/>
        <v>0</v>
      </c>
      <c r="FL93" t="s">
        <v>87</v>
      </c>
      <c r="FM93">
        <f t="shared" si="246"/>
        <v>0</v>
      </c>
      <c r="FN93" t="s">
        <v>94</v>
      </c>
      <c r="FO93">
        <f>COUNTIF(FN$5:FN$80,FN91)</f>
        <v>0</v>
      </c>
      <c r="FQ93">
        <f t="shared" si="86"/>
        <v>0</v>
      </c>
      <c r="FS93">
        <f t="shared" si="87"/>
        <v>0</v>
      </c>
      <c r="FU93">
        <f t="shared" si="88"/>
        <v>0</v>
      </c>
      <c r="FW93">
        <f t="shared" si="89"/>
        <v>0</v>
      </c>
      <c r="FY93">
        <f t="shared" si="90"/>
        <v>0</v>
      </c>
      <c r="FZ93" t="s">
        <v>67</v>
      </c>
      <c r="GA93">
        <f t="shared" si="91"/>
        <v>0</v>
      </c>
      <c r="GB93" t="s">
        <v>93</v>
      </c>
      <c r="GC93">
        <f t="shared" si="92"/>
        <v>0</v>
      </c>
      <c r="GD93" t="s">
        <v>181</v>
      </c>
      <c r="GE93">
        <f t="shared" si="254"/>
        <v>0</v>
      </c>
      <c r="GG93">
        <f t="shared" si="93"/>
        <v>0</v>
      </c>
      <c r="GI93">
        <f t="shared" si="94"/>
        <v>0</v>
      </c>
      <c r="GK93">
        <f t="shared" si="251"/>
        <v>0</v>
      </c>
      <c r="GM93">
        <f t="shared" si="95"/>
        <v>0</v>
      </c>
      <c r="GN93"/>
      <c r="GO93">
        <f t="shared" si="96"/>
        <v>0</v>
      </c>
      <c r="GP93"/>
      <c r="GQ93">
        <f t="shared" si="97"/>
        <v>0</v>
      </c>
      <c r="GR93" t="s">
        <v>181</v>
      </c>
      <c r="GS93">
        <f t="shared" si="98"/>
        <v>0</v>
      </c>
      <c r="GU93">
        <f t="shared" si="99"/>
        <v>0</v>
      </c>
      <c r="GW93">
        <f t="shared" si="100"/>
        <v>0</v>
      </c>
      <c r="GY93">
        <f t="shared" si="101"/>
        <v>0</v>
      </c>
      <c r="HA93">
        <f t="shared" si="102"/>
        <v>0</v>
      </c>
      <c r="HB93"/>
      <c r="HC93">
        <f t="shared" si="260"/>
        <v>0</v>
      </c>
      <c r="HD93"/>
      <c r="HE93">
        <f>COUNTIF(HD$5:HD$80,HD87)</f>
        <v>0</v>
      </c>
      <c r="HF93" t="s">
        <v>181</v>
      </c>
      <c r="HG93">
        <f t="shared" si="255"/>
        <v>0</v>
      </c>
      <c r="HI93">
        <f t="shared" si="103"/>
        <v>0</v>
      </c>
      <c r="HK93">
        <f t="shared" si="104"/>
        <v>0</v>
      </c>
      <c r="HM93">
        <f t="shared" si="105"/>
        <v>0</v>
      </c>
      <c r="HO93">
        <f t="shared" si="106"/>
        <v>0</v>
      </c>
      <c r="HP93" t="s">
        <v>183</v>
      </c>
      <c r="HQ93">
        <f t="shared" si="107"/>
        <v>1</v>
      </c>
      <c r="HR93" t="s">
        <v>172</v>
      </c>
      <c r="HS93">
        <f t="shared" si="108"/>
        <v>0</v>
      </c>
      <c r="HU93">
        <f t="shared" si="109"/>
        <v>0</v>
      </c>
      <c r="HW93">
        <f t="shared" si="110"/>
        <v>0</v>
      </c>
      <c r="HY93">
        <f t="shared" si="111"/>
        <v>0</v>
      </c>
      <c r="IA93">
        <f t="shared" si="112"/>
        <v>0</v>
      </c>
      <c r="IC93">
        <f t="shared" si="113"/>
        <v>0</v>
      </c>
      <c r="ID93"/>
      <c r="IE93">
        <f t="shared" si="261"/>
        <v>0</v>
      </c>
      <c r="IF93"/>
      <c r="IG93">
        <f t="shared" ref="IG93:IG101" si="267">COUNTIF(IF$5:IF$80,IF93)</f>
        <v>0</v>
      </c>
      <c r="IH93" t="s">
        <v>181</v>
      </c>
      <c r="II93">
        <f t="shared" si="256"/>
        <v>0</v>
      </c>
      <c r="IK93">
        <f t="shared" si="114"/>
        <v>0</v>
      </c>
      <c r="IM93">
        <f t="shared" si="115"/>
        <v>0</v>
      </c>
      <c r="IO93">
        <f t="shared" si="116"/>
        <v>0</v>
      </c>
      <c r="IQ93">
        <f t="shared" si="117"/>
        <v>0</v>
      </c>
      <c r="IR93" t="s">
        <v>183</v>
      </c>
      <c r="IS93">
        <f t="shared" si="118"/>
        <v>0</v>
      </c>
      <c r="IT93" t="s">
        <v>172</v>
      </c>
      <c r="IU93">
        <f t="shared" si="119"/>
        <v>0</v>
      </c>
      <c r="IV93" t="s">
        <v>181</v>
      </c>
      <c r="IW93">
        <f t="shared" si="120"/>
        <v>0</v>
      </c>
      <c r="IY93">
        <f t="shared" si="121"/>
        <v>0</v>
      </c>
      <c r="JA93">
        <f t="shared" si="122"/>
        <v>0</v>
      </c>
      <c r="JC93">
        <f t="shared" si="123"/>
        <v>0</v>
      </c>
      <c r="JE93">
        <f t="shared" si="124"/>
        <v>0</v>
      </c>
      <c r="JF93" t="s">
        <v>183</v>
      </c>
      <c r="JG93">
        <f t="shared" si="125"/>
        <v>0</v>
      </c>
      <c r="JH93" t="s">
        <v>172</v>
      </c>
      <c r="JI93">
        <f t="shared" si="126"/>
        <v>0</v>
      </c>
      <c r="JJ93" t="s">
        <v>181</v>
      </c>
      <c r="JK93">
        <f t="shared" si="127"/>
        <v>0</v>
      </c>
      <c r="JM93">
        <f t="shared" si="128"/>
        <v>0</v>
      </c>
      <c r="JO93">
        <f t="shared" si="129"/>
        <v>0</v>
      </c>
      <c r="JQ93">
        <f t="shared" si="130"/>
        <v>0</v>
      </c>
      <c r="JS93">
        <f t="shared" si="131"/>
        <v>0</v>
      </c>
      <c r="JT93"/>
      <c r="JU93">
        <f t="shared" si="132"/>
        <v>0</v>
      </c>
      <c r="JV93"/>
      <c r="JW93">
        <f t="shared" si="133"/>
        <v>0</v>
      </c>
      <c r="JY93">
        <f t="shared" si="134"/>
        <v>0</v>
      </c>
      <c r="KA93">
        <f t="shared" si="135"/>
        <v>0</v>
      </c>
      <c r="KC93">
        <f t="shared" si="136"/>
        <v>0</v>
      </c>
      <c r="KE93">
        <f t="shared" si="137"/>
        <v>0</v>
      </c>
      <c r="KG93">
        <f t="shared" si="138"/>
        <v>0</v>
      </c>
      <c r="KH93"/>
      <c r="KI93">
        <f t="shared" si="139"/>
        <v>0</v>
      </c>
      <c r="KJ93"/>
      <c r="KK93">
        <f t="shared" si="140"/>
        <v>0</v>
      </c>
      <c r="KM93">
        <f t="shared" si="141"/>
        <v>0</v>
      </c>
      <c r="KO93">
        <f t="shared" si="142"/>
        <v>0</v>
      </c>
      <c r="KQ93">
        <f t="shared" si="143"/>
        <v>0</v>
      </c>
      <c r="KS93">
        <f t="shared" si="144"/>
        <v>0</v>
      </c>
      <c r="KU93">
        <f t="shared" si="145"/>
        <v>0</v>
      </c>
      <c r="KV93" t="s">
        <v>183</v>
      </c>
      <c r="KW93">
        <f t="shared" si="146"/>
        <v>0</v>
      </c>
      <c r="KX93" t="s">
        <v>172</v>
      </c>
      <c r="KY93">
        <f t="shared" si="147"/>
        <v>1</v>
      </c>
      <c r="KZ93" t="s">
        <v>64</v>
      </c>
      <c r="LA93">
        <f t="shared" si="148"/>
        <v>0</v>
      </c>
      <c r="LC93">
        <f t="shared" si="149"/>
        <v>0</v>
      </c>
      <c r="LE93">
        <f t="shared" si="150"/>
        <v>0</v>
      </c>
      <c r="LG93">
        <f t="shared" si="151"/>
        <v>0</v>
      </c>
      <c r="LI93">
        <f t="shared" si="152"/>
        <v>0</v>
      </c>
      <c r="LJ93" t="s">
        <v>183</v>
      </c>
      <c r="LK93">
        <f t="shared" si="153"/>
        <v>0</v>
      </c>
      <c r="LL93" t="s">
        <v>172</v>
      </c>
      <c r="LM93">
        <f t="shared" si="154"/>
        <v>0</v>
      </c>
      <c r="LN93" t="s">
        <v>181</v>
      </c>
      <c r="LO93">
        <f t="shared" si="155"/>
        <v>0</v>
      </c>
      <c r="LQ93">
        <f t="shared" si="156"/>
        <v>0</v>
      </c>
      <c r="LS93">
        <f t="shared" si="157"/>
        <v>0</v>
      </c>
      <c r="LU93">
        <f t="shared" si="158"/>
        <v>0</v>
      </c>
      <c r="LW93">
        <f t="shared" si="159"/>
        <v>0</v>
      </c>
      <c r="LX93" t="s">
        <v>183</v>
      </c>
      <c r="LY93">
        <f t="shared" si="160"/>
        <v>1</v>
      </c>
      <c r="LZ93"/>
      <c r="MA93">
        <f>COUNTIF(LZ$5:LZ$80,LZ90)</f>
        <v>0</v>
      </c>
      <c r="MB93" t="s">
        <v>181</v>
      </c>
      <c r="MC93">
        <f t="shared" si="257"/>
        <v>0</v>
      </c>
      <c r="ME93">
        <f t="shared" si="161"/>
        <v>0</v>
      </c>
      <c r="MG93">
        <f t="shared" si="162"/>
        <v>0</v>
      </c>
      <c r="MI93">
        <f t="shared" si="163"/>
        <v>0</v>
      </c>
      <c r="MK93">
        <f t="shared" si="164"/>
        <v>0</v>
      </c>
      <c r="ML93" t="s">
        <v>183</v>
      </c>
      <c r="MM93">
        <f t="shared" si="165"/>
        <v>1</v>
      </c>
      <c r="MN93" t="s">
        <v>172</v>
      </c>
      <c r="MO93">
        <f t="shared" si="166"/>
        <v>0</v>
      </c>
      <c r="MP93" t="s">
        <v>181</v>
      </c>
      <c r="MQ93">
        <f t="shared" si="167"/>
        <v>0</v>
      </c>
      <c r="MS93">
        <f t="shared" si="168"/>
        <v>0</v>
      </c>
      <c r="MU93">
        <f t="shared" si="169"/>
        <v>0</v>
      </c>
      <c r="MW93">
        <f t="shared" si="170"/>
        <v>0</v>
      </c>
      <c r="MY93">
        <f t="shared" si="171"/>
        <v>0</v>
      </c>
      <c r="MZ93"/>
      <c r="NA93">
        <f t="shared" si="262"/>
        <v>0</v>
      </c>
      <c r="NB93"/>
      <c r="NC93">
        <f>COUNTIF(NB$5:NB$80,NB87)</f>
        <v>0</v>
      </c>
      <c r="ND93" t="s">
        <v>181</v>
      </c>
      <c r="NE93">
        <f t="shared" si="258"/>
        <v>0</v>
      </c>
      <c r="NG93">
        <f t="shared" si="172"/>
        <v>0</v>
      </c>
      <c r="NI93">
        <f t="shared" si="173"/>
        <v>0</v>
      </c>
      <c r="NK93">
        <f t="shared" si="174"/>
        <v>0</v>
      </c>
      <c r="NM93">
        <f t="shared" si="175"/>
        <v>0</v>
      </c>
      <c r="NN93"/>
      <c r="NO93">
        <f t="shared" si="263"/>
        <v>0</v>
      </c>
      <c r="NP93"/>
      <c r="NQ93">
        <f>COUNTIF(NP$5:NP$80,NP91)</f>
        <v>0</v>
      </c>
      <c r="NR93" t="s">
        <v>181</v>
      </c>
      <c r="NS93">
        <f t="shared" si="176"/>
        <v>0</v>
      </c>
      <c r="NU93">
        <f t="shared" si="177"/>
        <v>0</v>
      </c>
      <c r="NW93">
        <f t="shared" si="178"/>
        <v>0</v>
      </c>
      <c r="NY93">
        <f t="shared" si="179"/>
        <v>0</v>
      </c>
      <c r="OA93">
        <f t="shared" si="180"/>
        <v>0</v>
      </c>
      <c r="OB93" t="s">
        <v>183</v>
      </c>
      <c r="OC93">
        <f t="shared" si="181"/>
        <v>0</v>
      </c>
      <c r="OD93" t="s">
        <v>194</v>
      </c>
      <c r="OE93">
        <f t="shared" si="264"/>
        <v>0</v>
      </c>
      <c r="OF93" t="s">
        <v>64</v>
      </c>
      <c r="OG93">
        <f t="shared" si="182"/>
        <v>0</v>
      </c>
      <c r="OI93">
        <f t="shared" si="183"/>
        <v>0</v>
      </c>
      <c r="OK93">
        <f t="shared" si="184"/>
        <v>0</v>
      </c>
      <c r="OM93">
        <f t="shared" si="185"/>
        <v>0</v>
      </c>
      <c r="OO93">
        <f t="shared" si="186"/>
        <v>0</v>
      </c>
      <c r="OP93" t="s">
        <v>183</v>
      </c>
      <c r="OQ93">
        <f t="shared" si="187"/>
        <v>1</v>
      </c>
      <c r="OR93" t="s">
        <v>172</v>
      </c>
      <c r="OS93">
        <f t="shared" si="188"/>
        <v>0</v>
      </c>
      <c r="OT93" t="s">
        <v>181</v>
      </c>
      <c r="OU93">
        <f t="shared" si="189"/>
        <v>0</v>
      </c>
      <c r="OW93">
        <f t="shared" si="190"/>
        <v>0</v>
      </c>
      <c r="OY93">
        <f t="shared" si="191"/>
        <v>0</v>
      </c>
      <c r="PA93">
        <f t="shared" si="192"/>
        <v>0</v>
      </c>
      <c r="PC93">
        <f t="shared" si="193"/>
        <v>0</v>
      </c>
      <c r="PE93">
        <f t="shared" si="265"/>
        <v>0</v>
      </c>
      <c r="PF93"/>
      <c r="PG93">
        <f>COUNTIF(PF$5:PF$80,PF90)</f>
        <v>0</v>
      </c>
      <c r="PH93"/>
      <c r="PI93">
        <f>COUNTIF(PH$5:PH$80,PH91)</f>
        <v>0</v>
      </c>
      <c r="PK93">
        <f t="shared" si="245"/>
        <v>0</v>
      </c>
      <c r="PM93">
        <f t="shared" si="249"/>
        <v>0</v>
      </c>
      <c r="PO93">
        <f t="shared" si="250"/>
        <v>0</v>
      </c>
      <c r="PQ93">
        <f t="shared" si="194"/>
        <v>0</v>
      </c>
      <c r="PS93">
        <f t="shared" si="195"/>
        <v>0</v>
      </c>
      <c r="PT93"/>
      <c r="PU93">
        <f t="shared" si="196"/>
        <v>0</v>
      </c>
      <c r="PV93"/>
      <c r="PW93">
        <f t="shared" si="197"/>
        <v>0</v>
      </c>
      <c r="PY93">
        <f t="shared" si="198"/>
        <v>0</v>
      </c>
      <c r="QA93">
        <f t="shared" si="199"/>
        <v>0</v>
      </c>
      <c r="QC93">
        <f t="shared" si="200"/>
        <v>0</v>
      </c>
      <c r="QE93">
        <f t="shared" si="201"/>
        <v>0</v>
      </c>
      <c r="QG93">
        <f t="shared" si="202"/>
        <v>0</v>
      </c>
      <c r="QH93"/>
      <c r="QI93">
        <f t="shared" si="203"/>
        <v>0</v>
      </c>
      <c r="QJ93"/>
      <c r="QK93">
        <f t="shared" si="259"/>
        <v>0</v>
      </c>
      <c r="QM93">
        <f t="shared" si="204"/>
        <v>0</v>
      </c>
      <c r="QO93">
        <f t="shared" si="205"/>
        <v>0</v>
      </c>
      <c r="QQ93">
        <f t="shared" si="206"/>
        <v>0</v>
      </c>
      <c r="QS93">
        <f t="shared" si="207"/>
        <v>0</v>
      </c>
      <c r="QU93">
        <f t="shared" si="208"/>
        <v>0</v>
      </c>
      <c r="QV93"/>
      <c r="QW93">
        <f t="shared" si="209"/>
        <v>0</v>
      </c>
      <c r="QX93"/>
      <c r="QY93">
        <f t="shared" si="210"/>
        <v>0</v>
      </c>
      <c r="RA93">
        <f t="shared" si="211"/>
        <v>0</v>
      </c>
      <c r="RC93">
        <f t="shared" si="212"/>
        <v>0</v>
      </c>
      <c r="RE93">
        <f t="shared" si="213"/>
        <v>0</v>
      </c>
      <c r="RG93">
        <f t="shared" si="214"/>
        <v>0</v>
      </c>
      <c r="RI93">
        <f t="shared" si="215"/>
        <v>0</v>
      </c>
      <c r="RJ93"/>
      <c r="RK93">
        <f t="shared" si="216"/>
        <v>0</v>
      </c>
      <c r="RL93"/>
      <c r="RM93">
        <f t="shared" si="217"/>
        <v>0</v>
      </c>
      <c r="RO93">
        <f t="shared" si="218"/>
        <v>0</v>
      </c>
      <c r="RQ93">
        <f t="shared" si="219"/>
        <v>0</v>
      </c>
      <c r="RS93">
        <f t="shared" si="220"/>
        <v>0</v>
      </c>
      <c r="RU93">
        <f t="shared" si="221"/>
        <v>0</v>
      </c>
      <c r="RW93">
        <f t="shared" si="222"/>
        <v>0</v>
      </c>
      <c r="RX93"/>
      <c r="RY93">
        <f t="shared" si="223"/>
        <v>0</v>
      </c>
      <c r="RZ93"/>
      <c r="SA93">
        <f t="shared" si="224"/>
        <v>0</v>
      </c>
      <c r="SB93"/>
      <c r="SC93">
        <f t="shared" si="225"/>
        <v>0</v>
      </c>
      <c r="SD93"/>
      <c r="SE93">
        <f t="shared" si="226"/>
        <v>0</v>
      </c>
      <c r="SF93"/>
      <c r="SG93">
        <f t="shared" si="227"/>
        <v>0</v>
      </c>
      <c r="SH93"/>
      <c r="SI93">
        <f t="shared" si="228"/>
        <v>0</v>
      </c>
      <c r="SJ93"/>
      <c r="SK93">
        <f t="shared" si="229"/>
        <v>0</v>
      </c>
      <c r="SL93"/>
      <c r="SM93">
        <f t="shared" si="230"/>
        <v>0</v>
      </c>
      <c r="SN93"/>
      <c r="SO93">
        <f t="shared" si="231"/>
        <v>0</v>
      </c>
      <c r="SP93"/>
      <c r="SQ93">
        <f t="shared" si="232"/>
        <v>0</v>
      </c>
      <c r="SR93"/>
      <c r="SS93">
        <f t="shared" si="233"/>
        <v>0</v>
      </c>
      <c r="ST93"/>
      <c r="SU93">
        <f t="shared" si="234"/>
        <v>0</v>
      </c>
      <c r="SV93"/>
      <c r="SW93">
        <f t="shared" si="235"/>
        <v>0</v>
      </c>
      <c r="SX93"/>
      <c r="SY93">
        <f t="shared" si="236"/>
        <v>0</v>
      </c>
      <c r="SZ93"/>
      <c r="TA93">
        <f t="shared" si="237"/>
        <v>0</v>
      </c>
      <c r="TB93"/>
      <c r="TC93">
        <f t="shared" si="238"/>
        <v>0</v>
      </c>
      <c r="TD93"/>
      <c r="TE93">
        <f t="shared" si="239"/>
        <v>0</v>
      </c>
      <c r="TF93"/>
      <c r="TG93">
        <f t="shared" si="240"/>
        <v>0</v>
      </c>
      <c r="TH93"/>
      <c r="TI93">
        <f t="shared" si="241"/>
        <v>0</v>
      </c>
      <c r="TJ93"/>
      <c r="TK93">
        <f t="shared" si="242"/>
        <v>0</v>
      </c>
      <c r="TL93"/>
      <c r="TM93">
        <f t="shared" si="243"/>
        <v>0</v>
      </c>
    </row>
    <row r="94" spans="1:533" x14ac:dyDescent="0.2">
      <c r="O94" s="10">
        <f t="shared" si="12"/>
        <v>0</v>
      </c>
      <c r="P94"/>
      <c r="Q94" s="10">
        <f t="shared" si="13"/>
        <v>0</v>
      </c>
      <c r="S94" s="10">
        <f t="shared" si="14"/>
        <v>0</v>
      </c>
      <c r="U94" s="10">
        <f t="shared" si="15"/>
        <v>0</v>
      </c>
      <c r="W94" s="10">
        <f t="shared" si="16"/>
        <v>0</v>
      </c>
      <c r="Y94" s="10">
        <f t="shared" si="17"/>
        <v>0</v>
      </c>
      <c r="AA94" s="10">
        <f t="shared" si="18"/>
        <v>0</v>
      </c>
      <c r="AC94">
        <f t="shared" si="19"/>
        <v>0</v>
      </c>
      <c r="AD94"/>
      <c r="AE94" s="1">
        <f t="shared" si="266"/>
        <v>0</v>
      </c>
      <c r="AG94" s="1">
        <f t="shared" si="21"/>
        <v>0</v>
      </c>
      <c r="AI94" s="10">
        <f t="shared" si="22"/>
        <v>0</v>
      </c>
      <c r="AK94" s="10">
        <f t="shared" si="23"/>
        <v>0</v>
      </c>
      <c r="AM94" s="10">
        <f t="shared" si="24"/>
        <v>0</v>
      </c>
      <c r="AO94" s="10">
        <f t="shared" si="25"/>
        <v>0</v>
      </c>
      <c r="AQ94">
        <f t="shared" si="26"/>
        <v>0</v>
      </c>
      <c r="AR94"/>
      <c r="AS94" s="1">
        <f t="shared" ref="AS94:AS101" si="268">COUNTIF(AR$46:AR$80,AR93)</f>
        <v>0</v>
      </c>
      <c r="AU94" s="1">
        <f t="shared" si="28"/>
        <v>0</v>
      </c>
      <c r="AW94" s="1">
        <f t="shared" si="29"/>
        <v>0</v>
      </c>
      <c r="AY94" s="1">
        <f t="shared" si="30"/>
        <v>0</v>
      </c>
      <c r="BA94" s="1">
        <f t="shared" si="31"/>
        <v>0</v>
      </c>
      <c r="BC94">
        <f t="shared" si="32"/>
        <v>0</v>
      </c>
      <c r="BD94"/>
      <c r="BE94">
        <f t="shared" si="33"/>
        <v>0</v>
      </c>
      <c r="BF94"/>
      <c r="BG94">
        <f t="shared" si="34"/>
        <v>0</v>
      </c>
      <c r="BI94">
        <f t="shared" si="35"/>
        <v>0</v>
      </c>
      <c r="BK94">
        <f t="shared" si="36"/>
        <v>0</v>
      </c>
      <c r="BM94">
        <f t="shared" si="37"/>
        <v>0</v>
      </c>
      <c r="BO94">
        <f t="shared" si="38"/>
        <v>0</v>
      </c>
      <c r="BQ94">
        <f t="shared" si="39"/>
        <v>0</v>
      </c>
      <c r="BR94"/>
      <c r="BS94">
        <f t="shared" si="40"/>
        <v>0</v>
      </c>
      <c r="BT94" t="s">
        <v>135</v>
      </c>
      <c r="BU94">
        <f t="shared" si="41"/>
        <v>0</v>
      </c>
      <c r="BW94">
        <f t="shared" si="42"/>
        <v>0</v>
      </c>
      <c r="BY94">
        <f t="shared" si="43"/>
        <v>0</v>
      </c>
      <c r="CA94">
        <f t="shared" si="44"/>
        <v>0</v>
      </c>
      <c r="CC94">
        <f t="shared" si="45"/>
        <v>0</v>
      </c>
      <c r="CE94">
        <f t="shared" si="46"/>
        <v>0</v>
      </c>
      <c r="CF94"/>
      <c r="CG94">
        <f t="shared" si="47"/>
        <v>0</v>
      </c>
      <c r="CH94" t="s">
        <v>135</v>
      </c>
      <c r="CI94">
        <f t="shared" si="48"/>
        <v>1</v>
      </c>
      <c r="CK94">
        <f t="shared" si="49"/>
        <v>0</v>
      </c>
      <c r="CM94">
        <f t="shared" si="50"/>
        <v>0</v>
      </c>
      <c r="CO94">
        <f t="shared" si="51"/>
        <v>0</v>
      </c>
      <c r="CQ94">
        <f t="shared" si="52"/>
        <v>0</v>
      </c>
      <c r="CS94">
        <f t="shared" si="53"/>
        <v>0</v>
      </c>
      <c r="CT94" t="s">
        <v>100</v>
      </c>
      <c r="CU94">
        <f t="shared" si="54"/>
        <v>1</v>
      </c>
      <c r="CV94" t="s">
        <v>135</v>
      </c>
      <c r="CW94">
        <f t="shared" si="55"/>
        <v>1</v>
      </c>
      <c r="CY94">
        <f t="shared" si="56"/>
        <v>0</v>
      </c>
      <c r="DA94">
        <f t="shared" si="57"/>
        <v>0</v>
      </c>
      <c r="DC94">
        <f t="shared" si="58"/>
        <v>0</v>
      </c>
      <c r="DE94">
        <f t="shared" si="59"/>
        <v>0</v>
      </c>
      <c r="DG94">
        <f t="shared" si="60"/>
        <v>0</v>
      </c>
      <c r="DH94" t="s">
        <v>183</v>
      </c>
      <c r="DI94">
        <f t="shared" si="61"/>
        <v>1</v>
      </c>
      <c r="DJ94" t="s">
        <v>94</v>
      </c>
      <c r="DK94">
        <f t="shared" si="62"/>
        <v>1</v>
      </c>
      <c r="DM94">
        <f t="shared" si="63"/>
        <v>0</v>
      </c>
      <c r="DO94">
        <f t="shared" si="64"/>
        <v>0</v>
      </c>
      <c r="DQ94">
        <f t="shared" si="65"/>
        <v>0</v>
      </c>
      <c r="DS94">
        <f t="shared" si="66"/>
        <v>0</v>
      </c>
      <c r="DU94">
        <f t="shared" si="67"/>
        <v>0</v>
      </c>
      <c r="DV94"/>
      <c r="DW94">
        <f t="shared" si="252"/>
        <v>0</v>
      </c>
      <c r="DX94"/>
      <c r="DY94">
        <f t="shared" si="253"/>
        <v>0</v>
      </c>
      <c r="EA94">
        <f t="shared" si="68"/>
        <v>0</v>
      </c>
      <c r="EC94">
        <f t="shared" si="69"/>
        <v>0</v>
      </c>
      <c r="EE94">
        <f t="shared" si="70"/>
        <v>0</v>
      </c>
      <c r="EG94">
        <f t="shared" si="71"/>
        <v>0</v>
      </c>
      <c r="EI94">
        <f t="shared" si="72"/>
        <v>0</v>
      </c>
      <c r="EJ94" t="s">
        <v>100</v>
      </c>
      <c r="EK94">
        <f t="shared" si="73"/>
        <v>1</v>
      </c>
      <c r="EL94" t="s">
        <v>135</v>
      </c>
      <c r="EM94">
        <f t="shared" si="74"/>
        <v>1</v>
      </c>
      <c r="EO94">
        <f t="shared" si="75"/>
        <v>0</v>
      </c>
      <c r="EQ94">
        <f t="shared" si="76"/>
        <v>0</v>
      </c>
      <c r="ES94">
        <f t="shared" si="77"/>
        <v>0</v>
      </c>
      <c r="EU94">
        <f t="shared" si="78"/>
        <v>0</v>
      </c>
      <c r="EW94">
        <f t="shared" si="79"/>
        <v>0</v>
      </c>
      <c r="EX94" t="s">
        <v>100</v>
      </c>
      <c r="EY94">
        <f t="shared" si="80"/>
        <v>0</v>
      </c>
      <c r="EZ94" t="s">
        <v>135</v>
      </c>
      <c r="FA94">
        <f t="shared" si="244"/>
        <v>0</v>
      </c>
      <c r="FC94">
        <f t="shared" si="81"/>
        <v>0</v>
      </c>
      <c r="FE94">
        <f t="shared" si="82"/>
        <v>0</v>
      </c>
      <c r="FG94">
        <f t="shared" si="83"/>
        <v>0</v>
      </c>
      <c r="FI94">
        <f t="shared" si="84"/>
        <v>0</v>
      </c>
      <c r="FK94">
        <f t="shared" si="85"/>
        <v>0</v>
      </c>
      <c r="FL94"/>
      <c r="FM94">
        <f t="shared" si="246"/>
        <v>0</v>
      </c>
      <c r="FN94"/>
      <c r="FO94">
        <f>COUNTIF(FN$5:FN$80,FN92)</f>
        <v>0</v>
      </c>
      <c r="FQ94">
        <f t="shared" si="86"/>
        <v>0</v>
      </c>
      <c r="FS94">
        <f t="shared" si="87"/>
        <v>0</v>
      </c>
      <c r="FU94">
        <f t="shared" si="88"/>
        <v>0</v>
      </c>
      <c r="FW94">
        <f t="shared" si="89"/>
        <v>0</v>
      </c>
      <c r="FY94">
        <f t="shared" si="90"/>
        <v>0</v>
      </c>
      <c r="FZ94" t="s">
        <v>100</v>
      </c>
      <c r="GA94">
        <f t="shared" si="91"/>
        <v>1</v>
      </c>
      <c r="GB94" t="s">
        <v>135</v>
      </c>
      <c r="GC94">
        <f t="shared" si="92"/>
        <v>0</v>
      </c>
      <c r="GE94">
        <f t="shared" ref="GE94:GE101" si="269">COUNTIF(GD$5:GD$80,GD94)</f>
        <v>0</v>
      </c>
      <c r="GG94">
        <f t="shared" si="93"/>
        <v>0</v>
      </c>
      <c r="GI94">
        <f t="shared" si="94"/>
        <v>0</v>
      </c>
      <c r="GK94">
        <f t="shared" si="251"/>
        <v>0</v>
      </c>
      <c r="GM94">
        <f t="shared" si="95"/>
        <v>0</v>
      </c>
      <c r="GN94"/>
      <c r="GO94">
        <f t="shared" si="96"/>
        <v>0</v>
      </c>
      <c r="GP94"/>
      <c r="GQ94">
        <f t="shared" si="97"/>
        <v>0</v>
      </c>
      <c r="GS94">
        <f t="shared" si="98"/>
        <v>0</v>
      </c>
      <c r="GU94">
        <f t="shared" si="99"/>
        <v>0</v>
      </c>
      <c r="GW94">
        <f t="shared" si="100"/>
        <v>0</v>
      </c>
      <c r="GY94">
        <f t="shared" si="101"/>
        <v>0</v>
      </c>
      <c r="HA94">
        <f t="shared" si="102"/>
        <v>0</v>
      </c>
      <c r="HB94"/>
      <c r="HC94">
        <f t="shared" si="260"/>
        <v>0</v>
      </c>
      <c r="HD94"/>
      <c r="HE94">
        <f>COUNTIF(HD$5:HD$80,HD88)</f>
        <v>0</v>
      </c>
      <c r="HG94">
        <f>COUNTIF(HF$5:HF$80,HP93)</f>
        <v>0</v>
      </c>
      <c r="HI94">
        <f t="shared" si="103"/>
        <v>0</v>
      </c>
      <c r="HK94">
        <f t="shared" si="104"/>
        <v>0</v>
      </c>
      <c r="HM94">
        <f t="shared" si="105"/>
        <v>0</v>
      </c>
      <c r="HO94">
        <f t="shared" si="106"/>
        <v>0</v>
      </c>
      <c r="HP94"/>
      <c r="HQ94">
        <f t="shared" si="107"/>
        <v>0</v>
      </c>
      <c r="HR94" t="s">
        <v>169</v>
      </c>
      <c r="HS94">
        <f t="shared" si="108"/>
        <v>0</v>
      </c>
      <c r="HU94">
        <f t="shared" si="109"/>
        <v>0</v>
      </c>
      <c r="HW94">
        <f t="shared" si="110"/>
        <v>0</v>
      </c>
      <c r="HY94">
        <f t="shared" si="111"/>
        <v>0</v>
      </c>
      <c r="IA94">
        <f t="shared" si="112"/>
        <v>0</v>
      </c>
      <c r="IC94">
        <f t="shared" si="113"/>
        <v>0</v>
      </c>
      <c r="ID94"/>
      <c r="IE94">
        <f t="shared" si="261"/>
        <v>0</v>
      </c>
      <c r="IF94"/>
      <c r="IG94">
        <f t="shared" si="267"/>
        <v>0</v>
      </c>
      <c r="II94">
        <f t="shared" ref="II94:II101" si="270">COUNTIF(IH$5:IH$80,IH94)</f>
        <v>0</v>
      </c>
      <c r="IK94">
        <f t="shared" si="114"/>
        <v>0</v>
      </c>
      <c r="IM94">
        <f t="shared" si="115"/>
        <v>0</v>
      </c>
      <c r="IO94">
        <f t="shared" si="116"/>
        <v>0</v>
      </c>
      <c r="IQ94">
        <f t="shared" si="117"/>
        <v>0</v>
      </c>
      <c r="IR94"/>
      <c r="IS94">
        <f t="shared" si="118"/>
        <v>0</v>
      </c>
      <c r="IT94" t="s">
        <v>169</v>
      </c>
      <c r="IU94">
        <f t="shared" si="119"/>
        <v>0</v>
      </c>
      <c r="IW94">
        <f t="shared" si="120"/>
        <v>0</v>
      </c>
      <c r="IY94">
        <f t="shared" si="121"/>
        <v>0</v>
      </c>
      <c r="JA94">
        <f t="shared" si="122"/>
        <v>0</v>
      </c>
      <c r="JC94">
        <f t="shared" si="123"/>
        <v>0</v>
      </c>
      <c r="JE94">
        <f t="shared" si="124"/>
        <v>0</v>
      </c>
      <c r="JF94"/>
      <c r="JG94">
        <f t="shared" si="125"/>
        <v>0</v>
      </c>
      <c r="JH94" t="s">
        <v>169</v>
      </c>
      <c r="JI94">
        <f t="shared" si="126"/>
        <v>0</v>
      </c>
      <c r="JK94">
        <f t="shared" si="127"/>
        <v>0</v>
      </c>
      <c r="JM94">
        <f t="shared" si="128"/>
        <v>0</v>
      </c>
      <c r="JO94">
        <f t="shared" si="129"/>
        <v>0</v>
      </c>
      <c r="JQ94">
        <f t="shared" si="130"/>
        <v>0</v>
      </c>
      <c r="JS94">
        <f t="shared" si="131"/>
        <v>0</v>
      </c>
      <c r="JT94"/>
      <c r="JU94">
        <f t="shared" si="132"/>
        <v>0</v>
      </c>
      <c r="JV94"/>
      <c r="JW94">
        <f t="shared" si="133"/>
        <v>0</v>
      </c>
      <c r="JY94">
        <f t="shared" si="134"/>
        <v>0</v>
      </c>
      <c r="KA94">
        <f t="shared" si="135"/>
        <v>0</v>
      </c>
      <c r="KC94">
        <f t="shared" si="136"/>
        <v>0</v>
      </c>
      <c r="KE94">
        <f t="shared" si="137"/>
        <v>0</v>
      </c>
      <c r="KG94">
        <f t="shared" si="138"/>
        <v>0</v>
      </c>
      <c r="KH94"/>
      <c r="KI94">
        <f t="shared" si="139"/>
        <v>0</v>
      </c>
      <c r="KJ94"/>
      <c r="KK94">
        <f t="shared" si="140"/>
        <v>0</v>
      </c>
      <c r="KM94">
        <f t="shared" si="141"/>
        <v>0</v>
      </c>
      <c r="KO94">
        <f t="shared" si="142"/>
        <v>0</v>
      </c>
      <c r="KQ94">
        <f t="shared" si="143"/>
        <v>0</v>
      </c>
      <c r="KS94">
        <f t="shared" si="144"/>
        <v>0</v>
      </c>
      <c r="KU94">
        <f t="shared" si="145"/>
        <v>0</v>
      </c>
      <c r="KV94"/>
      <c r="KW94">
        <f t="shared" si="146"/>
        <v>0</v>
      </c>
      <c r="KX94" t="s">
        <v>169</v>
      </c>
      <c r="KY94">
        <f t="shared" si="147"/>
        <v>0</v>
      </c>
      <c r="KZ94" t="s">
        <v>181</v>
      </c>
      <c r="LA94">
        <f t="shared" si="148"/>
        <v>0</v>
      </c>
      <c r="LC94">
        <f t="shared" si="149"/>
        <v>0</v>
      </c>
      <c r="LE94">
        <f t="shared" si="150"/>
        <v>0</v>
      </c>
      <c r="LG94">
        <f t="shared" si="151"/>
        <v>0</v>
      </c>
      <c r="LI94">
        <f t="shared" si="152"/>
        <v>0</v>
      </c>
      <c r="LJ94"/>
      <c r="LK94">
        <f t="shared" si="153"/>
        <v>0</v>
      </c>
      <c r="LL94" t="s">
        <v>169</v>
      </c>
      <c r="LM94">
        <f t="shared" si="154"/>
        <v>0</v>
      </c>
      <c r="LO94">
        <f t="shared" si="155"/>
        <v>0</v>
      </c>
      <c r="LQ94">
        <f t="shared" si="156"/>
        <v>0</v>
      </c>
      <c r="LS94">
        <f t="shared" si="157"/>
        <v>0</v>
      </c>
      <c r="LU94">
        <f t="shared" si="158"/>
        <v>0</v>
      </c>
      <c r="LW94">
        <f t="shared" si="159"/>
        <v>0</v>
      </c>
      <c r="LX94"/>
      <c r="LY94">
        <f t="shared" si="160"/>
        <v>0</v>
      </c>
      <c r="LZ94"/>
      <c r="MA94">
        <f>COUNTIF(LZ$5:LZ$80,LZ91)</f>
        <v>0</v>
      </c>
      <c r="MC94">
        <f t="shared" ref="MC94:MC101" si="271">COUNTIF(MB$5:MB$80,MB94)</f>
        <v>0</v>
      </c>
      <c r="ME94">
        <f t="shared" si="161"/>
        <v>0</v>
      </c>
      <c r="MG94">
        <f t="shared" si="162"/>
        <v>0</v>
      </c>
      <c r="MI94">
        <f t="shared" si="163"/>
        <v>0</v>
      </c>
      <c r="MK94">
        <f t="shared" si="164"/>
        <v>0</v>
      </c>
      <c r="ML94"/>
      <c r="MM94">
        <f t="shared" si="165"/>
        <v>0</v>
      </c>
      <c r="MN94" t="s">
        <v>169</v>
      </c>
      <c r="MO94">
        <f t="shared" si="166"/>
        <v>0</v>
      </c>
      <c r="MQ94">
        <f t="shared" si="167"/>
        <v>0</v>
      </c>
      <c r="MS94">
        <f t="shared" si="168"/>
        <v>0</v>
      </c>
      <c r="MU94">
        <f t="shared" si="169"/>
        <v>0</v>
      </c>
      <c r="MW94">
        <f t="shared" si="170"/>
        <v>0</v>
      </c>
      <c r="MY94">
        <f t="shared" si="171"/>
        <v>0</v>
      </c>
      <c r="MZ94"/>
      <c r="NA94">
        <f t="shared" si="262"/>
        <v>0</v>
      </c>
      <c r="NB94"/>
      <c r="NC94">
        <f>COUNTIF(NB$5:NB$80,NB88)</f>
        <v>0</v>
      </c>
      <c r="NE94">
        <f t="shared" ref="NE94:NE101" si="272">COUNTIF(ND$5:ND$80,ND94)</f>
        <v>0</v>
      </c>
      <c r="NG94">
        <f t="shared" si="172"/>
        <v>0</v>
      </c>
      <c r="NI94">
        <f t="shared" si="173"/>
        <v>0</v>
      </c>
      <c r="NK94">
        <f t="shared" si="174"/>
        <v>0</v>
      </c>
      <c r="NM94">
        <f t="shared" si="175"/>
        <v>0</v>
      </c>
      <c r="NN94"/>
      <c r="NO94">
        <f t="shared" si="263"/>
        <v>0</v>
      </c>
      <c r="NP94"/>
      <c r="NQ94">
        <f>COUNTIF(NP$5:NP$80,NP90)</f>
        <v>0</v>
      </c>
      <c r="NS94">
        <f t="shared" si="176"/>
        <v>0</v>
      </c>
      <c r="NU94">
        <f t="shared" si="177"/>
        <v>0</v>
      </c>
      <c r="NW94">
        <f t="shared" si="178"/>
        <v>0</v>
      </c>
      <c r="NY94">
        <f t="shared" si="179"/>
        <v>0</v>
      </c>
      <c r="OA94">
        <f t="shared" si="180"/>
        <v>0</v>
      </c>
      <c r="OB94"/>
      <c r="OC94">
        <f t="shared" si="181"/>
        <v>0</v>
      </c>
      <c r="OD94"/>
      <c r="OE94">
        <f t="shared" si="264"/>
        <v>0</v>
      </c>
      <c r="OF94" t="s">
        <v>181</v>
      </c>
      <c r="OG94">
        <f t="shared" si="182"/>
        <v>0</v>
      </c>
      <c r="OI94">
        <f t="shared" si="183"/>
        <v>0</v>
      </c>
      <c r="OK94">
        <f t="shared" si="184"/>
        <v>0</v>
      </c>
      <c r="OM94">
        <f t="shared" si="185"/>
        <v>0</v>
      </c>
      <c r="OO94">
        <f t="shared" si="186"/>
        <v>0</v>
      </c>
      <c r="OP94"/>
      <c r="OQ94">
        <f t="shared" si="187"/>
        <v>0</v>
      </c>
      <c r="OR94" t="s">
        <v>169</v>
      </c>
      <c r="OS94">
        <f t="shared" si="188"/>
        <v>0</v>
      </c>
      <c r="OU94">
        <f t="shared" si="189"/>
        <v>0</v>
      </c>
      <c r="OW94">
        <f t="shared" si="190"/>
        <v>0</v>
      </c>
      <c r="OY94">
        <f t="shared" si="191"/>
        <v>0</v>
      </c>
      <c r="PA94">
        <f t="shared" si="192"/>
        <v>0</v>
      </c>
      <c r="PC94">
        <f t="shared" si="193"/>
        <v>0</v>
      </c>
      <c r="PE94">
        <f t="shared" si="265"/>
        <v>0</v>
      </c>
      <c r="PF94"/>
      <c r="PG94">
        <f>COUNTIF(PF$5:PF$80,PF91)</f>
        <v>0</v>
      </c>
      <c r="PH94"/>
      <c r="PI94">
        <f t="shared" ref="PI94:PI101" si="273">COUNTIF(PH$5:PH$80,PH94)</f>
        <v>0</v>
      </c>
      <c r="PK94">
        <f t="shared" si="245"/>
        <v>0</v>
      </c>
      <c r="PM94">
        <f t="shared" si="249"/>
        <v>0</v>
      </c>
      <c r="PO94">
        <f t="shared" si="250"/>
        <v>0</v>
      </c>
      <c r="PQ94">
        <f t="shared" si="194"/>
        <v>0</v>
      </c>
      <c r="PS94">
        <f t="shared" si="195"/>
        <v>0</v>
      </c>
      <c r="PT94"/>
      <c r="PU94">
        <f t="shared" si="196"/>
        <v>0</v>
      </c>
      <c r="PV94"/>
      <c r="PW94">
        <f t="shared" si="197"/>
        <v>0</v>
      </c>
      <c r="PY94">
        <f t="shared" si="198"/>
        <v>0</v>
      </c>
      <c r="QA94">
        <f t="shared" si="199"/>
        <v>0</v>
      </c>
      <c r="QC94">
        <f t="shared" si="200"/>
        <v>0</v>
      </c>
      <c r="QE94">
        <f t="shared" si="201"/>
        <v>0</v>
      </c>
      <c r="QG94">
        <f t="shared" si="202"/>
        <v>0</v>
      </c>
      <c r="QH94"/>
      <c r="QI94">
        <f t="shared" si="203"/>
        <v>0</v>
      </c>
      <c r="QJ94"/>
      <c r="QK94">
        <f t="shared" si="259"/>
        <v>0</v>
      </c>
      <c r="QM94">
        <f t="shared" si="204"/>
        <v>0</v>
      </c>
      <c r="QO94">
        <f t="shared" si="205"/>
        <v>0</v>
      </c>
      <c r="QQ94">
        <f t="shared" si="206"/>
        <v>0</v>
      </c>
      <c r="QS94">
        <f t="shared" si="207"/>
        <v>0</v>
      </c>
      <c r="QU94">
        <f t="shared" si="208"/>
        <v>0</v>
      </c>
      <c r="QV94"/>
      <c r="QW94">
        <f t="shared" si="209"/>
        <v>0</v>
      </c>
      <c r="QX94"/>
      <c r="QY94">
        <f t="shared" si="210"/>
        <v>0</v>
      </c>
      <c r="RA94">
        <f t="shared" si="211"/>
        <v>0</v>
      </c>
      <c r="RC94">
        <f t="shared" si="212"/>
        <v>0</v>
      </c>
      <c r="RE94">
        <f t="shared" si="213"/>
        <v>0</v>
      </c>
      <c r="RG94">
        <f t="shared" si="214"/>
        <v>0</v>
      </c>
      <c r="RI94">
        <f t="shared" si="215"/>
        <v>0</v>
      </c>
      <c r="RJ94"/>
      <c r="RK94">
        <f t="shared" si="216"/>
        <v>0</v>
      </c>
      <c r="RL94"/>
      <c r="RM94">
        <f t="shared" si="217"/>
        <v>0</v>
      </c>
      <c r="RO94">
        <f t="shared" si="218"/>
        <v>0</v>
      </c>
      <c r="RQ94">
        <f t="shared" si="219"/>
        <v>0</v>
      </c>
      <c r="RS94">
        <f t="shared" si="220"/>
        <v>0</v>
      </c>
      <c r="RU94">
        <f t="shared" si="221"/>
        <v>0</v>
      </c>
      <c r="RW94">
        <f t="shared" si="222"/>
        <v>0</v>
      </c>
      <c r="RX94"/>
      <c r="RY94">
        <f t="shared" si="223"/>
        <v>0</v>
      </c>
      <c r="RZ94"/>
      <c r="SA94">
        <f t="shared" si="224"/>
        <v>0</v>
      </c>
      <c r="SB94"/>
      <c r="SC94">
        <f t="shared" si="225"/>
        <v>0</v>
      </c>
      <c r="SD94"/>
      <c r="SE94">
        <f t="shared" si="226"/>
        <v>0</v>
      </c>
      <c r="SF94"/>
      <c r="SG94">
        <f t="shared" si="227"/>
        <v>0</v>
      </c>
      <c r="SH94"/>
      <c r="SI94">
        <f t="shared" si="228"/>
        <v>0</v>
      </c>
      <c r="SJ94"/>
      <c r="SK94">
        <f t="shared" si="229"/>
        <v>0</v>
      </c>
      <c r="SL94"/>
      <c r="SM94">
        <f t="shared" si="230"/>
        <v>0</v>
      </c>
      <c r="SN94"/>
      <c r="SO94">
        <f t="shared" si="231"/>
        <v>0</v>
      </c>
      <c r="SP94"/>
      <c r="SQ94">
        <f t="shared" si="232"/>
        <v>0</v>
      </c>
      <c r="SR94"/>
      <c r="SS94">
        <f t="shared" si="233"/>
        <v>0</v>
      </c>
      <c r="ST94"/>
      <c r="SU94">
        <f t="shared" si="234"/>
        <v>0</v>
      </c>
      <c r="SV94"/>
      <c r="SW94">
        <f t="shared" si="235"/>
        <v>0</v>
      </c>
      <c r="SX94"/>
      <c r="SY94">
        <f t="shared" si="236"/>
        <v>0</v>
      </c>
      <c r="SZ94"/>
      <c r="TA94">
        <f t="shared" si="237"/>
        <v>0</v>
      </c>
      <c r="TB94"/>
      <c r="TC94">
        <f t="shared" si="238"/>
        <v>0</v>
      </c>
      <c r="TD94"/>
      <c r="TE94">
        <f t="shared" si="239"/>
        <v>0</v>
      </c>
      <c r="TF94"/>
      <c r="TG94">
        <f t="shared" si="240"/>
        <v>0</v>
      </c>
      <c r="TH94"/>
      <c r="TI94">
        <f t="shared" si="241"/>
        <v>0</v>
      </c>
      <c r="TJ94"/>
      <c r="TK94">
        <f t="shared" si="242"/>
        <v>0</v>
      </c>
      <c r="TL94"/>
      <c r="TM94">
        <f t="shared" si="243"/>
        <v>0</v>
      </c>
    </row>
    <row r="95" spans="1:533" x14ac:dyDescent="0.2">
      <c r="O95" s="10">
        <f t="shared" si="12"/>
        <v>0</v>
      </c>
      <c r="P95"/>
      <c r="Q95" s="10">
        <f t="shared" si="13"/>
        <v>0</v>
      </c>
      <c r="S95" s="10">
        <f t="shared" si="14"/>
        <v>0</v>
      </c>
      <c r="U95" s="10">
        <f t="shared" si="15"/>
        <v>0</v>
      </c>
      <c r="W95" s="10">
        <f t="shared" si="16"/>
        <v>0</v>
      </c>
      <c r="Y95" s="10">
        <f t="shared" si="17"/>
        <v>0</v>
      </c>
      <c r="AA95" s="10">
        <f t="shared" si="18"/>
        <v>0</v>
      </c>
      <c r="AC95">
        <f t="shared" si="19"/>
        <v>0</v>
      </c>
      <c r="AD95"/>
      <c r="AE95" s="1">
        <f t="shared" si="266"/>
        <v>0</v>
      </c>
      <c r="AG95" s="1">
        <f t="shared" si="21"/>
        <v>0</v>
      </c>
      <c r="AI95" s="10">
        <f t="shared" si="22"/>
        <v>0</v>
      </c>
      <c r="AK95" s="10">
        <f t="shared" si="23"/>
        <v>0</v>
      </c>
      <c r="AM95" s="10">
        <f t="shared" si="24"/>
        <v>0</v>
      </c>
      <c r="AO95" s="10">
        <f t="shared" si="25"/>
        <v>0</v>
      </c>
      <c r="AQ95">
        <f t="shared" si="26"/>
        <v>0</v>
      </c>
      <c r="AR95"/>
      <c r="AS95" s="1">
        <f t="shared" si="268"/>
        <v>0</v>
      </c>
      <c r="AU95" s="1">
        <f t="shared" si="28"/>
        <v>0</v>
      </c>
      <c r="AW95" s="1">
        <f t="shared" si="29"/>
        <v>0</v>
      </c>
      <c r="AY95" s="1">
        <f t="shared" si="30"/>
        <v>0</v>
      </c>
      <c r="BA95" s="1">
        <f t="shared" si="31"/>
        <v>0</v>
      </c>
      <c r="BC95">
        <f t="shared" si="32"/>
        <v>0</v>
      </c>
      <c r="BD95"/>
      <c r="BE95">
        <f t="shared" si="33"/>
        <v>0</v>
      </c>
      <c r="BF95"/>
      <c r="BG95">
        <f t="shared" si="34"/>
        <v>0</v>
      </c>
      <c r="BI95">
        <f t="shared" si="35"/>
        <v>0</v>
      </c>
      <c r="BK95">
        <f t="shared" si="36"/>
        <v>0</v>
      </c>
      <c r="BM95">
        <f t="shared" si="37"/>
        <v>0</v>
      </c>
      <c r="BO95">
        <f t="shared" si="38"/>
        <v>0</v>
      </c>
      <c r="BQ95">
        <f t="shared" si="39"/>
        <v>0</v>
      </c>
      <c r="BR95"/>
      <c r="BS95">
        <f t="shared" si="40"/>
        <v>0</v>
      </c>
      <c r="BT95" t="s">
        <v>94</v>
      </c>
      <c r="BU95">
        <f t="shared" si="41"/>
        <v>1</v>
      </c>
      <c r="BW95">
        <f t="shared" si="42"/>
        <v>0</v>
      </c>
      <c r="BY95">
        <f t="shared" si="43"/>
        <v>0</v>
      </c>
      <c r="CA95">
        <f t="shared" si="44"/>
        <v>0</v>
      </c>
      <c r="CC95">
        <f t="shared" si="45"/>
        <v>0</v>
      </c>
      <c r="CE95">
        <f t="shared" si="46"/>
        <v>0</v>
      </c>
      <c r="CF95"/>
      <c r="CG95">
        <f t="shared" si="47"/>
        <v>0</v>
      </c>
      <c r="CH95" t="s">
        <v>94</v>
      </c>
      <c r="CI95">
        <f t="shared" si="48"/>
        <v>1</v>
      </c>
      <c r="CK95">
        <f t="shared" si="49"/>
        <v>0</v>
      </c>
      <c r="CM95">
        <f t="shared" si="50"/>
        <v>0</v>
      </c>
      <c r="CO95">
        <f t="shared" si="51"/>
        <v>0</v>
      </c>
      <c r="CQ95">
        <f t="shared" si="52"/>
        <v>0</v>
      </c>
      <c r="CS95">
        <f t="shared" si="53"/>
        <v>0</v>
      </c>
      <c r="CT95" t="s">
        <v>87</v>
      </c>
      <c r="CU95">
        <f t="shared" si="54"/>
        <v>1</v>
      </c>
      <c r="CV95" t="s">
        <v>94</v>
      </c>
      <c r="CW95">
        <f t="shared" si="55"/>
        <v>2</v>
      </c>
      <c r="CY95">
        <f t="shared" si="56"/>
        <v>0</v>
      </c>
      <c r="DA95">
        <f t="shared" si="57"/>
        <v>0</v>
      </c>
      <c r="DC95">
        <f t="shared" si="58"/>
        <v>0</v>
      </c>
      <c r="DE95">
        <f t="shared" si="59"/>
        <v>0</v>
      </c>
      <c r="DG95">
        <f t="shared" si="60"/>
        <v>0</v>
      </c>
      <c r="DH95"/>
      <c r="DI95">
        <f t="shared" si="61"/>
        <v>0</v>
      </c>
      <c r="DJ95"/>
      <c r="DK95">
        <f t="shared" si="62"/>
        <v>0</v>
      </c>
      <c r="DM95">
        <f t="shared" si="63"/>
        <v>0</v>
      </c>
      <c r="DO95">
        <f t="shared" si="64"/>
        <v>0</v>
      </c>
      <c r="DQ95">
        <f t="shared" si="65"/>
        <v>0</v>
      </c>
      <c r="DS95">
        <f t="shared" si="66"/>
        <v>0</v>
      </c>
      <c r="DU95">
        <f t="shared" si="67"/>
        <v>0</v>
      </c>
      <c r="DV95"/>
      <c r="DW95">
        <f t="shared" si="252"/>
        <v>0</v>
      </c>
      <c r="DX95"/>
      <c r="DY95">
        <f t="shared" si="253"/>
        <v>0</v>
      </c>
      <c r="EA95">
        <f t="shared" si="68"/>
        <v>0</v>
      </c>
      <c r="EC95">
        <f t="shared" si="69"/>
        <v>0</v>
      </c>
      <c r="EE95">
        <f t="shared" si="70"/>
        <v>0</v>
      </c>
      <c r="EG95">
        <f t="shared" si="71"/>
        <v>0</v>
      </c>
      <c r="EI95">
        <f t="shared" si="72"/>
        <v>0</v>
      </c>
      <c r="EJ95" t="s">
        <v>87</v>
      </c>
      <c r="EK95">
        <f t="shared" si="73"/>
        <v>1</v>
      </c>
      <c r="EL95" t="s">
        <v>94</v>
      </c>
      <c r="EM95">
        <f t="shared" si="74"/>
        <v>1</v>
      </c>
      <c r="EO95">
        <f t="shared" si="75"/>
        <v>0</v>
      </c>
      <c r="EQ95">
        <f t="shared" si="76"/>
        <v>0</v>
      </c>
      <c r="ES95">
        <f t="shared" si="77"/>
        <v>0</v>
      </c>
      <c r="EU95">
        <f t="shared" si="78"/>
        <v>0</v>
      </c>
      <c r="EW95">
        <f t="shared" si="79"/>
        <v>0</v>
      </c>
      <c r="EX95" t="s">
        <v>87</v>
      </c>
      <c r="EY95">
        <f t="shared" si="80"/>
        <v>0</v>
      </c>
      <c r="EZ95" t="s">
        <v>94</v>
      </c>
      <c r="FA95">
        <f t="shared" si="244"/>
        <v>0</v>
      </c>
      <c r="FC95">
        <f t="shared" si="81"/>
        <v>0</v>
      </c>
      <c r="FE95">
        <f t="shared" si="82"/>
        <v>0</v>
      </c>
      <c r="FG95">
        <f t="shared" si="83"/>
        <v>0</v>
      </c>
      <c r="FI95">
        <f t="shared" si="84"/>
        <v>0</v>
      </c>
      <c r="FK95">
        <f t="shared" si="85"/>
        <v>0</v>
      </c>
      <c r="FL95"/>
      <c r="FM95">
        <f t="shared" si="246"/>
        <v>0</v>
      </c>
      <c r="FN95"/>
      <c r="FO95">
        <f>COUNTIF(FN$5:FN$80,FN93)</f>
        <v>0</v>
      </c>
      <c r="FQ95">
        <f t="shared" si="86"/>
        <v>0</v>
      </c>
      <c r="FS95">
        <f t="shared" si="87"/>
        <v>0</v>
      </c>
      <c r="FU95">
        <f t="shared" si="88"/>
        <v>0</v>
      </c>
      <c r="FW95">
        <f t="shared" si="89"/>
        <v>0</v>
      </c>
      <c r="FY95">
        <f t="shared" si="90"/>
        <v>0</v>
      </c>
      <c r="FZ95" t="s">
        <v>87</v>
      </c>
      <c r="GA95">
        <f t="shared" si="91"/>
        <v>1</v>
      </c>
      <c r="GB95" t="s">
        <v>94</v>
      </c>
      <c r="GC95">
        <f t="shared" si="92"/>
        <v>0</v>
      </c>
      <c r="GE95">
        <f t="shared" si="269"/>
        <v>0</v>
      </c>
      <c r="GG95">
        <f t="shared" si="93"/>
        <v>0</v>
      </c>
      <c r="GI95">
        <f t="shared" si="94"/>
        <v>0</v>
      </c>
      <c r="GK95">
        <f t="shared" si="251"/>
        <v>0</v>
      </c>
      <c r="GM95">
        <f t="shared" si="95"/>
        <v>0</v>
      </c>
      <c r="GN95"/>
      <c r="GO95">
        <f t="shared" si="96"/>
        <v>0</v>
      </c>
      <c r="GP95"/>
      <c r="GQ95">
        <f t="shared" si="97"/>
        <v>0</v>
      </c>
      <c r="GS95">
        <f t="shared" si="98"/>
        <v>0</v>
      </c>
      <c r="GU95">
        <f t="shared" si="99"/>
        <v>0</v>
      </c>
      <c r="GW95">
        <f t="shared" si="100"/>
        <v>0</v>
      </c>
      <c r="GY95">
        <f t="shared" si="101"/>
        <v>0</v>
      </c>
      <c r="HA95">
        <f t="shared" si="102"/>
        <v>0</v>
      </c>
      <c r="HB95"/>
      <c r="HC95">
        <f t="shared" si="260"/>
        <v>0</v>
      </c>
      <c r="HD95"/>
      <c r="HE95">
        <f t="shared" ref="HE95:HE101" si="274">COUNTIF(HD$5:HD$80,HD95)</f>
        <v>0</v>
      </c>
      <c r="HG95">
        <f t="shared" ref="HG95:HG101" si="275">COUNTIF(HF$5:HF$80,HF95)</f>
        <v>0</v>
      </c>
      <c r="HI95">
        <f t="shared" si="103"/>
        <v>0</v>
      </c>
      <c r="HK95">
        <f t="shared" si="104"/>
        <v>0</v>
      </c>
      <c r="HM95">
        <f t="shared" si="105"/>
        <v>0</v>
      </c>
      <c r="HO95">
        <f t="shared" si="106"/>
        <v>0</v>
      </c>
      <c r="HP95"/>
      <c r="HQ95">
        <f t="shared" si="107"/>
        <v>0</v>
      </c>
      <c r="HR95" t="s">
        <v>194</v>
      </c>
      <c r="HS95">
        <f t="shared" si="108"/>
        <v>0</v>
      </c>
      <c r="HU95">
        <f t="shared" si="109"/>
        <v>0</v>
      </c>
      <c r="HW95">
        <f t="shared" si="110"/>
        <v>0</v>
      </c>
      <c r="HY95">
        <f t="shared" si="111"/>
        <v>0</v>
      </c>
      <c r="IA95">
        <f t="shared" si="112"/>
        <v>0</v>
      </c>
      <c r="IC95">
        <f t="shared" si="113"/>
        <v>0</v>
      </c>
      <c r="ID95"/>
      <c r="IE95">
        <f t="shared" si="261"/>
        <v>0</v>
      </c>
      <c r="IF95"/>
      <c r="IG95">
        <f t="shared" si="267"/>
        <v>0</v>
      </c>
      <c r="II95">
        <f t="shared" si="270"/>
        <v>0</v>
      </c>
      <c r="IK95">
        <f t="shared" si="114"/>
        <v>0</v>
      </c>
      <c r="IM95">
        <f t="shared" si="115"/>
        <v>0</v>
      </c>
      <c r="IO95">
        <f t="shared" si="116"/>
        <v>0</v>
      </c>
      <c r="IQ95">
        <f t="shared" si="117"/>
        <v>0</v>
      </c>
      <c r="IR95"/>
      <c r="IS95">
        <f t="shared" si="118"/>
        <v>0</v>
      </c>
      <c r="IT95" t="s">
        <v>194</v>
      </c>
      <c r="IU95">
        <f t="shared" si="119"/>
        <v>0</v>
      </c>
      <c r="IW95">
        <f t="shared" si="120"/>
        <v>0</v>
      </c>
      <c r="IY95">
        <f t="shared" si="121"/>
        <v>0</v>
      </c>
      <c r="JA95">
        <f t="shared" si="122"/>
        <v>0</v>
      </c>
      <c r="JC95">
        <f t="shared" si="123"/>
        <v>0</v>
      </c>
      <c r="JE95">
        <f t="shared" si="124"/>
        <v>0</v>
      </c>
      <c r="JF95"/>
      <c r="JG95">
        <f t="shared" si="125"/>
        <v>0</v>
      </c>
      <c r="JH95" t="s">
        <v>194</v>
      </c>
      <c r="JI95">
        <f t="shared" si="126"/>
        <v>0</v>
      </c>
      <c r="JK95">
        <f t="shared" si="127"/>
        <v>0</v>
      </c>
      <c r="JM95">
        <f t="shared" si="128"/>
        <v>0</v>
      </c>
      <c r="JO95">
        <f t="shared" si="129"/>
        <v>0</v>
      </c>
      <c r="JQ95">
        <f t="shared" si="130"/>
        <v>0</v>
      </c>
      <c r="JS95">
        <f t="shared" si="131"/>
        <v>0</v>
      </c>
      <c r="JT95"/>
      <c r="JU95">
        <f t="shared" si="132"/>
        <v>0</v>
      </c>
      <c r="JV95"/>
      <c r="JW95">
        <f t="shared" si="133"/>
        <v>0</v>
      </c>
      <c r="JY95">
        <f t="shared" si="134"/>
        <v>0</v>
      </c>
      <c r="KA95">
        <f t="shared" si="135"/>
        <v>0</v>
      </c>
      <c r="KC95">
        <f t="shared" si="136"/>
        <v>0</v>
      </c>
      <c r="KE95">
        <f t="shared" si="137"/>
        <v>0</v>
      </c>
      <c r="KG95">
        <f t="shared" si="138"/>
        <v>0</v>
      </c>
      <c r="KH95"/>
      <c r="KI95">
        <f t="shared" si="139"/>
        <v>0</v>
      </c>
      <c r="KJ95"/>
      <c r="KK95">
        <f t="shared" si="140"/>
        <v>0</v>
      </c>
      <c r="KM95">
        <f t="shared" si="141"/>
        <v>0</v>
      </c>
      <c r="KO95">
        <f t="shared" si="142"/>
        <v>0</v>
      </c>
      <c r="KQ95">
        <f t="shared" si="143"/>
        <v>0</v>
      </c>
      <c r="KS95">
        <f t="shared" si="144"/>
        <v>0</v>
      </c>
      <c r="KU95">
        <f t="shared" si="145"/>
        <v>0</v>
      </c>
      <c r="KV95"/>
      <c r="KW95">
        <f t="shared" si="146"/>
        <v>0</v>
      </c>
      <c r="KX95" t="s">
        <v>194</v>
      </c>
      <c r="KY95">
        <f t="shared" si="147"/>
        <v>0</v>
      </c>
      <c r="LA95">
        <f t="shared" si="148"/>
        <v>0</v>
      </c>
      <c r="LC95">
        <f t="shared" si="149"/>
        <v>0</v>
      </c>
      <c r="LE95">
        <f t="shared" si="150"/>
        <v>0</v>
      </c>
      <c r="LG95">
        <f t="shared" si="151"/>
        <v>0</v>
      </c>
      <c r="LI95">
        <f t="shared" si="152"/>
        <v>0</v>
      </c>
      <c r="LJ95"/>
      <c r="LK95">
        <f t="shared" si="153"/>
        <v>0</v>
      </c>
      <c r="LL95" t="s">
        <v>194</v>
      </c>
      <c r="LM95">
        <f t="shared" si="154"/>
        <v>0</v>
      </c>
      <c r="LO95">
        <f t="shared" si="155"/>
        <v>0</v>
      </c>
      <c r="LQ95">
        <f t="shared" si="156"/>
        <v>0</v>
      </c>
      <c r="LS95">
        <f t="shared" si="157"/>
        <v>0</v>
      </c>
      <c r="LU95">
        <f t="shared" si="158"/>
        <v>0</v>
      </c>
      <c r="LW95">
        <f t="shared" si="159"/>
        <v>0</v>
      </c>
      <c r="LX95"/>
      <c r="LY95">
        <f t="shared" si="160"/>
        <v>0</v>
      </c>
      <c r="LZ95"/>
      <c r="MA95">
        <f t="shared" ref="MA95:MA101" si="276">COUNTIF(LZ$5:LZ$80,LZ95)</f>
        <v>0</v>
      </c>
      <c r="MC95">
        <f t="shared" si="271"/>
        <v>0</v>
      </c>
      <c r="ME95">
        <f t="shared" si="161"/>
        <v>0</v>
      </c>
      <c r="MG95">
        <f t="shared" si="162"/>
        <v>0</v>
      </c>
      <c r="MI95">
        <f t="shared" si="163"/>
        <v>0</v>
      </c>
      <c r="MK95">
        <f t="shared" si="164"/>
        <v>0</v>
      </c>
      <c r="ML95"/>
      <c r="MM95">
        <f t="shared" si="165"/>
        <v>0</v>
      </c>
      <c r="MN95" t="s">
        <v>194</v>
      </c>
      <c r="MO95">
        <f t="shared" si="166"/>
        <v>0</v>
      </c>
      <c r="MQ95">
        <f t="shared" si="167"/>
        <v>0</v>
      </c>
      <c r="MS95">
        <f t="shared" si="168"/>
        <v>0</v>
      </c>
      <c r="MU95">
        <f t="shared" si="169"/>
        <v>0</v>
      </c>
      <c r="MW95">
        <f t="shared" si="170"/>
        <v>0</v>
      </c>
      <c r="MY95">
        <f t="shared" si="171"/>
        <v>0</v>
      </c>
      <c r="MZ95"/>
      <c r="NA95">
        <f t="shared" si="262"/>
        <v>0</v>
      </c>
      <c r="NB95"/>
      <c r="NC95">
        <f t="shared" ref="NC95:NC101" si="277">COUNTIF(NB$5:NB$80,NB95)</f>
        <v>0</v>
      </c>
      <c r="NE95">
        <f t="shared" si="272"/>
        <v>0</v>
      </c>
      <c r="NG95">
        <f t="shared" si="172"/>
        <v>0</v>
      </c>
      <c r="NI95">
        <f t="shared" si="173"/>
        <v>0</v>
      </c>
      <c r="NK95">
        <f t="shared" si="174"/>
        <v>0</v>
      </c>
      <c r="NM95">
        <f t="shared" si="175"/>
        <v>0</v>
      </c>
      <c r="NN95"/>
      <c r="NO95">
        <f t="shared" si="263"/>
        <v>0</v>
      </c>
      <c r="NP95"/>
      <c r="NQ95">
        <f t="shared" ref="NQ95:NQ101" si="278">COUNTIF(NP$5:NP$80,NP95)</f>
        <v>0</v>
      </c>
      <c r="NS95">
        <f t="shared" si="176"/>
        <v>0</v>
      </c>
      <c r="NU95">
        <f t="shared" si="177"/>
        <v>0</v>
      </c>
      <c r="NW95">
        <f t="shared" si="178"/>
        <v>0</v>
      </c>
      <c r="NY95">
        <f t="shared" si="179"/>
        <v>0</v>
      </c>
      <c r="OA95">
        <f t="shared" si="180"/>
        <v>0</v>
      </c>
      <c r="OB95"/>
      <c r="OC95">
        <f t="shared" si="181"/>
        <v>0</v>
      </c>
      <c r="OD95"/>
      <c r="OE95">
        <f t="shared" si="264"/>
        <v>0</v>
      </c>
      <c r="OG95">
        <f t="shared" si="182"/>
        <v>0</v>
      </c>
      <c r="OI95">
        <f t="shared" si="183"/>
        <v>0</v>
      </c>
      <c r="OK95">
        <f t="shared" si="184"/>
        <v>0</v>
      </c>
      <c r="OM95">
        <f t="shared" si="185"/>
        <v>0</v>
      </c>
      <c r="OO95">
        <f t="shared" si="186"/>
        <v>0</v>
      </c>
      <c r="OP95"/>
      <c r="OQ95">
        <f t="shared" si="187"/>
        <v>0</v>
      </c>
      <c r="OR95" t="s">
        <v>194</v>
      </c>
      <c r="OS95">
        <f t="shared" si="188"/>
        <v>0</v>
      </c>
      <c r="OU95">
        <f t="shared" si="189"/>
        <v>0</v>
      </c>
      <c r="OW95">
        <f t="shared" si="190"/>
        <v>0</v>
      </c>
      <c r="OY95">
        <f t="shared" si="191"/>
        <v>0</v>
      </c>
      <c r="PA95">
        <f t="shared" si="192"/>
        <v>0</v>
      </c>
      <c r="PC95">
        <f t="shared" si="193"/>
        <v>0</v>
      </c>
      <c r="PE95">
        <f t="shared" si="265"/>
        <v>0</v>
      </c>
      <c r="PF95"/>
      <c r="PG95">
        <f t="shared" ref="PG95:PG101" si="279">COUNTIF(PF$5:PF$80,PF95)</f>
        <v>0</v>
      </c>
      <c r="PH95"/>
      <c r="PI95">
        <f t="shared" si="273"/>
        <v>0</v>
      </c>
      <c r="PK95">
        <f t="shared" si="245"/>
        <v>0</v>
      </c>
      <c r="PM95">
        <f t="shared" si="249"/>
        <v>0</v>
      </c>
      <c r="PO95">
        <f t="shared" si="250"/>
        <v>0</v>
      </c>
      <c r="PQ95">
        <f t="shared" si="194"/>
        <v>0</v>
      </c>
      <c r="PS95">
        <f t="shared" si="195"/>
        <v>0</v>
      </c>
      <c r="PT95"/>
      <c r="PU95">
        <f t="shared" si="196"/>
        <v>0</v>
      </c>
      <c r="PV95"/>
      <c r="PW95">
        <f t="shared" si="197"/>
        <v>0</v>
      </c>
      <c r="PY95">
        <f t="shared" si="198"/>
        <v>0</v>
      </c>
      <c r="QA95">
        <f t="shared" si="199"/>
        <v>0</v>
      </c>
      <c r="QC95">
        <f t="shared" si="200"/>
        <v>0</v>
      </c>
      <c r="QE95">
        <f t="shared" si="201"/>
        <v>0</v>
      </c>
      <c r="QG95">
        <f t="shared" si="202"/>
        <v>0</v>
      </c>
      <c r="QH95"/>
      <c r="QI95">
        <f t="shared" si="203"/>
        <v>0</v>
      </c>
      <c r="QJ95"/>
      <c r="QK95">
        <f t="shared" si="259"/>
        <v>0</v>
      </c>
      <c r="QM95">
        <f t="shared" si="204"/>
        <v>0</v>
      </c>
      <c r="QO95">
        <f t="shared" si="205"/>
        <v>0</v>
      </c>
      <c r="QQ95">
        <f t="shared" si="206"/>
        <v>0</v>
      </c>
      <c r="QS95">
        <f t="shared" si="207"/>
        <v>0</v>
      </c>
      <c r="QU95">
        <f t="shared" si="208"/>
        <v>0</v>
      </c>
      <c r="QV95"/>
      <c r="QW95">
        <f t="shared" si="209"/>
        <v>0</v>
      </c>
      <c r="QX95"/>
      <c r="QY95">
        <f t="shared" si="210"/>
        <v>0</v>
      </c>
      <c r="RA95">
        <f t="shared" si="211"/>
        <v>0</v>
      </c>
      <c r="RC95">
        <f t="shared" si="212"/>
        <v>0</v>
      </c>
      <c r="RE95">
        <f t="shared" si="213"/>
        <v>0</v>
      </c>
      <c r="RG95">
        <f t="shared" si="214"/>
        <v>0</v>
      </c>
      <c r="RI95">
        <f t="shared" si="215"/>
        <v>0</v>
      </c>
      <c r="RJ95"/>
      <c r="RK95">
        <f t="shared" si="216"/>
        <v>0</v>
      </c>
      <c r="RL95"/>
      <c r="RM95">
        <f t="shared" si="217"/>
        <v>0</v>
      </c>
      <c r="RO95">
        <f t="shared" si="218"/>
        <v>0</v>
      </c>
      <c r="RQ95">
        <f t="shared" si="219"/>
        <v>0</v>
      </c>
      <c r="RS95">
        <f t="shared" si="220"/>
        <v>0</v>
      </c>
      <c r="RU95">
        <f t="shared" si="221"/>
        <v>0</v>
      </c>
      <c r="RW95">
        <f t="shared" si="222"/>
        <v>0</v>
      </c>
      <c r="RX95"/>
      <c r="RY95">
        <f t="shared" si="223"/>
        <v>0</v>
      </c>
      <c r="RZ95"/>
      <c r="SA95">
        <f t="shared" si="224"/>
        <v>0</v>
      </c>
      <c r="SB95"/>
      <c r="SC95">
        <f t="shared" si="225"/>
        <v>0</v>
      </c>
      <c r="SD95"/>
      <c r="SE95">
        <f t="shared" si="226"/>
        <v>0</v>
      </c>
      <c r="SF95"/>
      <c r="SG95">
        <f t="shared" si="227"/>
        <v>0</v>
      </c>
      <c r="SH95"/>
      <c r="SI95">
        <f t="shared" si="228"/>
        <v>0</v>
      </c>
      <c r="SJ95"/>
      <c r="SK95">
        <f t="shared" si="229"/>
        <v>0</v>
      </c>
      <c r="SL95"/>
      <c r="SM95">
        <f t="shared" si="230"/>
        <v>0</v>
      </c>
      <c r="SN95"/>
      <c r="SO95">
        <f t="shared" si="231"/>
        <v>0</v>
      </c>
      <c r="SP95"/>
      <c r="SQ95">
        <f t="shared" si="232"/>
        <v>0</v>
      </c>
      <c r="SR95"/>
      <c r="SS95">
        <f t="shared" si="233"/>
        <v>0</v>
      </c>
      <c r="ST95"/>
      <c r="SU95">
        <f t="shared" si="234"/>
        <v>0</v>
      </c>
      <c r="SV95"/>
      <c r="SW95">
        <f t="shared" si="235"/>
        <v>0</v>
      </c>
      <c r="SX95"/>
      <c r="SY95">
        <f t="shared" si="236"/>
        <v>0</v>
      </c>
      <c r="SZ95"/>
      <c r="TA95">
        <f t="shared" si="237"/>
        <v>0</v>
      </c>
      <c r="TB95"/>
      <c r="TC95">
        <f t="shared" si="238"/>
        <v>0</v>
      </c>
      <c r="TD95"/>
      <c r="TE95">
        <f t="shared" si="239"/>
        <v>0</v>
      </c>
      <c r="TF95"/>
      <c r="TG95">
        <f t="shared" si="240"/>
        <v>0</v>
      </c>
      <c r="TH95"/>
      <c r="TI95">
        <f t="shared" si="241"/>
        <v>0</v>
      </c>
      <c r="TJ95"/>
      <c r="TK95">
        <f t="shared" si="242"/>
        <v>0</v>
      </c>
      <c r="TL95"/>
      <c r="TM95">
        <f t="shared" si="243"/>
        <v>0</v>
      </c>
    </row>
    <row r="96" spans="1:533" x14ac:dyDescent="0.2">
      <c r="O96" s="10">
        <f t="shared" si="12"/>
        <v>0</v>
      </c>
      <c r="P96"/>
      <c r="Q96" s="10">
        <f t="shared" si="13"/>
        <v>0</v>
      </c>
      <c r="S96" s="10">
        <f t="shared" si="14"/>
        <v>0</v>
      </c>
      <c r="U96" s="10">
        <f t="shared" si="15"/>
        <v>0</v>
      </c>
      <c r="W96" s="10">
        <f t="shared" si="16"/>
        <v>0</v>
      </c>
      <c r="Y96" s="10">
        <f t="shared" si="17"/>
        <v>0</v>
      </c>
      <c r="AA96" s="10">
        <f t="shared" si="18"/>
        <v>0</v>
      </c>
      <c r="AC96">
        <f t="shared" si="19"/>
        <v>0</v>
      </c>
      <c r="AD96"/>
      <c r="AE96" s="1">
        <f t="shared" si="266"/>
        <v>0</v>
      </c>
      <c r="AG96" s="1">
        <f t="shared" si="21"/>
        <v>0</v>
      </c>
      <c r="AI96" s="10">
        <f t="shared" si="22"/>
        <v>0</v>
      </c>
      <c r="AK96" s="10">
        <f t="shared" si="23"/>
        <v>0</v>
      </c>
      <c r="AM96" s="10">
        <f t="shared" si="24"/>
        <v>0</v>
      </c>
      <c r="AO96" s="10">
        <f t="shared" si="25"/>
        <v>0</v>
      </c>
      <c r="AQ96">
        <f t="shared" si="26"/>
        <v>0</v>
      </c>
      <c r="AR96"/>
      <c r="AS96" s="1">
        <f t="shared" si="268"/>
        <v>0</v>
      </c>
      <c r="AU96" s="1">
        <f t="shared" si="28"/>
        <v>0</v>
      </c>
      <c r="AW96" s="1">
        <f t="shared" si="29"/>
        <v>0</v>
      </c>
      <c r="AY96" s="1">
        <f t="shared" si="30"/>
        <v>0</v>
      </c>
      <c r="BA96" s="1">
        <f t="shared" si="31"/>
        <v>0</v>
      </c>
      <c r="BC96">
        <f t="shared" si="32"/>
        <v>0</v>
      </c>
      <c r="BD96"/>
      <c r="BE96">
        <f t="shared" si="33"/>
        <v>0</v>
      </c>
      <c r="BF96"/>
      <c r="BG96">
        <f t="shared" si="34"/>
        <v>0</v>
      </c>
      <c r="BI96">
        <f t="shared" si="35"/>
        <v>0</v>
      </c>
      <c r="BK96">
        <f t="shared" si="36"/>
        <v>0</v>
      </c>
      <c r="BM96">
        <f t="shared" si="37"/>
        <v>0</v>
      </c>
      <c r="BO96">
        <f t="shared" si="38"/>
        <v>0</v>
      </c>
      <c r="BQ96">
        <f t="shared" si="39"/>
        <v>0</v>
      </c>
      <c r="BR96"/>
      <c r="BS96">
        <f t="shared" si="40"/>
        <v>0</v>
      </c>
      <c r="BT96"/>
      <c r="BU96">
        <f t="shared" si="41"/>
        <v>0</v>
      </c>
      <c r="BW96">
        <f t="shared" si="42"/>
        <v>0</v>
      </c>
      <c r="BY96">
        <f t="shared" si="43"/>
        <v>0</v>
      </c>
      <c r="CA96">
        <f t="shared" si="44"/>
        <v>0</v>
      </c>
      <c r="CC96">
        <f t="shared" si="45"/>
        <v>0</v>
      </c>
      <c r="CE96">
        <f t="shared" si="46"/>
        <v>0</v>
      </c>
      <c r="CF96"/>
      <c r="CG96">
        <f t="shared" si="47"/>
        <v>0</v>
      </c>
      <c r="CH96"/>
      <c r="CI96">
        <f t="shared" si="48"/>
        <v>0</v>
      </c>
      <c r="CK96">
        <f t="shared" si="49"/>
        <v>0</v>
      </c>
      <c r="CM96">
        <f t="shared" si="50"/>
        <v>0</v>
      </c>
      <c r="CO96">
        <f t="shared" si="51"/>
        <v>0</v>
      </c>
      <c r="CQ96">
        <f t="shared" si="52"/>
        <v>0</v>
      </c>
      <c r="CS96">
        <f t="shared" si="53"/>
        <v>0</v>
      </c>
      <c r="CT96" t="s">
        <v>182</v>
      </c>
      <c r="CU96">
        <f t="shared" si="54"/>
        <v>0</v>
      </c>
      <c r="CV96"/>
      <c r="CW96">
        <f t="shared" si="55"/>
        <v>0</v>
      </c>
      <c r="CY96">
        <f t="shared" si="56"/>
        <v>0</v>
      </c>
      <c r="DA96">
        <f t="shared" si="57"/>
        <v>0</v>
      </c>
      <c r="DC96">
        <f t="shared" si="58"/>
        <v>0</v>
      </c>
      <c r="DE96">
        <f t="shared" si="59"/>
        <v>0</v>
      </c>
      <c r="DG96">
        <f t="shared" si="60"/>
        <v>0</v>
      </c>
      <c r="DH96"/>
      <c r="DI96">
        <f t="shared" si="61"/>
        <v>0</v>
      </c>
      <c r="DJ96"/>
      <c r="DK96">
        <f t="shared" si="62"/>
        <v>0</v>
      </c>
      <c r="DM96">
        <f t="shared" si="63"/>
        <v>0</v>
      </c>
      <c r="DO96">
        <f t="shared" si="64"/>
        <v>0</v>
      </c>
      <c r="DQ96">
        <f t="shared" si="65"/>
        <v>0</v>
      </c>
      <c r="DS96">
        <f t="shared" si="66"/>
        <v>0</v>
      </c>
      <c r="DU96">
        <f t="shared" si="67"/>
        <v>0</v>
      </c>
      <c r="DV96"/>
      <c r="DW96">
        <f t="shared" ref="DW96:DW101" si="280">COUNTIF(DV$5:DV$80,DV96)</f>
        <v>0</v>
      </c>
      <c r="DX96"/>
      <c r="DY96">
        <f t="shared" ref="DY96:DY101" si="281">COUNTIF(DX$5:DX$80,DX96)</f>
        <v>0</v>
      </c>
      <c r="EA96">
        <f t="shared" si="68"/>
        <v>0</v>
      </c>
      <c r="EC96">
        <f t="shared" si="69"/>
        <v>0</v>
      </c>
      <c r="EE96">
        <f t="shared" si="70"/>
        <v>0</v>
      </c>
      <c r="EG96">
        <f t="shared" si="71"/>
        <v>0</v>
      </c>
      <c r="EI96">
        <f t="shared" si="72"/>
        <v>0</v>
      </c>
      <c r="EJ96" t="s">
        <v>182</v>
      </c>
      <c r="EK96">
        <f t="shared" si="73"/>
        <v>1</v>
      </c>
      <c r="EL96"/>
      <c r="EM96">
        <f t="shared" si="74"/>
        <v>0</v>
      </c>
      <c r="EO96">
        <f t="shared" si="75"/>
        <v>0</v>
      </c>
      <c r="EQ96">
        <f t="shared" si="76"/>
        <v>0</v>
      </c>
      <c r="ES96">
        <f t="shared" si="77"/>
        <v>0</v>
      </c>
      <c r="EU96">
        <f t="shared" si="78"/>
        <v>0</v>
      </c>
      <c r="EW96">
        <f t="shared" si="79"/>
        <v>0</v>
      </c>
      <c r="EX96" t="s">
        <v>182</v>
      </c>
      <c r="EY96">
        <f t="shared" si="80"/>
        <v>0</v>
      </c>
      <c r="EZ96"/>
      <c r="FA96">
        <f t="shared" si="244"/>
        <v>0</v>
      </c>
      <c r="FC96">
        <f t="shared" si="81"/>
        <v>0</v>
      </c>
      <c r="FE96">
        <f t="shared" si="82"/>
        <v>0</v>
      </c>
      <c r="FG96">
        <f t="shared" si="83"/>
        <v>0</v>
      </c>
      <c r="FI96">
        <f t="shared" si="84"/>
        <v>0</v>
      </c>
      <c r="FK96">
        <f t="shared" si="85"/>
        <v>0</v>
      </c>
      <c r="FL96"/>
      <c r="FM96">
        <f t="shared" ref="FM96:FM101" si="282">COUNTIF(FL$5:FL$80,FL96)</f>
        <v>0</v>
      </c>
      <c r="FN96"/>
      <c r="FO96">
        <f t="shared" ref="FO96:FO101" si="283">COUNTIF(FN$5:FN$80,FN96)</f>
        <v>0</v>
      </c>
      <c r="FQ96">
        <f t="shared" si="86"/>
        <v>0</v>
      </c>
      <c r="FS96">
        <f t="shared" si="87"/>
        <v>0</v>
      </c>
      <c r="FU96">
        <f t="shared" si="88"/>
        <v>0</v>
      </c>
      <c r="FW96">
        <f t="shared" si="89"/>
        <v>0</v>
      </c>
      <c r="FY96">
        <f t="shared" si="90"/>
        <v>0</v>
      </c>
      <c r="FZ96" t="s">
        <v>182</v>
      </c>
      <c r="GA96">
        <f t="shared" si="91"/>
        <v>0</v>
      </c>
      <c r="GB96"/>
      <c r="GC96">
        <f t="shared" si="92"/>
        <v>0</v>
      </c>
      <c r="GE96">
        <f t="shared" si="269"/>
        <v>0</v>
      </c>
      <c r="GG96">
        <f t="shared" si="93"/>
        <v>0</v>
      </c>
      <c r="GI96">
        <f t="shared" si="94"/>
        <v>0</v>
      </c>
      <c r="GK96">
        <f t="shared" si="251"/>
        <v>0</v>
      </c>
      <c r="GM96">
        <f t="shared" si="95"/>
        <v>0</v>
      </c>
      <c r="GN96"/>
      <c r="GO96">
        <f t="shared" si="96"/>
        <v>0</v>
      </c>
      <c r="GP96"/>
      <c r="GQ96">
        <f t="shared" si="97"/>
        <v>0</v>
      </c>
      <c r="GS96">
        <f t="shared" si="98"/>
        <v>0</v>
      </c>
      <c r="GU96">
        <f t="shared" si="99"/>
        <v>0</v>
      </c>
      <c r="GW96">
        <f t="shared" si="100"/>
        <v>0</v>
      </c>
      <c r="GY96">
        <f t="shared" si="101"/>
        <v>0</v>
      </c>
      <c r="HA96">
        <f t="shared" si="102"/>
        <v>0</v>
      </c>
      <c r="HB96"/>
      <c r="HC96">
        <f t="shared" si="260"/>
        <v>0</v>
      </c>
      <c r="HD96"/>
      <c r="HE96">
        <f t="shared" si="274"/>
        <v>0</v>
      </c>
      <c r="HG96">
        <f t="shared" si="275"/>
        <v>0</v>
      </c>
      <c r="HI96">
        <f t="shared" si="103"/>
        <v>0</v>
      </c>
      <c r="HK96">
        <f t="shared" si="104"/>
        <v>0</v>
      </c>
      <c r="HM96">
        <f t="shared" si="105"/>
        <v>0</v>
      </c>
      <c r="HO96">
        <f t="shared" si="106"/>
        <v>0</v>
      </c>
      <c r="HP96"/>
      <c r="HQ96">
        <f t="shared" si="107"/>
        <v>0</v>
      </c>
      <c r="HR96"/>
      <c r="HS96">
        <f t="shared" si="108"/>
        <v>0</v>
      </c>
      <c r="HU96">
        <f t="shared" si="109"/>
        <v>0</v>
      </c>
      <c r="HW96">
        <f t="shared" si="110"/>
        <v>0</v>
      </c>
      <c r="HY96">
        <f t="shared" si="111"/>
        <v>0</v>
      </c>
      <c r="IA96">
        <f t="shared" si="112"/>
        <v>0</v>
      </c>
      <c r="IC96">
        <f t="shared" si="113"/>
        <v>0</v>
      </c>
      <c r="ID96"/>
      <c r="IE96">
        <f t="shared" si="261"/>
        <v>0</v>
      </c>
      <c r="IF96"/>
      <c r="IG96">
        <f t="shared" si="267"/>
        <v>0</v>
      </c>
      <c r="II96">
        <f t="shared" si="270"/>
        <v>0</v>
      </c>
      <c r="IK96">
        <f t="shared" si="114"/>
        <v>0</v>
      </c>
      <c r="IM96">
        <f t="shared" si="115"/>
        <v>0</v>
      </c>
      <c r="IO96">
        <f t="shared" si="116"/>
        <v>0</v>
      </c>
      <c r="IQ96">
        <f t="shared" si="117"/>
        <v>0</v>
      </c>
      <c r="IR96"/>
      <c r="IS96">
        <f t="shared" si="118"/>
        <v>0</v>
      </c>
      <c r="IT96"/>
      <c r="IU96">
        <f t="shared" si="119"/>
        <v>0</v>
      </c>
      <c r="IW96">
        <f t="shared" si="120"/>
        <v>0</v>
      </c>
      <c r="IY96">
        <f t="shared" si="121"/>
        <v>0</v>
      </c>
      <c r="JA96">
        <f t="shared" si="122"/>
        <v>0</v>
      </c>
      <c r="JC96">
        <f t="shared" si="123"/>
        <v>0</v>
      </c>
      <c r="JE96">
        <f t="shared" si="124"/>
        <v>0</v>
      </c>
      <c r="JF96"/>
      <c r="JG96">
        <f t="shared" si="125"/>
        <v>0</v>
      </c>
      <c r="JH96"/>
      <c r="JI96">
        <f t="shared" si="126"/>
        <v>0</v>
      </c>
      <c r="JK96">
        <f t="shared" si="127"/>
        <v>0</v>
      </c>
      <c r="JM96">
        <f t="shared" si="128"/>
        <v>0</v>
      </c>
      <c r="JO96">
        <f t="shared" si="129"/>
        <v>0</v>
      </c>
      <c r="JQ96">
        <f t="shared" si="130"/>
        <v>0</v>
      </c>
      <c r="JS96">
        <f t="shared" si="131"/>
        <v>0</v>
      </c>
      <c r="JT96"/>
      <c r="JU96">
        <f t="shared" si="132"/>
        <v>0</v>
      </c>
      <c r="JV96"/>
      <c r="JW96">
        <f t="shared" si="133"/>
        <v>0</v>
      </c>
      <c r="JY96">
        <f t="shared" si="134"/>
        <v>0</v>
      </c>
      <c r="KA96">
        <f t="shared" si="135"/>
        <v>0</v>
      </c>
      <c r="KC96">
        <f t="shared" si="136"/>
        <v>0</v>
      </c>
      <c r="KE96">
        <f t="shared" si="137"/>
        <v>0</v>
      </c>
      <c r="KG96">
        <f t="shared" si="138"/>
        <v>0</v>
      </c>
      <c r="KH96"/>
      <c r="KI96">
        <f t="shared" si="139"/>
        <v>0</v>
      </c>
      <c r="KJ96"/>
      <c r="KK96">
        <f t="shared" si="140"/>
        <v>0</v>
      </c>
      <c r="KM96">
        <f t="shared" si="141"/>
        <v>0</v>
      </c>
      <c r="KO96">
        <f t="shared" si="142"/>
        <v>0</v>
      </c>
      <c r="KQ96">
        <f t="shared" si="143"/>
        <v>0</v>
      </c>
      <c r="KS96">
        <f t="shared" si="144"/>
        <v>0</v>
      </c>
      <c r="KU96">
        <f t="shared" si="145"/>
        <v>0</v>
      </c>
      <c r="KV96"/>
      <c r="KW96">
        <f t="shared" si="146"/>
        <v>0</v>
      </c>
      <c r="KX96"/>
      <c r="KY96">
        <f t="shared" si="147"/>
        <v>0</v>
      </c>
      <c r="LA96">
        <f t="shared" si="148"/>
        <v>0</v>
      </c>
      <c r="LC96">
        <f t="shared" si="149"/>
        <v>0</v>
      </c>
      <c r="LE96">
        <f t="shared" si="150"/>
        <v>0</v>
      </c>
      <c r="LG96">
        <f t="shared" si="151"/>
        <v>0</v>
      </c>
      <c r="LI96">
        <f t="shared" si="152"/>
        <v>0</v>
      </c>
      <c r="LJ96"/>
      <c r="LK96">
        <f t="shared" si="153"/>
        <v>0</v>
      </c>
      <c r="LL96"/>
      <c r="LM96">
        <f t="shared" si="154"/>
        <v>0</v>
      </c>
      <c r="LO96">
        <f t="shared" si="155"/>
        <v>0</v>
      </c>
      <c r="LQ96">
        <f t="shared" si="156"/>
        <v>0</v>
      </c>
      <c r="LS96">
        <f t="shared" si="157"/>
        <v>0</v>
      </c>
      <c r="LU96">
        <f t="shared" si="158"/>
        <v>0</v>
      </c>
      <c r="LW96">
        <f t="shared" si="159"/>
        <v>0</v>
      </c>
      <c r="LX96"/>
      <c r="LY96">
        <f t="shared" si="160"/>
        <v>0</v>
      </c>
      <c r="LZ96"/>
      <c r="MA96">
        <f t="shared" si="276"/>
        <v>0</v>
      </c>
      <c r="MC96">
        <f t="shared" si="271"/>
        <v>0</v>
      </c>
      <c r="ME96">
        <f t="shared" si="161"/>
        <v>0</v>
      </c>
      <c r="MG96">
        <f t="shared" si="162"/>
        <v>0</v>
      </c>
      <c r="MI96">
        <f t="shared" si="163"/>
        <v>0</v>
      </c>
      <c r="MK96">
        <f t="shared" si="164"/>
        <v>0</v>
      </c>
      <c r="ML96"/>
      <c r="MM96">
        <f t="shared" si="165"/>
        <v>0</v>
      </c>
      <c r="MN96"/>
      <c r="MO96">
        <f t="shared" si="166"/>
        <v>0</v>
      </c>
      <c r="MQ96">
        <f t="shared" si="167"/>
        <v>0</v>
      </c>
      <c r="MS96">
        <f t="shared" si="168"/>
        <v>0</v>
      </c>
      <c r="MU96">
        <f t="shared" si="169"/>
        <v>0</v>
      </c>
      <c r="MW96">
        <f t="shared" si="170"/>
        <v>0</v>
      </c>
      <c r="MY96">
        <f t="shared" si="171"/>
        <v>0</v>
      </c>
      <c r="MZ96"/>
      <c r="NA96">
        <f t="shared" si="262"/>
        <v>0</v>
      </c>
      <c r="NB96"/>
      <c r="NC96">
        <f t="shared" si="277"/>
        <v>0</v>
      </c>
      <c r="NE96">
        <f t="shared" si="272"/>
        <v>0</v>
      </c>
      <c r="NG96">
        <f t="shared" si="172"/>
        <v>0</v>
      </c>
      <c r="NI96">
        <f t="shared" si="173"/>
        <v>0</v>
      </c>
      <c r="NK96">
        <f t="shared" si="174"/>
        <v>0</v>
      </c>
      <c r="NM96">
        <f t="shared" si="175"/>
        <v>0</v>
      </c>
      <c r="NN96"/>
      <c r="NO96">
        <f t="shared" si="263"/>
        <v>0</v>
      </c>
      <c r="NP96"/>
      <c r="NQ96">
        <f t="shared" si="278"/>
        <v>0</v>
      </c>
      <c r="NS96">
        <f t="shared" si="176"/>
        <v>0</v>
      </c>
      <c r="NU96">
        <f t="shared" si="177"/>
        <v>0</v>
      </c>
      <c r="NW96">
        <f t="shared" si="178"/>
        <v>0</v>
      </c>
      <c r="NY96">
        <f t="shared" si="179"/>
        <v>0</v>
      </c>
      <c r="OA96">
        <f t="shared" si="180"/>
        <v>0</v>
      </c>
      <c r="OB96"/>
      <c r="OC96">
        <f t="shared" si="181"/>
        <v>0</v>
      </c>
      <c r="OD96"/>
      <c r="OE96">
        <f t="shared" si="264"/>
        <v>0</v>
      </c>
      <c r="OG96">
        <f t="shared" si="182"/>
        <v>0</v>
      </c>
      <c r="OI96">
        <f t="shared" si="183"/>
        <v>0</v>
      </c>
      <c r="OK96">
        <f t="shared" si="184"/>
        <v>0</v>
      </c>
      <c r="OM96">
        <f t="shared" si="185"/>
        <v>0</v>
      </c>
      <c r="OO96">
        <f t="shared" si="186"/>
        <v>0</v>
      </c>
      <c r="OP96"/>
      <c r="OQ96">
        <f t="shared" si="187"/>
        <v>0</v>
      </c>
      <c r="OR96"/>
      <c r="OS96">
        <f t="shared" si="188"/>
        <v>0</v>
      </c>
      <c r="OU96">
        <f t="shared" si="189"/>
        <v>0</v>
      </c>
      <c r="OW96">
        <f t="shared" si="190"/>
        <v>0</v>
      </c>
      <c r="OY96">
        <f t="shared" si="191"/>
        <v>0</v>
      </c>
      <c r="PA96">
        <f t="shared" si="192"/>
        <v>0</v>
      </c>
      <c r="PC96">
        <f t="shared" si="193"/>
        <v>0</v>
      </c>
      <c r="PE96">
        <f t="shared" si="265"/>
        <v>0</v>
      </c>
      <c r="PF96"/>
      <c r="PG96">
        <f t="shared" si="279"/>
        <v>0</v>
      </c>
      <c r="PH96"/>
      <c r="PI96">
        <f t="shared" si="273"/>
        <v>0</v>
      </c>
      <c r="PK96">
        <f t="shared" si="245"/>
        <v>0</v>
      </c>
      <c r="PM96">
        <f t="shared" si="249"/>
        <v>0</v>
      </c>
      <c r="PO96">
        <f t="shared" si="250"/>
        <v>0</v>
      </c>
      <c r="PQ96">
        <f t="shared" si="194"/>
        <v>0</v>
      </c>
      <c r="PS96">
        <f t="shared" si="195"/>
        <v>0</v>
      </c>
      <c r="PT96"/>
      <c r="PU96">
        <f t="shared" si="196"/>
        <v>0</v>
      </c>
      <c r="PV96"/>
      <c r="PW96">
        <f t="shared" si="197"/>
        <v>0</v>
      </c>
      <c r="PY96">
        <f t="shared" si="198"/>
        <v>0</v>
      </c>
      <c r="QA96">
        <f t="shared" si="199"/>
        <v>0</v>
      </c>
      <c r="QC96">
        <f t="shared" si="200"/>
        <v>0</v>
      </c>
      <c r="QE96">
        <f t="shared" si="201"/>
        <v>0</v>
      </c>
      <c r="QG96">
        <f t="shared" si="202"/>
        <v>0</v>
      </c>
      <c r="QH96"/>
      <c r="QI96">
        <f t="shared" si="203"/>
        <v>0</v>
      </c>
      <c r="QJ96"/>
      <c r="QK96">
        <f t="shared" si="259"/>
        <v>0</v>
      </c>
      <c r="QM96">
        <f t="shared" si="204"/>
        <v>0</v>
      </c>
      <c r="QO96">
        <f t="shared" si="205"/>
        <v>0</v>
      </c>
      <c r="QQ96">
        <f t="shared" si="206"/>
        <v>0</v>
      </c>
      <c r="QS96">
        <f t="shared" si="207"/>
        <v>0</v>
      </c>
      <c r="QU96">
        <f t="shared" si="208"/>
        <v>0</v>
      </c>
      <c r="QV96"/>
      <c r="QW96">
        <f t="shared" si="209"/>
        <v>0</v>
      </c>
      <c r="QX96"/>
      <c r="QY96">
        <f t="shared" si="210"/>
        <v>0</v>
      </c>
      <c r="RA96">
        <f t="shared" si="211"/>
        <v>0</v>
      </c>
      <c r="RC96">
        <f t="shared" si="212"/>
        <v>0</v>
      </c>
      <c r="RE96">
        <f t="shared" si="213"/>
        <v>0</v>
      </c>
      <c r="RG96">
        <f t="shared" si="214"/>
        <v>0</v>
      </c>
      <c r="RI96">
        <f t="shared" si="215"/>
        <v>0</v>
      </c>
      <c r="RJ96"/>
      <c r="RK96">
        <f t="shared" si="216"/>
        <v>0</v>
      </c>
      <c r="RL96"/>
      <c r="RM96">
        <f t="shared" si="217"/>
        <v>0</v>
      </c>
      <c r="RO96">
        <f t="shared" si="218"/>
        <v>0</v>
      </c>
      <c r="RQ96">
        <f t="shared" si="219"/>
        <v>0</v>
      </c>
      <c r="RS96">
        <f t="shared" si="220"/>
        <v>0</v>
      </c>
      <c r="RU96">
        <f t="shared" si="221"/>
        <v>0</v>
      </c>
      <c r="RW96">
        <f t="shared" si="222"/>
        <v>0</v>
      </c>
      <c r="RX96"/>
      <c r="RY96">
        <f t="shared" si="223"/>
        <v>0</v>
      </c>
      <c r="RZ96"/>
      <c r="SA96">
        <f t="shared" si="224"/>
        <v>0</v>
      </c>
      <c r="SB96"/>
      <c r="SC96">
        <f t="shared" si="225"/>
        <v>0</v>
      </c>
      <c r="SD96"/>
      <c r="SE96">
        <f t="shared" si="226"/>
        <v>0</v>
      </c>
      <c r="SF96"/>
      <c r="SG96">
        <f t="shared" si="227"/>
        <v>0</v>
      </c>
      <c r="SH96"/>
      <c r="SI96">
        <f t="shared" si="228"/>
        <v>0</v>
      </c>
      <c r="SJ96"/>
      <c r="SK96">
        <f t="shared" si="229"/>
        <v>0</v>
      </c>
      <c r="SL96"/>
      <c r="SM96">
        <f t="shared" si="230"/>
        <v>0</v>
      </c>
      <c r="SN96"/>
      <c r="SO96">
        <f t="shared" si="231"/>
        <v>0</v>
      </c>
      <c r="SP96"/>
      <c r="SQ96">
        <f t="shared" si="232"/>
        <v>0</v>
      </c>
      <c r="SR96"/>
      <c r="SS96">
        <f t="shared" si="233"/>
        <v>0</v>
      </c>
      <c r="ST96"/>
      <c r="SU96">
        <f t="shared" si="234"/>
        <v>0</v>
      </c>
      <c r="SV96"/>
      <c r="SW96">
        <f t="shared" si="235"/>
        <v>0</v>
      </c>
      <c r="SX96"/>
      <c r="SY96">
        <f t="shared" si="236"/>
        <v>0</v>
      </c>
      <c r="SZ96"/>
      <c r="TA96">
        <f t="shared" si="237"/>
        <v>0</v>
      </c>
      <c r="TB96"/>
      <c r="TC96">
        <f t="shared" si="238"/>
        <v>0</v>
      </c>
      <c r="TD96"/>
      <c r="TE96">
        <f t="shared" si="239"/>
        <v>0</v>
      </c>
      <c r="TF96"/>
      <c r="TG96">
        <f t="shared" si="240"/>
        <v>0</v>
      </c>
      <c r="TH96"/>
      <c r="TI96">
        <f t="shared" si="241"/>
        <v>0</v>
      </c>
      <c r="TJ96"/>
      <c r="TK96">
        <f t="shared" si="242"/>
        <v>0</v>
      </c>
      <c r="TL96"/>
      <c r="TM96">
        <f t="shared" si="243"/>
        <v>0</v>
      </c>
    </row>
    <row r="97" spans="1:533" x14ac:dyDescent="0.2">
      <c r="O97" s="10">
        <f t="shared" si="12"/>
        <v>0</v>
      </c>
      <c r="P97"/>
      <c r="Q97" s="10">
        <f t="shared" si="13"/>
        <v>0</v>
      </c>
      <c r="S97" s="10">
        <f t="shared" si="14"/>
        <v>0</v>
      </c>
      <c r="U97" s="10">
        <f t="shared" si="15"/>
        <v>0</v>
      </c>
      <c r="W97" s="10">
        <f t="shared" si="16"/>
        <v>0</v>
      </c>
      <c r="Y97" s="10">
        <f t="shared" si="17"/>
        <v>0</v>
      </c>
      <c r="AA97" s="10">
        <f t="shared" si="18"/>
        <v>0</v>
      </c>
      <c r="AC97">
        <f t="shared" si="19"/>
        <v>0</v>
      </c>
      <c r="AD97"/>
      <c r="AE97" s="1">
        <f t="shared" si="266"/>
        <v>0</v>
      </c>
      <c r="AG97" s="1">
        <f t="shared" si="21"/>
        <v>0</v>
      </c>
      <c r="AI97" s="10">
        <f t="shared" si="22"/>
        <v>0</v>
      </c>
      <c r="AK97" s="10">
        <f t="shared" si="23"/>
        <v>0</v>
      </c>
      <c r="AM97" s="10">
        <f t="shared" si="24"/>
        <v>0</v>
      </c>
      <c r="AO97" s="10">
        <f t="shared" si="25"/>
        <v>0</v>
      </c>
      <c r="AQ97">
        <f t="shared" si="26"/>
        <v>0</v>
      </c>
      <c r="AR97"/>
      <c r="AS97" s="1">
        <f t="shared" si="268"/>
        <v>0</v>
      </c>
      <c r="AU97" s="1">
        <f t="shared" si="28"/>
        <v>0</v>
      </c>
      <c r="AW97" s="1">
        <f t="shared" si="29"/>
        <v>0</v>
      </c>
      <c r="AY97" s="1">
        <f t="shared" si="30"/>
        <v>0</v>
      </c>
      <c r="BA97" s="1">
        <f t="shared" si="31"/>
        <v>0</v>
      </c>
      <c r="BC97">
        <f t="shared" si="32"/>
        <v>0</v>
      </c>
      <c r="BD97"/>
      <c r="BE97">
        <f t="shared" si="33"/>
        <v>0</v>
      </c>
      <c r="BF97"/>
      <c r="BG97">
        <f t="shared" si="34"/>
        <v>0</v>
      </c>
      <c r="BI97">
        <f t="shared" si="35"/>
        <v>0</v>
      </c>
      <c r="BK97">
        <f t="shared" si="36"/>
        <v>0</v>
      </c>
      <c r="BM97">
        <f t="shared" si="37"/>
        <v>0</v>
      </c>
      <c r="BO97">
        <f t="shared" si="38"/>
        <v>0</v>
      </c>
      <c r="BQ97">
        <f t="shared" si="39"/>
        <v>0</v>
      </c>
      <c r="BR97"/>
      <c r="BS97">
        <f t="shared" si="40"/>
        <v>0</v>
      </c>
      <c r="BT97"/>
      <c r="BU97">
        <f t="shared" si="41"/>
        <v>0</v>
      </c>
      <c r="BW97">
        <f t="shared" si="42"/>
        <v>0</v>
      </c>
      <c r="BY97">
        <f t="shared" si="43"/>
        <v>0</v>
      </c>
      <c r="CA97">
        <f t="shared" si="44"/>
        <v>0</v>
      </c>
      <c r="CC97">
        <f t="shared" si="45"/>
        <v>0</v>
      </c>
      <c r="CE97">
        <f t="shared" si="46"/>
        <v>0</v>
      </c>
      <c r="CF97"/>
      <c r="CG97">
        <f t="shared" si="47"/>
        <v>0</v>
      </c>
      <c r="CH97"/>
      <c r="CI97">
        <f t="shared" si="48"/>
        <v>0</v>
      </c>
      <c r="CK97">
        <f t="shared" si="49"/>
        <v>0</v>
      </c>
      <c r="CM97">
        <f t="shared" si="50"/>
        <v>0</v>
      </c>
      <c r="CO97">
        <f t="shared" si="51"/>
        <v>0</v>
      </c>
      <c r="CQ97">
        <f t="shared" si="52"/>
        <v>0</v>
      </c>
      <c r="CS97">
        <f t="shared" si="53"/>
        <v>0</v>
      </c>
      <c r="CT97" t="s">
        <v>183</v>
      </c>
      <c r="CU97">
        <f t="shared" si="54"/>
        <v>1</v>
      </c>
      <c r="CV97"/>
      <c r="CW97">
        <f t="shared" si="55"/>
        <v>0</v>
      </c>
      <c r="CY97">
        <f t="shared" si="56"/>
        <v>0</v>
      </c>
      <c r="DA97">
        <f t="shared" si="57"/>
        <v>0</v>
      </c>
      <c r="DC97">
        <f t="shared" si="58"/>
        <v>0</v>
      </c>
      <c r="DE97">
        <f t="shared" si="59"/>
        <v>0</v>
      </c>
      <c r="DG97">
        <f t="shared" si="60"/>
        <v>0</v>
      </c>
      <c r="DH97"/>
      <c r="DI97">
        <f t="shared" si="61"/>
        <v>0</v>
      </c>
      <c r="DJ97"/>
      <c r="DK97">
        <f t="shared" si="62"/>
        <v>0</v>
      </c>
      <c r="DM97">
        <f t="shared" si="63"/>
        <v>0</v>
      </c>
      <c r="DO97">
        <f t="shared" si="64"/>
        <v>0</v>
      </c>
      <c r="DQ97">
        <f t="shared" si="65"/>
        <v>0</v>
      </c>
      <c r="DS97">
        <f t="shared" si="66"/>
        <v>0</v>
      </c>
      <c r="DU97">
        <f t="shared" si="67"/>
        <v>0</v>
      </c>
      <c r="DV97"/>
      <c r="DW97">
        <f t="shared" si="280"/>
        <v>0</v>
      </c>
      <c r="DX97"/>
      <c r="DY97">
        <f t="shared" si="281"/>
        <v>0</v>
      </c>
      <c r="EA97">
        <f t="shared" si="68"/>
        <v>0</v>
      </c>
      <c r="EC97">
        <f t="shared" si="69"/>
        <v>0</v>
      </c>
      <c r="EE97">
        <f t="shared" si="70"/>
        <v>0</v>
      </c>
      <c r="EG97">
        <f t="shared" si="71"/>
        <v>0</v>
      </c>
      <c r="EI97">
        <f t="shared" si="72"/>
        <v>0</v>
      </c>
      <c r="EJ97" t="s">
        <v>183</v>
      </c>
      <c r="EK97">
        <f t="shared" si="73"/>
        <v>1</v>
      </c>
      <c r="EL97"/>
      <c r="EM97">
        <f t="shared" si="74"/>
        <v>0</v>
      </c>
      <c r="EO97">
        <f t="shared" si="75"/>
        <v>0</v>
      </c>
      <c r="EQ97">
        <f t="shared" si="76"/>
        <v>0</v>
      </c>
      <c r="ES97">
        <f t="shared" si="77"/>
        <v>0</v>
      </c>
      <c r="EU97">
        <f t="shared" si="78"/>
        <v>0</v>
      </c>
      <c r="EW97">
        <f t="shared" si="79"/>
        <v>0</v>
      </c>
      <c r="EX97" t="s">
        <v>183</v>
      </c>
      <c r="EY97">
        <f t="shared" si="80"/>
        <v>0</v>
      </c>
      <c r="EZ97"/>
      <c r="FA97">
        <f t="shared" si="244"/>
        <v>0</v>
      </c>
      <c r="FC97">
        <f t="shared" si="81"/>
        <v>0</v>
      </c>
      <c r="FE97">
        <f t="shared" si="82"/>
        <v>0</v>
      </c>
      <c r="FG97">
        <f t="shared" si="83"/>
        <v>0</v>
      </c>
      <c r="FI97">
        <f t="shared" si="84"/>
        <v>0</v>
      </c>
      <c r="FK97">
        <f t="shared" si="85"/>
        <v>0</v>
      </c>
      <c r="FL97"/>
      <c r="FM97">
        <f t="shared" si="282"/>
        <v>0</v>
      </c>
      <c r="FN97"/>
      <c r="FO97">
        <f t="shared" si="283"/>
        <v>0</v>
      </c>
      <c r="FQ97">
        <f t="shared" si="86"/>
        <v>0</v>
      </c>
      <c r="FS97">
        <f t="shared" si="87"/>
        <v>0</v>
      </c>
      <c r="FU97">
        <f t="shared" si="88"/>
        <v>0</v>
      </c>
      <c r="FW97">
        <f t="shared" si="89"/>
        <v>0</v>
      </c>
      <c r="FY97">
        <f t="shared" si="90"/>
        <v>0</v>
      </c>
      <c r="FZ97" t="s">
        <v>183</v>
      </c>
      <c r="GA97">
        <f t="shared" si="91"/>
        <v>0</v>
      </c>
      <c r="GB97"/>
      <c r="GC97">
        <f t="shared" si="92"/>
        <v>0</v>
      </c>
      <c r="GE97">
        <f t="shared" si="269"/>
        <v>0</v>
      </c>
      <c r="GG97">
        <f t="shared" si="93"/>
        <v>0</v>
      </c>
      <c r="GI97">
        <f t="shared" si="94"/>
        <v>0</v>
      </c>
      <c r="GK97">
        <f t="shared" si="251"/>
        <v>0</v>
      </c>
      <c r="GM97">
        <f t="shared" si="95"/>
        <v>0</v>
      </c>
      <c r="GN97"/>
      <c r="GO97">
        <f t="shared" si="96"/>
        <v>0</v>
      </c>
      <c r="GP97"/>
      <c r="GQ97">
        <f t="shared" si="97"/>
        <v>0</v>
      </c>
      <c r="GS97">
        <f t="shared" si="98"/>
        <v>0</v>
      </c>
      <c r="GU97">
        <f t="shared" si="99"/>
        <v>0</v>
      </c>
      <c r="GW97">
        <f t="shared" si="100"/>
        <v>0</v>
      </c>
      <c r="GY97">
        <f t="shared" si="101"/>
        <v>0</v>
      </c>
      <c r="HA97">
        <f t="shared" si="102"/>
        <v>0</v>
      </c>
      <c r="HB97"/>
      <c r="HC97">
        <f t="shared" si="260"/>
        <v>0</v>
      </c>
      <c r="HD97"/>
      <c r="HE97">
        <f t="shared" si="274"/>
        <v>0</v>
      </c>
      <c r="HG97">
        <f t="shared" si="275"/>
        <v>0</v>
      </c>
      <c r="HI97">
        <f t="shared" si="103"/>
        <v>0</v>
      </c>
      <c r="HK97">
        <f t="shared" si="104"/>
        <v>0</v>
      </c>
      <c r="HM97">
        <f t="shared" si="105"/>
        <v>0</v>
      </c>
      <c r="HO97">
        <f t="shared" si="106"/>
        <v>0</v>
      </c>
      <c r="HP97"/>
      <c r="HQ97">
        <f t="shared" si="107"/>
        <v>0</v>
      </c>
      <c r="HR97"/>
      <c r="HS97">
        <f t="shared" si="108"/>
        <v>0</v>
      </c>
      <c r="HU97">
        <f t="shared" si="109"/>
        <v>0</v>
      </c>
      <c r="HW97">
        <f t="shared" si="110"/>
        <v>0</v>
      </c>
      <c r="HY97">
        <f t="shared" si="111"/>
        <v>0</v>
      </c>
      <c r="IA97">
        <f t="shared" si="112"/>
        <v>0</v>
      </c>
      <c r="IC97">
        <f t="shared" si="113"/>
        <v>0</v>
      </c>
      <c r="ID97"/>
      <c r="IE97">
        <f t="shared" si="261"/>
        <v>0</v>
      </c>
      <c r="IF97"/>
      <c r="IG97">
        <f t="shared" si="267"/>
        <v>0</v>
      </c>
      <c r="II97">
        <f t="shared" si="270"/>
        <v>0</v>
      </c>
      <c r="IK97">
        <f t="shared" si="114"/>
        <v>0</v>
      </c>
      <c r="IM97">
        <f t="shared" si="115"/>
        <v>0</v>
      </c>
      <c r="IO97">
        <f t="shared" si="116"/>
        <v>0</v>
      </c>
      <c r="IQ97">
        <f t="shared" si="117"/>
        <v>0</v>
      </c>
      <c r="IR97"/>
      <c r="IS97">
        <f t="shared" si="118"/>
        <v>0</v>
      </c>
      <c r="IT97"/>
      <c r="IU97">
        <f t="shared" si="119"/>
        <v>0</v>
      </c>
      <c r="IW97">
        <f t="shared" si="120"/>
        <v>0</v>
      </c>
      <c r="IY97">
        <f t="shared" si="121"/>
        <v>0</v>
      </c>
      <c r="JA97">
        <f t="shared" si="122"/>
        <v>0</v>
      </c>
      <c r="JC97">
        <f t="shared" si="123"/>
        <v>0</v>
      </c>
      <c r="JE97">
        <f t="shared" si="124"/>
        <v>0</v>
      </c>
      <c r="JF97"/>
      <c r="JG97">
        <f t="shared" si="125"/>
        <v>0</v>
      </c>
      <c r="JH97"/>
      <c r="JI97">
        <f t="shared" si="126"/>
        <v>0</v>
      </c>
      <c r="JK97">
        <f t="shared" si="127"/>
        <v>0</v>
      </c>
      <c r="JM97">
        <f t="shared" si="128"/>
        <v>0</v>
      </c>
      <c r="JO97">
        <f t="shared" si="129"/>
        <v>0</v>
      </c>
      <c r="JQ97">
        <f t="shared" si="130"/>
        <v>0</v>
      </c>
      <c r="JS97">
        <f t="shared" si="131"/>
        <v>0</v>
      </c>
      <c r="JT97"/>
      <c r="JU97">
        <f t="shared" si="132"/>
        <v>0</v>
      </c>
      <c r="JV97"/>
      <c r="JW97">
        <f t="shared" si="133"/>
        <v>0</v>
      </c>
      <c r="JY97">
        <f t="shared" si="134"/>
        <v>0</v>
      </c>
      <c r="KA97">
        <f t="shared" si="135"/>
        <v>0</v>
      </c>
      <c r="KC97">
        <f t="shared" si="136"/>
        <v>0</v>
      </c>
      <c r="KE97">
        <f t="shared" si="137"/>
        <v>0</v>
      </c>
      <c r="KG97">
        <f t="shared" si="138"/>
        <v>0</v>
      </c>
      <c r="KH97"/>
      <c r="KI97">
        <f t="shared" si="139"/>
        <v>0</v>
      </c>
      <c r="KJ97"/>
      <c r="KK97">
        <f t="shared" si="140"/>
        <v>0</v>
      </c>
      <c r="KM97">
        <f t="shared" si="141"/>
        <v>0</v>
      </c>
      <c r="KO97">
        <f t="shared" si="142"/>
        <v>0</v>
      </c>
      <c r="KQ97">
        <f t="shared" si="143"/>
        <v>0</v>
      </c>
      <c r="KS97">
        <f t="shared" si="144"/>
        <v>0</v>
      </c>
      <c r="KU97">
        <f t="shared" si="145"/>
        <v>0</v>
      </c>
      <c r="KV97"/>
      <c r="KW97">
        <f t="shared" si="146"/>
        <v>0</v>
      </c>
      <c r="KX97"/>
      <c r="KY97">
        <f t="shared" si="147"/>
        <v>0</v>
      </c>
      <c r="LA97">
        <f t="shared" si="148"/>
        <v>0</v>
      </c>
      <c r="LC97">
        <f t="shared" si="149"/>
        <v>0</v>
      </c>
      <c r="LE97">
        <f t="shared" si="150"/>
        <v>0</v>
      </c>
      <c r="LG97">
        <f t="shared" si="151"/>
        <v>0</v>
      </c>
      <c r="LI97">
        <f t="shared" si="152"/>
        <v>0</v>
      </c>
      <c r="LJ97"/>
      <c r="LK97">
        <f t="shared" si="153"/>
        <v>0</v>
      </c>
      <c r="LL97"/>
      <c r="LM97">
        <f t="shared" si="154"/>
        <v>0</v>
      </c>
      <c r="LO97">
        <f t="shared" si="155"/>
        <v>0</v>
      </c>
      <c r="LQ97">
        <f t="shared" si="156"/>
        <v>0</v>
      </c>
      <c r="LS97">
        <f t="shared" si="157"/>
        <v>0</v>
      </c>
      <c r="LU97">
        <f t="shared" si="158"/>
        <v>0</v>
      </c>
      <c r="LW97">
        <f t="shared" si="159"/>
        <v>0</v>
      </c>
      <c r="LX97"/>
      <c r="LY97">
        <f t="shared" si="160"/>
        <v>0</v>
      </c>
      <c r="LZ97"/>
      <c r="MA97">
        <f t="shared" si="276"/>
        <v>0</v>
      </c>
      <c r="MC97">
        <f t="shared" si="271"/>
        <v>0</v>
      </c>
      <c r="ME97">
        <f t="shared" si="161"/>
        <v>0</v>
      </c>
      <c r="MG97">
        <f t="shared" si="162"/>
        <v>0</v>
      </c>
      <c r="MI97">
        <f t="shared" si="163"/>
        <v>0</v>
      </c>
      <c r="MK97">
        <f t="shared" si="164"/>
        <v>0</v>
      </c>
      <c r="ML97"/>
      <c r="MM97">
        <f t="shared" si="165"/>
        <v>0</v>
      </c>
      <c r="MN97"/>
      <c r="MO97">
        <f t="shared" si="166"/>
        <v>0</v>
      </c>
      <c r="MQ97">
        <f t="shared" si="167"/>
        <v>0</v>
      </c>
      <c r="MS97">
        <f t="shared" si="168"/>
        <v>0</v>
      </c>
      <c r="MU97">
        <f t="shared" si="169"/>
        <v>0</v>
      </c>
      <c r="MW97">
        <f t="shared" si="170"/>
        <v>0</v>
      </c>
      <c r="MY97">
        <f t="shared" si="171"/>
        <v>0</v>
      </c>
      <c r="MZ97"/>
      <c r="NA97">
        <f t="shared" si="262"/>
        <v>0</v>
      </c>
      <c r="NB97"/>
      <c r="NC97">
        <f t="shared" si="277"/>
        <v>0</v>
      </c>
      <c r="NE97">
        <f t="shared" si="272"/>
        <v>0</v>
      </c>
      <c r="NG97">
        <f t="shared" si="172"/>
        <v>0</v>
      </c>
      <c r="NI97">
        <f t="shared" si="173"/>
        <v>0</v>
      </c>
      <c r="NK97">
        <f t="shared" si="174"/>
        <v>0</v>
      </c>
      <c r="NM97">
        <f t="shared" si="175"/>
        <v>0</v>
      </c>
      <c r="NN97"/>
      <c r="NO97">
        <f t="shared" si="263"/>
        <v>0</v>
      </c>
      <c r="NP97"/>
      <c r="NQ97">
        <f t="shared" si="278"/>
        <v>0</v>
      </c>
      <c r="NS97">
        <f t="shared" si="176"/>
        <v>0</v>
      </c>
      <c r="NU97">
        <f t="shared" si="177"/>
        <v>0</v>
      </c>
      <c r="NW97">
        <f t="shared" si="178"/>
        <v>0</v>
      </c>
      <c r="NY97">
        <f t="shared" si="179"/>
        <v>0</v>
      </c>
      <c r="OA97">
        <f t="shared" si="180"/>
        <v>0</v>
      </c>
      <c r="OB97"/>
      <c r="OC97">
        <f t="shared" si="181"/>
        <v>0</v>
      </c>
      <c r="OD97"/>
      <c r="OE97">
        <f t="shared" si="264"/>
        <v>0</v>
      </c>
      <c r="OG97">
        <f t="shared" si="182"/>
        <v>0</v>
      </c>
      <c r="OI97">
        <f t="shared" si="183"/>
        <v>0</v>
      </c>
      <c r="OK97">
        <f t="shared" si="184"/>
        <v>0</v>
      </c>
      <c r="OM97">
        <f t="shared" si="185"/>
        <v>0</v>
      </c>
      <c r="OO97">
        <f t="shared" si="186"/>
        <v>0</v>
      </c>
      <c r="OP97"/>
      <c r="OQ97">
        <f t="shared" si="187"/>
        <v>0</v>
      </c>
      <c r="OR97"/>
      <c r="OS97">
        <f t="shared" si="188"/>
        <v>0</v>
      </c>
      <c r="OU97">
        <f t="shared" si="189"/>
        <v>0</v>
      </c>
      <c r="OW97">
        <f t="shared" si="190"/>
        <v>0</v>
      </c>
      <c r="OY97">
        <f t="shared" si="191"/>
        <v>0</v>
      </c>
      <c r="PA97">
        <f t="shared" si="192"/>
        <v>0</v>
      </c>
      <c r="PC97">
        <f t="shared" si="193"/>
        <v>0</v>
      </c>
      <c r="PE97">
        <f t="shared" si="265"/>
        <v>0</v>
      </c>
      <c r="PF97"/>
      <c r="PG97">
        <f t="shared" si="279"/>
        <v>0</v>
      </c>
      <c r="PH97"/>
      <c r="PI97">
        <f t="shared" si="273"/>
        <v>0</v>
      </c>
      <c r="PK97">
        <f t="shared" si="245"/>
        <v>0</v>
      </c>
      <c r="PM97">
        <f t="shared" si="249"/>
        <v>0</v>
      </c>
      <c r="PO97">
        <f t="shared" si="250"/>
        <v>0</v>
      </c>
      <c r="PQ97">
        <f t="shared" si="194"/>
        <v>0</v>
      </c>
      <c r="PS97">
        <f t="shared" si="195"/>
        <v>0</v>
      </c>
      <c r="PT97"/>
      <c r="PU97">
        <f t="shared" si="196"/>
        <v>0</v>
      </c>
      <c r="PV97"/>
      <c r="PW97">
        <f t="shared" si="197"/>
        <v>0</v>
      </c>
      <c r="PY97">
        <f t="shared" si="198"/>
        <v>0</v>
      </c>
      <c r="QA97">
        <f t="shared" si="199"/>
        <v>0</v>
      </c>
      <c r="QC97">
        <f t="shared" si="200"/>
        <v>0</v>
      </c>
      <c r="QE97">
        <f t="shared" si="201"/>
        <v>0</v>
      </c>
      <c r="QG97">
        <f t="shared" si="202"/>
        <v>0</v>
      </c>
      <c r="QH97"/>
      <c r="QI97">
        <f t="shared" si="203"/>
        <v>0</v>
      </c>
      <c r="QJ97"/>
      <c r="QK97">
        <f t="shared" si="259"/>
        <v>0</v>
      </c>
      <c r="QM97">
        <f t="shared" si="204"/>
        <v>0</v>
      </c>
      <c r="QO97">
        <f t="shared" si="205"/>
        <v>0</v>
      </c>
      <c r="QQ97">
        <f t="shared" si="206"/>
        <v>0</v>
      </c>
      <c r="QS97">
        <f t="shared" si="207"/>
        <v>0</v>
      </c>
      <c r="QU97">
        <f t="shared" si="208"/>
        <v>0</v>
      </c>
      <c r="QV97"/>
      <c r="QW97">
        <f t="shared" si="209"/>
        <v>0</v>
      </c>
      <c r="QX97"/>
      <c r="QY97">
        <f t="shared" si="210"/>
        <v>0</v>
      </c>
      <c r="RA97">
        <f t="shared" si="211"/>
        <v>0</v>
      </c>
      <c r="RC97">
        <f t="shared" si="212"/>
        <v>0</v>
      </c>
      <c r="RE97">
        <f t="shared" si="213"/>
        <v>0</v>
      </c>
      <c r="RG97">
        <f t="shared" si="214"/>
        <v>0</v>
      </c>
      <c r="RI97">
        <f t="shared" si="215"/>
        <v>0</v>
      </c>
      <c r="RJ97"/>
      <c r="RK97">
        <f t="shared" si="216"/>
        <v>0</v>
      </c>
      <c r="RL97"/>
      <c r="RM97">
        <f t="shared" si="217"/>
        <v>0</v>
      </c>
      <c r="RO97">
        <f t="shared" si="218"/>
        <v>0</v>
      </c>
      <c r="RQ97">
        <f t="shared" si="219"/>
        <v>0</v>
      </c>
      <c r="RS97">
        <f t="shared" si="220"/>
        <v>0</v>
      </c>
      <c r="RU97">
        <f t="shared" si="221"/>
        <v>0</v>
      </c>
      <c r="RW97">
        <f t="shared" si="222"/>
        <v>0</v>
      </c>
      <c r="RX97"/>
      <c r="RY97">
        <f t="shared" si="223"/>
        <v>0</v>
      </c>
      <c r="RZ97"/>
      <c r="SA97">
        <f t="shared" si="224"/>
        <v>0</v>
      </c>
      <c r="SB97"/>
      <c r="SC97">
        <f t="shared" si="225"/>
        <v>0</v>
      </c>
      <c r="SD97"/>
      <c r="SE97">
        <f t="shared" si="226"/>
        <v>0</v>
      </c>
      <c r="SF97"/>
      <c r="SG97">
        <f t="shared" si="227"/>
        <v>0</v>
      </c>
      <c r="SH97"/>
      <c r="SI97">
        <f t="shared" si="228"/>
        <v>0</v>
      </c>
      <c r="SJ97"/>
      <c r="SK97">
        <f t="shared" si="229"/>
        <v>0</v>
      </c>
      <c r="SL97"/>
      <c r="SM97">
        <f t="shared" si="230"/>
        <v>0</v>
      </c>
      <c r="SN97"/>
      <c r="SO97">
        <f t="shared" si="231"/>
        <v>0</v>
      </c>
      <c r="SP97"/>
      <c r="SQ97">
        <f t="shared" si="232"/>
        <v>0</v>
      </c>
      <c r="SR97"/>
      <c r="SS97">
        <f t="shared" si="233"/>
        <v>0</v>
      </c>
      <c r="ST97"/>
      <c r="SU97">
        <f t="shared" si="234"/>
        <v>0</v>
      </c>
      <c r="SV97"/>
      <c r="SW97">
        <f t="shared" si="235"/>
        <v>0</v>
      </c>
      <c r="SX97"/>
      <c r="SY97">
        <f t="shared" si="236"/>
        <v>0</v>
      </c>
      <c r="SZ97"/>
      <c r="TA97">
        <f t="shared" si="237"/>
        <v>0</v>
      </c>
      <c r="TB97"/>
      <c r="TC97">
        <f t="shared" si="238"/>
        <v>0</v>
      </c>
      <c r="TD97"/>
      <c r="TE97">
        <f t="shared" si="239"/>
        <v>0</v>
      </c>
      <c r="TF97"/>
      <c r="TG97">
        <f t="shared" si="240"/>
        <v>0</v>
      </c>
      <c r="TH97"/>
      <c r="TI97">
        <f t="shared" si="241"/>
        <v>0</v>
      </c>
      <c r="TJ97"/>
      <c r="TK97">
        <f t="shared" si="242"/>
        <v>0</v>
      </c>
      <c r="TL97"/>
      <c r="TM97">
        <f t="shared" si="243"/>
        <v>0</v>
      </c>
    </row>
    <row r="98" spans="1:533" x14ac:dyDescent="0.2">
      <c r="O98" s="10">
        <f t="shared" si="12"/>
        <v>0</v>
      </c>
      <c r="P98"/>
      <c r="Q98" s="10">
        <f t="shared" si="13"/>
        <v>0</v>
      </c>
      <c r="S98" s="10">
        <f t="shared" si="14"/>
        <v>0</v>
      </c>
      <c r="U98" s="10">
        <f t="shared" si="15"/>
        <v>0</v>
      </c>
      <c r="W98" s="10">
        <f t="shared" si="16"/>
        <v>0</v>
      </c>
      <c r="Y98" s="10">
        <f t="shared" si="17"/>
        <v>0</v>
      </c>
      <c r="AA98" s="10">
        <f t="shared" si="18"/>
        <v>0</v>
      </c>
      <c r="AC98">
        <f t="shared" si="19"/>
        <v>0</v>
      </c>
      <c r="AD98"/>
      <c r="AE98" s="1">
        <f t="shared" si="266"/>
        <v>0</v>
      </c>
      <c r="AG98" s="1">
        <f t="shared" si="21"/>
        <v>0</v>
      </c>
      <c r="AI98" s="10">
        <f t="shared" si="22"/>
        <v>0</v>
      </c>
      <c r="AK98" s="10">
        <f t="shared" si="23"/>
        <v>0</v>
      </c>
      <c r="AM98" s="10">
        <f t="shared" si="24"/>
        <v>0</v>
      </c>
      <c r="AO98" s="10">
        <f t="shared" si="25"/>
        <v>0</v>
      </c>
      <c r="AQ98">
        <f t="shared" si="26"/>
        <v>0</v>
      </c>
      <c r="AR98"/>
      <c r="AS98" s="1">
        <f t="shared" si="268"/>
        <v>0</v>
      </c>
      <c r="AU98" s="1">
        <f t="shared" si="28"/>
        <v>0</v>
      </c>
      <c r="AW98" s="1">
        <f t="shared" si="29"/>
        <v>0</v>
      </c>
      <c r="AY98" s="1">
        <f t="shared" si="30"/>
        <v>0</v>
      </c>
      <c r="BA98" s="1">
        <f t="shared" si="31"/>
        <v>0</v>
      </c>
      <c r="BC98">
        <f t="shared" si="32"/>
        <v>0</v>
      </c>
      <c r="BD98"/>
      <c r="BE98">
        <f t="shared" si="33"/>
        <v>0</v>
      </c>
      <c r="BF98"/>
      <c r="BG98">
        <f t="shared" si="34"/>
        <v>0</v>
      </c>
      <c r="BI98">
        <f t="shared" si="35"/>
        <v>0</v>
      </c>
      <c r="BK98">
        <f t="shared" si="36"/>
        <v>0</v>
      </c>
      <c r="BM98">
        <f t="shared" si="37"/>
        <v>0</v>
      </c>
      <c r="BO98">
        <f t="shared" si="38"/>
        <v>0</v>
      </c>
      <c r="BQ98">
        <f t="shared" si="39"/>
        <v>0</v>
      </c>
      <c r="BR98"/>
      <c r="BS98">
        <f t="shared" si="40"/>
        <v>0</v>
      </c>
      <c r="BT98"/>
      <c r="BU98">
        <f t="shared" si="41"/>
        <v>0</v>
      </c>
      <c r="BW98">
        <f t="shared" si="42"/>
        <v>0</v>
      </c>
      <c r="BY98">
        <f t="shared" si="43"/>
        <v>0</v>
      </c>
      <c r="CA98">
        <f t="shared" si="44"/>
        <v>0</v>
      </c>
      <c r="CC98">
        <f t="shared" si="45"/>
        <v>0</v>
      </c>
      <c r="CE98">
        <f t="shared" si="46"/>
        <v>0</v>
      </c>
      <c r="CF98"/>
      <c r="CG98">
        <f t="shared" si="47"/>
        <v>0</v>
      </c>
      <c r="CH98"/>
      <c r="CI98">
        <f t="shared" si="48"/>
        <v>0</v>
      </c>
      <c r="CK98">
        <f t="shared" si="49"/>
        <v>0</v>
      </c>
      <c r="CM98">
        <f t="shared" si="50"/>
        <v>0</v>
      </c>
      <c r="CO98">
        <f t="shared" si="51"/>
        <v>0</v>
      </c>
      <c r="CQ98">
        <f t="shared" si="52"/>
        <v>0</v>
      </c>
      <c r="CS98">
        <f t="shared" si="53"/>
        <v>0</v>
      </c>
      <c r="CT98"/>
      <c r="CU98">
        <f t="shared" si="54"/>
        <v>0</v>
      </c>
      <c r="CV98"/>
      <c r="CW98">
        <f t="shared" si="55"/>
        <v>0</v>
      </c>
      <c r="CY98">
        <f t="shared" si="56"/>
        <v>0</v>
      </c>
      <c r="DA98">
        <f t="shared" si="57"/>
        <v>0</v>
      </c>
      <c r="DC98">
        <f t="shared" si="58"/>
        <v>0</v>
      </c>
      <c r="DE98">
        <f t="shared" si="59"/>
        <v>0</v>
      </c>
      <c r="DG98">
        <f t="shared" si="60"/>
        <v>0</v>
      </c>
      <c r="DH98"/>
      <c r="DI98">
        <f t="shared" si="61"/>
        <v>0</v>
      </c>
      <c r="DJ98"/>
      <c r="DK98">
        <f t="shared" si="62"/>
        <v>0</v>
      </c>
      <c r="DM98">
        <f t="shared" si="63"/>
        <v>0</v>
      </c>
      <c r="DO98">
        <f t="shared" si="64"/>
        <v>0</v>
      </c>
      <c r="DQ98">
        <f t="shared" si="65"/>
        <v>0</v>
      </c>
      <c r="DS98">
        <f t="shared" si="66"/>
        <v>0</v>
      </c>
      <c r="DU98">
        <f t="shared" si="67"/>
        <v>0</v>
      </c>
      <c r="DV98"/>
      <c r="DW98">
        <f t="shared" si="280"/>
        <v>0</v>
      </c>
      <c r="DX98"/>
      <c r="DY98">
        <f t="shared" si="281"/>
        <v>0</v>
      </c>
      <c r="EA98">
        <f t="shared" si="68"/>
        <v>0</v>
      </c>
      <c r="EC98">
        <f t="shared" si="69"/>
        <v>0</v>
      </c>
      <c r="EE98">
        <f t="shared" si="70"/>
        <v>0</v>
      </c>
      <c r="EG98">
        <f t="shared" si="71"/>
        <v>0</v>
      </c>
      <c r="EI98">
        <f t="shared" si="72"/>
        <v>0</v>
      </c>
      <c r="EJ98"/>
      <c r="EK98">
        <f t="shared" si="73"/>
        <v>0</v>
      </c>
      <c r="EL98"/>
      <c r="EM98">
        <f t="shared" si="74"/>
        <v>0</v>
      </c>
      <c r="EO98">
        <f t="shared" si="75"/>
        <v>0</v>
      </c>
      <c r="EQ98">
        <f t="shared" si="76"/>
        <v>0</v>
      </c>
      <c r="ES98">
        <f t="shared" si="77"/>
        <v>0</v>
      </c>
      <c r="EU98">
        <f t="shared" si="78"/>
        <v>0</v>
      </c>
      <c r="EW98">
        <f t="shared" si="79"/>
        <v>0</v>
      </c>
      <c r="EX98"/>
      <c r="EY98">
        <f t="shared" si="80"/>
        <v>0</v>
      </c>
      <c r="EZ98"/>
      <c r="FA98">
        <f t="shared" si="244"/>
        <v>0</v>
      </c>
      <c r="FC98">
        <f t="shared" si="81"/>
        <v>0</v>
      </c>
      <c r="FE98">
        <f t="shared" si="82"/>
        <v>0</v>
      </c>
      <c r="FG98">
        <f t="shared" si="83"/>
        <v>0</v>
      </c>
      <c r="FI98">
        <f t="shared" si="84"/>
        <v>0</v>
      </c>
      <c r="FK98">
        <f t="shared" si="85"/>
        <v>0</v>
      </c>
      <c r="FL98"/>
      <c r="FM98">
        <f t="shared" si="282"/>
        <v>0</v>
      </c>
      <c r="FN98"/>
      <c r="FO98">
        <f t="shared" si="283"/>
        <v>0</v>
      </c>
      <c r="FQ98">
        <f t="shared" si="86"/>
        <v>0</v>
      </c>
      <c r="FS98">
        <f t="shared" si="87"/>
        <v>0</v>
      </c>
      <c r="FU98">
        <f t="shared" si="88"/>
        <v>0</v>
      </c>
      <c r="FW98">
        <f t="shared" si="89"/>
        <v>0</v>
      </c>
      <c r="FY98">
        <f t="shared" si="90"/>
        <v>0</v>
      </c>
      <c r="FZ98"/>
      <c r="GA98">
        <f t="shared" si="91"/>
        <v>0</v>
      </c>
      <c r="GB98"/>
      <c r="GC98">
        <f t="shared" si="92"/>
        <v>0</v>
      </c>
      <c r="GE98">
        <f t="shared" si="269"/>
        <v>0</v>
      </c>
      <c r="GG98">
        <f t="shared" si="93"/>
        <v>0</v>
      </c>
      <c r="GI98">
        <f t="shared" si="94"/>
        <v>0</v>
      </c>
      <c r="GK98">
        <f t="shared" si="251"/>
        <v>0</v>
      </c>
      <c r="GM98">
        <f t="shared" si="95"/>
        <v>0</v>
      </c>
      <c r="GN98"/>
      <c r="GO98">
        <f t="shared" si="96"/>
        <v>0</v>
      </c>
      <c r="GP98"/>
      <c r="GQ98">
        <f t="shared" si="97"/>
        <v>0</v>
      </c>
      <c r="GS98">
        <f t="shared" si="98"/>
        <v>0</v>
      </c>
      <c r="GU98">
        <f t="shared" si="99"/>
        <v>0</v>
      </c>
      <c r="GW98">
        <f t="shared" si="100"/>
        <v>0</v>
      </c>
      <c r="GY98">
        <f t="shared" si="101"/>
        <v>0</v>
      </c>
      <c r="HA98">
        <f t="shared" si="102"/>
        <v>0</v>
      </c>
      <c r="HB98"/>
      <c r="HC98">
        <f t="shared" si="260"/>
        <v>0</v>
      </c>
      <c r="HD98"/>
      <c r="HE98">
        <f t="shared" si="274"/>
        <v>0</v>
      </c>
      <c r="HG98">
        <f t="shared" si="275"/>
        <v>0</v>
      </c>
      <c r="HI98">
        <f t="shared" si="103"/>
        <v>0</v>
      </c>
      <c r="HK98">
        <f t="shared" si="104"/>
        <v>0</v>
      </c>
      <c r="HM98">
        <f t="shared" si="105"/>
        <v>0</v>
      </c>
      <c r="HO98">
        <f t="shared" si="106"/>
        <v>0</v>
      </c>
      <c r="HP98"/>
      <c r="HQ98">
        <f t="shared" si="107"/>
        <v>0</v>
      </c>
      <c r="HR98"/>
      <c r="HS98">
        <f t="shared" si="108"/>
        <v>0</v>
      </c>
      <c r="HU98">
        <f t="shared" si="109"/>
        <v>0</v>
      </c>
      <c r="HW98">
        <f t="shared" si="110"/>
        <v>0</v>
      </c>
      <c r="HY98">
        <f t="shared" si="111"/>
        <v>0</v>
      </c>
      <c r="IA98">
        <f t="shared" si="112"/>
        <v>0</v>
      </c>
      <c r="IC98">
        <f t="shared" si="113"/>
        <v>0</v>
      </c>
      <c r="ID98"/>
      <c r="IE98">
        <f t="shared" si="261"/>
        <v>0</v>
      </c>
      <c r="IF98"/>
      <c r="IG98">
        <f t="shared" si="267"/>
        <v>0</v>
      </c>
      <c r="II98">
        <f t="shared" si="270"/>
        <v>0</v>
      </c>
      <c r="IK98">
        <f t="shared" si="114"/>
        <v>0</v>
      </c>
      <c r="IM98">
        <f t="shared" si="115"/>
        <v>0</v>
      </c>
      <c r="IO98">
        <f t="shared" si="116"/>
        <v>0</v>
      </c>
      <c r="IQ98">
        <f t="shared" si="117"/>
        <v>0</v>
      </c>
      <c r="IR98"/>
      <c r="IT98"/>
      <c r="IU98">
        <f t="shared" si="119"/>
        <v>0</v>
      </c>
      <c r="IW98">
        <f t="shared" si="120"/>
        <v>0</v>
      </c>
      <c r="IY98">
        <f t="shared" si="121"/>
        <v>0</v>
      </c>
      <c r="JA98">
        <f t="shared" si="122"/>
        <v>0</v>
      </c>
      <c r="JC98">
        <f t="shared" si="123"/>
        <v>0</v>
      </c>
      <c r="JE98">
        <f t="shared" si="124"/>
        <v>0</v>
      </c>
      <c r="JF98"/>
      <c r="JG98">
        <f t="shared" si="125"/>
        <v>0</v>
      </c>
      <c r="JH98"/>
      <c r="JI98">
        <f t="shared" si="126"/>
        <v>0</v>
      </c>
      <c r="JK98">
        <f t="shared" si="127"/>
        <v>0</v>
      </c>
      <c r="JM98">
        <f t="shared" si="128"/>
        <v>0</v>
      </c>
      <c r="JO98">
        <f t="shared" si="129"/>
        <v>0</v>
      </c>
      <c r="JQ98">
        <f t="shared" si="130"/>
        <v>0</v>
      </c>
      <c r="JS98">
        <f t="shared" si="131"/>
        <v>0</v>
      </c>
      <c r="JT98"/>
      <c r="JU98">
        <f t="shared" si="132"/>
        <v>0</v>
      </c>
      <c r="JV98"/>
      <c r="JW98">
        <f t="shared" si="133"/>
        <v>0</v>
      </c>
      <c r="JY98">
        <f t="shared" si="134"/>
        <v>0</v>
      </c>
      <c r="KA98">
        <f t="shared" si="135"/>
        <v>0</v>
      </c>
      <c r="KC98">
        <f t="shared" si="136"/>
        <v>0</v>
      </c>
      <c r="KE98">
        <f t="shared" si="137"/>
        <v>0</v>
      </c>
      <c r="KG98">
        <f t="shared" si="138"/>
        <v>0</v>
      </c>
      <c r="KH98"/>
      <c r="KI98">
        <f t="shared" si="139"/>
        <v>0</v>
      </c>
      <c r="KJ98"/>
      <c r="KK98">
        <f t="shared" si="140"/>
        <v>0</v>
      </c>
      <c r="KM98">
        <f t="shared" si="141"/>
        <v>0</v>
      </c>
      <c r="KO98">
        <f t="shared" si="142"/>
        <v>0</v>
      </c>
      <c r="KQ98">
        <f t="shared" si="143"/>
        <v>0</v>
      </c>
      <c r="KS98">
        <f t="shared" si="144"/>
        <v>0</v>
      </c>
      <c r="KU98">
        <f t="shared" si="145"/>
        <v>0</v>
      </c>
      <c r="KV98"/>
      <c r="KW98">
        <f t="shared" si="146"/>
        <v>0</v>
      </c>
      <c r="KX98"/>
      <c r="KY98">
        <f t="shared" si="147"/>
        <v>0</v>
      </c>
      <c r="LA98">
        <f t="shared" si="148"/>
        <v>0</v>
      </c>
      <c r="LC98">
        <f t="shared" si="149"/>
        <v>0</v>
      </c>
      <c r="LE98">
        <f t="shared" si="150"/>
        <v>0</v>
      </c>
      <c r="LG98">
        <f t="shared" si="151"/>
        <v>0</v>
      </c>
      <c r="LI98">
        <f t="shared" si="152"/>
        <v>0</v>
      </c>
      <c r="LJ98"/>
      <c r="LK98">
        <f t="shared" si="153"/>
        <v>0</v>
      </c>
      <c r="LL98"/>
      <c r="LM98">
        <f t="shared" si="154"/>
        <v>0</v>
      </c>
      <c r="LO98">
        <f t="shared" si="155"/>
        <v>0</v>
      </c>
      <c r="LQ98">
        <f t="shared" si="156"/>
        <v>0</v>
      </c>
      <c r="LS98">
        <f t="shared" si="157"/>
        <v>0</v>
      </c>
      <c r="LU98">
        <f t="shared" si="158"/>
        <v>0</v>
      </c>
      <c r="LW98">
        <f t="shared" si="159"/>
        <v>0</v>
      </c>
      <c r="LX98"/>
      <c r="LY98">
        <f t="shared" si="160"/>
        <v>0</v>
      </c>
      <c r="LZ98"/>
      <c r="MA98">
        <f t="shared" si="276"/>
        <v>0</v>
      </c>
      <c r="MC98">
        <f t="shared" si="271"/>
        <v>0</v>
      </c>
      <c r="ME98">
        <f t="shared" si="161"/>
        <v>0</v>
      </c>
      <c r="MG98">
        <f t="shared" si="162"/>
        <v>0</v>
      </c>
      <c r="MI98">
        <f t="shared" si="163"/>
        <v>0</v>
      </c>
      <c r="MK98">
        <f t="shared" si="164"/>
        <v>0</v>
      </c>
      <c r="ML98"/>
      <c r="MM98">
        <f t="shared" si="165"/>
        <v>0</v>
      </c>
      <c r="MN98"/>
      <c r="MO98">
        <f t="shared" si="166"/>
        <v>0</v>
      </c>
      <c r="MQ98">
        <f t="shared" si="167"/>
        <v>0</v>
      </c>
      <c r="MS98">
        <f t="shared" si="168"/>
        <v>0</v>
      </c>
      <c r="MU98">
        <f t="shared" si="169"/>
        <v>0</v>
      </c>
      <c r="MW98">
        <f t="shared" si="170"/>
        <v>0</v>
      </c>
      <c r="MY98">
        <f t="shared" si="171"/>
        <v>0</v>
      </c>
      <c r="MZ98"/>
      <c r="NA98">
        <f t="shared" si="262"/>
        <v>0</v>
      </c>
      <c r="NB98"/>
      <c r="NC98">
        <f t="shared" si="277"/>
        <v>0</v>
      </c>
      <c r="NE98">
        <f t="shared" si="272"/>
        <v>0</v>
      </c>
      <c r="NG98">
        <f t="shared" si="172"/>
        <v>0</v>
      </c>
      <c r="NI98">
        <f t="shared" si="173"/>
        <v>0</v>
      </c>
      <c r="NK98">
        <f t="shared" si="174"/>
        <v>0</v>
      </c>
      <c r="NM98">
        <f t="shared" si="175"/>
        <v>0</v>
      </c>
      <c r="NN98"/>
      <c r="NO98">
        <f t="shared" si="263"/>
        <v>0</v>
      </c>
      <c r="NP98"/>
      <c r="NQ98">
        <f t="shared" si="278"/>
        <v>0</v>
      </c>
      <c r="NS98">
        <f t="shared" si="176"/>
        <v>0</v>
      </c>
      <c r="NU98">
        <f t="shared" si="177"/>
        <v>0</v>
      </c>
      <c r="NW98">
        <f t="shared" si="178"/>
        <v>0</v>
      </c>
      <c r="NY98">
        <f t="shared" si="179"/>
        <v>0</v>
      </c>
      <c r="OA98">
        <f t="shared" si="180"/>
        <v>0</v>
      </c>
      <c r="OB98"/>
      <c r="OC98">
        <f t="shared" si="181"/>
        <v>0</v>
      </c>
      <c r="OD98"/>
      <c r="OE98">
        <f t="shared" si="264"/>
        <v>0</v>
      </c>
      <c r="OG98">
        <f t="shared" si="182"/>
        <v>0</v>
      </c>
      <c r="OI98">
        <f t="shared" si="183"/>
        <v>0</v>
      </c>
      <c r="OK98">
        <f t="shared" si="184"/>
        <v>0</v>
      </c>
      <c r="OM98">
        <f t="shared" si="185"/>
        <v>0</v>
      </c>
      <c r="OO98">
        <f t="shared" si="186"/>
        <v>0</v>
      </c>
      <c r="OP98"/>
      <c r="OQ98">
        <f t="shared" si="187"/>
        <v>0</v>
      </c>
      <c r="OR98"/>
      <c r="OS98">
        <f t="shared" si="188"/>
        <v>0</v>
      </c>
      <c r="OU98">
        <f t="shared" si="189"/>
        <v>0</v>
      </c>
      <c r="OW98">
        <f t="shared" si="190"/>
        <v>0</v>
      </c>
      <c r="OY98">
        <f t="shared" si="191"/>
        <v>0</v>
      </c>
      <c r="PA98">
        <f t="shared" si="192"/>
        <v>0</v>
      </c>
      <c r="PC98">
        <f t="shared" si="193"/>
        <v>0</v>
      </c>
      <c r="PE98">
        <f t="shared" si="265"/>
        <v>0</v>
      </c>
      <c r="PF98"/>
      <c r="PG98">
        <f t="shared" si="279"/>
        <v>0</v>
      </c>
      <c r="PH98"/>
      <c r="PI98">
        <f t="shared" si="273"/>
        <v>0</v>
      </c>
      <c r="PK98">
        <f t="shared" si="245"/>
        <v>0</v>
      </c>
      <c r="PM98">
        <f t="shared" si="249"/>
        <v>0</v>
      </c>
      <c r="PO98">
        <f t="shared" si="250"/>
        <v>0</v>
      </c>
      <c r="PQ98">
        <f t="shared" si="194"/>
        <v>0</v>
      </c>
      <c r="PS98">
        <f t="shared" si="195"/>
        <v>0</v>
      </c>
      <c r="PT98"/>
      <c r="PU98">
        <f t="shared" si="196"/>
        <v>0</v>
      </c>
      <c r="PV98"/>
      <c r="PW98">
        <f t="shared" si="197"/>
        <v>0</v>
      </c>
      <c r="PY98">
        <f t="shared" si="198"/>
        <v>0</v>
      </c>
      <c r="QA98">
        <f t="shared" si="199"/>
        <v>0</v>
      </c>
      <c r="QC98">
        <f t="shared" si="200"/>
        <v>0</v>
      </c>
      <c r="QE98">
        <f t="shared" si="201"/>
        <v>0</v>
      </c>
      <c r="QG98">
        <f t="shared" si="202"/>
        <v>0</v>
      </c>
      <c r="QH98"/>
      <c r="QI98">
        <f t="shared" si="203"/>
        <v>0</v>
      </c>
      <c r="QJ98"/>
      <c r="QK98">
        <f t="shared" si="259"/>
        <v>0</v>
      </c>
      <c r="QM98">
        <f t="shared" si="204"/>
        <v>0</v>
      </c>
      <c r="QO98">
        <f t="shared" si="205"/>
        <v>0</v>
      </c>
      <c r="QQ98">
        <f t="shared" si="206"/>
        <v>0</v>
      </c>
      <c r="QS98">
        <f t="shared" si="207"/>
        <v>0</v>
      </c>
      <c r="QU98">
        <f t="shared" si="208"/>
        <v>0</v>
      </c>
      <c r="QV98"/>
      <c r="QW98">
        <f t="shared" si="209"/>
        <v>0</v>
      </c>
      <c r="QX98"/>
      <c r="QY98">
        <f t="shared" si="210"/>
        <v>0</v>
      </c>
      <c r="RA98">
        <f t="shared" si="211"/>
        <v>0</v>
      </c>
      <c r="RC98">
        <f t="shared" si="212"/>
        <v>0</v>
      </c>
      <c r="RE98">
        <f t="shared" si="213"/>
        <v>0</v>
      </c>
      <c r="RG98">
        <f t="shared" si="214"/>
        <v>0</v>
      </c>
      <c r="RI98">
        <f t="shared" si="215"/>
        <v>0</v>
      </c>
      <c r="RJ98"/>
      <c r="RK98">
        <f t="shared" si="216"/>
        <v>0</v>
      </c>
      <c r="RL98"/>
      <c r="RM98">
        <f t="shared" si="217"/>
        <v>0</v>
      </c>
      <c r="RO98">
        <f t="shared" si="218"/>
        <v>0</v>
      </c>
      <c r="RQ98">
        <f t="shared" si="219"/>
        <v>0</v>
      </c>
      <c r="RS98">
        <f t="shared" si="220"/>
        <v>0</v>
      </c>
      <c r="RU98">
        <f t="shared" si="221"/>
        <v>0</v>
      </c>
      <c r="RW98">
        <f t="shared" si="222"/>
        <v>0</v>
      </c>
      <c r="RX98"/>
      <c r="RY98">
        <f t="shared" si="223"/>
        <v>0</v>
      </c>
      <c r="RZ98"/>
      <c r="SA98">
        <f t="shared" si="224"/>
        <v>0</v>
      </c>
      <c r="SB98"/>
      <c r="SC98">
        <f t="shared" si="225"/>
        <v>0</v>
      </c>
      <c r="SD98"/>
      <c r="SE98">
        <f t="shared" si="226"/>
        <v>0</v>
      </c>
      <c r="SF98"/>
      <c r="SG98">
        <f t="shared" si="227"/>
        <v>0</v>
      </c>
      <c r="SH98"/>
      <c r="SI98">
        <f t="shared" si="228"/>
        <v>0</v>
      </c>
      <c r="SJ98"/>
      <c r="SK98">
        <f t="shared" si="229"/>
        <v>0</v>
      </c>
      <c r="SL98"/>
      <c r="SM98">
        <f t="shared" si="230"/>
        <v>0</v>
      </c>
      <c r="SN98"/>
      <c r="SO98">
        <f t="shared" si="231"/>
        <v>0</v>
      </c>
      <c r="SP98"/>
      <c r="SQ98">
        <f t="shared" si="232"/>
        <v>0</v>
      </c>
      <c r="SR98"/>
      <c r="SS98">
        <f t="shared" si="233"/>
        <v>0</v>
      </c>
      <c r="ST98"/>
      <c r="SU98">
        <f t="shared" si="234"/>
        <v>0</v>
      </c>
      <c r="SV98"/>
      <c r="SW98">
        <f t="shared" si="235"/>
        <v>0</v>
      </c>
      <c r="SX98"/>
      <c r="SY98">
        <f t="shared" si="236"/>
        <v>0</v>
      </c>
      <c r="SZ98"/>
      <c r="TA98">
        <f t="shared" si="237"/>
        <v>0</v>
      </c>
      <c r="TB98"/>
      <c r="TC98">
        <f t="shared" si="238"/>
        <v>0</v>
      </c>
      <c r="TD98"/>
      <c r="TE98">
        <f t="shared" si="239"/>
        <v>0</v>
      </c>
      <c r="TF98"/>
      <c r="TG98">
        <f t="shared" si="240"/>
        <v>0</v>
      </c>
      <c r="TH98"/>
      <c r="TI98">
        <f t="shared" si="241"/>
        <v>0</v>
      </c>
      <c r="TJ98"/>
      <c r="TK98">
        <f t="shared" si="242"/>
        <v>0</v>
      </c>
      <c r="TL98"/>
      <c r="TM98">
        <f t="shared" si="243"/>
        <v>0</v>
      </c>
    </row>
    <row r="99" spans="1:533" x14ac:dyDescent="0.2">
      <c r="O99" s="10">
        <f t="shared" si="12"/>
        <v>0</v>
      </c>
      <c r="P99"/>
      <c r="Q99" s="10">
        <f t="shared" si="13"/>
        <v>0</v>
      </c>
      <c r="S99" s="10">
        <f t="shared" si="14"/>
        <v>0</v>
      </c>
      <c r="U99" s="10">
        <f t="shared" si="15"/>
        <v>0</v>
      </c>
      <c r="W99" s="10">
        <f t="shared" si="16"/>
        <v>0</v>
      </c>
      <c r="Y99" s="10">
        <f t="shared" si="17"/>
        <v>0</v>
      </c>
      <c r="AA99" s="10">
        <f t="shared" si="18"/>
        <v>0</v>
      </c>
      <c r="AC99">
        <f t="shared" si="19"/>
        <v>0</v>
      </c>
      <c r="AD99"/>
      <c r="AE99" s="1">
        <f t="shared" si="266"/>
        <v>0</v>
      </c>
      <c r="AG99" s="1">
        <f t="shared" si="21"/>
        <v>0</v>
      </c>
      <c r="AI99" s="10">
        <f t="shared" si="22"/>
        <v>0</v>
      </c>
      <c r="AK99" s="10">
        <f t="shared" si="23"/>
        <v>0</v>
      </c>
      <c r="AM99" s="10">
        <f t="shared" si="24"/>
        <v>0</v>
      </c>
      <c r="AO99" s="10">
        <f t="shared" si="25"/>
        <v>0</v>
      </c>
      <c r="AQ99">
        <f t="shared" si="26"/>
        <v>0</v>
      </c>
      <c r="AR99"/>
      <c r="AS99" s="1">
        <f t="shared" si="268"/>
        <v>0</v>
      </c>
      <c r="AU99" s="1">
        <f t="shared" si="28"/>
        <v>0</v>
      </c>
      <c r="AW99" s="1">
        <f t="shared" si="29"/>
        <v>0</v>
      </c>
      <c r="AY99" s="1">
        <f t="shared" si="30"/>
        <v>0</v>
      </c>
      <c r="BA99" s="1">
        <f t="shared" si="31"/>
        <v>0</v>
      </c>
      <c r="BC99">
        <f t="shared" si="32"/>
        <v>0</v>
      </c>
      <c r="BD99"/>
      <c r="BE99">
        <f t="shared" si="33"/>
        <v>0</v>
      </c>
      <c r="BF99"/>
      <c r="BG99">
        <f t="shared" si="34"/>
        <v>0</v>
      </c>
      <c r="BI99">
        <f t="shared" si="35"/>
        <v>0</v>
      </c>
      <c r="BK99">
        <f t="shared" si="36"/>
        <v>0</v>
      </c>
      <c r="BM99">
        <f t="shared" si="37"/>
        <v>0</v>
      </c>
      <c r="BO99">
        <f t="shared" si="38"/>
        <v>0</v>
      </c>
      <c r="BQ99">
        <f t="shared" si="39"/>
        <v>0</v>
      </c>
      <c r="BR99"/>
      <c r="BS99">
        <f t="shared" si="40"/>
        <v>0</v>
      </c>
      <c r="BT99"/>
      <c r="BU99">
        <f t="shared" si="41"/>
        <v>0</v>
      </c>
      <c r="BW99">
        <f t="shared" si="42"/>
        <v>0</v>
      </c>
      <c r="BY99">
        <f t="shared" si="43"/>
        <v>0</v>
      </c>
      <c r="CA99">
        <f t="shared" si="44"/>
        <v>0</v>
      </c>
      <c r="CC99">
        <f t="shared" si="45"/>
        <v>0</v>
      </c>
      <c r="CE99">
        <f t="shared" si="46"/>
        <v>0</v>
      </c>
      <c r="CF99"/>
      <c r="CG99">
        <f t="shared" si="47"/>
        <v>0</v>
      </c>
      <c r="CH99"/>
      <c r="CI99">
        <f t="shared" si="48"/>
        <v>0</v>
      </c>
      <c r="CK99">
        <f t="shared" si="49"/>
        <v>0</v>
      </c>
      <c r="CM99">
        <f t="shared" si="50"/>
        <v>0</v>
      </c>
      <c r="CO99">
        <f t="shared" si="51"/>
        <v>0</v>
      </c>
      <c r="CQ99">
        <f t="shared" si="52"/>
        <v>0</v>
      </c>
      <c r="CS99">
        <f t="shared" si="53"/>
        <v>0</v>
      </c>
      <c r="CT99"/>
      <c r="CU99">
        <f t="shared" si="54"/>
        <v>0</v>
      </c>
      <c r="CV99"/>
      <c r="CW99">
        <f t="shared" si="55"/>
        <v>0</v>
      </c>
      <c r="CY99">
        <f t="shared" si="56"/>
        <v>0</v>
      </c>
      <c r="DA99">
        <f t="shared" si="57"/>
        <v>0</v>
      </c>
      <c r="DC99">
        <f t="shared" si="58"/>
        <v>0</v>
      </c>
      <c r="DE99">
        <f t="shared" si="59"/>
        <v>0</v>
      </c>
      <c r="DG99">
        <f t="shared" si="60"/>
        <v>0</v>
      </c>
      <c r="DH99"/>
      <c r="DI99">
        <f t="shared" si="61"/>
        <v>0</v>
      </c>
      <c r="DJ99"/>
      <c r="DK99">
        <f t="shared" si="62"/>
        <v>0</v>
      </c>
      <c r="DM99">
        <f t="shared" si="63"/>
        <v>0</v>
      </c>
      <c r="DO99">
        <f t="shared" si="64"/>
        <v>0</v>
      </c>
      <c r="DQ99">
        <f t="shared" si="65"/>
        <v>0</v>
      </c>
      <c r="DS99">
        <f t="shared" si="66"/>
        <v>0</v>
      </c>
      <c r="DU99">
        <f t="shared" si="67"/>
        <v>0</v>
      </c>
      <c r="DV99"/>
      <c r="DW99">
        <f t="shared" si="280"/>
        <v>0</v>
      </c>
      <c r="DX99"/>
      <c r="DY99">
        <f t="shared" si="281"/>
        <v>0</v>
      </c>
      <c r="EA99">
        <f t="shared" si="68"/>
        <v>0</v>
      </c>
      <c r="EC99">
        <f t="shared" si="69"/>
        <v>0</v>
      </c>
      <c r="EE99">
        <f t="shared" si="70"/>
        <v>0</v>
      </c>
      <c r="EG99">
        <f t="shared" si="71"/>
        <v>0</v>
      </c>
      <c r="EI99">
        <f t="shared" si="72"/>
        <v>0</v>
      </c>
      <c r="EJ99"/>
      <c r="EK99">
        <f t="shared" si="73"/>
        <v>0</v>
      </c>
      <c r="EL99"/>
      <c r="EM99">
        <f t="shared" si="74"/>
        <v>0</v>
      </c>
      <c r="EO99">
        <f t="shared" si="75"/>
        <v>0</v>
      </c>
      <c r="EQ99">
        <f t="shared" si="76"/>
        <v>0</v>
      </c>
      <c r="ES99">
        <f t="shared" si="77"/>
        <v>0</v>
      </c>
      <c r="EU99">
        <f t="shared" si="78"/>
        <v>0</v>
      </c>
      <c r="EW99">
        <f t="shared" si="79"/>
        <v>0</v>
      </c>
      <c r="EX99"/>
      <c r="EY99">
        <f t="shared" si="80"/>
        <v>0</v>
      </c>
      <c r="EZ99"/>
      <c r="FA99">
        <f t="shared" si="244"/>
        <v>0</v>
      </c>
      <c r="FC99">
        <f t="shared" si="81"/>
        <v>0</v>
      </c>
      <c r="FE99">
        <f t="shared" si="82"/>
        <v>0</v>
      </c>
      <c r="FG99">
        <f t="shared" si="83"/>
        <v>0</v>
      </c>
      <c r="FI99">
        <f t="shared" si="84"/>
        <v>0</v>
      </c>
      <c r="FK99">
        <f t="shared" si="85"/>
        <v>0</v>
      </c>
      <c r="FL99"/>
      <c r="FM99">
        <f t="shared" si="282"/>
        <v>0</v>
      </c>
      <c r="FN99"/>
      <c r="FO99">
        <f t="shared" si="283"/>
        <v>0</v>
      </c>
      <c r="FQ99">
        <f t="shared" si="86"/>
        <v>0</v>
      </c>
      <c r="FS99">
        <f t="shared" si="87"/>
        <v>0</v>
      </c>
      <c r="FU99">
        <f t="shared" si="88"/>
        <v>0</v>
      </c>
      <c r="FW99">
        <f t="shared" si="89"/>
        <v>0</v>
      </c>
      <c r="FY99">
        <f t="shared" si="90"/>
        <v>0</v>
      </c>
      <c r="FZ99"/>
      <c r="GA99">
        <f t="shared" si="91"/>
        <v>0</v>
      </c>
      <c r="GB99"/>
      <c r="GC99">
        <f t="shared" si="92"/>
        <v>0</v>
      </c>
      <c r="GE99">
        <f t="shared" si="269"/>
        <v>0</v>
      </c>
      <c r="GG99">
        <f t="shared" si="93"/>
        <v>0</v>
      </c>
      <c r="GI99">
        <f t="shared" si="94"/>
        <v>0</v>
      </c>
      <c r="GK99">
        <f t="shared" si="251"/>
        <v>0</v>
      </c>
      <c r="GM99">
        <f t="shared" si="95"/>
        <v>0</v>
      </c>
      <c r="GN99"/>
      <c r="GO99">
        <f t="shared" si="96"/>
        <v>0</v>
      </c>
      <c r="GP99"/>
      <c r="GQ99">
        <f t="shared" si="97"/>
        <v>0</v>
      </c>
      <c r="GS99">
        <f t="shared" si="98"/>
        <v>0</v>
      </c>
      <c r="GU99">
        <f t="shared" si="99"/>
        <v>0</v>
      </c>
      <c r="GW99">
        <f t="shared" si="100"/>
        <v>0</v>
      </c>
      <c r="GY99">
        <f t="shared" si="101"/>
        <v>0</v>
      </c>
      <c r="HA99">
        <f t="shared" si="102"/>
        <v>0</v>
      </c>
      <c r="HB99"/>
      <c r="HC99">
        <f t="shared" si="260"/>
        <v>0</v>
      </c>
      <c r="HD99"/>
      <c r="HE99">
        <f t="shared" si="274"/>
        <v>0</v>
      </c>
      <c r="HG99">
        <f t="shared" si="275"/>
        <v>0</v>
      </c>
      <c r="HI99">
        <f t="shared" si="103"/>
        <v>0</v>
      </c>
      <c r="HK99">
        <f t="shared" si="104"/>
        <v>0</v>
      </c>
      <c r="HM99">
        <f t="shared" si="105"/>
        <v>0</v>
      </c>
      <c r="HO99">
        <f t="shared" si="106"/>
        <v>0</v>
      </c>
      <c r="HP99"/>
      <c r="HQ99">
        <f t="shared" si="107"/>
        <v>0</v>
      </c>
      <c r="HR99"/>
      <c r="HS99">
        <f t="shared" si="108"/>
        <v>0</v>
      </c>
      <c r="HU99">
        <f t="shared" si="109"/>
        <v>0</v>
      </c>
      <c r="HW99">
        <f t="shared" si="110"/>
        <v>0</v>
      </c>
      <c r="HY99">
        <f t="shared" si="111"/>
        <v>0</v>
      </c>
      <c r="IA99">
        <f t="shared" si="112"/>
        <v>0</v>
      </c>
      <c r="IC99">
        <f t="shared" si="113"/>
        <v>0</v>
      </c>
      <c r="ID99"/>
      <c r="IE99">
        <f t="shared" si="261"/>
        <v>0</v>
      </c>
      <c r="IF99"/>
      <c r="IG99">
        <f t="shared" si="267"/>
        <v>0</v>
      </c>
      <c r="II99">
        <f t="shared" si="270"/>
        <v>0</v>
      </c>
      <c r="IK99">
        <f t="shared" si="114"/>
        <v>0</v>
      </c>
      <c r="IM99">
        <f t="shared" si="115"/>
        <v>0</v>
      </c>
      <c r="IO99">
        <f t="shared" si="116"/>
        <v>0</v>
      </c>
      <c r="IQ99">
        <f t="shared" si="117"/>
        <v>0</v>
      </c>
      <c r="IR99"/>
      <c r="IS99">
        <f>COUNTIF(IR$5:IR$80,IR99)</f>
        <v>0</v>
      </c>
      <c r="IT99"/>
      <c r="IU99">
        <f t="shared" si="119"/>
        <v>0</v>
      </c>
      <c r="IW99">
        <f t="shared" si="120"/>
        <v>0</v>
      </c>
      <c r="IY99">
        <f t="shared" si="121"/>
        <v>0</v>
      </c>
      <c r="JA99">
        <f t="shared" si="122"/>
        <v>0</v>
      </c>
      <c r="JC99">
        <f t="shared" si="123"/>
        <v>0</v>
      </c>
      <c r="JE99">
        <f t="shared" si="124"/>
        <v>0</v>
      </c>
      <c r="JF99"/>
      <c r="JG99">
        <f t="shared" si="125"/>
        <v>0</v>
      </c>
      <c r="JH99"/>
      <c r="JI99">
        <f t="shared" si="126"/>
        <v>0</v>
      </c>
      <c r="JK99">
        <f t="shared" si="127"/>
        <v>0</v>
      </c>
      <c r="JM99">
        <f t="shared" si="128"/>
        <v>0</v>
      </c>
      <c r="JO99">
        <f t="shared" si="129"/>
        <v>0</v>
      </c>
      <c r="JQ99">
        <f t="shared" si="130"/>
        <v>0</v>
      </c>
      <c r="JS99">
        <f t="shared" si="131"/>
        <v>0</v>
      </c>
      <c r="JT99"/>
      <c r="JU99">
        <f t="shared" si="132"/>
        <v>0</v>
      </c>
      <c r="JV99"/>
      <c r="JW99">
        <f t="shared" si="133"/>
        <v>0</v>
      </c>
      <c r="JY99">
        <f t="shared" si="134"/>
        <v>0</v>
      </c>
      <c r="KA99">
        <f t="shared" si="135"/>
        <v>0</v>
      </c>
      <c r="KC99">
        <f t="shared" si="136"/>
        <v>0</v>
      </c>
      <c r="KE99">
        <f t="shared" si="137"/>
        <v>0</v>
      </c>
      <c r="KG99">
        <f t="shared" si="138"/>
        <v>0</v>
      </c>
      <c r="KH99"/>
      <c r="KI99">
        <f t="shared" si="139"/>
        <v>0</v>
      </c>
      <c r="KJ99"/>
      <c r="KK99">
        <f t="shared" si="140"/>
        <v>0</v>
      </c>
      <c r="KM99">
        <f t="shared" si="141"/>
        <v>0</v>
      </c>
      <c r="KO99">
        <f t="shared" si="142"/>
        <v>0</v>
      </c>
      <c r="KQ99">
        <f t="shared" si="143"/>
        <v>0</v>
      </c>
      <c r="KS99">
        <f t="shared" si="144"/>
        <v>0</v>
      </c>
      <c r="KU99">
        <f t="shared" si="145"/>
        <v>0</v>
      </c>
      <c r="KV99"/>
      <c r="KW99">
        <f t="shared" si="146"/>
        <v>0</v>
      </c>
      <c r="KX99"/>
      <c r="KY99">
        <f t="shared" si="147"/>
        <v>0</v>
      </c>
      <c r="LA99">
        <f t="shared" si="148"/>
        <v>0</v>
      </c>
      <c r="LC99">
        <f t="shared" si="149"/>
        <v>0</v>
      </c>
      <c r="LE99">
        <f t="shared" si="150"/>
        <v>0</v>
      </c>
      <c r="LG99">
        <f t="shared" si="151"/>
        <v>0</v>
      </c>
      <c r="LI99">
        <f t="shared" si="152"/>
        <v>0</v>
      </c>
      <c r="LJ99"/>
      <c r="LK99">
        <f t="shared" si="153"/>
        <v>0</v>
      </c>
      <c r="LL99"/>
      <c r="LM99">
        <f t="shared" si="154"/>
        <v>0</v>
      </c>
      <c r="LO99">
        <f t="shared" si="155"/>
        <v>0</v>
      </c>
      <c r="LQ99">
        <f t="shared" si="156"/>
        <v>0</v>
      </c>
      <c r="LS99">
        <f t="shared" si="157"/>
        <v>0</v>
      </c>
      <c r="LU99">
        <f t="shared" si="158"/>
        <v>0</v>
      </c>
      <c r="LW99">
        <f t="shared" si="159"/>
        <v>0</v>
      </c>
      <c r="LX99"/>
      <c r="LY99">
        <f t="shared" si="160"/>
        <v>0</v>
      </c>
      <c r="LZ99"/>
      <c r="MA99">
        <f t="shared" si="276"/>
        <v>0</v>
      </c>
      <c r="MC99">
        <f t="shared" si="271"/>
        <v>0</v>
      </c>
      <c r="ME99">
        <f t="shared" si="161"/>
        <v>0</v>
      </c>
      <c r="MG99">
        <f t="shared" si="162"/>
        <v>0</v>
      </c>
      <c r="MI99">
        <f t="shared" si="163"/>
        <v>0</v>
      </c>
      <c r="MK99">
        <f t="shared" si="164"/>
        <v>0</v>
      </c>
      <c r="ML99"/>
      <c r="MM99">
        <f t="shared" si="165"/>
        <v>0</v>
      </c>
      <c r="MN99"/>
      <c r="MO99">
        <f t="shared" si="166"/>
        <v>0</v>
      </c>
      <c r="MQ99">
        <f t="shared" si="167"/>
        <v>0</v>
      </c>
      <c r="MS99">
        <f t="shared" si="168"/>
        <v>0</v>
      </c>
      <c r="MU99">
        <f t="shared" si="169"/>
        <v>0</v>
      </c>
      <c r="MW99">
        <f t="shared" si="170"/>
        <v>0</v>
      </c>
      <c r="MY99">
        <f t="shared" si="171"/>
        <v>0</v>
      </c>
      <c r="MZ99"/>
      <c r="NA99">
        <f t="shared" si="262"/>
        <v>0</v>
      </c>
      <c r="NB99"/>
      <c r="NC99">
        <f t="shared" si="277"/>
        <v>0</v>
      </c>
      <c r="NE99">
        <f t="shared" si="272"/>
        <v>0</v>
      </c>
      <c r="NG99">
        <f t="shared" si="172"/>
        <v>0</v>
      </c>
      <c r="NI99">
        <f t="shared" si="173"/>
        <v>0</v>
      </c>
      <c r="NK99">
        <f t="shared" si="174"/>
        <v>0</v>
      </c>
      <c r="NM99">
        <f t="shared" si="175"/>
        <v>0</v>
      </c>
      <c r="NN99"/>
      <c r="NO99">
        <f t="shared" si="263"/>
        <v>0</v>
      </c>
      <c r="NP99"/>
      <c r="NQ99">
        <f t="shared" si="278"/>
        <v>0</v>
      </c>
      <c r="NS99">
        <f t="shared" si="176"/>
        <v>0</v>
      </c>
      <c r="NU99">
        <f t="shared" si="177"/>
        <v>0</v>
      </c>
      <c r="NW99">
        <f t="shared" si="178"/>
        <v>0</v>
      </c>
      <c r="NY99">
        <f t="shared" si="179"/>
        <v>0</v>
      </c>
      <c r="OA99">
        <f t="shared" si="180"/>
        <v>0</v>
      </c>
      <c r="OB99"/>
      <c r="OC99">
        <f t="shared" si="181"/>
        <v>0</v>
      </c>
      <c r="OD99"/>
      <c r="OE99">
        <f t="shared" si="264"/>
        <v>0</v>
      </c>
      <c r="OG99">
        <f t="shared" si="182"/>
        <v>0</v>
      </c>
      <c r="OI99">
        <f t="shared" si="183"/>
        <v>0</v>
      </c>
      <c r="OK99">
        <f t="shared" si="184"/>
        <v>0</v>
      </c>
      <c r="OM99">
        <f t="shared" si="185"/>
        <v>0</v>
      </c>
      <c r="OO99">
        <f t="shared" si="186"/>
        <v>0</v>
      </c>
      <c r="OP99"/>
      <c r="OQ99">
        <f t="shared" si="187"/>
        <v>0</v>
      </c>
      <c r="OR99"/>
      <c r="OS99">
        <f t="shared" si="188"/>
        <v>0</v>
      </c>
      <c r="OU99">
        <f t="shared" si="189"/>
        <v>0</v>
      </c>
      <c r="OW99">
        <f t="shared" si="190"/>
        <v>0</v>
      </c>
      <c r="OY99">
        <f t="shared" si="191"/>
        <v>0</v>
      </c>
      <c r="PA99">
        <f t="shared" si="192"/>
        <v>0</v>
      </c>
      <c r="PC99">
        <f t="shared" si="193"/>
        <v>0</v>
      </c>
      <c r="PE99">
        <f t="shared" si="265"/>
        <v>0</v>
      </c>
      <c r="PF99"/>
      <c r="PG99">
        <f t="shared" si="279"/>
        <v>0</v>
      </c>
      <c r="PH99"/>
      <c r="PI99">
        <f t="shared" si="273"/>
        <v>0</v>
      </c>
      <c r="PK99">
        <f t="shared" si="245"/>
        <v>0</v>
      </c>
      <c r="PM99">
        <f t="shared" si="249"/>
        <v>0</v>
      </c>
      <c r="PO99">
        <f t="shared" si="250"/>
        <v>0</v>
      </c>
      <c r="PQ99">
        <f t="shared" si="194"/>
        <v>0</v>
      </c>
      <c r="PS99">
        <f t="shared" si="195"/>
        <v>0</v>
      </c>
      <c r="PT99"/>
      <c r="PU99">
        <f t="shared" si="196"/>
        <v>0</v>
      </c>
      <c r="PV99"/>
      <c r="PW99">
        <f t="shared" si="197"/>
        <v>0</v>
      </c>
      <c r="PY99">
        <f t="shared" si="198"/>
        <v>0</v>
      </c>
      <c r="QA99">
        <f t="shared" si="199"/>
        <v>0</v>
      </c>
      <c r="QC99">
        <f t="shared" si="200"/>
        <v>0</v>
      </c>
      <c r="QE99">
        <f t="shared" si="201"/>
        <v>0</v>
      </c>
      <c r="QG99">
        <f t="shared" si="202"/>
        <v>0</v>
      </c>
      <c r="QH99"/>
      <c r="QI99">
        <f t="shared" si="203"/>
        <v>0</v>
      </c>
      <c r="QJ99"/>
      <c r="QK99">
        <f t="shared" si="259"/>
        <v>0</v>
      </c>
      <c r="QM99">
        <f t="shared" si="204"/>
        <v>0</v>
      </c>
      <c r="QO99">
        <f t="shared" si="205"/>
        <v>0</v>
      </c>
      <c r="QQ99">
        <f t="shared" si="206"/>
        <v>0</v>
      </c>
      <c r="QS99">
        <f t="shared" si="207"/>
        <v>0</v>
      </c>
      <c r="QU99">
        <f t="shared" si="208"/>
        <v>0</v>
      </c>
      <c r="QV99"/>
      <c r="QW99">
        <f t="shared" si="209"/>
        <v>0</v>
      </c>
      <c r="QX99"/>
      <c r="QY99">
        <f t="shared" si="210"/>
        <v>0</v>
      </c>
      <c r="RA99">
        <f t="shared" si="211"/>
        <v>0</v>
      </c>
      <c r="RC99">
        <f t="shared" si="212"/>
        <v>0</v>
      </c>
      <c r="RE99">
        <f t="shared" si="213"/>
        <v>0</v>
      </c>
      <c r="RG99">
        <f t="shared" si="214"/>
        <v>0</v>
      </c>
      <c r="RI99">
        <f t="shared" si="215"/>
        <v>0</v>
      </c>
      <c r="RJ99"/>
      <c r="RK99">
        <f t="shared" si="216"/>
        <v>0</v>
      </c>
      <c r="RL99"/>
      <c r="RM99">
        <f t="shared" si="217"/>
        <v>0</v>
      </c>
      <c r="RO99">
        <f t="shared" si="218"/>
        <v>0</v>
      </c>
      <c r="RQ99">
        <f t="shared" si="219"/>
        <v>0</v>
      </c>
      <c r="RS99">
        <f t="shared" si="220"/>
        <v>0</v>
      </c>
      <c r="RU99">
        <f t="shared" si="221"/>
        <v>0</v>
      </c>
      <c r="RW99">
        <f t="shared" si="222"/>
        <v>0</v>
      </c>
      <c r="RX99"/>
      <c r="RY99">
        <f t="shared" si="223"/>
        <v>0</v>
      </c>
      <c r="RZ99"/>
      <c r="SA99">
        <f t="shared" si="224"/>
        <v>0</v>
      </c>
      <c r="SB99"/>
      <c r="SC99">
        <f t="shared" si="225"/>
        <v>0</v>
      </c>
      <c r="SD99"/>
      <c r="SE99">
        <f t="shared" si="226"/>
        <v>0</v>
      </c>
      <c r="SF99"/>
      <c r="SG99">
        <f t="shared" si="227"/>
        <v>0</v>
      </c>
      <c r="SH99"/>
      <c r="SI99">
        <f t="shared" si="228"/>
        <v>0</v>
      </c>
      <c r="SJ99"/>
      <c r="SK99">
        <f t="shared" si="229"/>
        <v>0</v>
      </c>
      <c r="SL99"/>
      <c r="SM99">
        <f t="shared" si="230"/>
        <v>0</v>
      </c>
      <c r="SN99"/>
      <c r="SO99">
        <f t="shared" si="231"/>
        <v>0</v>
      </c>
      <c r="SP99"/>
      <c r="SQ99">
        <f t="shared" si="232"/>
        <v>0</v>
      </c>
      <c r="SR99"/>
      <c r="SS99">
        <f t="shared" si="233"/>
        <v>0</v>
      </c>
      <c r="ST99"/>
      <c r="SU99">
        <f t="shared" si="234"/>
        <v>0</v>
      </c>
      <c r="SV99"/>
      <c r="SW99">
        <f t="shared" si="235"/>
        <v>0</v>
      </c>
      <c r="SX99"/>
      <c r="SY99">
        <f t="shared" si="236"/>
        <v>0</v>
      </c>
      <c r="SZ99"/>
      <c r="TA99">
        <f t="shared" si="237"/>
        <v>0</v>
      </c>
      <c r="TB99"/>
      <c r="TC99">
        <f t="shared" si="238"/>
        <v>0</v>
      </c>
      <c r="TD99"/>
      <c r="TE99">
        <f t="shared" si="239"/>
        <v>0</v>
      </c>
      <c r="TF99"/>
      <c r="TG99">
        <f t="shared" si="240"/>
        <v>0</v>
      </c>
      <c r="TH99"/>
      <c r="TI99">
        <f t="shared" si="241"/>
        <v>0</v>
      </c>
      <c r="TJ99"/>
      <c r="TK99">
        <f t="shared" si="242"/>
        <v>0</v>
      </c>
      <c r="TL99"/>
      <c r="TM99">
        <f t="shared" si="243"/>
        <v>0</v>
      </c>
    </row>
    <row r="100" spans="1:533" x14ac:dyDescent="0.2">
      <c r="O100" s="10">
        <f t="shared" si="12"/>
        <v>0</v>
      </c>
      <c r="P100"/>
      <c r="Q100" s="10">
        <f t="shared" si="13"/>
        <v>0</v>
      </c>
      <c r="S100" s="10">
        <f t="shared" si="14"/>
        <v>0</v>
      </c>
      <c r="U100" s="10">
        <f t="shared" si="15"/>
        <v>0</v>
      </c>
      <c r="W100" s="10">
        <f t="shared" si="16"/>
        <v>0</v>
      </c>
      <c r="Y100" s="10">
        <f t="shared" si="17"/>
        <v>0</v>
      </c>
      <c r="AA100" s="10">
        <f t="shared" si="18"/>
        <v>0</v>
      </c>
      <c r="AC100">
        <f t="shared" si="19"/>
        <v>0</v>
      </c>
      <c r="AD100"/>
      <c r="AE100" s="1">
        <f t="shared" si="266"/>
        <v>0</v>
      </c>
      <c r="AG100" s="1">
        <f t="shared" si="21"/>
        <v>0</v>
      </c>
      <c r="AI100" s="10">
        <f t="shared" si="22"/>
        <v>0</v>
      </c>
      <c r="AK100" s="10">
        <f t="shared" si="23"/>
        <v>0</v>
      </c>
      <c r="AM100" s="10">
        <f t="shared" si="24"/>
        <v>0</v>
      </c>
      <c r="AO100" s="10">
        <f t="shared" si="25"/>
        <v>0</v>
      </c>
      <c r="AQ100">
        <f t="shared" si="26"/>
        <v>0</v>
      </c>
      <c r="AR100"/>
      <c r="AS100" s="1">
        <f t="shared" si="268"/>
        <v>0</v>
      </c>
      <c r="AU100" s="1">
        <f t="shared" si="28"/>
        <v>0</v>
      </c>
      <c r="AW100" s="1">
        <f t="shared" si="29"/>
        <v>0</v>
      </c>
      <c r="AY100" s="1">
        <f t="shared" si="30"/>
        <v>0</v>
      </c>
      <c r="BA100" s="1">
        <f t="shared" si="31"/>
        <v>0</v>
      </c>
      <c r="BC100">
        <f t="shared" si="32"/>
        <v>0</v>
      </c>
      <c r="BD100"/>
      <c r="BE100">
        <f t="shared" si="33"/>
        <v>0</v>
      </c>
      <c r="BF100"/>
      <c r="BG100">
        <f t="shared" si="34"/>
        <v>0</v>
      </c>
      <c r="BI100">
        <f t="shared" si="35"/>
        <v>0</v>
      </c>
      <c r="BK100">
        <f t="shared" si="36"/>
        <v>0</v>
      </c>
      <c r="BM100">
        <f t="shared" si="37"/>
        <v>0</v>
      </c>
      <c r="BO100">
        <f t="shared" si="38"/>
        <v>0</v>
      </c>
      <c r="BQ100">
        <f t="shared" si="39"/>
        <v>0</v>
      </c>
      <c r="BR100"/>
      <c r="BS100">
        <f t="shared" si="40"/>
        <v>0</v>
      </c>
      <c r="BT100"/>
      <c r="BU100">
        <f t="shared" si="41"/>
        <v>0</v>
      </c>
      <c r="BW100">
        <f t="shared" si="42"/>
        <v>0</v>
      </c>
      <c r="BY100">
        <f t="shared" si="43"/>
        <v>0</v>
      </c>
      <c r="CA100">
        <f t="shared" si="44"/>
        <v>0</v>
      </c>
      <c r="CC100">
        <f t="shared" si="45"/>
        <v>0</v>
      </c>
      <c r="CE100">
        <f t="shared" si="46"/>
        <v>0</v>
      </c>
      <c r="CF100"/>
      <c r="CG100">
        <f t="shared" si="47"/>
        <v>0</v>
      </c>
      <c r="CH100"/>
      <c r="CI100">
        <f t="shared" si="48"/>
        <v>0</v>
      </c>
      <c r="CK100">
        <f t="shared" si="49"/>
        <v>0</v>
      </c>
      <c r="CM100">
        <f t="shared" si="50"/>
        <v>0</v>
      </c>
      <c r="CO100">
        <f t="shared" si="51"/>
        <v>0</v>
      </c>
      <c r="CQ100">
        <f t="shared" si="52"/>
        <v>0</v>
      </c>
      <c r="CS100">
        <f t="shared" si="53"/>
        <v>0</v>
      </c>
      <c r="CT100"/>
      <c r="CU100">
        <f t="shared" si="54"/>
        <v>0</v>
      </c>
      <c r="CV100"/>
      <c r="CW100">
        <f t="shared" si="55"/>
        <v>0</v>
      </c>
      <c r="CY100">
        <f t="shared" si="56"/>
        <v>0</v>
      </c>
      <c r="DA100">
        <f t="shared" si="57"/>
        <v>0</v>
      </c>
      <c r="DC100">
        <f t="shared" si="58"/>
        <v>0</v>
      </c>
      <c r="DE100">
        <f t="shared" si="59"/>
        <v>0</v>
      </c>
      <c r="DG100">
        <f t="shared" si="60"/>
        <v>0</v>
      </c>
      <c r="DH100"/>
      <c r="DI100">
        <f t="shared" si="61"/>
        <v>0</v>
      </c>
      <c r="DJ100"/>
      <c r="DK100">
        <f t="shared" si="62"/>
        <v>0</v>
      </c>
      <c r="DM100">
        <f t="shared" si="63"/>
        <v>0</v>
      </c>
      <c r="DO100">
        <f t="shared" si="64"/>
        <v>0</v>
      </c>
      <c r="DQ100">
        <f t="shared" si="65"/>
        <v>0</v>
      </c>
      <c r="DS100">
        <f t="shared" si="66"/>
        <v>0</v>
      </c>
      <c r="DU100">
        <f t="shared" si="67"/>
        <v>0</v>
      </c>
      <c r="DV100"/>
      <c r="DW100">
        <f t="shared" si="280"/>
        <v>0</v>
      </c>
      <c r="DX100"/>
      <c r="DY100">
        <f t="shared" si="281"/>
        <v>0</v>
      </c>
      <c r="EA100">
        <f t="shared" si="68"/>
        <v>0</v>
      </c>
      <c r="EC100">
        <f t="shared" si="69"/>
        <v>0</v>
      </c>
      <c r="EE100">
        <f t="shared" si="70"/>
        <v>0</v>
      </c>
      <c r="EG100">
        <f t="shared" si="71"/>
        <v>0</v>
      </c>
      <c r="EI100">
        <f t="shared" si="72"/>
        <v>0</v>
      </c>
      <c r="EJ100"/>
      <c r="EK100">
        <f t="shared" si="73"/>
        <v>0</v>
      </c>
      <c r="EL100"/>
      <c r="EM100">
        <f t="shared" si="74"/>
        <v>0</v>
      </c>
      <c r="EO100">
        <f t="shared" si="75"/>
        <v>0</v>
      </c>
      <c r="EQ100">
        <f t="shared" si="76"/>
        <v>0</v>
      </c>
      <c r="ES100">
        <f t="shared" si="77"/>
        <v>0</v>
      </c>
      <c r="EU100">
        <f t="shared" si="78"/>
        <v>0</v>
      </c>
      <c r="EW100">
        <f t="shared" si="79"/>
        <v>0</v>
      </c>
      <c r="EX100"/>
      <c r="EY100">
        <f t="shared" si="80"/>
        <v>0</v>
      </c>
      <c r="EZ100"/>
      <c r="FA100">
        <f t="shared" si="244"/>
        <v>0</v>
      </c>
      <c r="FC100">
        <f t="shared" si="81"/>
        <v>0</v>
      </c>
      <c r="FE100">
        <f t="shared" si="82"/>
        <v>0</v>
      </c>
      <c r="FG100">
        <f t="shared" si="83"/>
        <v>0</v>
      </c>
      <c r="FI100">
        <f t="shared" si="84"/>
        <v>0</v>
      </c>
      <c r="FK100">
        <f t="shared" si="85"/>
        <v>0</v>
      </c>
      <c r="FL100"/>
      <c r="FM100">
        <f t="shared" si="282"/>
        <v>0</v>
      </c>
      <c r="FN100"/>
      <c r="FO100">
        <f t="shared" si="283"/>
        <v>0</v>
      </c>
      <c r="FQ100">
        <f t="shared" si="86"/>
        <v>0</v>
      </c>
      <c r="FS100">
        <f t="shared" si="87"/>
        <v>0</v>
      </c>
      <c r="FU100">
        <f t="shared" si="88"/>
        <v>0</v>
      </c>
      <c r="FW100">
        <f t="shared" si="89"/>
        <v>0</v>
      </c>
      <c r="FY100">
        <f t="shared" si="90"/>
        <v>0</v>
      </c>
      <c r="FZ100"/>
      <c r="GA100">
        <f t="shared" si="91"/>
        <v>0</v>
      </c>
      <c r="GB100"/>
      <c r="GC100">
        <f t="shared" si="92"/>
        <v>0</v>
      </c>
      <c r="GE100">
        <f t="shared" si="269"/>
        <v>0</v>
      </c>
      <c r="GG100">
        <f t="shared" si="93"/>
        <v>0</v>
      </c>
      <c r="GI100">
        <f t="shared" si="94"/>
        <v>0</v>
      </c>
      <c r="GK100">
        <f t="shared" si="251"/>
        <v>0</v>
      </c>
      <c r="GM100">
        <f t="shared" si="95"/>
        <v>0</v>
      </c>
      <c r="GN100"/>
      <c r="GO100">
        <f t="shared" si="96"/>
        <v>0</v>
      </c>
      <c r="GP100"/>
      <c r="GQ100">
        <f t="shared" si="97"/>
        <v>0</v>
      </c>
      <c r="GS100">
        <f t="shared" si="98"/>
        <v>0</v>
      </c>
      <c r="GU100">
        <f t="shared" si="99"/>
        <v>0</v>
      </c>
      <c r="GW100">
        <f t="shared" si="100"/>
        <v>0</v>
      </c>
      <c r="GY100">
        <f t="shared" si="101"/>
        <v>0</v>
      </c>
      <c r="HA100">
        <f t="shared" si="102"/>
        <v>0</v>
      </c>
      <c r="HB100"/>
      <c r="HC100">
        <f t="shared" si="260"/>
        <v>0</v>
      </c>
      <c r="HD100"/>
      <c r="HE100">
        <f t="shared" si="274"/>
        <v>0</v>
      </c>
      <c r="HG100">
        <f t="shared" si="275"/>
        <v>0</v>
      </c>
      <c r="HI100">
        <f t="shared" si="103"/>
        <v>0</v>
      </c>
      <c r="HK100">
        <f t="shared" si="104"/>
        <v>0</v>
      </c>
      <c r="HM100">
        <f t="shared" si="105"/>
        <v>0</v>
      </c>
      <c r="HO100">
        <f t="shared" si="106"/>
        <v>0</v>
      </c>
      <c r="HP100"/>
      <c r="HQ100">
        <f t="shared" si="107"/>
        <v>0</v>
      </c>
      <c r="HR100"/>
      <c r="HS100">
        <f t="shared" si="108"/>
        <v>0</v>
      </c>
      <c r="HU100">
        <f t="shared" si="109"/>
        <v>0</v>
      </c>
      <c r="HW100">
        <f t="shared" si="110"/>
        <v>0</v>
      </c>
      <c r="HY100">
        <f t="shared" si="111"/>
        <v>0</v>
      </c>
      <c r="IA100">
        <f t="shared" si="112"/>
        <v>0</v>
      </c>
      <c r="IC100">
        <f t="shared" si="113"/>
        <v>0</v>
      </c>
      <c r="ID100"/>
      <c r="IE100">
        <f t="shared" si="261"/>
        <v>0</v>
      </c>
      <c r="IF100"/>
      <c r="IG100">
        <f t="shared" si="267"/>
        <v>0</v>
      </c>
      <c r="II100">
        <f t="shared" si="270"/>
        <v>0</v>
      </c>
      <c r="IK100">
        <f t="shared" si="114"/>
        <v>0</v>
      </c>
      <c r="IM100">
        <f t="shared" si="115"/>
        <v>0</v>
      </c>
      <c r="IO100">
        <f t="shared" si="116"/>
        <v>0</v>
      </c>
      <c r="IQ100">
        <f t="shared" si="117"/>
        <v>0</v>
      </c>
      <c r="IR100"/>
      <c r="IS100">
        <f>COUNTIF(IR$5:IR$80,IR100)</f>
        <v>0</v>
      </c>
      <c r="IT100"/>
      <c r="IU100">
        <f t="shared" si="119"/>
        <v>0</v>
      </c>
      <c r="IW100">
        <f t="shared" si="120"/>
        <v>0</v>
      </c>
      <c r="IY100">
        <f t="shared" si="121"/>
        <v>0</v>
      </c>
      <c r="JA100">
        <f t="shared" si="122"/>
        <v>0</v>
      </c>
      <c r="JC100">
        <f t="shared" si="123"/>
        <v>0</v>
      </c>
      <c r="JE100">
        <f t="shared" si="124"/>
        <v>0</v>
      </c>
      <c r="JF100"/>
      <c r="JG100">
        <f t="shared" si="125"/>
        <v>0</v>
      </c>
      <c r="JH100"/>
      <c r="JI100">
        <f t="shared" si="126"/>
        <v>0</v>
      </c>
      <c r="JK100">
        <f t="shared" si="127"/>
        <v>0</v>
      </c>
      <c r="JM100">
        <f t="shared" si="128"/>
        <v>0</v>
      </c>
      <c r="JO100">
        <f t="shared" si="129"/>
        <v>0</v>
      </c>
      <c r="JQ100">
        <f t="shared" si="130"/>
        <v>0</v>
      </c>
      <c r="JS100">
        <f t="shared" si="131"/>
        <v>0</v>
      </c>
      <c r="JT100"/>
      <c r="JU100">
        <f t="shared" si="132"/>
        <v>0</v>
      </c>
      <c r="JV100"/>
      <c r="JW100">
        <f t="shared" si="133"/>
        <v>0</v>
      </c>
      <c r="JY100">
        <f t="shared" si="134"/>
        <v>0</v>
      </c>
      <c r="KA100">
        <f t="shared" si="135"/>
        <v>0</v>
      </c>
      <c r="KC100">
        <f t="shared" si="136"/>
        <v>0</v>
      </c>
      <c r="KE100">
        <f t="shared" si="137"/>
        <v>0</v>
      </c>
      <c r="KG100">
        <f t="shared" si="138"/>
        <v>0</v>
      </c>
      <c r="KH100"/>
      <c r="KI100">
        <f t="shared" si="139"/>
        <v>0</v>
      </c>
      <c r="KJ100"/>
      <c r="KK100">
        <f t="shared" si="140"/>
        <v>0</v>
      </c>
      <c r="KM100">
        <f t="shared" si="141"/>
        <v>0</v>
      </c>
      <c r="KO100">
        <f t="shared" si="142"/>
        <v>0</v>
      </c>
      <c r="KQ100">
        <f t="shared" si="143"/>
        <v>0</v>
      </c>
      <c r="KS100">
        <f t="shared" si="144"/>
        <v>0</v>
      </c>
      <c r="KU100">
        <f t="shared" si="145"/>
        <v>0</v>
      </c>
      <c r="KV100"/>
      <c r="KW100">
        <f t="shared" si="146"/>
        <v>0</v>
      </c>
      <c r="KX100"/>
      <c r="KY100">
        <f t="shared" si="147"/>
        <v>0</v>
      </c>
      <c r="LA100">
        <f t="shared" si="148"/>
        <v>0</v>
      </c>
      <c r="LC100">
        <f t="shared" si="149"/>
        <v>0</v>
      </c>
      <c r="LE100">
        <f t="shared" si="150"/>
        <v>0</v>
      </c>
      <c r="LG100">
        <f t="shared" si="151"/>
        <v>0</v>
      </c>
      <c r="LI100">
        <f t="shared" si="152"/>
        <v>0</v>
      </c>
      <c r="LJ100"/>
      <c r="LK100">
        <f t="shared" si="153"/>
        <v>0</v>
      </c>
      <c r="LL100"/>
      <c r="LM100">
        <f t="shared" si="154"/>
        <v>0</v>
      </c>
      <c r="LO100">
        <f t="shared" si="155"/>
        <v>0</v>
      </c>
      <c r="LQ100">
        <f t="shared" si="156"/>
        <v>0</v>
      </c>
      <c r="LS100">
        <f t="shared" si="157"/>
        <v>0</v>
      </c>
      <c r="LU100">
        <f t="shared" si="158"/>
        <v>0</v>
      </c>
      <c r="LW100">
        <f t="shared" si="159"/>
        <v>0</v>
      </c>
      <c r="LX100"/>
      <c r="LY100">
        <f t="shared" si="160"/>
        <v>0</v>
      </c>
      <c r="LZ100"/>
      <c r="MA100">
        <f t="shared" si="276"/>
        <v>0</v>
      </c>
      <c r="MC100">
        <f t="shared" si="271"/>
        <v>0</v>
      </c>
      <c r="ME100">
        <f t="shared" si="161"/>
        <v>0</v>
      </c>
      <c r="MG100">
        <f t="shared" si="162"/>
        <v>0</v>
      </c>
      <c r="MI100">
        <f t="shared" si="163"/>
        <v>0</v>
      </c>
      <c r="MK100">
        <f t="shared" si="164"/>
        <v>0</v>
      </c>
      <c r="ML100"/>
      <c r="MM100">
        <f t="shared" si="165"/>
        <v>0</v>
      </c>
      <c r="MN100"/>
      <c r="MO100">
        <f t="shared" si="166"/>
        <v>0</v>
      </c>
      <c r="MQ100">
        <f t="shared" si="167"/>
        <v>0</v>
      </c>
      <c r="MS100">
        <f t="shared" si="168"/>
        <v>0</v>
      </c>
      <c r="MU100">
        <f t="shared" si="169"/>
        <v>0</v>
      </c>
      <c r="MW100">
        <f t="shared" si="170"/>
        <v>0</v>
      </c>
      <c r="MY100">
        <f t="shared" si="171"/>
        <v>0</v>
      </c>
      <c r="MZ100"/>
      <c r="NA100">
        <f t="shared" si="262"/>
        <v>0</v>
      </c>
      <c r="NB100"/>
      <c r="NC100">
        <f t="shared" si="277"/>
        <v>0</v>
      </c>
      <c r="NE100">
        <f t="shared" si="272"/>
        <v>0</v>
      </c>
      <c r="NG100">
        <f t="shared" si="172"/>
        <v>0</v>
      </c>
      <c r="NI100">
        <f t="shared" si="173"/>
        <v>0</v>
      </c>
      <c r="NK100">
        <f t="shared" si="174"/>
        <v>0</v>
      </c>
      <c r="NM100">
        <f t="shared" si="175"/>
        <v>0</v>
      </c>
      <c r="NN100"/>
      <c r="NO100">
        <f t="shared" si="263"/>
        <v>0</v>
      </c>
      <c r="NP100"/>
      <c r="NQ100">
        <f t="shared" si="278"/>
        <v>0</v>
      </c>
      <c r="NS100">
        <f t="shared" si="176"/>
        <v>0</v>
      </c>
      <c r="NU100">
        <f t="shared" si="177"/>
        <v>0</v>
      </c>
      <c r="NW100">
        <f t="shared" si="178"/>
        <v>0</v>
      </c>
      <c r="NY100">
        <f t="shared" si="179"/>
        <v>0</v>
      </c>
      <c r="OA100">
        <f t="shared" si="180"/>
        <v>0</v>
      </c>
      <c r="OB100"/>
      <c r="OC100">
        <f t="shared" si="181"/>
        <v>0</v>
      </c>
      <c r="OD100"/>
      <c r="OE100">
        <f t="shared" si="264"/>
        <v>0</v>
      </c>
      <c r="OG100">
        <f t="shared" si="182"/>
        <v>0</v>
      </c>
      <c r="OI100">
        <f t="shared" si="183"/>
        <v>0</v>
      </c>
      <c r="OK100">
        <f t="shared" si="184"/>
        <v>0</v>
      </c>
      <c r="OM100">
        <f t="shared" si="185"/>
        <v>0</v>
      </c>
      <c r="OO100">
        <f t="shared" si="186"/>
        <v>0</v>
      </c>
      <c r="OP100"/>
      <c r="OQ100">
        <f t="shared" si="187"/>
        <v>0</v>
      </c>
      <c r="OR100"/>
      <c r="OS100">
        <f t="shared" si="188"/>
        <v>0</v>
      </c>
      <c r="OU100">
        <f t="shared" si="189"/>
        <v>0</v>
      </c>
      <c r="OW100">
        <f t="shared" si="190"/>
        <v>0</v>
      </c>
      <c r="OY100">
        <f t="shared" si="191"/>
        <v>0</v>
      </c>
      <c r="PA100">
        <f t="shared" si="192"/>
        <v>0</v>
      </c>
      <c r="PC100">
        <f t="shared" si="193"/>
        <v>0</v>
      </c>
      <c r="PE100">
        <f t="shared" si="265"/>
        <v>0</v>
      </c>
      <c r="PF100"/>
      <c r="PG100">
        <f t="shared" si="279"/>
        <v>0</v>
      </c>
      <c r="PH100"/>
      <c r="PI100">
        <f t="shared" si="273"/>
        <v>0</v>
      </c>
      <c r="PK100">
        <f t="shared" si="245"/>
        <v>0</v>
      </c>
      <c r="PM100">
        <f t="shared" si="249"/>
        <v>0</v>
      </c>
      <c r="PO100">
        <f t="shared" si="250"/>
        <v>0</v>
      </c>
      <c r="PQ100">
        <f t="shared" si="194"/>
        <v>0</v>
      </c>
      <c r="PS100">
        <f t="shared" si="195"/>
        <v>0</v>
      </c>
      <c r="PT100"/>
      <c r="PU100">
        <f t="shared" si="196"/>
        <v>0</v>
      </c>
      <c r="PV100"/>
      <c r="PW100">
        <f t="shared" si="197"/>
        <v>0</v>
      </c>
      <c r="PY100">
        <f t="shared" si="198"/>
        <v>0</v>
      </c>
      <c r="QA100">
        <f t="shared" si="199"/>
        <v>0</v>
      </c>
      <c r="QC100">
        <f t="shared" si="200"/>
        <v>0</v>
      </c>
      <c r="QE100">
        <f t="shared" si="201"/>
        <v>0</v>
      </c>
      <c r="QG100">
        <f t="shared" si="202"/>
        <v>0</v>
      </c>
      <c r="QH100"/>
      <c r="QI100">
        <f t="shared" si="203"/>
        <v>0</v>
      </c>
      <c r="QJ100"/>
      <c r="QK100">
        <f t="shared" si="259"/>
        <v>0</v>
      </c>
      <c r="QM100">
        <f t="shared" si="204"/>
        <v>0</v>
      </c>
      <c r="QO100">
        <f t="shared" si="205"/>
        <v>0</v>
      </c>
      <c r="QQ100">
        <f t="shared" si="206"/>
        <v>0</v>
      </c>
      <c r="QS100">
        <f t="shared" si="207"/>
        <v>0</v>
      </c>
      <c r="QU100">
        <f t="shared" si="208"/>
        <v>0</v>
      </c>
      <c r="QV100"/>
      <c r="QW100">
        <f t="shared" si="209"/>
        <v>0</v>
      </c>
      <c r="QX100"/>
      <c r="QY100">
        <f t="shared" si="210"/>
        <v>0</v>
      </c>
      <c r="RA100">
        <f t="shared" si="211"/>
        <v>0</v>
      </c>
      <c r="RC100">
        <f t="shared" si="212"/>
        <v>0</v>
      </c>
      <c r="RE100">
        <f t="shared" si="213"/>
        <v>0</v>
      </c>
      <c r="RG100">
        <f t="shared" si="214"/>
        <v>0</v>
      </c>
      <c r="RI100">
        <f t="shared" si="215"/>
        <v>0</v>
      </c>
      <c r="RJ100"/>
      <c r="RK100">
        <f t="shared" si="216"/>
        <v>0</v>
      </c>
      <c r="RL100"/>
      <c r="RM100">
        <f t="shared" si="217"/>
        <v>0</v>
      </c>
      <c r="RO100">
        <f t="shared" si="218"/>
        <v>0</v>
      </c>
      <c r="RQ100">
        <f t="shared" si="219"/>
        <v>0</v>
      </c>
      <c r="RS100">
        <f t="shared" si="220"/>
        <v>0</v>
      </c>
      <c r="RU100">
        <f t="shared" si="221"/>
        <v>0</v>
      </c>
      <c r="RW100">
        <f t="shared" si="222"/>
        <v>0</v>
      </c>
      <c r="RX100"/>
      <c r="RY100">
        <f t="shared" si="223"/>
        <v>0</v>
      </c>
      <c r="RZ100"/>
      <c r="SA100">
        <f t="shared" si="224"/>
        <v>0</v>
      </c>
      <c r="SB100"/>
      <c r="SC100">
        <f t="shared" si="225"/>
        <v>0</v>
      </c>
      <c r="SD100"/>
      <c r="SE100">
        <f t="shared" si="226"/>
        <v>0</v>
      </c>
      <c r="SF100"/>
      <c r="SG100">
        <f t="shared" si="227"/>
        <v>0</v>
      </c>
      <c r="SH100"/>
      <c r="SI100">
        <f t="shared" si="228"/>
        <v>0</v>
      </c>
      <c r="SJ100"/>
      <c r="SK100">
        <f t="shared" si="229"/>
        <v>0</v>
      </c>
      <c r="SL100"/>
      <c r="SM100">
        <f t="shared" si="230"/>
        <v>0</v>
      </c>
      <c r="SN100"/>
      <c r="SO100">
        <f t="shared" si="231"/>
        <v>0</v>
      </c>
      <c r="SP100"/>
      <c r="SQ100">
        <f t="shared" si="232"/>
        <v>0</v>
      </c>
      <c r="SR100"/>
      <c r="SS100">
        <f t="shared" si="233"/>
        <v>0</v>
      </c>
      <c r="ST100"/>
      <c r="SU100">
        <f t="shared" si="234"/>
        <v>0</v>
      </c>
      <c r="SV100"/>
      <c r="SW100">
        <f t="shared" si="235"/>
        <v>0</v>
      </c>
      <c r="SX100"/>
      <c r="SY100">
        <f t="shared" si="236"/>
        <v>0</v>
      </c>
      <c r="SZ100"/>
      <c r="TA100">
        <f t="shared" si="237"/>
        <v>0</v>
      </c>
      <c r="TB100"/>
      <c r="TC100">
        <f t="shared" si="238"/>
        <v>0</v>
      </c>
      <c r="TD100"/>
      <c r="TE100">
        <f t="shared" si="239"/>
        <v>0</v>
      </c>
      <c r="TF100"/>
      <c r="TG100">
        <f t="shared" si="240"/>
        <v>0</v>
      </c>
      <c r="TH100"/>
      <c r="TI100">
        <f t="shared" si="241"/>
        <v>0</v>
      </c>
      <c r="TJ100"/>
      <c r="TK100">
        <f t="shared" si="242"/>
        <v>0</v>
      </c>
      <c r="TL100"/>
      <c r="TM100">
        <f t="shared" si="243"/>
        <v>0</v>
      </c>
    </row>
    <row r="101" spans="1:533" x14ac:dyDescent="0.2">
      <c r="O101" s="10">
        <f t="shared" si="12"/>
        <v>0</v>
      </c>
      <c r="P101"/>
      <c r="Q101" s="10">
        <f t="shared" si="13"/>
        <v>0</v>
      </c>
      <c r="S101" s="10">
        <f t="shared" si="14"/>
        <v>0</v>
      </c>
      <c r="U101" s="10">
        <f t="shared" si="15"/>
        <v>0</v>
      </c>
      <c r="W101" s="10">
        <f t="shared" si="16"/>
        <v>0</v>
      </c>
      <c r="Y101" s="10">
        <f t="shared" si="17"/>
        <v>0</v>
      </c>
      <c r="AA101" s="10">
        <f t="shared" si="18"/>
        <v>0</v>
      </c>
      <c r="AC101">
        <f t="shared" si="19"/>
        <v>0</v>
      </c>
      <c r="AD101"/>
      <c r="AE101" s="1">
        <f t="shared" si="266"/>
        <v>0</v>
      </c>
      <c r="AG101" s="1">
        <f t="shared" si="21"/>
        <v>0</v>
      </c>
      <c r="AI101" s="10">
        <f t="shared" si="22"/>
        <v>0</v>
      </c>
      <c r="AK101" s="10">
        <f t="shared" si="23"/>
        <v>0</v>
      </c>
      <c r="AM101" s="10">
        <f t="shared" si="24"/>
        <v>0</v>
      </c>
      <c r="AO101" s="10">
        <f t="shared" si="25"/>
        <v>0</v>
      </c>
      <c r="AQ101">
        <f t="shared" si="26"/>
        <v>0</v>
      </c>
      <c r="AR101"/>
      <c r="AS101" s="1">
        <f t="shared" si="268"/>
        <v>0</v>
      </c>
      <c r="AU101" s="1">
        <f t="shared" si="28"/>
        <v>0</v>
      </c>
      <c r="AW101" s="1">
        <f t="shared" si="29"/>
        <v>0</v>
      </c>
      <c r="AY101" s="1">
        <f t="shared" si="30"/>
        <v>0</v>
      </c>
      <c r="BA101" s="1">
        <f t="shared" si="31"/>
        <v>0</v>
      </c>
      <c r="BC101">
        <f t="shared" si="32"/>
        <v>0</v>
      </c>
      <c r="BD101"/>
      <c r="BE101">
        <f t="shared" si="33"/>
        <v>0</v>
      </c>
      <c r="BF101"/>
      <c r="BG101">
        <f t="shared" si="34"/>
        <v>0</v>
      </c>
      <c r="BI101">
        <f t="shared" si="35"/>
        <v>0</v>
      </c>
      <c r="BK101">
        <f t="shared" si="36"/>
        <v>0</v>
      </c>
      <c r="BM101">
        <f t="shared" si="37"/>
        <v>0</v>
      </c>
      <c r="BO101">
        <f t="shared" si="38"/>
        <v>0</v>
      </c>
      <c r="BQ101">
        <f t="shared" si="39"/>
        <v>0</v>
      </c>
      <c r="BR101"/>
      <c r="BS101">
        <f t="shared" si="40"/>
        <v>0</v>
      </c>
      <c r="BT101"/>
      <c r="BU101">
        <f t="shared" si="41"/>
        <v>0</v>
      </c>
      <c r="BW101">
        <f t="shared" si="42"/>
        <v>0</v>
      </c>
      <c r="BY101">
        <f t="shared" si="43"/>
        <v>0</v>
      </c>
      <c r="CA101">
        <f>COUNTIF(BZ$46:BZ$80,BZ101)</f>
        <v>0</v>
      </c>
      <c r="CC101">
        <f t="shared" si="45"/>
        <v>0</v>
      </c>
      <c r="CE101">
        <f t="shared" si="46"/>
        <v>0</v>
      </c>
      <c r="CF101"/>
      <c r="CG101">
        <f t="shared" si="47"/>
        <v>0</v>
      </c>
      <c r="CH101"/>
      <c r="CI101">
        <f t="shared" si="48"/>
        <v>0</v>
      </c>
      <c r="CK101">
        <f>COUNTIF(CJ$46:CJ$80,CJ101)</f>
        <v>0</v>
      </c>
      <c r="CM101">
        <f>COUNTIF(CL$46:CL$80,CL101)</f>
        <v>0</v>
      </c>
      <c r="CO101">
        <f>COUNTIF(CN$46:CN$80,CN101)</f>
        <v>0</v>
      </c>
      <c r="CQ101">
        <f>COUNTIF(CP$46:CP$80,CP101)</f>
        <v>0</v>
      </c>
      <c r="CS101">
        <f>COUNTIF(CR$46:CR$80,CR101)</f>
        <v>0</v>
      </c>
      <c r="CT101"/>
      <c r="CU101">
        <f>COUNTIF(CT$46:CT$80,CT101)</f>
        <v>0</v>
      </c>
      <c r="CV101"/>
      <c r="CW101">
        <f t="shared" si="55"/>
        <v>0</v>
      </c>
      <c r="CY101">
        <f>COUNTIF(CX$46:CX$80,CX101)</f>
        <v>0</v>
      </c>
      <c r="DA101">
        <f>COUNTIF(CZ$46:CZ$80,CZ101)</f>
        <v>0</v>
      </c>
      <c r="DC101">
        <f>COUNTIF(DB$46:DB$80,DB101)</f>
        <v>0</v>
      </c>
      <c r="DE101">
        <f>COUNTIF(DD$46:DD$80,DD101)</f>
        <v>0</v>
      </c>
      <c r="DG101">
        <f>COUNTIF(DF$46:DF$80,DF101)</f>
        <v>0</v>
      </c>
      <c r="DH101"/>
      <c r="DI101">
        <f t="shared" si="61"/>
        <v>0</v>
      </c>
      <c r="DJ101"/>
      <c r="DK101">
        <f t="shared" si="62"/>
        <v>0</v>
      </c>
      <c r="DM101">
        <f t="shared" si="63"/>
        <v>0</v>
      </c>
      <c r="DO101">
        <f t="shared" si="64"/>
        <v>0</v>
      </c>
      <c r="DQ101">
        <f t="shared" si="65"/>
        <v>0</v>
      </c>
      <c r="DS101">
        <f t="shared" si="66"/>
        <v>0</v>
      </c>
      <c r="DU101">
        <f t="shared" si="67"/>
        <v>0</v>
      </c>
      <c r="DV101"/>
      <c r="DW101">
        <f t="shared" si="280"/>
        <v>0</v>
      </c>
      <c r="DX101"/>
      <c r="DY101">
        <f t="shared" si="281"/>
        <v>0</v>
      </c>
      <c r="EA101">
        <f t="shared" si="68"/>
        <v>0</v>
      </c>
      <c r="EC101">
        <f t="shared" si="69"/>
        <v>0</v>
      </c>
      <c r="EE101">
        <f t="shared" si="70"/>
        <v>0</v>
      </c>
      <c r="EG101">
        <f t="shared" si="71"/>
        <v>0</v>
      </c>
      <c r="EI101">
        <f t="shared" si="72"/>
        <v>0</v>
      </c>
      <c r="EJ101"/>
      <c r="EK101">
        <f t="shared" si="73"/>
        <v>0</v>
      </c>
      <c r="EL101"/>
      <c r="EM101">
        <f t="shared" si="74"/>
        <v>0</v>
      </c>
      <c r="EO101">
        <f t="shared" si="75"/>
        <v>0</v>
      </c>
      <c r="EQ101">
        <f t="shared" si="76"/>
        <v>0</v>
      </c>
      <c r="ES101">
        <f t="shared" si="77"/>
        <v>0</v>
      </c>
      <c r="EU101">
        <f t="shared" si="78"/>
        <v>0</v>
      </c>
      <c r="EW101">
        <f t="shared" si="79"/>
        <v>0</v>
      </c>
      <c r="EX101"/>
      <c r="EY101">
        <f t="shared" si="80"/>
        <v>0</v>
      </c>
      <c r="EZ101"/>
      <c r="FA101">
        <f t="shared" si="244"/>
        <v>0</v>
      </c>
      <c r="FC101">
        <f t="shared" si="81"/>
        <v>0</v>
      </c>
      <c r="FE101">
        <f t="shared" si="82"/>
        <v>0</v>
      </c>
      <c r="FG101">
        <f t="shared" si="83"/>
        <v>0</v>
      </c>
      <c r="FI101">
        <f t="shared" si="84"/>
        <v>0</v>
      </c>
      <c r="FK101">
        <f t="shared" si="85"/>
        <v>0</v>
      </c>
      <c r="FL101"/>
      <c r="FM101">
        <f t="shared" si="282"/>
        <v>0</v>
      </c>
      <c r="FN101"/>
      <c r="FO101">
        <f t="shared" si="283"/>
        <v>0</v>
      </c>
      <c r="FQ101">
        <f t="shared" si="86"/>
        <v>0</v>
      </c>
      <c r="FS101">
        <f t="shared" si="87"/>
        <v>0</v>
      </c>
      <c r="FU101">
        <f t="shared" si="88"/>
        <v>0</v>
      </c>
      <c r="FW101">
        <f t="shared" si="89"/>
        <v>0</v>
      </c>
      <c r="FY101">
        <f t="shared" si="90"/>
        <v>0</v>
      </c>
      <c r="FZ101"/>
      <c r="GA101">
        <f t="shared" si="91"/>
        <v>0</v>
      </c>
      <c r="GB101"/>
      <c r="GC101">
        <f t="shared" si="92"/>
        <v>0</v>
      </c>
      <c r="GE101">
        <f t="shared" si="269"/>
        <v>0</v>
      </c>
      <c r="GG101">
        <f t="shared" si="93"/>
        <v>0</v>
      </c>
      <c r="GI101">
        <f t="shared" si="94"/>
        <v>0</v>
      </c>
      <c r="GK101">
        <f t="shared" si="251"/>
        <v>0</v>
      </c>
      <c r="GM101">
        <f t="shared" si="95"/>
        <v>0</v>
      </c>
      <c r="GN101"/>
      <c r="GO101">
        <f t="shared" si="96"/>
        <v>0</v>
      </c>
      <c r="GP101"/>
      <c r="GQ101">
        <f t="shared" si="97"/>
        <v>0</v>
      </c>
      <c r="GS101">
        <f t="shared" si="98"/>
        <v>0</v>
      </c>
      <c r="GU101">
        <f t="shared" si="99"/>
        <v>0</v>
      </c>
      <c r="GW101">
        <f t="shared" si="100"/>
        <v>0</v>
      </c>
      <c r="GY101">
        <f t="shared" si="101"/>
        <v>0</v>
      </c>
      <c r="HA101">
        <f t="shared" si="102"/>
        <v>0</v>
      </c>
      <c r="HB101"/>
      <c r="HC101">
        <f t="shared" si="260"/>
        <v>0</v>
      </c>
      <c r="HD101"/>
      <c r="HE101">
        <f t="shared" si="274"/>
        <v>0</v>
      </c>
      <c r="HG101">
        <f t="shared" si="275"/>
        <v>0</v>
      </c>
      <c r="HI101">
        <f t="shared" si="103"/>
        <v>0</v>
      </c>
      <c r="HK101">
        <f t="shared" si="104"/>
        <v>0</v>
      </c>
      <c r="HM101">
        <f t="shared" si="105"/>
        <v>0</v>
      </c>
      <c r="HO101">
        <f t="shared" si="106"/>
        <v>0</v>
      </c>
      <c r="HP101"/>
      <c r="HQ101">
        <f t="shared" si="107"/>
        <v>0</v>
      </c>
      <c r="HR101"/>
      <c r="HS101">
        <f t="shared" si="108"/>
        <v>0</v>
      </c>
      <c r="HU101">
        <f t="shared" si="109"/>
        <v>0</v>
      </c>
      <c r="HW101">
        <f t="shared" si="110"/>
        <v>0</v>
      </c>
      <c r="HY101">
        <f t="shared" si="111"/>
        <v>0</v>
      </c>
      <c r="IA101">
        <f t="shared" si="112"/>
        <v>0</v>
      </c>
      <c r="IC101">
        <f t="shared" si="113"/>
        <v>0</v>
      </c>
      <c r="ID101"/>
      <c r="IE101">
        <f t="shared" si="261"/>
        <v>0</v>
      </c>
      <c r="IF101"/>
      <c r="IG101">
        <f t="shared" si="267"/>
        <v>0</v>
      </c>
      <c r="II101">
        <f t="shared" si="270"/>
        <v>0</v>
      </c>
      <c r="IK101">
        <f t="shared" si="114"/>
        <v>0</v>
      </c>
      <c r="IM101">
        <f t="shared" si="115"/>
        <v>0</v>
      </c>
      <c r="IO101">
        <f t="shared" si="116"/>
        <v>0</v>
      </c>
      <c r="IQ101">
        <f t="shared" si="117"/>
        <v>0</v>
      </c>
      <c r="IR101"/>
      <c r="IS101">
        <f>COUNTIF(IR$5:IR$80,IR101)</f>
        <v>0</v>
      </c>
      <c r="IT101"/>
      <c r="IU101">
        <f t="shared" si="119"/>
        <v>0</v>
      </c>
      <c r="IW101">
        <f t="shared" si="120"/>
        <v>0</v>
      </c>
      <c r="IY101">
        <f t="shared" si="121"/>
        <v>0</v>
      </c>
      <c r="JA101">
        <f t="shared" si="122"/>
        <v>0</v>
      </c>
      <c r="JC101">
        <f t="shared" si="123"/>
        <v>0</v>
      </c>
      <c r="JE101">
        <f t="shared" si="124"/>
        <v>0</v>
      </c>
      <c r="JF101"/>
      <c r="JG101">
        <f t="shared" si="125"/>
        <v>0</v>
      </c>
      <c r="JH101"/>
      <c r="JI101">
        <f t="shared" si="126"/>
        <v>0</v>
      </c>
      <c r="JK101">
        <f t="shared" si="127"/>
        <v>0</v>
      </c>
      <c r="JM101">
        <f t="shared" si="128"/>
        <v>0</v>
      </c>
      <c r="JO101">
        <f t="shared" si="129"/>
        <v>0</v>
      </c>
      <c r="JQ101">
        <f t="shared" si="130"/>
        <v>0</v>
      </c>
      <c r="JS101">
        <f t="shared" si="131"/>
        <v>0</v>
      </c>
      <c r="JT101"/>
      <c r="JU101">
        <f t="shared" si="132"/>
        <v>0</v>
      </c>
      <c r="JV101"/>
      <c r="JW101">
        <f t="shared" si="133"/>
        <v>0</v>
      </c>
      <c r="JY101">
        <f t="shared" si="134"/>
        <v>0</v>
      </c>
      <c r="KA101">
        <f t="shared" si="135"/>
        <v>0</v>
      </c>
      <c r="KC101">
        <f t="shared" si="136"/>
        <v>0</v>
      </c>
      <c r="KE101">
        <f t="shared" si="137"/>
        <v>0</v>
      </c>
      <c r="KG101">
        <f t="shared" si="138"/>
        <v>0</v>
      </c>
      <c r="KH101"/>
      <c r="KI101">
        <f t="shared" si="139"/>
        <v>0</v>
      </c>
      <c r="KJ101"/>
      <c r="KK101">
        <f t="shared" si="140"/>
        <v>0</v>
      </c>
      <c r="KM101">
        <f t="shared" si="141"/>
        <v>0</v>
      </c>
      <c r="KO101">
        <f t="shared" si="142"/>
        <v>0</v>
      </c>
      <c r="KQ101">
        <f t="shared" si="143"/>
        <v>0</v>
      </c>
      <c r="KS101">
        <f t="shared" si="144"/>
        <v>0</v>
      </c>
      <c r="KU101">
        <f t="shared" si="145"/>
        <v>0</v>
      </c>
      <c r="KV101"/>
      <c r="KW101">
        <f t="shared" si="146"/>
        <v>0</v>
      </c>
      <c r="KX101"/>
      <c r="KY101">
        <f t="shared" si="147"/>
        <v>0</v>
      </c>
      <c r="LA101">
        <f t="shared" si="148"/>
        <v>0</v>
      </c>
      <c r="LC101">
        <f t="shared" si="149"/>
        <v>0</v>
      </c>
      <c r="LE101">
        <f t="shared" si="150"/>
        <v>0</v>
      </c>
      <c r="LG101">
        <f t="shared" si="151"/>
        <v>0</v>
      </c>
      <c r="LI101">
        <f t="shared" si="152"/>
        <v>0</v>
      </c>
      <c r="LJ101"/>
      <c r="LK101">
        <f t="shared" si="153"/>
        <v>0</v>
      </c>
      <c r="LL101"/>
      <c r="LM101">
        <f t="shared" si="154"/>
        <v>0</v>
      </c>
      <c r="LO101">
        <f t="shared" si="155"/>
        <v>0</v>
      </c>
      <c r="LQ101">
        <f t="shared" si="156"/>
        <v>0</v>
      </c>
      <c r="LS101">
        <f t="shared" si="157"/>
        <v>0</v>
      </c>
      <c r="LU101">
        <f t="shared" si="158"/>
        <v>0</v>
      </c>
      <c r="LW101">
        <f t="shared" si="159"/>
        <v>0</v>
      </c>
      <c r="LX101"/>
      <c r="LY101">
        <f t="shared" si="160"/>
        <v>0</v>
      </c>
      <c r="LZ101"/>
      <c r="MA101">
        <f t="shared" si="276"/>
        <v>0</v>
      </c>
      <c r="MC101">
        <f t="shared" si="271"/>
        <v>0</v>
      </c>
      <c r="ME101">
        <f t="shared" si="161"/>
        <v>0</v>
      </c>
      <c r="MG101">
        <f t="shared" si="162"/>
        <v>0</v>
      </c>
      <c r="MI101">
        <f t="shared" si="163"/>
        <v>0</v>
      </c>
      <c r="MK101">
        <f t="shared" si="164"/>
        <v>0</v>
      </c>
      <c r="ML101"/>
      <c r="MM101">
        <f t="shared" si="165"/>
        <v>0</v>
      </c>
      <c r="MN101"/>
      <c r="MO101">
        <f t="shared" si="166"/>
        <v>0</v>
      </c>
      <c r="MQ101">
        <f t="shared" si="167"/>
        <v>0</v>
      </c>
      <c r="MS101">
        <f t="shared" si="168"/>
        <v>0</v>
      </c>
      <c r="MU101">
        <f t="shared" si="169"/>
        <v>0</v>
      </c>
      <c r="MW101">
        <f t="shared" si="170"/>
        <v>0</v>
      </c>
      <c r="MY101">
        <f t="shared" si="171"/>
        <v>0</v>
      </c>
      <c r="MZ101"/>
      <c r="NA101">
        <f t="shared" si="262"/>
        <v>0</v>
      </c>
      <c r="NB101"/>
      <c r="NC101">
        <f t="shared" si="277"/>
        <v>0</v>
      </c>
      <c r="NE101">
        <f t="shared" si="272"/>
        <v>0</v>
      </c>
      <c r="NG101">
        <f t="shared" si="172"/>
        <v>0</v>
      </c>
      <c r="NI101">
        <f t="shared" si="173"/>
        <v>0</v>
      </c>
      <c r="NK101">
        <f t="shared" si="174"/>
        <v>0</v>
      </c>
      <c r="NM101">
        <f t="shared" si="175"/>
        <v>0</v>
      </c>
      <c r="NN101"/>
      <c r="NO101">
        <f t="shared" si="263"/>
        <v>0</v>
      </c>
      <c r="NP101"/>
      <c r="NQ101">
        <f t="shared" si="278"/>
        <v>0</v>
      </c>
      <c r="NS101">
        <f t="shared" si="176"/>
        <v>0</v>
      </c>
      <c r="NU101">
        <f t="shared" si="177"/>
        <v>0</v>
      </c>
      <c r="NW101">
        <f t="shared" si="178"/>
        <v>0</v>
      </c>
      <c r="NY101">
        <f t="shared" si="179"/>
        <v>0</v>
      </c>
      <c r="OA101">
        <f t="shared" si="180"/>
        <v>0</v>
      </c>
      <c r="OB101"/>
      <c r="OC101">
        <f t="shared" si="181"/>
        <v>0</v>
      </c>
      <c r="OD101"/>
      <c r="OE101">
        <f t="shared" si="264"/>
        <v>0</v>
      </c>
      <c r="OG101">
        <f t="shared" si="182"/>
        <v>0</v>
      </c>
      <c r="OI101">
        <f t="shared" si="183"/>
        <v>0</v>
      </c>
      <c r="OK101">
        <f t="shared" si="184"/>
        <v>0</v>
      </c>
      <c r="OM101">
        <f t="shared" si="185"/>
        <v>0</v>
      </c>
      <c r="OO101">
        <f t="shared" si="186"/>
        <v>0</v>
      </c>
      <c r="OP101"/>
      <c r="OQ101">
        <f t="shared" si="187"/>
        <v>0</v>
      </c>
      <c r="OR101"/>
      <c r="OS101">
        <f t="shared" si="188"/>
        <v>0</v>
      </c>
      <c r="OU101">
        <f t="shared" si="189"/>
        <v>0</v>
      </c>
      <c r="OW101">
        <f t="shared" si="190"/>
        <v>0</v>
      </c>
      <c r="OY101">
        <f t="shared" si="191"/>
        <v>0</v>
      </c>
      <c r="PA101">
        <f t="shared" si="192"/>
        <v>0</v>
      </c>
      <c r="PC101">
        <f t="shared" si="193"/>
        <v>0</v>
      </c>
      <c r="PE101">
        <f t="shared" si="265"/>
        <v>0</v>
      </c>
      <c r="PF101"/>
      <c r="PG101">
        <f t="shared" si="279"/>
        <v>0</v>
      </c>
      <c r="PH101"/>
      <c r="PI101">
        <f t="shared" si="273"/>
        <v>0</v>
      </c>
      <c r="PK101">
        <f t="shared" si="245"/>
        <v>0</v>
      </c>
      <c r="PM101">
        <f t="shared" si="249"/>
        <v>0</v>
      </c>
      <c r="PO101">
        <f t="shared" si="250"/>
        <v>0</v>
      </c>
      <c r="PQ101">
        <f t="shared" si="194"/>
        <v>0</v>
      </c>
      <c r="PS101">
        <f t="shared" si="195"/>
        <v>0</v>
      </c>
      <c r="PT101"/>
      <c r="PU101">
        <f t="shared" si="196"/>
        <v>0</v>
      </c>
      <c r="PV101"/>
      <c r="PW101">
        <f t="shared" si="197"/>
        <v>0</v>
      </c>
      <c r="PY101">
        <f t="shared" si="198"/>
        <v>0</v>
      </c>
      <c r="QA101">
        <f t="shared" si="199"/>
        <v>0</v>
      </c>
      <c r="QC101">
        <f t="shared" si="200"/>
        <v>0</v>
      </c>
      <c r="QE101">
        <f t="shared" si="201"/>
        <v>0</v>
      </c>
      <c r="QG101">
        <f t="shared" si="202"/>
        <v>0</v>
      </c>
      <c r="QH101"/>
      <c r="QI101">
        <f t="shared" si="203"/>
        <v>0</v>
      </c>
      <c r="QJ101"/>
      <c r="QK101">
        <f t="shared" si="259"/>
        <v>0</v>
      </c>
      <c r="QM101">
        <f t="shared" si="204"/>
        <v>0</v>
      </c>
      <c r="QO101">
        <f t="shared" si="205"/>
        <v>0</v>
      </c>
      <c r="QQ101">
        <f t="shared" si="206"/>
        <v>0</v>
      </c>
      <c r="QS101">
        <f t="shared" si="207"/>
        <v>0</v>
      </c>
      <c r="QU101">
        <f t="shared" si="208"/>
        <v>0</v>
      </c>
      <c r="QV101"/>
      <c r="QW101">
        <f t="shared" si="209"/>
        <v>0</v>
      </c>
      <c r="QX101"/>
      <c r="QY101">
        <f t="shared" si="210"/>
        <v>0</v>
      </c>
      <c r="RA101">
        <f t="shared" si="211"/>
        <v>0</v>
      </c>
      <c r="RC101">
        <f t="shared" si="212"/>
        <v>0</v>
      </c>
      <c r="RE101">
        <f t="shared" si="213"/>
        <v>0</v>
      </c>
      <c r="RG101">
        <f t="shared" si="214"/>
        <v>0</v>
      </c>
      <c r="RI101">
        <f t="shared" si="215"/>
        <v>0</v>
      </c>
      <c r="RJ101"/>
      <c r="RK101">
        <f t="shared" si="216"/>
        <v>0</v>
      </c>
      <c r="RL101"/>
      <c r="RM101">
        <f t="shared" si="217"/>
        <v>0</v>
      </c>
      <c r="RO101">
        <f t="shared" si="218"/>
        <v>0</v>
      </c>
      <c r="RQ101">
        <f t="shared" si="219"/>
        <v>0</v>
      </c>
      <c r="RS101">
        <f t="shared" si="220"/>
        <v>0</v>
      </c>
      <c r="RU101">
        <f t="shared" si="221"/>
        <v>0</v>
      </c>
      <c r="RW101">
        <f t="shared" si="222"/>
        <v>0</v>
      </c>
      <c r="RX101"/>
      <c r="RY101">
        <f t="shared" si="223"/>
        <v>0</v>
      </c>
      <c r="RZ101"/>
      <c r="SA101">
        <f t="shared" si="224"/>
        <v>0</v>
      </c>
      <c r="SB101"/>
      <c r="SC101">
        <f t="shared" si="225"/>
        <v>0</v>
      </c>
      <c r="SD101"/>
      <c r="SE101">
        <f t="shared" si="226"/>
        <v>0</v>
      </c>
      <c r="SF101"/>
      <c r="SG101">
        <f t="shared" si="227"/>
        <v>0</v>
      </c>
      <c r="SH101"/>
      <c r="SI101">
        <f t="shared" si="228"/>
        <v>0</v>
      </c>
      <c r="SJ101"/>
      <c r="SK101">
        <f t="shared" si="229"/>
        <v>0</v>
      </c>
      <c r="SL101"/>
      <c r="SM101">
        <f t="shared" si="230"/>
        <v>0</v>
      </c>
      <c r="SN101"/>
      <c r="SO101">
        <f t="shared" si="231"/>
        <v>0</v>
      </c>
      <c r="SP101"/>
      <c r="SQ101">
        <f t="shared" si="232"/>
        <v>0</v>
      </c>
      <c r="SR101"/>
      <c r="SS101">
        <f t="shared" si="233"/>
        <v>0</v>
      </c>
      <c r="ST101"/>
      <c r="SU101">
        <f t="shared" si="234"/>
        <v>0</v>
      </c>
      <c r="SV101"/>
      <c r="SW101">
        <f t="shared" si="235"/>
        <v>0</v>
      </c>
      <c r="SX101"/>
      <c r="SY101">
        <f t="shared" si="236"/>
        <v>0</v>
      </c>
      <c r="SZ101"/>
      <c r="TA101">
        <f t="shared" si="237"/>
        <v>0</v>
      </c>
      <c r="TB101"/>
      <c r="TC101">
        <f t="shared" si="238"/>
        <v>0</v>
      </c>
      <c r="TD101"/>
      <c r="TE101">
        <f t="shared" si="239"/>
        <v>0</v>
      </c>
      <c r="TF101"/>
      <c r="TG101">
        <f t="shared" si="240"/>
        <v>0</v>
      </c>
      <c r="TH101"/>
      <c r="TI101">
        <f t="shared" si="241"/>
        <v>0</v>
      </c>
      <c r="TJ101"/>
      <c r="TK101">
        <f t="shared" si="242"/>
        <v>0</v>
      </c>
      <c r="TL101"/>
      <c r="TM101">
        <f t="shared" si="243"/>
        <v>0</v>
      </c>
    </row>
    <row r="102" spans="1:533" x14ac:dyDescent="0.2">
      <c r="B102" t="s">
        <v>20</v>
      </c>
      <c r="N102" s="9" t="s">
        <v>21</v>
      </c>
      <c r="P102" t="s">
        <v>21</v>
      </c>
      <c r="R102" t="s">
        <v>21</v>
      </c>
      <c r="T102" t="s">
        <v>21</v>
      </c>
      <c r="V102" t="s">
        <v>21</v>
      </c>
      <c r="X102" t="s">
        <v>21</v>
      </c>
      <c r="Z102" t="s">
        <v>21</v>
      </c>
      <c r="AB102" s="9" t="s">
        <v>21</v>
      </c>
      <c r="AD102" t="s">
        <v>21</v>
      </c>
      <c r="AF102" t="s">
        <v>21</v>
      </c>
      <c r="AH102" t="s">
        <v>21</v>
      </c>
      <c r="AJ102" t="s">
        <v>21</v>
      </c>
      <c r="AL102" t="s">
        <v>21</v>
      </c>
      <c r="AN102" t="s">
        <v>21</v>
      </c>
      <c r="AP102" s="9" t="s">
        <v>21</v>
      </c>
      <c r="AR102" t="s">
        <v>21</v>
      </c>
      <c r="AT102" t="s">
        <v>21</v>
      </c>
      <c r="AV102" t="s">
        <v>21</v>
      </c>
      <c r="AX102" t="s">
        <v>21</v>
      </c>
      <c r="AZ102" t="s">
        <v>21</v>
      </c>
      <c r="BB102" t="s">
        <v>21</v>
      </c>
      <c r="BD102" s="9" t="s">
        <v>21</v>
      </c>
      <c r="BF102" t="s">
        <v>21</v>
      </c>
      <c r="BH102" t="s">
        <v>21</v>
      </c>
      <c r="BJ102" t="s">
        <v>21</v>
      </c>
      <c r="BL102" t="s">
        <v>21</v>
      </c>
      <c r="BN102" t="s">
        <v>21</v>
      </c>
      <c r="BP102" t="s">
        <v>21</v>
      </c>
      <c r="BR102" s="9" t="s">
        <v>21</v>
      </c>
      <c r="BT102" t="s">
        <v>21</v>
      </c>
      <c r="BV102" t="s">
        <v>21</v>
      </c>
      <c r="BX102" t="s">
        <v>21</v>
      </c>
      <c r="BZ102" t="s">
        <v>21</v>
      </c>
      <c r="CB102" t="s">
        <v>21</v>
      </c>
      <c r="CD102" t="s">
        <v>21</v>
      </c>
      <c r="CF102" s="9" t="s">
        <v>21</v>
      </c>
      <c r="CH102" t="s">
        <v>21</v>
      </c>
      <c r="CJ102" t="s">
        <v>21</v>
      </c>
      <c r="CL102" t="s">
        <v>21</v>
      </c>
      <c r="CN102" t="s">
        <v>21</v>
      </c>
      <c r="CP102" t="s">
        <v>21</v>
      </c>
      <c r="CR102" t="s">
        <v>21</v>
      </c>
      <c r="CT102" s="9" t="s">
        <v>21</v>
      </c>
      <c r="CV102" t="s">
        <v>21</v>
      </c>
      <c r="CX102" t="s">
        <v>21</v>
      </c>
      <c r="CZ102" t="s">
        <v>21</v>
      </c>
      <c r="DB102" t="s">
        <v>21</v>
      </c>
      <c r="DD102" t="s">
        <v>21</v>
      </c>
      <c r="DF102" t="s">
        <v>21</v>
      </c>
      <c r="DH102" s="9" t="s">
        <v>21</v>
      </c>
      <c r="DJ102" t="s">
        <v>21</v>
      </c>
      <c r="DL102" t="s">
        <v>21</v>
      </c>
      <c r="DN102" t="s">
        <v>21</v>
      </c>
      <c r="DP102" t="s">
        <v>21</v>
      </c>
      <c r="DR102" t="s">
        <v>21</v>
      </c>
      <c r="DT102" t="s">
        <v>21</v>
      </c>
      <c r="DV102" s="9" t="s">
        <v>21</v>
      </c>
      <c r="DX102" t="s">
        <v>21</v>
      </c>
      <c r="DZ102" t="s">
        <v>21</v>
      </c>
      <c r="EB102" t="s">
        <v>21</v>
      </c>
      <c r="ED102" t="s">
        <v>21</v>
      </c>
      <c r="EF102" t="s">
        <v>21</v>
      </c>
      <c r="EH102" t="s">
        <v>21</v>
      </c>
      <c r="EJ102" s="9" t="s">
        <v>21</v>
      </c>
      <c r="EL102" t="s">
        <v>21</v>
      </c>
      <c r="EN102" t="s">
        <v>21</v>
      </c>
      <c r="EP102" t="s">
        <v>21</v>
      </c>
      <c r="ER102" t="s">
        <v>21</v>
      </c>
      <c r="ET102" t="s">
        <v>21</v>
      </c>
      <c r="EV102" t="s">
        <v>21</v>
      </c>
      <c r="EX102" s="9" t="s">
        <v>21</v>
      </c>
      <c r="EZ102" t="s">
        <v>21</v>
      </c>
      <c r="FB102" t="s">
        <v>21</v>
      </c>
      <c r="FD102" t="s">
        <v>21</v>
      </c>
      <c r="FF102" t="s">
        <v>21</v>
      </c>
      <c r="FH102" t="s">
        <v>21</v>
      </c>
      <c r="FJ102" t="s">
        <v>21</v>
      </c>
      <c r="FL102" s="9" t="s">
        <v>21</v>
      </c>
      <c r="FN102" t="s">
        <v>21</v>
      </c>
      <c r="FP102" t="s">
        <v>21</v>
      </c>
      <c r="FR102" t="s">
        <v>21</v>
      </c>
      <c r="FT102" t="s">
        <v>21</v>
      </c>
      <c r="FV102" t="s">
        <v>21</v>
      </c>
      <c r="FX102" t="s">
        <v>21</v>
      </c>
      <c r="FZ102" s="9" t="s">
        <v>21</v>
      </c>
      <c r="GB102" t="s">
        <v>21</v>
      </c>
      <c r="GD102" t="s">
        <v>21</v>
      </c>
      <c r="GF102" t="s">
        <v>21</v>
      </c>
      <c r="GH102" t="s">
        <v>21</v>
      </c>
      <c r="GJ102" t="s">
        <v>21</v>
      </c>
      <c r="GL102" t="s">
        <v>21</v>
      </c>
      <c r="GN102" s="9" t="s">
        <v>21</v>
      </c>
      <c r="GP102" t="s">
        <v>21</v>
      </c>
      <c r="GR102" t="s">
        <v>21</v>
      </c>
      <c r="GT102" t="s">
        <v>21</v>
      </c>
      <c r="GV102" t="s">
        <v>21</v>
      </c>
      <c r="GW102" s="1">
        <f>COUNTIF(GV$46:GV$80,GV101)</f>
        <v>0</v>
      </c>
      <c r="GX102" t="s">
        <v>21</v>
      </c>
      <c r="GZ102" t="s">
        <v>21</v>
      </c>
      <c r="HB102" s="9" t="s">
        <v>21</v>
      </c>
      <c r="HD102" t="s">
        <v>21</v>
      </c>
      <c r="HF102" t="s">
        <v>21</v>
      </c>
      <c r="HH102" t="s">
        <v>21</v>
      </c>
      <c r="HJ102" t="s">
        <v>21</v>
      </c>
      <c r="HL102" t="s">
        <v>21</v>
      </c>
      <c r="HN102" t="s">
        <v>21</v>
      </c>
      <c r="HP102" s="9" t="s">
        <v>21</v>
      </c>
      <c r="HR102" t="s">
        <v>21</v>
      </c>
      <c r="HT102" t="s">
        <v>21</v>
      </c>
      <c r="HV102" t="s">
        <v>21</v>
      </c>
      <c r="HX102" t="s">
        <v>21</v>
      </c>
      <c r="HZ102" t="s">
        <v>21</v>
      </c>
      <c r="IB102" t="s">
        <v>21</v>
      </c>
      <c r="ID102" s="9" t="s">
        <v>21</v>
      </c>
      <c r="IF102" t="s">
        <v>21</v>
      </c>
      <c r="IH102" t="s">
        <v>21</v>
      </c>
      <c r="IJ102" t="s">
        <v>21</v>
      </c>
      <c r="IL102" t="s">
        <v>21</v>
      </c>
      <c r="IN102" t="s">
        <v>21</v>
      </c>
      <c r="IP102" t="s">
        <v>21</v>
      </c>
      <c r="IR102" s="9" t="s">
        <v>21</v>
      </c>
      <c r="IT102" t="s">
        <v>21</v>
      </c>
      <c r="IV102" t="s">
        <v>21</v>
      </c>
      <c r="IX102" t="s">
        <v>21</v>
      </c>
      <c r="IZ102" t="s">
        <v>21</v>
      </c>
      <c r="JB102" t="s">
        <v>21</v>
      </c>
      <c r="JD102" t="s">
        <v>21</v>
      </c>
      <c r="JF102" s="9" t="s">
        <v>21</v>
      </c>
      <c r="JH102" t="s">
        <v>21</v>
      </c>
      <c r="JI102" s="10"/>
      <c r="JJ102" t="s">
        <v>21</v>
      </c>
      <c r="JK102" s="10"/>
      <c r="JL102" t="s">
        <v>21</v>
      </c>
      <c r="JN102" t="s">
        <v>21</v>
      </c>
      <c r="JO102" s="10"/>
      <c r="JP102" t="s">
        <v>21</v>
      </c>
      <c r="JQ102" s="10"/>
      <c r="JR102" t="s">
        <v>21</v>
      </c>
      <c r="JT102" t="s">
        <v>21</v>
      </c>
      <c r="JU102" s="10"/>
      <c r="JV102" t="s">
        <v>21</v>
      </c>
      <c r="JW102" s="10"/>
      <c r="JX102" t="s">
        <v>21</v>
      </c>
      <c r="JY102" s="10"/>
      <c r="JZ102" t="s">
        <v>21</v>
      </c>
      <c r="KB102" t="s">
        <v>21</v>
      </c>
      <c r="KC102" s="10"/>
      <c r="KD102" t="s">
        <v>21</v>
      </c>
      <c r="KE102" s="10"/>
      <c r="KF102" t="s">
        <v>21</v>
      </c>
      <c r="KH102" s="9" t="s">
        <v>21</v>
      </c>
      <c r="KJ102" t="s">
        <v>21</v>
      </c>
      <c r="KL102" t="s">
        <v>21</v>
      </c>
      <c r="KN102" t="s">
        <v>21</v>
      </c>
      <c r="KP102" t="s">
        <v>21</v>
      </c>
      <c r="KR102" t="s">
        <v>21</v>
      </c>
      <c r="KT102" t="s">
        <v>21</v>
      </c>
      <c r="KV102" s="9" t="s">
        <v>21</v>
      </c>
      <c r="KX102" t="s">
        <v>21</v>
      </c>
      <c r="KZ102" t="s">
        <v>21</v>
      </c>
      <c r="LB102" t="s">
        <v>21</v>
      </c>
      <c r="LD102" t="s">
        <v>21</v>
      </c>
      <c r="LF102" t="s">
        <v>21</v>
      </c>
      <c r="LH102" t="s">
        <v>21</v>
      </c>
      <c r="LJ102" s="9" t="s">
        <v>21</v>
      </c>
      <c r="LL102" t="s">
        <v>21</v>
      </c>
      <c r="LN102" t="s">
        <v>21</v>
      </c>
      <c r="LP102" t="s">
        <v>21</v>
      </c>
      <c r="LR102" t="s">
        <v>21</v>
      </c>
      <c r="LT102" t="s">
        <v>21</v>
      </c>
      <c r="LV102" t="s">
        <v>21</v>
      </c>
      <c r="LX102" s="9" t="s">
        <v>21</v>
      </c>
      <c r="LZ102" t="s">
        <v>21</v>
      </c>
      <c r="MB102" t="s">
        <v>21</v>
      </c>
      <c r="MD102" t="s">
        <v>21</v>
      </c>
      <c r="MF102" t="s">
        <v>21</v>
      </c>
      <c r="MH102" t="s">
        <v>21</v>
      </c>
      <c r="MJ102" t="s">
        <v>21</v>
      </c>
      <c r="ML102" s="9" t="s">
        <v>21</v>
      </c>
      <c r="MN102" t="s">
        <v>21</v>
      </c>
      <c r="MP102" t="s">
        <v>21</v>
      </c>
      <c r="MR102" t="s">
        <v>21</v>
      </c>
      <c r="MT102" t="s">
        <v>21</v>
      </c>
      <c r="MV102" t="s">
        <v>21</v>
      </c>
      <c r="MX102" t="s">
        <v>21</v>
      </c>
      <c r="MZ102" s="9" t="s">
        <v>21</v>
      </c>
      <c r="NB102" t="s">
        <v>21</v>
      </c>
      <c r="ND102" t="s">
        <v>21</v>
      </c>
      <c r="NF102" t="s">
        <v>21</v>
      </c>
      <c r="NH102" t="s">
        <v>21</v>
      </c>
      <c r="NJ102" t="s">
        <v>21</v>
      </c>
      <c r="NL102" t="s">
        <v>21</v>
      </c>
      <c r="NN102" s="9" t="s">
        <v>21</v>
      </c>
      <c r="NP102" t="s">
        <v>21</v>
      </c>
      <c r="NR102" t="s">
        <v>21</v>
      </c>
      <c r="NT102" t="s">
        <v>21</v>
      </c>
      <c r="NV102" t="s">
        <v>21</v>
      </c>
      <c r="NX102" t="s">
        <v>21</v>
      </c>
      <c r="NZ102" t="s">
        <v>21</v>
      </c>
      <c r="OB102" s="9" t="s">
        <v>21</v>
      </c>
      <c r="OD102" t="s">
        <v>21</v>
      </c>
      <c r="OF102" t="s">
        <v>21</v>
      </c>
      <c r="OH102" t="s">
        <v>21</v>
      </c>
      <c r="OJ102" t="s">
        <v>21</v>
      </c>
      <c r="OL102" t="s">
        <v>21</v>
      </c>
      <c r="ON102" t="s">
        <v>21</v>
      </c>
      <c r="OP102" s="9" t="s">
        <v>21</v>
      </c>
      <c r="OQ102">
        <f>COUNTIF(OP$46:OP$80,OP100)</f>
        <v>0</v>
      </c>
      <c r="OR102" t="s">
        <v>21</v>
      </c>
      <c r="OT102" t="s">
        <v>21</v>
      </c>
      <c r="OV102" t="s">
        <v>21</v>
      </c>
      <c r="OX102" t="s">
        <v>21</v>
      </c>
      <c r="OZ102" t="s">
        <v>21</v>
      </c>
      <c r="PA102" s="1"/>
      <c r="PB102" t="s">
        <v>21</v>
      </c>
      <c r="PD102" t="s">
        <v>21</v>
      </c>
      <c r="PF102" s="9" t="s">
        <v>21</v>
      </c>
      <c r="PG102">
        <f>COUNTIF(PF$46:PF$80,PF100)</f>
        <v>0</v>
      </c>
      <c r="PH102" t="s">
        <v>21</v>
      </c>
      <c r="PJ102" t="s">
        <v>21</v>
      </c>
      <c r="PL102" t="s">
        <v>21</v>
      </c>
      <c r="PN102" t="s">
        <v>21</v>
      </c>
      <c r="PP102" t="s">
        <v>21</v>
      </c>
      <c r="PR102" t="s">
        <v>21</v>
      </c>
      <c r="PT102" s="9" t="s">
        <v>21</v>
      </c>
      <c r="PU102">
        <f t="shared" ref="PU102:PU107" si="284">COUNTIF(PT$46:PT$80,PT96)</f>
        <v>0</v>
      </c>
      <c r="PV102" t="s">
        <v>21</v>
      </c>
      <c r="PX102" t="s">
        <v>21</v>
      </c>
      <c r="PY102" s="1">
        <f>COUNTIF(PX$46:PX$80,PX100)</f>
        <v>0</v>
      </c>
      <c r="PZ102" t="s">
        <v>21</v>
      </c>
      <c r="QB102" t="s">
        <v>21</v>
      </c>
      <c r="QC102" s="1">
        <f>COUNTIF(QB$46:QB$80,QB98)</f>
        <v>0</v>
      </c>
      <c r="QD102" t="s">
        <v>21</v>
      </c>
      <c r="QE102" s="1">
        <f>COUNTIF(QD$46:QD$80,QD99)</f>
        <v>0</v>
      </c>
      <c r="QF102" t="s">
        <v>21</v>
      </c>
      <c r="QH102" s="9" t="s">
        <v>21</v>
      </c>
      <c r="QI102">
        <f>COUNTIF(QH$46:QH$80,QH86)</f>
        <v>0</v>
      </c>
      <c r="QJ102" t="s">
        <v>21</v>
      </c>
      <c r="QK102" s="1">
        <f>COUNTIF(QJ$46:QJ$80,QJ99)</f>
        <v>0</v>
      </c>
      <c r="QL102" t="s">
        <v>21</v>
      </c>
      <c r="QN102" t="s">
        <v>21</v>
      </c>
      <c r="QP102" t="s">
        <v>21</v>
      </c>
      <c r="QQ102" s="1">
        <f>COUNTIF(QP$46:QP$80,QP101)</f>
        <v>0</v>
      </c>
      <c r="QR102" t="s">
        <v>21</v>
      </c>
      <c r="QT102" t="s">
        <v>21</v>
      </c>
      <c r="QV102" t="s">
        <v>21</v>
      </c>
      <c r="QX102" t="s">
        <v>21</v>
      </c>
      <c r="QZ102" t="s">
        <v>21</v>
      </c>
      <c r="RB102" t="s">
        <v>21</v>
      </c>
      <c r="RD102" t="s">
        <v>21</v>
      </c>
      <c r="RF102" t="s">
        <v>21</v>
      </c>
      <c r="RG102" s="1">
        <f>COUNTIF(RF$46:RF$80,RF99)</f>
        <v>0</v>
      </c>
      <c r="RH102" t="s">
        <v>21</v>
      </c>
      <c r="RJ102" s="9" t="s">
        <v>21</v>
      </c>
      <c r="RL102" t="s">
        <v>21</v>
      </c>
      <c r="RN102" t="s">
        <v>21</v>
      </c>
      <c r="RP102" t="s">
        <v>21</v>
      </c>
      <c r="RR102" t="s">
        <v>21</v>
      </c>
      <c r="RT102" t="s">
        <v>21</v>
      </c>
      <c r="RV102" t="s">
        <v>21</v>
      </c>
      <c r="RX102" s="9" t="s">
        <v>21</v>
      </c>
      <c r="RY102"/>
      <c r="RZ102" t="s">
        <v>21</v>
      </c>
      <c r="SA102" s="1"/>
      <c r="SB102" t="s">
        <v>21</v>
      </c>
      <c r="SC102" s="1"/>
      <c r="SD102" t="s">
        <v>21</v>
      </c>
      <c r="SE102" s="1"/>
      <c r="SF102" t="s">
        <v>21</v>
      </c>
      <c r="SG102" s="1"/>
      <c r="SH102" t="s">
        <v>21</v>
      </c>
      <c r="SI102" s="1"/>
      <c r="SJ102" t="s">
        <v>21</v>
      </c>
      <c r="SL102" s="9" t="s">
        <v>21</v>
      </c>
      <c r="SM102"/>
      <c r="SN102" t="s">
        <v>21</v>
      </c>
      <c r="SO102" s="1"/>
      <c r="SP102" t="s">
        <v>21</v>
      </c>
      <c r="SQ102" s="1"/>
      <c r="SR102" t="s">
        <v>21</v>
      </c>
      <c r="SS102" s="1"/>
      <c r="ST102" t="s">
        <v>21</v>
      </c>
      <c r="SU102" s="1"/>
      <c r="SV102" t="s">
        <v>21</v>
      </c>
      <c r="SW102" s="1"/>
      <c r="SX102" t="s">
        <v>21</v>
      </c>
      <c r="SZ102" s="9" t="s">
        <v>21</v>
      </c>
      <c r="TA102"/>
      <c r="TB102" t="s">
        <v>21</v>
      </c>
      <c r="TC102" s="1"/>
      <c r="TD102" t="s">
        <v>21</v>
      </c>
      <c r="TE102" s="1"/>
      <c r="TF102" t="s">
        <v>21</v>
      </c>
      <c r="TG102" s="1"/>
      <c r="TH102" t="s">
        <v>21</v>
      </c>
      <c r="TI102" s="1"/>
      <c r="TJ102" t="s">
        <v>21</v>
      </c>
      <c r="TK102" s="1"/>
      <c r="TL102" t="s">
        <v>21</v>
      </c>
    </row>
    <row r="103" spans="1:533" x14ac:dyDescent="0.2">
      <c r="OQ103">
        <f>COUNTIF(OP$46:OP$80,OP101)</f>
        <v>0</v>
      </c>
      <c r="PG103">
        <f>COUNTIF(PF$46:PF$80,PF101)</f>
        <v>0</v>
      </c>
      <c r="PU103">
        <f t="shared" si="284"/>
        <v>0</v>
      </c>
      <c r="PY103" s="1">
        <f>COUNTIF(PX$46:PX$80,PX101)</f>
        <v>0</v>
      </c>
      <c r="QC103" s="1">
        <f>COUNTIF(QB$46:QB$80,QB99)</f>
        <v>0</v>
      </c>
      <c r="QK103" s="1">
        <f>COUNTIF(QJ$46:QJ$80,QJ100)</f>
        <v>0</v>
      </c>
    </row>
    <row r="104" spans="1:533" x14ac:dyDescent="0.2">
      <c r="PU104">
        <f t="shared" si="284"/>
        <v>0</v>
      </c>
      <c r="QC104" s="1">
        <f>COUNTIF(QB$46:QB$80,QB100)</f>
        <v>0</v>
      </c>
    </row>
    <row r="105" spans="1:533" x14ac:dyDescent="0.2">
      <c r="PU105">
        <f t="shared" si="284"/>
        <v>0</v>
      </c>
      <c r="QC105" s="1">
        <f>COUNTIF(QB$46:QB$80,QB101)</f>
        <v>0</v>
      </c>
    </row>
    <row r="106" spans="1:533" x14ac:dyDescent="0.2">
      <c r="DF106">
        <f>COUNTA(CX84:DF101)</f>
        <v>87</v>
      </c>
      <c r="EV106">
        <f>COUNTA(EJ84:EV101)</f>
        <v>149</v>
      </c>
      <c r="FJ106">
        <f>COUNTA(EX84:FJ101)</f>
        <v>148</v>
      </c>
      <c r="PU106">
        <f t="shared" si="284"/>
        <v>0</v>
      </c>
    </row>
    <row r="107" spans="1:533" x14ac:dyDescent="0.2">
      <c r="PU107">
        <f t="shared" si="284"/>
        <v>0</v>
      </c>
    </row>
    <row r="109" spans="1:533" x14ac:dyDescent="0.2">
      <c r="A109" s="64">
        <f>COUNTIF(BR46:JE46,"St. Laurent 07:00")</f>
        <v>1</v>
      </c>
      <c r="B109" s="64"/>
      <c r="C109" s="2"/>
      <c r="D109" s="2"/>
      <c r="E109" s="2"/>
      <c r="F109" s="2"/>
      <c r="G109" s="2"/>
      <c r="H109" s="2"/>
    </row>
    <row r="110" spans="1:533" x14ac:dyDescent="0.2">
      <c r="B110" s="21"/>
      <c r="C110" s="25"/>
      <c r="D110" s="25"/>
      <c r="E110" s="25"/>
      <c r="F110" s="25"/>
      <c r="G110" s="25"/>
      <c r="H110" s="25"/>
    </row>
    <row r="111" spans="1:533" x14ac:dyDescent="0.2">
      <c r="B111" s="21"/>
      <c r="C111" s="25"/>
      <c r="D111" s="25"/>
      <c r="E111" s="25"/>
      <c r="F111" s="25"/>
      <c r="G111" s="25"/>
      <c r="H111" s="25"/>
    </row>
    <row r="112" spans="1:533" x14ac:dyDescent="0.2">
      <c r="B112" s="21"/>
      <c r="C112" s="25"/>
      <c r="D112" s="25"/>
      <c r="E112" s="25"/>
      <c r="F112" s="25"/>
      <c r="G112" s="25"/>
      <c r="H112" s="25"/>
    </row>
    <row r="113" spans="1:479" x14ac:dyDescent="0.2">
      <c r="A113" t="s">
        <v>148</v>
      </c>
      <c r="B113" s="21">
        <f>COUNTIFS(BH$46:QK$75,"Carleton A 12:00")</f>
        <v>7</v>
      </c>
      <c r="C113" s="25"/>
      <c r="D113" s="25"/>
      <c r="E113" s="25"/>
      <c r="F113" s="25"/>
      <c r="G113" s="25"/>
      <c r="H113" s="25"/>
      <c r="BB113" t="str">
        <f>AP1</f>
        <v>Week 1</v>
      </c>
      <c r="BD113" s="9" t="s">
        <v>102</v>
      </c>
      <c r="BE113">
        <f>COUNTIF(AT$84:BB$101,"*Brewer*")+COUNTIF(AT$84:BB$101,"*McNabb*")+COUNTIF(AT$84:BB$101,"*St. Laurent*")+COUNTIF(AT$84:BB$101,"*Potvin*")</f>
        <v>0</v>
      </c>
      <c r="BP113" t="str">
        <f>BD1</f>
        <v>Week 2</v>
      </c>
      <c r="BR113" s="9" t="s">
        <v>102</v>
      </c>
      <c r="BS113">
        <f>COUNTIF(BH$84:BP$101,"*Brewer*")+COUNTIF(BH$84:BP$101,"*McNabb*")+COUNTIF(BH$84:BP$101,"*St. Laurent*")+COUNTIF(BH$84:BP$101,"*Potvin*")</f>
        <v>10</v>
      </c>
      <c r="CD113" t="str">
        <f>BR1</f>
        <v>Week 3</v>
      </c>
      <c r="CF113" s="9" t="s">
        <v>102</v>
      </c>
      <c r="CG113">
        <f>COUNTIF(BV$84:CD$101,"*Brewer*")+COUNTIF(BV$84:CD$101,"*McNabb*")+COUNTIF(BV$84:CD$101,"*St. Laurent*")+COUNTIF(BV$84:CD$101,"*Potvin*")</f>
        <v>10</v>
      </c>
      <c r="CR113" t="str">
        <f>CF1</f>
        <v>Week 4</v>
      </c>
      <c r="CT113" s="9" t="s">
        <v>102</v>
      </c>
      <c r="CU113">
        <f>COUNTIF(CJ$84:CR$101,"*Brewer*")+COUNTIF(CJ$84:CR$101,"*McNabb*")+COUNTIF(CJ$84:CR$101,"*St. Laurent*")+COUNTIF(CJ$84:CR$101,"*Potvin*")</f>
        <v>10</v>
      </c>
      <c r="DF113" t="str">
        <f>CT1</f>
        <v>Week 5</v>
      </c>
      <c r="DH113" s="9" t="s">
        <v>102</v>
      </c>
      <c r="DI113">
        <f>COUNTIF(CX$84:DF$101,"*Brewer*")+COUNTIF(CX$84:DF$101,"*McNabb*")+COUNTIF(CX$84:DF$101,"*St. Laurent*")+COUNTIF(CX$84:DF$101,"*Potvin*")</f>
        <v>10</v>
      </c>
      <c r="DT113" t="str">
        <f>DH1</f>
        <v>Week 6</v>
      </c>
      <c r="DV113" s="9" t="s">
        <v>102</v>
      </c>
      <c r="DW113">
        <f>COUNTIF(DL$84:DT$101,"*Brewer*")+COUNTIF(DL$84:DT$101,"*McNabb*")+COUNTIF(DL$84:DT$101,"*St. Laurent*")+COUNTIF(DL$84:DT$101,"*Potvin*")</f>
        <v>10</v>
      </c>
      <c r="EH113" t="str">
        <f>DV1</f>
        <v>Week 7</v>
      </c>
      <c r="EJ113" s="9" t="s">
        <v>102</v>
      </c>
      <c r="EK113">
        <f>COUNTIF(DZ$84:EH$101,"*Brewer*")+COUNTIF(DZ$84:EH$101,"*McNabb*")+COUNTIF(DZ$84:EH$101,"*St. Laurent*")+COUNTIF(DZ$84:EH$101,"*Potvin*")</f>
        <v>10</v>
      </c>
      <c r="EV113" t="str">
        <f>EJ1</f>
        <v>Week 8</v>
      </c>
      <c r="EX113" s="9" t="s">
        <v>102</v>
      </c>
      <c r="EY113">
        <f>COUNTIF(EN$84:EV$101,"*Brewer*")+COUNTIF(EN$84:EV$101,"*McNabb*")+COUNTIF(EN$84:EV$101,"*St. Laurent*")+COUNTIF(EN$84:EV$101,"*Potvin*")</f>
        <v>10</v>
      </c>
      <c r="FJ113" t="str">
        <f>EX1</f>
        <v>Week 9</v>
      </c>
      <c r="FL113" s="9" t="s">
        <v>102</v>
      </c>
      <c r="FM113">
        <f>COUNTIF(FB$84:FJ$101,"*Brewer*")+COUNTIF(FB$84:FJ$101,"*McNabb*")+COUNTIF(FB$84:FJ$101,"*St. Laurent*")+COUNTIF(FB$84:FJ$101,"*Potvin*")</f>
        <v>9</v>
      </c>
      <c r="FX113" t="str">
        <f>FL1</f>
        <v>Week 10</v>
      </c>
      <c r="FZ113" s="9" t="s">
        <v>102</v>
      </c>
      <c r="GA113">
        <f>COUNTIF(FP$84:FX$101,"*Brewer*")+COUNTIF(FP$84:FX$101,"*McNabb*")+COUNTIF(FP$84:FX$101,"*St. Laurent*")+COUNTIF(FP$84:FX$101,"*Potvin*")</f>
        <v>10</v>
      </c>
      <c r="GL113" t="str">
        <f>FZ1</f>
        <v>Week 11</v>
      </c>
      <c r="GN113" s="9" t="s">
        <v>102</v>
      </c>
      <c r="GO113">
        <f>COUNTIF(GD$84:GL$101,"*Brewer*")+COUNTIF(GD$84:GL$101,"*McNabb*")+COUNTIF(GD$84:GL$101,"*St. Laurent*")+COUNTIF(GD$84:GL$101,"*Potvin*")</f>
        <v>10</v>
      </c>
      <c r="GZ113" t="str">
        <f>GN1</f>
        <v>Week 12</v>
      </c>
      <c r="HB113" s="9" t="s">
        <v>102</v>
      </c>
      <c r="HC113">
        <f>COUNTIF(GR$84:GZ$101,"*Brewer*")+COUNTIF(GR$84:GZ$101,"*McNabb*")+COUNTIF(GR$84:GZ$101,"*St. Laurent*")+COUNTIF(GR$84:GZ$101,"*Potvin*")</f>
        <v>9</v>
      </c>
      <c r="HP113" t="str">
        <f>HB1</f>
        <v>Week 13</v>
      </c>
      <c r="HQ113" s="10"/>
      <c r="HR113" s="9" t="s">
        <v>102</v>
      </c>
      <c r="HS113">
        <f>COUNTIF(HH$84:HP$101,"*Brewer*")+COUNTIF(HH$84:HP$101,"*McNabb*")+COUNTIF(HH$84:HP$101,"*St. Laurent*")+COUNTIF(HH$84:HP$101,"*Potvin*")</f>
        <v>12</v>
      </c>
      <c r="IA113" s="10"/>
      <c r="IB113" s="9"/>
      <c r="IC113"/>
      <c r="ID113" t="str">
        <f>HP1</f>
        <v>Week 14</v>
      </c>
      <c r="IE113" s="10"/>
      <c r="IF113" s="9" t="s">
        <v>102</v>
      </c>
      <c r="IG113">
        <f>COUNTIF(HV$84:ID$101,"*Brewer*")+COUNTIF(HV$84:ID$101,"*McNabb*")+COUNTIF(HV$84:ID$101,"*St. Laurent*")+COUNTIF(HV$84:ID$101,"*Potvin*")</f>
        <v>10</v>
      </c>
      <c r="IR113" t="str">
        <f>ID1</f>
        <v>Week 15</v>
      </c>
      <c r="IS113" s="10"/>
      <c r="IT113" s="9" t="s">
        <v>102</v>
      </c>
      <c r="IU113">
        <f>COUNTIF(IJ$84:IR$101,"*Brewer*")+COUNTIF(IJ$84:IR$101,"*McNabb*")+COUNTIF(IJ$84:IR$101,"*St. Laurent*")+COUNTIF(IJ$84:IR$101,"*Potvin*")</f>
        <v>12</v>
      </c>
      <c r="JF113" t="str">
        <f>IR1</f>
        <v>Week 16</v>
      </c>
      <c r="JG113" s="10"/>
      <c r="JH113" s="9" t="s">
        <v>102</v>
      </c>
      <c r="JI113">
        <f>COUNTIF(IX$84:JF$101,"*Brewer*")+COUNTIF(IX$84:JF$101,"*McNabb*")+COUNTIF(IX$84:JF$101,"*St. Laurent*")+COUNTIF(IX$84:JF$101,"*Potvin*")</f>
        <v>11</v>
      </c>
      <c r="JT113" t="str">
        <f>JF1</f>
        <v>Week 17</v>
      </c>
      <c r="JU113" s="10"/>
      <c r="JV113" s="9" t="s">
        <v>102</v>
      </c>
      <c r="JW113">
        <f>COUNTIF(JL$84:JT$101,"*Brewer*")+COUNTIF(JL$84:JT$101,"*McNabb*")+COUNTIF(JL$84:JT$101,"*St. Laurent*")+COUNTIF(JL$84:JT$101,"*Potvin*")</f>
        <v>7</v>
      </c>
      <c r="KH113" t="str">
        <f>JT1</f>
        <v>Week 18</v>
      </c>
      <c r="KI113" s="10"/>
      <c r="KJ113" s="9" t="s">
        <v>102</v>
      </c>
      <c r="KK113" s="1">
        <f>COUNTIF(JZ$84:KH$101,"*Brewer*")+COUNTIF(JZ$84:KH$101,"*McNabb*")+COUNTIF(JZ$84:KH$101,"*St. Laurent*")+COUNTIF(JZ$84:KH$101,"*Potvin*")</f>
        <v>0</v>
      </c>
      <c r="KT113" t="str">
        <f>KH1</f>
        <v>Week 19</v>
      </c>
      <c r="KV113" s="9" t="s">
        <v>102</v>
      </c>
      <c r="KW113">
        <f>COUNTIF(KL$84:KT$101,"*Brewer*")+COUNTIF(KL$84:KT$101,"*McNabb*")+COUNTIF(KL$84:KT$101,"*St. Laurent*")+COUNTIF(KL$84:KT$101,"*Potvin*")</f>
        <v>7</v>
      </c>
      <c r="LH113" t="str">
        <f>KV1</f>
        <v>Week 20</v>
      </c>
      <c r="LJ113" s="9" t="s">
        <v>102</v>
      </c>
      <c r="LK113">
        <f>COUNTIF(KZ$84:LH$101,"*Brewer*")+COUNTIF(KZ$84:LH$101,"*McNabb*")+COUNTIF(KZ$84:LH$101,"*St. Laurent*")+COUNTIF(KZ$84:LH$101,"*Potvin*")</f>
        <v>10</v>
      </c>
      <c r="LV113" t="str">
        <f>LJ1</f>
        <v>Week 21</v>
      </c>
      <c r="LX113" s="9" t="s">
        <v>102</v>
      </c>
      <c r="LY113">
        <f>COUNTIF(LN$84:LV$101,"*Brewer*")+COUNTIF(LN$84:LV$101,"*McNabb*")+COUNTIF(LN$84:LV$101,"*St. Laurent*")+COUNTIF(LN$84:LV$101,"*Potvin*")</f>
        <v>10</v>
      </c>
      <c r="MJ113" t="str">
        <f>LX1</f>
        <v>Week 22</v>
      </c>
      <c r="ML113" s="9" t="s">
        <v>102</v>
      </c>
      <c r="MM113">
        <f>COUNTIF(MB$84:MJ$101,"*Brewer*")+COUNTIF(MB$84:MJ$101,"*McNabb*")+COUNTIF(MB$84:MJ$101,"*St. Laurent*")+COUNTIF(MB$84:MJ$101,"*Potvin*")</f>
        <v>10</v>
      </c>
      <c r="NL113" t="str">
        <f>MZ1</f>
        <v>Week 24</v>
      </c>
      <c r="NN113" s="9" t="s">
        <v>102</v>
      </c>
      <c r="NO113">
        <f>COUNTIF(ND$84:NL$101,"*Brewer*")+COUNTIF(ND$84:NL$101,"*McNabb*")+COUNTIF(ND$84:NL$101,"*St. Laurent*")+COUNTIF(ND$84:NL$101,"*Potvin*")</f>
        <v>10</v>
      </c>
      <c r="NZ113" t="str">
        <f>NN1</f>
        <v>Week 25</v>
      </c>
      <c r="OB113" s="9" t="s">
        <v>102</v>
      </c>
      <c r="OC113">
        <f>COUNTIF(NR$84:NZ$101,"*Brewer*")+COUNTIF(NR$84:NZ$101,"*McNabb*")+COUNTIF(NR$84:NZ$101,"*St. Laurent*")+COUNTIF(NR$84:NZ$101,"*Potvin*")</f>
        <v>10</v>
      </c>
      <c r="ON113" t="str">
        <f>OB1</f>
        <v>Week 26</v>
      </c>
      <c r="OP113" s="9" t="s">
        <v>102</v>
      </c>
      <c r="OQ113">
        <f>COUNTIF(OF$84:ON$101,"*Brewer*")+COUNTIF(OF$84:ON$101,"*McNabb*")+COUNTIF(OF$84:ON$101,"*St. Laurent*")+COUNTIF(OF$84:ON$101,"*Potvin*")</f>
        <v>9</v>
      </c>
      <c r="PD113" t="str">
        <f>OP1</f>
        <v>Week 27</v>
      </c>
      <c r="PF113" s="9" t="s">
        <v>102</v>
      </c>
      <c r="PG113">
        <f>COUNTIF(OT$84:PD$101,"*Brewer*")+COUNTIF(OT$84:PD$101,"*McNabb*")+COUNTIF(OT$84:PD$101,"*St. Laurent*")+COUNTIF(OT$84:PD$101,"*Potvin*")</f>
        <v>13</v>
      </c>
      <c r="PR113" t="str">
        <f>PF1</f>
        <v>Week 28</v>
      </c>
      <c r="PT113" s="9" t="s">
        <v>102</v>
      </c>
      <c r="PU113">
        <f>COUNTIF(PJ$84:PR$101,"*Brewer*")+COUNTIF(PJ$84:PR$101,"*McNabb*")+COUNTIF(PJ$84:PR$101,"*St. Laurent*")+COUNTIF(PJ$84:PR$101,"*Potvin*")</f>
        <v>6</v>
      </c>
      <c r="QF113" t="str">
        <f>PT1</f>
        <v>Week 29</v>
      </c>
      <c r="QH113" s="9" t="s">
        <v>102</v>
      </c>
      <c r="QI113">
        <f>COUNTIF(PX$84:QF$101,"*Brewer*")+COUNTIF(PX$84:QF$101,"*McNabb*")+COUNTIF(PX$84:QF$101,"*St. Laurent*")+COUNTIF(PX$84:QF$101,"*Potvin*")</f>
        <v>0</v>
      </c>
      <c r="QT113" t="str">
        <f>QH1</f>
        <v>Week 30</v>
      </c>
      <c r="QV113" s="9" t="s">
        <v>102</v>
      </c>
      <c r="QW113">
        <f>COUNTIF(QL$84:QT$101,"*Brewer*")+COUNTIF(QL$84:QT$101,"*McNabb*")+COUNTIF(QL$84:QT$101,"*St. Laurent*")+COUNTIF(QL$84:QT$101,"*Potvin*")</f>
        <v>5</v>
      </c>
      <c r="RH113" t="str">
        <f>QV1</f>
        <v>Week 31</v>
      </c>
      <c r="RJ113" s="9" t="s">
        <v>102</v>
      </c>
      <c r="RK113">
        <f>COUNTIF(QZ$84:RH$101,"*Brewer*")+COUNTIF(QZ$84:RH$101,"*McNabb*")+COUNTIF(QZ$84:RH$101,"*St. Laurent*")+COUNTIF(QZ$84:RH$101,"*Potvin*")</f>
        <v>0</v>
      </c>
    </row>
    <row r="114" spans="1:479" x14ac:dyDescent="0.2">
      <c r="B114" s="21">
        <f>COUNTIFS(BH$46:QK$75,"Carleton A 13:00")</f>
        <v>9</v>
      </c>
      <c r="C114" s="25"/>
      <c r="D114" s="25"/>
      <c r="E114" s="25"/>
      <c r="F114" s="25"/>
      <c r="G114" s="25"/>
      <c r="H114" s="25"/>
      <c r="BD114" s="9" t="s">
        <v>101</v>
      </c>
      <c r="BE114">
        <f>COUNTIF(AT$84:BB$101,"*Tom Brown*")+COUNTIF(AT$84:BB$101,"*Kilrea*")+COUNTIF(AT$84:BB$101,"*Grandmaitre*")</f>
        <v>1</v>
      </c>
      <c r="BR114" s="9" t="s">
        <v>101</v>
      </c>
      <c r="BS114">
        <f>COUNTIF(BH$84:BP$101,"*Tom Brown*")+COUNTIF(BH$84:BP$101,"*Kilrea*")+COUNTIF(BH$84:BP$101,"*Grandmaitre*")+COUNTIF(BH$84:BP$101,"*Walkley*")+COUNTIF(BH$84:BP$101,"*Peplinski*")</f>
        <v>3</v>
      </c>
      <c r="CF114" s="9" t="s">
        <v>101</v>
      </c>
      <c r="CG114">
        <f>COUNTIF(BV$84:CD$101,"*Tom Brown*")+COUNTIF(BV$84:CD$101,"*Kilrea*")+COUNTIF(BV$84:CD$101,"*Grandmaitre*")+COUNTIF(BV$84:CD$101,"*Walkley*")+COUNTIF(BV$84:CD$101,"*Peplinski*")</f>
        <v>3</v>
      </c>
      <c r="CT114" s="9" t="s">
        <v>101</v>
      </c>
      <c r="CU114">
        <f>COUNTIF(CJ$84:CR$101,"*Tom Brown*")+COUNTIF(CJ$84:CR$101,"*Kilrea*")+COUNTIF(CJ$84:CR$101,"*Grandmaitre*")+COUNTIF(CJ$84:CR$101,"*Walkley*")+COUNTIF(CJ$84:CR$101,"*Peplinski*")</f>
        <v>3</v>
      </c>
      <c r="DH114" s="9" t="s">
        <v>101</v>
      </c>
      <c r="DI114">
        <f>COUNTIF(CX$84:DF$101,"*Tom Brown*")+COUNTIF(CX$84:DF$101,"*Kilrea*")+COUNTIF(CX$84:DF$101,"*Grandmaitre*")+COUNTIF(CX$84:DF$101,"*Walkley*")+COUNTIF(CX$84:DF$101,"*Peplinski*")</f>
        <v>3</v>
      </c>
      <c r="DV114" s="9" t="s">
        <v>101</v>
      </c>
      <c r="DW114">
        <f>COUNTIF(DL$84:DT$101,"*Tom Brown*")+COUNTIF(DL$84:DT$101,"*Kilrea*")+COUNTIF(DL$84:DT$101,"*Grandmaitre*")+COUNTIF(DL$84:DT$101,"*Walkley*")+COUNTIF(DL$84:DT$101,"*Peplinski*")</f>
        <v>3</v>
      </c>
      <c r="EJ114" s="9" t="s">
        <v>101</v>
      </c>
      <c r="EK114">
        <f>COUNTIF(DZ$84:EH$101,"*Tom Brown*")+COUNTIF(DZ$84:EH$101,"*Kilrea*")+COUNTIF(DZ$84:EH$101,"*Grandmaitre*")+COUNTIF(DZ$84:EH$101,"*Walkley*")+COUNTIF(DZ$84:EH$101,"*Peplinski*")</f>
        <v>3</v>
      </c>
      <c r="EX114" s="9" t="s">
        <v>101</v>
      </c>
      <c r="EY114">
        <f>COUNTIF(EN$84:EV$101,"*Tom Brown*")+COUNTIF(EN$84:EV$101,"*Kilrea*")+COUNTIF(EN$84:EV$101,"*Grandmaitre*")+COUNTIF(EN$84:EV$101,"*Walkley*")+COUNTIF(EN$84:EV$101,"*Peplinski*")</f>
        <v>3</v>
      </c>
      <c r="FL114" s="9" t="s">
        <v>101</v>
      </c>
      <c r="FM114">
        <f>COUNTIF(FB$84:FJ$101,"*Tom Brown*")+COUNTIF(FB$84:FJ$101,"*Kilrea*")+COUNTIF(FB$84:FJ$101,"*Grandmaitre*")+COUNTIF(FB$84:FJ$101,"*Walkley*")+COUNTIF(FB$84:FJ$101,"*Peplinski*")</f>
        <v>3</v>
      </c>
      <c r="FZ114" s="9" t="s">
        <v>101</v>
      </c>
      <c r="GA114">
        <f>COUNTIF(FP$84:FX$101,"*Tom Brown*")+COUNTIF(FP$84:FX$101,"*Kilrea*")+COUNTIF(FP$84:FX$101,"*Grandmaitre*")+COUNTIF(FP$84:FX$101,"*Walkley*")+COUNTIF(FP$84:FX$101,"*Peplinski*")</f>
        <v>3</v>
      </c>
      <c r="GN114" s="9" t="s">
        <v>101</v>
      </c>
      <c r="GO114">
        <f>COUNTIF(GD$84:GL$101,"*Tom Brown*")+COUNTIF(GD$84:GL$101,"*Kilrea*")+COUNTIF(GD$84:GL$101,"*Grandmaitre*")+COUNTIF(GD$84:GL$101,"*Walkley*")+COUNTIF(GD$84:GL$101,"*Peplinski*")</f>
        <v>8</v>
      </c>
      <c r="HB114" s="9" t="s">
        <v>101</v>
      </c>
      <c r="HC114">
        <f>COUNTIF(GR$84:GZ$101,"*Tom Brown*")+COUNTIF(GR$84:GZ$101,"*Kilrea*")+COUNTIF(GR$84:GZ$101,"*Grandmaitre*")+COUNTIF(GR$84:GZ$101,"*Walkley*")+COUNTIF(GR$84:GZ$101,"*Peplinski*")</f>
        <v>8</v>
      </c>
      <c r="HP114"/>
      <c r="HQ114" s="10"/>
      <c r="HR114" s="9" t="s">
        <v>101</v>
      </c>
      <c r="HS114">
        <f>COUNTIF(HH$84:HP$101,"*Tom Brown*")+COUNTIF(HH$84:HP$101,"*Kilrea*")+COUNTIF(HH$84:HP$101,"*Grandmaitre*")+COUNTIF(HH$84:HP$101,"*Walkley*")+COUNTIF(HH$84:HP$101,"*Peplinski*")</f>
        <v>5</v>
      </c>
      <c r="IA114" s="10"/>
      <c r="IB114" s="9"/>
      <c r="IC114"/>
      <c r="ID114"/>
      <c r="IE114" s="10"/>
      <c r="IF114" s="9" t="s">
        <v>101</v>
      </c>
      <c r="IG114">
        <f>COUNTIF(HV$84:ID$101,"*Tom Brown*")+COUNTIF(HV$84:ID$101,"*Kilrea*")+COUNTIF(HV$84:ID$101,"*Grandmaitre*")+COUNTIF(HV$84:ID$101,"*Walkley*")+COUNTIF(HV$84:ID$101,"*Peplinski*")</f>
        <v>4</v>
      </c>
      <c r="IR114"/>
      <c r="IS114" s="10"/>
      <c r="IT114" s="9" t="s">
        <v>101</v>
      </c>
      <c r="IU114">
        <f>COUNTIF(IJ$84:IR$101,"*Tom Brown*")+COUNTIF(IJ$84:IR$101,"*Kilrea*")+COUNTIF(IJ$84:IR$101,"*Grandmaitre*")+COUNTIF(IJ$84:IR$101,"*Walkley*")+COUNTIF(IJ$84:IR$101,"*Peplinski*")</f>
        <v>5</v>
      </c>
      <c r="JF114"/>
      <c r="JG114" s="10"/>
      <c r="JH114" s="9" t="s">
        <v>101</v>
      </c>
      <c r="JI114">
        <f>COUNTIF(IX$84:JF$101,"*Tom Brown*")+COUNTIF(IX$84:JF$101,"*Kilrea*")+COUNTIF(IX$84:JF$101,"*Grandmaitre*")+COUNTIF(IX$84:JF$101,"*Walkley*")+COUNTIF(IX$84:JF$101,"*Peplinski*")</f>
        <v>5</v>
      </c>
      <c r="JT114"/>
      <c r="JU114" s="10"/>
      <c r="JV114" s="9" t="s">
        <v>101</v>
      </c>
      <c r="JW114">
        <f>COUNTIF(JL$84:JT$101,"*Tom Brown*")+COUNTIF(JL$84:JT$101,"*Kilrea*")+COUNTIF(JL$84:JT$101,"*Grandmaitre*")+COUNTIF(JL$84:JT$101,"*Walkley*")+COUNTIF(JL$84:JT$101,"*Peplinski*")</f>
        <v>4</v>
      </c>
      <c r="KH114"/>
      <c r="KI114" s="10"/>
      <c r="KJ114" s="9" t="s">
        <v>101</v>
      </c>
      <c r="KK114" s="1">
        <f>COUNTIF(JZ$84:KH$101,"*Tom Brown*")+COUNTIF(JZ$84:KH$101,"*Kilrea*")+COUNTIF(JZ$84:KH$101,"*Grandmaitre*")+COUNTIF(JZ$84:KH$101,"*Walkley*")+COUNTIF(JZ$84:KH$101,"*Peplinski*")</f>
        <v>0</v>
      </c>
      <c r="KV114" s="9" t="s">
        <v>101</v>
      </c>
      <c r="KW114">
        <f>COUNTIF(KL$84:KT$101,"*Tom Brown*")+COUNTIF(KL$84:KT$101,"*Kilrea*")+COUNTIF(KL$84:KT$101,"*Grandmaitre*")</f>
        <v>0</v>
      </c>
      <c r="LJ114" s="9" t="s">
        <v>101</v>
      </c>
      <c r="LK114">
        <f>COUNTIF(KZ$84:LH$101,"*Tom Brown*")+COUNTIF(KZ$84:LH$101,"*Kilrea*")+COUNTIF(KZ$84:LH$101,"*Grandmaitre*")</f>
        <v>3</v>
      </c>
      <c r="LX114" s="9" t="s">
        <v>101</v>
      </c>
      <c r="LY114">
        <f>COUNTIF(LN$84:LV$101,"*Tom Brown*")+COUNTIF(LN$84:LV$101,"*Kilrea*")+COUNTIF(LN$84:LV$101,"*Grandmaitre*")</f>
        <v>3</v>
      </c>
      <c r="ML114" s="9" t="s">
        <v>101</v>
      </c>
      <c r="MM114">
        <f>COUNTIF(MB$84:MJ$101,"*Tom Brown*")+COUNTIF(MB$84:MJ$101,"*Kilrea*")+COUNTIF(MB$84:MJ$101,"*Grandmaitre*")</f>
        <v>3</v>
      </c>
      <c r="NN114" s="9" t="s">
        <v>101</v>
      </c>
      <c r="NO114">
        <f>COUNTIF(ND$84:NL$101,"*Tom Brown*")+COUNTIF(ND$84:NL$101,"*Kilrea*")+COUNTIF(ND$84:NL$101,"*Grandmaitre*")</f>
        <v>3</v>
      </c>
      <c r="OB114" s="9" t="s">
        <v>101</v>
      </c>
      <c r="OC114">
        <f>COUNTIF(NR$84:NZ$101,"*Tom Brown*")+COUNTIF(NR$84:NZ$101,"*Kilrea*")+COUNTIF(NR$84:NZ$101,"*Grandmaitre*")</f>
        <v>3</v>
      </c>
      <c r="OP114" s="9" t="s">
        <v>101</v>
      </c>
      <c r="OQ114">
        <f>COUNTIF(OF$84:ON$101,"*Tom Brown*")+COUNTIF(OF$84:ON$101,"*Kilrea*")+COUNTIF(OF$84:ON$101,"*Grandmaitre*")</f>
        <v>3</v>
      </c>
      <c r="PF114" s="9" t="s">
        <v>101</v>
      </c>
      <c r="PG114">
        <f>COUNTIF(OT$84:PD$101,"*Tom Brown*")+COUNTIF(OT$84:PD$101,"*Kilrea*")+COUNTIF(OT$84:PD$101,"*Grandmaitre*")</f>
        <v>3</v>
      </c>
      <c r="PT114" s="9" t="s">
        <v>101</v>
      </c>
      <c r="PU114">
        <f>COUNTIF(PJ$84:PR$101,"*Tom Brown*")+COUNTIF(PJ$84:PR$101,"*Kilrea*")+COUNTIF(PJ$84:PR$101,"*Grandmaitre*")</f>
        <v>0</v>
      </c>
      <c r="QH114" s="9" t="s">
        <v>101</v>
      </c>
      <c r="QI114">
        <f>COUNTIF(PX$84:QF$101,"*Tom Brown*")+COUNTIF(PX$84:QF$101,"*Kilrea*")+COUNTIF(PX$84:QF$101,"*Grandmaitre*")</f>
        <v>0</v>
      </c>
      <c r="QV114" s="9" t="s">
        <v>101</v>
      </c>
      <c r="QW114">
        <f>COUNTIF(QL$84:QT$101,"*Tom Brown*")+COUNTIF(QL$84:QT$101,"*Kilrea*")+COUNTIF(QL$84:QT$101,"*Grandmaitre*")</f>
        <v>0</v>
      </c>
      <c r="RJ114" s="9" t="s">
        <v>101</v>
      </c>
      <c r="RK114">
        <f>COUNTIF(QZ$84:RH$101,"*Tom Brown*")+COUNTIF(QZ$84:RH$101,"*Kilrea*")+COUNTIF(QZ$84:RH$101,"*Grandmaitre*")</f>
        <v>0</v>
      </c>
    </row>
    <row r="115" spans="1:479" x14ac:dyDescent="0.2">
      <c r="B115" s="21">
        <f>COUNTIFS(BH$46:QK$75,"Carleton A 18:00")</f>
        <v>13</v>
      </c>
      <c r="C115" s="25"/>
      <c r="D115" s="25"/>
      <c r="E115" s="25"/>
      <c r="F115" s="25"/>
      <c r="G115" s="25"/>
      <c r="H115" s="25"/>
      <c r="BD115" s="9" t="s">
        <v>103</v>
      </c>
      <c r="BE115">
        <f>COUNTIF(BD$84:BG$101,"*Brewer*")+COUNTIF(BD$84:BG$101,"*McNabb*")+COUNTIF(BD$84:BG$101,"*St. Laurent*")+COUNTIF(BD$84:BG$101,"*Potvin*")</f>
        <v>0</v>
      </c>
      <c r="BR115" s="9" t="s">
        <v>103</v>
      </c>
      <c r="BS115">
        <f>COUNTIF(BR$84:BU$101,"*Brewer*")+COUNTIF(BR$84:BU$101,"*McNabb*")+COUNTIF(BR$84:BU$101,"*St. Laurent*")+COUNTIF(BR$84:BU$101,"*Potvin*")</f>
        <v>16</v>
      </c>
      <c r="CF115" s="9" t="s">
        <v>103</v>
      </c>
      <c r="CG115">
        <f>COUNTIF(CF$84:CI$101,"*Brewer*")+COUNTIF(CF$84:CI$101,"*McNabb*")+COUNTIF(CF$84:CI$101,"*St. Laurent*")+COUNTIF(CF$84:CI$101,"*Potvin*")</f>
        <v>16</v>
      </c>
      <c r="CT115" s="9" t="s">
        <v>103</v>
      </c>
      <c r="CU115">
        <f>COUNTIF(CT$84:CW$101,"*Brewer*")+COUNTIF(CT$84:CW$101,"*McNabb*")+COUNTIF(CT$84:CW$101,"*St. Laurent*")+COUNTIF(CT$84:CW$101,"*Potvin*")</f>
        <v>20</v>
      </c>
      <c r="DH115" s="9" t="s">
        <v>103</v>
      </c>
      <c r="DI115">
        <f>COUNTIF(DH$84:DK$101,"*Brewer*")+COUNTIF(DH$84:DK$101,"*McNabb*")+COUNTIF(DH$84:DK$101,"*St. Laurent*")+COUNTIF(DH$84:DK$101,"*Potvin*")</f>
        <v>16</v>
      </c>
      <c r="DV115" s="9" t="s">
        <v>103</v>
      </c>
      <c r="DW115">
        <f>COUNTIF(DV$84:DY$101,"*Brewer*")+COUNTIF(DV$84:DY$101,"*McNabb*")+COUNTIF(DV$84:DY$101,"*St. Laurent*")+COUNTIF(DV$84:DY$101,"*Potvin*")</f>
        <v>0</v>
      </c>
      <c r="EJ115" s="9" t="s">
        <v>103</v>
      </c>
      <c r="EK115">
        <f>COUNTIF(EJ$84:EM$101,"*Brewer*")+COUNTIF(EJ$84:EM$101,"*McNabb*")+COUNTIF(EJ$84:EM$101,"*St. Laurent*")+COUNTIF(EJ$84:EM$101,"*Potvin*")</f>
        <v>20</v>
      </c>
      <c r="EX115" s="9" t="s">
        <v>103</v>
      </c>
      <c r="EY115">
        <f>COUNTIF(EX$84:FA$101,"*Brewer*")+COUNTIF(EX$84:FA$101,"*McNabb*")+COUNTIF(EX$84:FA$101,"*St. Laurent*")+COUNTIF(EX$84:FA$101,"*Potvin*")</f>
        <v>20</v>
      </c>
      <c r="FL115" s="9" t="s">
        <v>103</v>
      </c>
      <c r="FM115">
        <f>COUNTIF(FL$84:FO$101,"*Brewer*")+COUNTIF(FL$84:FO$101,"*McNabb*")+COUNTIF(FL$84:FO$101,"*St. Laurent*")+COUNTIF(FL$84:FO$101,"*Potvin*")</f>
        <v>16</v>
      </c>
      <c r="FZ115" s="9" t="s">
        <v>103</v>
      </c>
      <c r="GA115">
        <f>COUNTIF(FZ$84:GC$101,"*Brewer*")+COUNTIF(FZ$84:GC$101,"*McNabb*")+COUNTIF(FZ$84:GC$101,"*St. Laurent*")+COUNTIF(FZ$84:GC$101,"*Potvin*")</f>
        <v>20</v>
      </c>
      <c r="GN115" s="9" t="s">
        <v>103</v>
      </c>
      <c r="GO115">
        <f>COUNTIF(GN$84:GQ$101,"*Brewer*")+COUNTIF(GN$84:GQ$101,"*McNabb*")+COUNTIF(GN$84:GQ$101,"*St. Laurent*")+COUNTIF(GN$84:GQ$101,"*Potvin*")</f>
        <v>4</v>
      </c>
      <c r="HB115" s="9" t="s">
        <v>103</v>
      </c>
      <c r="HC115">
        <f>COUNTIF(HB$84:HE$101,"*Brewer*")+COUNTIF(HB$84:HE$101,"*McNabb*")+COUNTIF(HB$84:HE$101,"*St. Laurent*")+COUNTIF(HB$84:HE$101,"*Potvin*")</f>
        <v>3</v>
      </c>
      <c r="HP115"/>
      <c r="HQ115" s="10"/>
      <c r="HR115" s="9" t="s">
        <v>103</v>
      </c>
      <c r="HS115">
        <f>COUNTIF(HR$84:HU$101,"*Brewer*")+COUNTIF(HR$84:HU$101,"*McNabb*")+COUNTIF(HR$84:HU$101,"*St. Laurent*")+COUNTIF(HR$84:HU$101,"*Potvin*")</f>
        <v>8</v>
      </c>
      <c r="IA115" s="10"/>
      <c r="IB115" s="9"/>
      <c r="IC115"/>
      <c r="ID115"/>
      <c r="IE115" s="10"/>
      <c r="IF115" s="9" t="s">
        <v>103</v>
      </c>
      <c r="IG115">
        <f>COUNTIF(IF$84:II$101,"*Brewer*")+COUNTIF(IF$84:II$101,"*McNabb*")+COUNTIF(IF$84:II$101,"*St. Laurent*")+COUNTIF(IF$84:II$101,"*Potvin*")</f>
        <v>5</v>
      </c>
      <c r="IR115"/>
      <c r="IS115" s="10"/>
      <c r="IT115" s="9" t="s">
        <v>103</v>
      </c>
      <c r="IU115">
        <f>COUNTIF(IT$84:IW$101,"*Brewer*")+COUNTIF(IT$84:IW$101,"*McNabb*")+COUNTIF(IT$84:IW$101,"*St. Laurent*")+COUNTIF(IT$84:IW$101,"*Potvin*")</f>
        <v>8</v>
      </c>
      <c r="JF115"/>
      <c r="JG115" s="10"/>
      <c r="JH115" s="9" t="s">
        <v>103</v>
      </c>
      <c r="JI115">
        <f>COUNTIF(JH$84:JK$101,"*Brewer*")+COUNTIF(JH$84:JK$101,"*McNabb*")+COUNTIF(JH$84:JK$101,"*St. Laurent*")+COUNTIF(JH$84:JK$101,"*Potvin*")</f>
        <v>8</v>
      </c>
      <c r="JT115"/>
      <c r="JU115" s="10"/>
      <c r="JV115" s="9" t="s">
        <v>103</v>
      </c>
      <c r="JW115">
        <f>COUNTIF(JV$84:JY$101,"*Brewer*")+COUNTIF(JV$84:JY$101,"*McNabb*")+COUNTIF(JV$84:JY$101,"*St. Laurent*")+COUNTIF(JV$84:JY$101,"*Potvin*")</f>
        <v>0</v>
      </c>
      <c r="KH115"/>
      <c r="KI115" s="10"/>
      <c r="KJ115" s="9" t="s">
        <v>103</v>
      </c>
      <c r="KK115" s="1">
        <f>COUNTIF(KJ$84:KM$101,"*Brewer*")+COUNTIF(KJ$84:KM$101,"*McNabb*")+COUNTIF(KJ$84:KM$101,"*St. Laurent*")+COUNTIF(KJ$84:KM$101,"*Potvin*")</f>
        <v>0</v>
      </c>
      <c r="KV115" s="9" t="s">
        <v>103</v>
      </c>
      <c r="KW115">
        <f>COUNTIF(KV$84:KY$101,"*Brewer*")+COUNTIF(KV$84:KY$101,"*McNabb*")+COUNTIF(KV$84:KY$101,"*St. Laurent*")+COUNTIF(KV$84:KY$101,"*Potvin*")</f>
        <v>10</v>
      </c>
      <c r="LJ115" s="9" t="s">
        <v>103</v>
      </c>
      <c r="LK115">
        <f>COUNTIF(LJ$84:LM$101,"*Brewer*")+COUNTIF(LJ$84:LM$101,"*McNabb*")+COUNTIF(LJ$84:LM$101,"*St. Laurent*")+COUNTIF(LJ$84:LM$101,"*Potvin*")</f>
        <v>13</v>
      </c>
      <c r="LX115" s="9" t="s">
        <v>103</v>
      </c>
      <c r="LY115">
        <f>COUNTIF(LX$84:MA$101,"*Brewer*")+COUNTIF(LX$84:MA$101,"*McNabb*")+COUNTIF(LX$84:MA$101,"*St. Laurent*")+COUNTIF(LX$84:MA$101,"*Potvin*")</f>
        <v>7</v>
      </c>
      <c r="ML115" s="9" t="s">
        <v>103</v>
      </c>
      <c r="MM115">
        <f>COUNTIF(ML$84:MO$101,"*Brewer*")+COUNTIF(ML$84:MO$101,"*McNabb*")+COUNTIF(ML$84:MO$101,"*St. Laurent*")+COUNTIF(ML$84:MO$101,"*Potvin*")</f>
        <v>10</v>
      </c>
      <c r="NN115" s="9" t="s">
        <v>103</v>
      </c>
      <c r="NO115">
        <f>COUNTIF(NN$84:NQ$101,"*Brewer*")+COUNTIF(NN$84:NQ$101,"*McNabb*")+COUNTIF(NN$84:NQ$101,"*St. Laurent*")+COUNTIF(NN$84:NQ$101,"*Potvin*")</f>
        <v>8</v>
      </c>
      <c r="OB115" s="9" t="s">
        <v>103</v>
      </c>
      <c r="OC115">
        <f>COUNTIF(OB$84:OE$101,"*Brewer*")+COUNTIF(OB$84:OE$101,"*McNabb*")+COUNTIF(OB$84:OE$101,"*St. Laurent*")+COUNTIF(OB$84:OE$101,"*Potvin*")</f>
        <v>8</v>
      </c>
      <c r="OP115" s="9" t="s">
        <v>103</v>
      </c>
      <c r="OQ115">
        <f>COUNTIF(OP$84:OS$101,"*Brewer*")+COUNTIF(OP$84:OS$101,"*McNabb*")+COUNTIF(OP$84:OS$101,"*St. Laurent*")+COUNTIF(OP$84:OS$101,"*Potvin*")</f>
        <v>10</v>
      </c>
      <c r="PF115" s="9" t="s">
        <v>103</v>
      </c>
      <c r="PG115">
        <f>COUNTIF(PF$84:PI$101,"*Brewer*")+COUNTIF(PF$84:PI$101,"*McNabb*")+COUNTIF(PF$84:PI$101,"*St. Laurent*")+COUNTIF(PF$84:PI$101,"*Potvin*")</f>
        <v>5</v>
      </c>
      <c r="PT115" s="9" t="s">
        <v>103</v>
      </c>
      <c r="PU115">
        <f>COUNTIF(PT$84:PW$101,"*Brewer*")+COUNTIF(PT$84:PW$101,"*McNabb*")+COUNTIF(PT$84:PW$101,"*St. Laurent*")+COUNTIF(PT$84:PW$101,"*Potvin*")</f>
        <v>0</v>
      </c>
      <c r="QH115" s="9" t="s">
        <v>103</v>
      </c>
      <c r="QI115">
        <f>COUNTIF(QH$84:QK$101,"*Brewer*")+COUNTIF(QH$84:QK$101,"*McNabb*")+COUNTIF(QH$84:QK$101,"*St. Laurent*")+COUNTIF(QH$84:QK$101,"*Potvin*")</f>
        <v>0</v>
      </c>
      <c r="QV115" s="9" t="s">
        <v>103</v>
      </c>
      <c r="QW115">
        <f>COUNTIF(QV$84:QY$101,"*Brewer*")+COUNTIF(QV$84:QY$101,"*McNabb*")+COUNTIF(QV$84:QY$101,"*St. Laurent*")+COUNTIF(QV$84:QY$101,"*Potvin*")</f>
        <v>0</v>
      </c>
      <c r="RJ115" s="9" t="s">
        <v>103</v>
      </c>
      <c r="RK115">
        <f>COUNTIF(RJ$84:RM$101,"*Brewer*")+COUNTIF(RJ$84:RM$101,"*McNabb*")+COUNTIF(RJ$84:RM$101,"*St. Laurent*")+COUNTIF(RJ$84:RM$101,"*Potvin*")</f>
        <v>0</v>
      </c>
    </row>
    <row r="116" spans="1:479" x14ac:dyDescent="0.2">
      <c r="B116" s="21"/>
      <c r="C116" s="25"/>
      <c r="D116" s="25"/>
      <c r="E116" s="25"/>
      <c r="F116" s="25"/>
      <c r="G116" s="25"/>
      <c r="H116" s="25"/>
      <c r="BD116" s="9" t="s">
        <v>104</v>
      </c>
      <c r="BE116">
        <f>COUNTIF(BD$84:BG$101,"*Tom Brown*")+COUNTIF(BD$84:BG$101,"*Kilrea*")+COUNTIF(BD$84:BG$101,"*Grandmaitre*")</f>
        <v>0</v>
      </c>
      <c r="BR116" s="9" t="s">
        <v>104</v>
      </c>
      <c r="BS116">
        <f>COUNTIF(BR$84:BU$101,"*Tom Brown*")+COUNTIF(BR$84:BU$101,"*Kilrea*")+COUNTIF(BR$84:BU$101,"*Grandmaitre*")*COUNTIF(BR$84:BU$101,"*Walkley*")+COUNTIF(BR$84:BU$101,"*Peplinski*")</f>
        <v>4</v>
      </c>
      <c r="CF116" s="9" t="s">
        <v>104</v>
      </c>
      <c r="CG116">
        <f>COUNTIF(CF$84:CI$101,"*Tom Brown*")+COUNTIF(CF$84:CI$101,"*Kilrea*")+COUNTIF(CF$84:CI$101,"*Grandmaitre*")*COUNTIF(CF$84:CI$101,"*Walkley*")+COUNTIF(CF$84:CI$101,"*Peplinski*")</f>
        <v>4</v>
      </c>
      <c r="CT116" s="9" t="s">
        <v>104</v>
      </c>
      <c r="CU116">
        <f>COUNTIF(CT$84:CW$101,"*Tom Brown*")+COUNTIF(CT$84:CW$101,"*Kilrea*")+COUNTIF(CT$84:CW$101,"*Grandmaitre*")*COUNTIF(CT$84:CW$101,"*Walkley*")+COUNTIF(CT$84:CW$101,"*Peplinski*")</f>
        <v>4</v>
      </c>
      <c r="DH116" s="9" t="s">
        <v>104</v>
      </c>
      <c r="DI116">
        <f>COUNTIF(DH$84:DK$101,"*Tom Brown*")+COUNTIF(DH$84:DK$101,"*Kilrea*")+COUNTIF(DH$84:DK$101,"*Grandmaitre*")*COUNTIF(DH$84:DK$101,"*Walkley*")+COUNTIF(DH$84:DK$101,"*Peplinski*")</f>
        <v>4</v>
      </c>
      <c r="DV116" s="9" t="s">
        <v>104</v>
      </c>
      <c r="DW116">
        <f>COUNTIF(DV$84:DY$101,"*Tom Brown*")+COUNTIF(DV$84:DY$101,"*Kilrea*")+COUNTIF(DV$84:DY$101,"*Grandmaitre*")*COUNTIF(DV$84:DY$101,"*Walkley*")+COUNTIF(DV$84:DY$101,"*Peplinski*")</f>
        <v>0</v>
      </c>
      <c r="EJ116" s="9" t="s">
        <v>104</v>
      </c>
      <c r="EK116">
        <f>COUNTIF(EJ$84:EM$101,"*Tom Brown*")+COUNTIF(EJ$84:EM$101,"*Kilrea*")+COUNTIF(EJ$84:EM$101,"*Grandmaitre*")+COUNTIF(EJ$84:EM$101,"*Walkley*")+COUNTIF(EJ$84:EM$101,"*Peplinski*")</f>
        <v>4</v>
      </c>
      <c r="EX116" s="9" t="s">
        <v>104</v>
      </c>
      <c r="EY116">
        <f>COUNTIF(EX$84:FA$101,"*Tom Brown*")+COUNTIF(EX$84:FA$101,"*Kilrea*")+COUNTIF(EX$84:FA$101,"*Grandmaitre*")+COUNTIF(EX$84:FA$101,"*Walkley*")+COUNTIF(EX$84:FA$101,"*Peplinski*")</f>
        <v>4</v>
      </c>
      <c r="FL116" s="9" t="s">
        <v>104</v>
      </c>
      <c r="FM116">
        <f>COUNTIF(FL$84:FO$101,"*Tom Brown*")+COUNTIF(FL$84:FO$101,"*Kilrea*")+COUNTIF(FL$84:FO$101,"*Grandmaitre*")+COUNTIF(FL$84:FO$101,"*Walkley*")+COUNTIF(FL$84:FO$101,"*Peplinski*")</f>
        <v>4</v>
      </c>
      <c r="FZ116" s="9" t="s">
        <v>104</v>
      </c>
      <c r="GA116">
        <f>COUNTIF(FZ$84:GC$101,"*Tom Brown*")+COUNTIF(FZ$84:GC$101,"*Kilrea*")+COUNTIF(FZ$84:GC$101,"*Grandmaitre*")+COUNTIF(FZ$84:GC$101,"*Walkley*")+COUNTIF(FZ$84:GC$101,"*Peplinski*")</f>
        <v>4</v>
      </c>
      <c r="GN116" s="9" t="s">
        <v>104</v>
      </c>
      <c r="GO116">
        <f>COUNTIF(GN$84:GQ$101,"*Tom Brown*")+COUNTIF(GN$84:GQ$101,"*Kilrea*")+COUNTIF(GN$84:GQ$101,"*Grandmaitre*")+COUNTIF(GN$84:GQ$101,"*Walkley*")+COUNTIF(GN$84:GQ$101,"*Peplinski*")</f>
        <v>10</v>
      </c>
      <c r="HB116" s="9" t="s">
        <v>104</v>
      </c>
      <c r="HC116">
        <f>COUNTIF(HB$84:HE$101,"*Tom Brown*")+COUNTIF(HB$84:HE$101,"*Kilrea*")+COUNTIF(HB$84:HE$101,"*Grandmaitre*")+COUNTIF(HB$84:HE$101,"*Walkley*")+COUNTIF(HB$84:HE$101,"*Peplinski*")</f>
        <v>9</v>
      </c>
      <c r="HP116"/>
      <c r="HQ116" s="10"/>
      <c r="HR116" s="9" t="s">
        <v>104</v>
      </c>
      <c r="HS116">
        <f>COUNTIF(HR$84:HU$101,"*Tom Brown*")+COUNTIF(HR$84:HU$101,"*Kilrea*")+COUNTIF(HR$84:HU$101,"*Grandmaitre*")+COUNTIF(HR$84:HU$101,"*Walkley*")+COUNTIF(HR$84:HU$101,"*Peplinski*")</f>
        <v>12</v>
      </c>
      <c r="IA116" s="10"/>
      <c r="IB116" s="9"/>
      <c r="IC116"/>
      <c r="ID116"/>
      <c r="IE116" s="10"/>
      <c r="IF116" s="9" t="s">
        <v>104</v>
      </c>
      <c r="IG116">
        <f>COUNTIF(IF$84:II$101,"*Tom Brown*")+COUNTIF(IF$84:II$101,"*Kilrea*")+COUNTIF(IF$84:II$101,"*Grandmaitre*")+COUNTIF(IF$84:II$101,"*Walkley*")+COUNTIF(IF$84:II$101,"*Peplinski*")</f>
        <v>10</v>
      </c>
      <c r="IR116"/>
      <c r="IS116" s="10"/>
      <c r="IT116" s="9" t="s">
        <v>104</v>
      </c>
      <c r="IU116">
        <f>COUNTIF(IT$84:IW$101,"*Tom Brown*")+COUNTIF(IT$84:IW$101,"*Kilrea*")+COUNTIF(IT$84:IW$101,"*Grandmaitre*")+COUNTIF(IT$84:IW$101,"*Walkley*")+COUNTIF(IT$84:IW$101,"*Peplinski*")</f>
        <v>13</v>
      </c>
      <c r="JF116"/>
      <c r="JG116" s="10"/>
      <c r="JH116" s="9" t="s">
        <v>104</v>
      </c>
      <c r="JI116">
        <f>COUNTIF(JH$84:JK$101,"*Tom Brown*")+COUNTIF(JH$84:JK$101,"*Kilrea*")+COUNTIF(JH$84:JK$101,"*Grandmaitre*")+COUNTIF(JH$84:JK$101,"*Walkley*")+COUNTIF(JH$84:JK$101,"*Peplinski*")</f>
        <v>13</v>
      </c>
      <c r="JT116"/>
      <c r="JU116" s="10"/>
      <c r="JV116" s="9" t="s">
        <v>104</v>
      </c>
      <c r="JW116">
        <f>COUNTIF(JV$84:JY$101,"*Tom Brown*")+COUNTIF(JV$84:JY$101,"*Kilrea*")+COUNTIF(JV$84:JY$101,"*Grandmaitre*")+COUNTIF(JV$84:JY$101,"*Walkley*")+COUNTIF(JV$84:JY$101,"*Peplinski*")</f>
        <v>0</v>
      </c>
      <c r="KH116"/>
      <c r="KI116" s="10"/>
      <c r="KJ116" s="9" t="s">
        <v>104</v>
      </c>
      <c r="KK116" s="1">
        <f>COUNTIF(KJ$84:KM$101,"*Tom Brown*")+COUNTIF(KJ$84:KM$101,"*Kilrea*")+COUNTIF(KJ$84:KM$101,"*Grandmaitre*")+COUNTIF(KJ$84:KM$101,"*Walkley*")+COUNTIF(KJ$84:KM$101,"*Peplinski*")</f>
        <v>0</v>
      </c>
      <c r="KV116" s="9" t="s">
        <v>104</v>
      </c>
      <c r="KW116">
        <f>COUNTIF(KV$84:KY$101,"*Tom Brown*")+COUNTIF(KV$84:KY$101,"*Kilrea*")+COUNTIF(KV$84:KY$101,"*Grandmaitre*")</f>
        <v>1</v>
      </c>
      <c r="LJ116" s="9" t="s">
        <v>104</v>
      </c>
      <c r="LK116">
        <f>COUNTIF(LJ$84:LM$101,"*Tom Brown*")+COUNTIF(LJ$84:LM$101,"*Kilrea*")+COUNTIF(LJ$84:LM$101,"*Grandmaitre*")</f>
        <v>1</v>
      </c>
      <c r="LX116" s="9" t="s">
        <v>104</v>
      </c>
      <c r="LY116">
        <f>COUNTIF(LX$84:MA$101,"*Tom Brown*")+COUNTIF(LX$84:MA$101,"*Kilrea*")+COUNTIF(LX$84:MA$101,"*Grandmaitre*")</f>
        <v>1</v>
      </c>
      <c r="ML116" s="9" t="s">
        <v>104</v>
      </c>
      <c r="MM116">
        <f>COUNTIF(ML$84:MO$101,"*Tom Brown*")+COUNTIF(ML$84:MO$101,"*Kilrea*")+COUNTIF(ML$84:MO$101,"*Grandmaitre*")</f>
        <v>1</v>
      </c>
      <c r="NN116" s="9" t="s">
        <v>104</v>
      </c>
      <c r="NO116">
        <f>COUNTIF(NN$84:NQ$101,"*Tom Brown*")+COUNTIF(NN$84:NQ$101,"*Kilrea*")+COUNTIF(NN$84:NQ$101,"*Grandmaitre*")</f>
        <v>1</v>
      </c>
      <c r="OB116" s="9" t="s">
        <v>104</v>
      </c>
      <c r="OC116">
        <f>COUNTIF(OB$84:OE$101,"*Tom Brown*")+COUNTIF(OB$84:OE$101,"*Kilrea*")+COUNTIF(OB$84:OE$101,"*Grandmaitre*")</f>
        <v>1</v>
      </c>
      <c r="OP116" s="9" t="s">
        <v>104</v>
      </c>
      <c r="OQ116">
        <f>COUNTIF(OP$84:OS$101,"*Tom Brown*")+COUNTIF(OP$84:OS$101,"*Kilrea*")+COUNTIF(OP$84:OS$101,"*Grandmaitre*")</f>
        <v>1</v>
      </c>
      <c r="PF116" s="9" t="s">
        <v>104</v>
      </c>
      <c r="PG116">
        <f>COUNTIF(PF$84:PI$101,"*Tom Brown*")+COUNTIF(PF$84:PI$101,"*Kilrea*")+COUNTIF(PF$84:PI$101,"*Grandmaitre*")</f>
        <v>4</v>
      </c>
      <c r="PT116" s="9" t="s">
        <v>104</v>
      </c>
      <c r="PU116">
        <f>COUNTIF(PT$84:PW$101,"*Tom Brown*")+COUNTIF(PT$84:PW$101,"*Kilrea*")+COUNTIF(PT$84:PW$101,"*Grandmaitre*")</f>
        <v>0</v>
      </c>
      <c r="QH116" s="9" t="s">
        <v>104</v>
      </c>
      <c r="QI116">
        <f>COUNTIF(QH$84:QK$101,"*Tom Brown*")+COUNTIF(QH$84:QK$101,"*Kilrea*")+COUNTIF(QH$84:QK$101,"*Grandmaitre*")</f>
        <v>3</v>
      </c>
      <c r="QV116" s="9" t="s">
        <v>104</v>
      </c>
      <c r="QW116">
        <f>COUNTIF(QV$84:QY$101,"*Tom Brown*")+COUNTIF(QV$84:QY$101,"*Kilrea*")+COUNTIF(QV$84:QY$101,"*Grandmaitre*")</f>
        <v>2</v>
      </c>
      <c r="RJ116" s="9" t="s">
        <v>104</v>
      </c>
      <c r="RK116">
        <f>COUNTIF(RJ$84:RM$101,"*Tom Brown*")+COUNTIF(RJ$84:RM$101,"*Kilrea*")+COUNTIF(RJ$84:RM$101,"*Grandmaitre*")</f>
        <v>0</v>
      </c>
    </row>
    <row r="117" spans="1:479" x14ac:dyDescent="0.2">
      <c r="B117" s="21">
        <f>SUM(B113:B115)</f>
        <v>29</v>
      </c>
      <c r="C117" s="25"/>
      <c r="D117" s="25"/>
      <c r="E117" s="25"/>
      <c r="F117" s="25"/>
      <c r="G117" s="25"/>
      <c r="H117" s="25"/>
      <c r="HP117"/>
      <c r="HQ117" s="10"/>
      <c r="HS117"/>
      <c r="IA117" s="10"/>
      <c r="IB117" s="9"/>
      <c r="IC117"/>
      <c r="ID117"/>
      <c r="IE117" s="10"/>
      <c r="IG117"/>
      <c r="IR117"/>
      <c r="IS117" s="10"/>
      <c r="IU117"/>
      <c r="JF117"/>
      <c r="JG117" s="10"/>
      <c r="JI117"/>
      <c r="JT117"/>
      <c r="JU117" s="10"/>
      <c r="JW117"/>
      <c r="KH117"/>
      <c r="KI117" s="10"/>
    </row>
    <row r="118" spans="1:479" x14ac:dyDescent="0.2">
      <c r="B118" s="21"/>
      <c r="C118" s="25"/>
      <c r="D118" s="25"/>
      <c r="E118" s="25"/>
      <c r="F118" s="25"/>
      <c r="G118" s="25"/>
      <c r="H118" s="25"/>
      <c r="BD118" s="9" t="s">
        <v>105</v>
      </c>
      <c r="BE118">
        <f>SUM(BE113:BE116)</f>
        <v>1</v>
      </c>
      <c r="BR118" s="9" t="s">
        <v>105</v>
      </c>
      <c r="BS118">
        <f>SUM(BS113:BS116)</f>
        <v>33</v>
      </c>
      <c r="CF118" s="9" t="s">
        <v>105</v>
      </c>
      <c r="CG118">
        <f>SUM(CG113:CG116)</f>
        <v>33</v>
      </c>
      <c r="CT118" s="9" t="s">
        <v>105</v>
      </c>
      <c r="CU118">
        <f>SUM(CU113:CU116)</f>
        <v>37</v>
      </c>
      <c r="DH118" s="9" t="s">
        <v>105</v>
      </c>
      <c r="DI118">
        <f>SUM(DI113:DI116)</f>
        <v>33</v>
      </c>
      <c r="DV118" s="9" t="s">
        <v>105</v>
      </c>
      <c r="DW118">
        <f>SUM(DW113:DW116)</f>
        <v>13</v>
      </c>
      <c r="EJ118" s="9" t="s">
        <v>105</v>
      </c>
      <c r="EK118">
        <f>SUM(EK113:EK116)</f>
        <v>37</v>
      </c>
      <c r="EX118" s="9" t="s">
        <v>105</v>
      </c>
      <c r="EY118">
        <f>SUM(EY113:EY116)</f>
        <v>37</v>
      </c>
      <c r="FL118" s="9" t="s">
        <v>105</v>
      </c>
      <c r="FM118">
        <f>SUM(FM113:FM116)</f>
        <v>32</v>
      </c>
      <c r="FZ118" s="9" t="s">
        <v>105</v>
      </c>
      <c r="GA118">
        <f>SUM(GA113:GA116)</f>
        <v>37</v>
      </c>
      <c r="GN118" s="9" t="s">
        <v>105</v>
      </c>
      <c r="GO118">
        <f>SUM(GO113:GO116)</f>
        <v>32</v>
      </c>
      <c r="HB118" s="9" t="s">
        <v>105</v>
      </c>
      <c r="HC118">
        <f>SUM(HC113:HC116)</f>
        <v>29</v>
      </c>
      <c r="HP118"/>
      <c r="HQ118" s="10"/>
      <c r="HR118" s="9" t="s">
        <v>105</v>
      </c>
      <c r="HS118">
        <f>SUM(HS113:HS116)</f>
        <v>37</v>
      </c>
      <c r="IA118" s="10"/>
      <c r="IB118" s="9"/>
      <c r="IC118"/>
      <c r="ID118"/>
      <c r="IE118" s="10"/>
      <c r="IF118" s="9" t="s">
        <v>105</v>
      </c>
      <c r="IG118">
        <f>SUM(IG113:IG116)</f>
        <v>29</v>
      </c>
      <c r="IR118"/>
      <c r="IS118" s="10"/>
      <c r="IT118" s="9" t="s">
        <v>105</v>
      </c>
      <c r="IU118">
        <f>SUM(IU113:IU116)</f>
        <v>38</v>
      </c>
      <c r="JF118"/>
      <c r="JG118" s="10"/>
      <c r="JH118" s="9" t="s">
        <v>105</v>
      </c>
      <c r="JI118">
        <f>SUM(JI113:JI116)</f>
        <v>37</v>
      </c>
      <c r="JT118"/>
      <c r="JU118" s="10"/>
      <c r="JV118" s="9" t="s">
        <v>105</v>
      </c>
      <c r="JW118">
        <f>SUM(JW113:JW116)</f>
        <v>11</v>
      </c>
      <c r="KH118"/>
      <c r="KI118" s="10"/>
      <c r="KJ118" s="9" t="s">
        <v>105</v>
      </c>
      <c r="KK118" s="1">
        <f>SUM(KK113:KK116)</f>
        <v>0</v>
      </c>
      <c r="KV118" s="9" t="s">
        <v>105</v>
      </c>
      <c r="KW118">
        <f>SUM(KW113:KW116)</f>
        <v>18</v>
      </c>
      <c r="LJ118" s="9" t="s">
        <v>105</v>
      </c>
      <c r="LK118">
        <f>SUM(LK113:LK116)</f>
        <v>27</v>
      </c>
      <c r="LX118" s="9" t="s">
        <v>105</v>
      </c>
      <c r="LY118">
        <f>SUM(LY113:LY116)</f>
        <v>21</v>
      </c>
      <c r="ML118" s="9" t="s">
        <v>105</v>
      </c>
      <c r="MM118">
        <f>SUM(MM113:MM116)</f>
        <v>24</v>
      </c>
      <c r="NN118" s="9" t="s">
        <v>105</v>
      </c>
      <c r="NO118">
        <f>SUM(NO113:NO116)</f>
        <v>22</v>
      </c>
      <c r="OB118" s="9" t="s">
        <v>105</v>
      </c>
      <c r="OC118">
        <f>SUM(OC113:OC116)</f>
        <v>22</v>
      </c>
      <c r="OP118" s="9" t="s">
        <v>105</v>
      </c>
      <c r="OQ118">
        <f>SUM(OQ113:OQ116)</f>
        <v>23</v>
      </c>
      <c r="PF118" s="9" t="s">
        <v>105</v>
      </c>
      <c r="PG118">
        <f>SUM(PG113:PG116)</f>
        <v>25</v>
      </c>
      <c r="PT118" s="9" t="s">
        <v>105</v>
      </c>
      <c r="PU118">
        <f>SUM(PU113:PU116)</f>
        <v>6</v>
      </c>
      <c r="QH118" s="9" t="s">
        <v>105</v>
      </c>
      <c r="QI118">
        <f>SUM(QI113:QI116)</f>
        <v>3</v>
      </c>
      <c r="QV118" s="9" t="s">
        <v>105</v>
      </c>
      <c r="QW118">
        <f>SUM(QW113:QW116)</f>
        <v>7</v>
      </c>
      <c r="RJ118" s="9" t="s">
        <v>105</v>
      </c>
      <c r="RK118">
        <f>SUM(RK113:RK116)</f>
        <v>0</v>
      </c>
    </row>
    <row r="119" spans="1:479" x14ac:dyDescent="0.2">
      <c r="A119" t="s">
        <v>149</v>
      </c>
      <c r="B119" s="21"/>
      <c r="C119" s="25"/>
      <c r="D119" s="25"/>
      <c r="E119" s="25"/>
      <c r="F119" s="25"/>
      <c r="G119" s="25"/>
      <c r="H119" s="25"/>
    </row>
    <row r="120" spans="1:479" x14ac:dyDescent="0.2">
      <c r="B120" s="21"/>
      <c r="C120" s="25"/>
      <c r="D120" s="25"/>
      <c r="E120" s="25"/>
      <c r="F120" s="25"/>
      <c r="G120" s="25"/>
      <c r="H120" s="25"/>
    </row>
    <row r="121" spans="1:479" x14ac:dyDescent="0.2">
      <c r="B121" s="21"/>
      <c r="C121" s="25"/>
      <c r="D121" s="25"/>
      <c r="E121" s="25"/>
      <c r="F121" s="25"/>
      <c r="G121" s="25"/>
      <c r="H121" s="25"/>
    </row>
    <row r="122" spans="1:479" x14ac:dyDescent="0.2">
      <c r="B122" s="21"/>
      <c r="C122" s="25"/>
      <c r="D122" s="25"/>
      <c r="E122" s="25"/>
      <c r="F122" s="25"/>
      <c r="G122" s="25"/>
      <c r="H122" s="25"/>
    </row>
    <row r="123" spans="1:479" x14ac:dyDescent="0.2">
      <c r="B123" s="21"/>
      <c r="C123" s="25"/>
      <c r="D123" s="25"/>
      <c r="E123" s="25"/>
      <c r="F123" s="25"/>
      <c r="G123" s="25"/>
      <c r="H123" s="25"/>
    </row>
    <row r="124" spans="1:479" x14ac:dyDescent="0.2">
      <c r="B124" s="22"/>
      <c r="C124" s="25"/>
      <c r="D124" s="25"/>
      <c r="E124" s="25"/>
      <c r="F124" s="25"/>
      <c r="G124" s="25"/>
      <c r="H124" s="25"/>
    </row>
    <row r="125" spans="1:479" x14ac:dyDescent="0.2">
      <c r="B125" s="21"/>
      <c r="C125" s="25"/>
      <c r="D125" s="25"/>
      <c r="E125" s="25"/>
      <c r="F125" s="25"/>
      <c r="G125" s="25"/>
      <c r="H125" s="25"/>
      <c r="L125" s="8"/>
      <c r="M125" s="5"/>
    </row>
    <row r="126" spans="1:479" x14ac:dyDescent="0.2">
      <c r="B126" s="21"/>
      <c r="C126" s="25"/>
      <c r="D126" s="25"/>
      <c r="E126" s="25"/>
      <c r="F126" s="25"/>
      <c r="G126" s="25"/>
      <c r="H126" s="25"/>
      <c r="L126" s="8"/>
      <c r="M126" s="5"/>
    </row>
    <row r="127" spans="1:479" x14ac:dyDescent="0.2">
      <c r="B127" s="21"/>
      <c r="C127" s="25"/>
      <c r="D127" s="25"/>
      <c r="E127" s="25"/>
      <c r="F127" s="25"/>
      <c r="G127" s="25"/>
      <c r="H127" s="25"/>
      <c r="L127" s="8"/>
      <c r="M127" s="5"/>
    </row>
    <row r="128" spans="1:479" x14ac:dyDescent="0.2">
      <c r="B128" s="21"/>
      <c r="C128" s="25"/>
      <c r="D128" s="25"/>
      <c r="E128" s="25"/>
      <c r="F128" s="25"/>
      <c r="G128" s="25"/>
      <c r="H128" s="25"/>
      <c r="L128" s="8"/>
      <c r="M128" s="5"/>
    </row>
    <row r="129" spans="2:13" x14ac:dyDescent="0.2">
      <c r="B129" s="21"/>
      <c r="C129" s="25"/>
      <c r="D129" s="25"/>
      <c r="E129" s="25"/>
      <c r="F129" s="25"/>
      <c r="G129" s="25"/>
      <c r="H129" s="25"/>
      <c r="L129" s="8"/>
      <c r="M129" s="5"/>
    </row>
    <row r="130" spans="2:13" x14ac:dyDescent="0.2">
      <c r="B130" s="21"/>
      <c r="C130" s="25"/>
      <c r="D130" s="25"/>
      <c r="E130" s="25"/>
      <c r="F130" s="25"/>
      <c r="G130" s="25"/>
      <c r="H130" s="25"/>
      <c r="L130" s="8"/>
      <c r="M130" s="5"/>
    </row>
    <row r="131" spans="2:13" x14ac:dyDescent="0.2">
      <c r="B131" s="21"/>
      <c r="C131" s="25"/>
      <c r="D131" s="25"/>
      <c r="E131" s="25"/>
      <c r="F131" s="25"/>
      <c r="G131" s="25"/>
      <c r="H131" s="25"/>
      <c r="L131" s="8"/>
      <c r="M131" s="5"/>
    </row>
    <row r="132" spans="2:13" x14ac:dyDescent="0.2">
      <c r="B132" s="21"/>
      <c r="C132" s="25"/>
      <c r="D132" s="25"/>
      <c r="E132" s="25"/>
      <c r="F132" s="25"/>
      <c r="G132" s="25"/>
      <c r="H132" s="25"/>
      <c r="L132" s="8"/>
      <c r="M132" s="5"/>
    </row>
    <row r="133" spans="2:13" x14ac:dyDescent="0.2">
      <c r="B133" s="21"/>
      <c r="C133" s="25"/>
      <c r="D133" s="25"/>
      <c r="E133" s="25"/>
      <c r="F133" s="25"/>
      <c r="G133" s="25"/>
      <c r="H133" s="25"/>
      <c r="L133" s="8"/>
      <c r="M133" s="5"/>
    </row>
    <row r="134" spans="2:13" x14ac:dyDescent="0.2">
      <c r="B134" s="21"/>
      <c r="C134" s="25"/>
      <c r="D134" s="25"/>
      <c r="E134" s="25"/>
      <c r="F134" s="25"/>
      <c r="G134" s="25"/>
      <c r="H134" s="25"/>
      <c r="L134" s="8"/>
      <c r="M134" s="5"/>
    </row>
    <row r="135" spans="2:13" x14ac:dyDescent="0.2">
      <c r="B135" s="21"/>
      <c r="C135" s="25"/>
      <c r="D135" s="25"/>
      <c r="E135" s="25"/>
      <c r="F135" s="25"/>
      <c r="G135" s="25"/>
      <c r="H135" s="25"/>
      <c r="L135" s="8"/>
      <c r="M135" s="5"/>
    </row>
    <row r="136" spans="2:13" x14ac:dyDescent="0.2">
      <c r="B136" s="21"/>
      <c r="C136" s="25"/>
      <c r="D136" s="25"/>
      <c r="E136" s="25"/>
      <c r="F136" s="25"/>
      <c r="G136" s="25"/>
      <c r="H136" s="25"/>
      <c r="L136" s="8"/>
      <c r="M136" s="5"/>
    </row>
    <row r="137" spans="2:13" x14ac:dyDescent="0.2">
      <c r="B137" s="21"/>
      <c r="C137" s="25"/>
      <c r="D137" s="25"/>
      <c r="E137" s="25"/>
      <c r="F137" s="25"/>
      <c r="G137" s="25"/>
      <c r="H137" s="25"/>
      <c r="L137" s="8"/>
      <c r="M137" s="5"/>
    </row>
    <row r="138" spans="2:13" x14ac:dyDescent="0.2">
      <c r="B138" s="21"/>
      <c r="C138" s="25"/>
      <c r="D138" s="25"/>
      <c r="E138" s="25"/>
      <c r="F138" s="25"/>
      <c r="G138" s="25"/>
      <c r="H138" s="25"/>
      <c r="L138" s="8"/>
      <c r="M138" s="5"/>
    </row>
    <row r="139" spans="2:13" x14ac:dyDescent="0.2">
      <c r="B139" s="21"/>
      <c r="C139" s="25"/>
      <c r="D139" s="25"/>
      <c r="E139" s="25"/>
      <c r="F139" s="25"/>
      <c r="G139" s="25"/>
      <c r="H139" s="25"/>
      <c r="L139" s="8"/>
      <c r="M139" s="5"/>
    </row>
    <row r="140" spans="2:13" x14ac:dyDescent="0.2">
      <c r="B140" s="21"/>
      <c r="C140" s="25"/>
      <c r="D140" s="25"/>
      <c r="E140" s="25"/>
      <c r="F140" s="25"/>
      <c r="G140" s="25"/>
      <c r="H140" s="25"/>
      <c r="L140" s="8"/>
      <c r="M140" s="5"/>
    </row>
    <row r="141" spans="2:13" x14ac:dyDescent="0.2">
      <c r="B141" s="21"/>
      <c r="C141" s="25"/>
      <c r="D141" s="25"/>
      <c r="E141" s="25"/>
      <c r="F141" s="25"/>
      <c r="G141" s="25"/>
      <c r="H141" s="25"/>
      <c r="L141" s="8"/>
      <c r="M141" s="5"/>
    </row>
    <row r="142" spans="2:13" x14ac:dyDescent="0.2">
      <c r="B142" s="21"/>
      <c r="C142" s="25"/>
      <c r="D142" s="25"/>
      <c r="E142" s="25"/>
      <c r="F142" s="25"/>
      <c r="G142" s="25"/>
      <c r="H142" s="25"/>
      <c r="L142" s="8"/>
      <c r="M142" s="5"/>
    </row>
    <row r="143" spans="2:13" x14ac:dyDescent="0.2">
      <c r="L143" s="8"/>
      <c r="M143" s="5"/>
    </row>
    <row r="144" spans="2:13" x14ac:dyDescent="0.2">
      <c r="L144" s="8"/>
      <c r="M144" s="5"/>
    </row>
  </sheetData>
  <mergeCells count="75">
    <mergeCell ref="IR1:JE1"/>
    <mergeCell ref="IR2:JE2"/>
    <mergeCell ref="GN2:HA2"/>
    <mergeCell ref="HB2:HO2"/>
    <mergeCell ref="HP2:IC2"/>
    <mergeCell ref="ID2:IQ2"/>
    <mergeCell ref="GN1:HA1"/>
    <mergeCell ref="HB1:HO1"/>
    <mergeCell ref="HP1:IC1"/>
    <mergeCell ref="ID1:IQ1"/>
    <mergeCell ref="FZ2:GM2"/>
    <mergeCell ref="EJ1:EW1"/>
    <mergeCell ref="EX1:FK1"/>
    <mergeCell ref="FL1:FY1"/>
    <mergeCell ref="FZ1:GM1"/>
    <mergeCell ref="EJ2:EW2"/>
    <mergeCell ref="EX2:FK2"/>
    <mergeCell ref="FL2:FY2"/>
    <mergeCell ref="DV2:EI2"/>
    <mergeCell ref="DV1:EI1"/>
    <mergeCell ref="DH1:DU1"/>
    <mergeCell ref="CF2:CS2"/>
    <mergeCell ref="CT2:DG2"/>
    <mergeCell ref="DH2:DU2"/>
    <mergeCell ref="CT1:DG1"/>
    <mergeCell ref="N1:AA1"/>
    <mergeCell ref="N2:AA2"/>
    <mergeCell ref="AB1:AO1"/>
    <mergeCell ref="AB2:AO2"/>
    <mergeCell ref="CF1:CS1"/>
    <mergeCell ref="BD1:BQ1"/>
    <mergeCell ref="BR1:CE1"/>
    <mergeCell ref="BD2:BQ2"/>
    <mergeCell ref="BR2:CE2"/>
    <mergeCell ref="AP2:BC2"/>
    <mergeCell ref="AP1:BC1"/>
    <mergeCell ref="SZ1:TM1"/>
    <mergeCell ref="SZ2:TM2"/>
    <mergeCell ref="A109:B109"/>
    <mergeCell ref="OP2:PE2"/>
    <mergeCell ref="PF2:PS2"/>
    <mergeCell ref="LX1:MK1"/>
    <mergeCell ref="ML1:MY1"/>
    <mergeCell ref="MZ1:NM1"/>
    <mergeCell ref="NN1:OA1"/>
    <mergeCell ref="OB1:OO1"/>
    <mergeCell ref="LX2:MK2"/>
    <mergeCell ref="ML2:MY2"/>
    <mergeCell ref="MZ2:NM2"/>
    <mergeCell ref="NN2:OA2"/>
    <mergeCell ref="OB2:OO2"/>
    <mergeCell ref="JF1:JS1"/>
    <mergeCell ref="JF2:JS2"/>
    <mergeCell ref="RX1:SK1"/>
    <mergeCell ref="RX2:SK2"/>
    <mergeCell ref="SL1:SY1"/>
    <mergeCell ref="SL2:SY2"/>
    <mergeCell ref="JT1:KG1"/>
    <mergeCell ref="KH1:KU1"/>
    <mergeCell ref="KV1:LI1"/>
    <mergeCell ref="LJ1:LW1"/>
    <mergeCell ref="RJ2:RW2"/>
    <mergeCell ref="RJ1:RW1"/>
    <mergeCell ref="QH1:QU1"/>
    <mergeCell ref="PT1:QG1"/>
    <mergeCell ref="PF1:PS1"/>
    <mergeCell ref="OP1:PE1"/>
    <mergeCell ref="QV2:RI2"/>
    <mergeCell ref="KH2:KU2"/>
    <mergeCell ref="JT2:KG2"/>
    <mergeCell ref="QV1:RI1"/>
    <mergeCell ref="QH2:QU2"/>
    <mergeCell ref="PT2:QG2"/>
    <mergeCell ref="LJ2:LW2"/>
    <mergeCell ref="KV2:LI2"/>
  </mergeCells>
  <phoneticPr fontId="1" type="noConversion"/>
  <conditionalFormatting sqref="N84:N101">
    <cfRule type="expression" dxfId="875" priority="7735" stopIfTrue="1">
      <formula>(O84=0)</formula>
    </cfRule>
  </conditionalFormatting>
  <conditionalFormatting sqref="P84:P101">
    <cfRule type="expression" dxfId="874" priority="7741" stopIfTrue="1">
      <formula>(Q84=0)</formula>
    </cfRule>
  </conditionalFormatting>
  <conditionalFormatting sqref="R84:R101">
    <cfRule type="expression" dxfId="873" priority="7747" stopIfTrue="1">
      <formula>(S84=0)</formula>
    </cfRule>
  </conditionalFormatting>
  <conditionalFormatting sqref="T84:T101 Z84:Z101">
    <cfRule type="expression" dxfId="872" priority="10873" stopIfTrue="1">
      <formula>(U84=0)</formula>
    </cfRule>
  </conditionalFormatting>
  <conditionalFormatting sqref="V84:V101">
    <cfRule type="expression" dxfId="871" priority="7736" stopIfTrue="1">
      <formula>(W84=0)</formula>
    </cfRule>
  </conditionalFormatting>
  <conditionalFormatting sqref="X84:X101">
    <cfRule type="expression" dxfId="870" priority="7753" stopIfTrue="1">
      <formula>(Y84=0)</formula>
    </cfRule>
  </conditionalFormatting>
  <conditionalFormatting sqref="AB84:AB101 AH84:AH101 AN84:AN101">
    <cfRule type="expression" dxfId="869" priority="9050" stopIfTrue="1">
      <formula>(AC84=0)</formula>
    </cfRule>
  </conditionalFormatting>
  <conditionalFormatting sqref="AD84:AD101">
    <cfRule type="expression" dxfId="868" priority="8672" stopIfTrue="1">
      <formula>(AE84=0)</formula>
    </cfRule>
  </conditionalFormatting>
  <conditionalFormatting sqref="AF84:AF101">
    <cfRule type="expression" dxfId="867" priority="8641" stopIfTrue="1">
      <formula>(AG84=0)</formula>
    </cfRule>
  </conditionalFormatting>
  <conditionalFormatting sqref="AJ84:AJ101">
    <cfRule type="expression" dxfId="866" priority="8935" stopIfTrue="1">
      <formula>(AK84=0)</formula>
    </cfRule>
  </conditionalFormatting>
  <conditionalFormatting sqref="AL84:AL101">
    <cfRule type="expression" dxfId="865" priority="8578" stopIfTrue="1">
      <formula>(AM84=0)</formula>
    </cfRule>
  </conditionalFormatting>
  <conditionalFormatting sqref="AP84:AP101">
    <cfRule type="expression" dxfId="864" priority="8575" stopIfTrue="1">
      <formula>(AQ84=0)</formula>
    </cfRule>
  </conditionalFormatting>
  <conditionalFormatting sqref="AR84:AR101">
    <cfRule type="expression" dxfId="863" priority="8671" stopIfTrue="1">
      <formula>(AS84=0)</formula>
    </cfRule>
  </conditionalFormatting>
  <conditionalFormatting sqref="AT84:AT101">
    <cfRule type="expression" dxfId="862" priority="6895" stopIfTrue="1">
      <formula>(AU84=0)</formula>
    </cfRule>
  </conditionalFormatting>
  <conditionalFormatting sqref="AV84:AV101">
    <cfRule type="expression" dxfId="861" priority="9047" stopIfTrue="1">
      <formula>(AW84=0)</formula>
    </cfRule>
  </conditionalFormatting>
  <conditionalFormatting sqref="AX84:AX101">
    <cfRule type="expression" dxfId="860" priority="3718" stopIfTrue="1">
      <formula>(AY84=0)</formula>
    </cfRule>
  </conditionalFormatting>
  <conditionalFormatting sqref="AZ84:AZ101">
    <cfRule type="expression" dxfId="859" priority="8934" stopIfTrue="1">
      <formula>(BA84=0)</formula>
    </cfRule>
  </conditionalFormatting>
  <conditionalFormatting sqref="BD84:BD101 FN88:FN90">
    <cfRule type="expression" dxfId="858" priority="186">
      <formula>(BE84=2)</formula>
    </cfRule>
    <cfRule type="expression" dxfId="857" priority="185">
      <formula>(BE84=1)</formula>
    </cfRule>
    <cfRule type="expression" dxfId="856" priority="187" stopIfTrue="1">
      <formula>(BE84&gt;2)</formula>
    </cfRule>
  </conditionalFormatting>
  <conditionalFormatting sqref="BF84:BF101">
    <cfRule type="expression" dxfId="855" priority="182">
      <formula>(BG84=1)</formula>
    </cfRule>
    <cfRule type="expression" dxfId="854" priority="183">
      <formula>(BG84=2)</formula>
    </cfRule>
    <cfRule type="expression" dxfId="853" priority="184" stopIfTrue="1">
      <formula>(BG84&gt;2)</formula>
    </cfRule>
  </conditionalFormatting>
  <conditionalFormatting sqref="BK5:BK6 DW5:DW6 HE5:HE6 IG5:IG6 IU5:IU6 FW5:FW7 BS5:BS24 BW5:BW45 CK5:CK45 DY5:DY50 OS5:OS50 BM5:BM51 RS5:RS51 DM5:DM54 FQ5:FQ54 ES5:ES55 FG5:FG59 BU5:BU62 FO5:FO62 KW5:KW62 HQ5:HQ64 JI5:JI64 NK5:NK64 EE5:EE66 GW5:GW66 IS5:IS66 CU5:CU72 O5:O80 Q5:Q80 S5:S80 U5:U80 W5:W80 Y5:Y80 AC5:AC80 AE5:AE80 AG5:AG80 AI5:AI80 AK5:AK80 AM5:AM80 AQ5:AQ80 AS5:AS80 AU5:AU80 AW5:AW80 AY5:AY80 BA5:BA80 BE5:BE80 BG5:BG80 BI5:BI80 BO5:BO80 CA5:CA80 CG5:CG80 CY5:CY80 DA5:DA80 DK5:DK80 DO5:DO80 DQ5:DQ80 DS5:DS80 EA5:EA80 EC5:EC80 EG5:EG80 EK5:EK80 EM5:EM80 EQ5:EQ80 EU5:EU80 EY5:EY80 FC5:FC80 FE5:FE80 FI5:FI80 FM5:FM80 FS5:FS80 FU5:FU80 GA5:GA80 GC5:GC80 GE5:GE80 GG5:GG80 GI5:GI80 GK5:GK80 GO5:GO80 GQ5:GQ80 GU5:GU80 GY5:GY80 HC5:HC80 HG5:HG80 HI5:HI80 HK5:HK80 HM5:HM80 HS5:HS80 HU5:HU80 HW5:HW80 HY5:HY80 IA5:IA80 IE5:IE80 II5:II80 IK5:IK80 IM5:IM80 IO5:IO80 IW5:IW80 IY5:IY80 JA5:JA80 JG5:JG80 JK5:JK80 JM5:JM80 JO5:JO80 JQ5:JQ80 JU5:JU80 JW5:JW80 JY5:JY80 KA5:KA80 KC5:KC80 KE5:KE80 KI5:KI80 KK5:KK80 KM5:KM80 KO5:KO80 KQ5:KQ80 KY5:KY80 LA5:LA80 LC5:LC80 LE5:LE80 LG5:LG80 LK5:LK80 LM5:LM80 LO5:LO80 LQ5:LQ80 LS5:LS80 LU5:LU80 LY5:LY80 MA5:MA80 MC5:MC80 ME5:ME80 MG5:MG80 MI5:MI80 MM5:MM80 MO5:MO80 MQ5:MQ80 MS5:MS80 MU5:MU80 MW5:MW80 NA5:NA80 NC5:NC80 NE5:NE80 NG5:NG80 NI5:NI80 NO5:NO80 NQ5:NQ80 NS5:NS80 NU5:NU80 NW5:NW80 NY5:NY80 OC5:OC80 OE5:OE80 OG5:OG80 OI5:OI80 OK5:OK80 OM5:OM80 OQ5:OQ80 OU5:OU80 OW5:OW80 PC5:PC80 PG5:PG80 PK5:PK80 PM5:PM80 PQ5:PQ80 PW5:PW80 PY5:PY80 QA5:QA80 QE5:QE80 QO5:QO80 QS5:QS80 QY5:QY80 RA5:RA80 RC5:RC80 RG5:RG80 RK5:RK80 RM5:RM80 RO5:RO80 RQ5:RQ80 RU5:RU80 RY5:RY80 SA5:SA80 SC5:SC80 SE5:SE80 SG5:SG80 SI5:SI80 SM5:SM80 SO5:SO80 SQ5:SQ80 SS5:SS80 SU5:SU80 SW5:SW80 TA5:TA80 TC5:TC80 TE5:TE80 TG5:TG80 TI5:TI80 TK5:TK80 FA6:FA7 BY7 CM7 PI8:PI80 OY9:PA75 FA9:FA80 QI9:QI80 DI10:DI80 QM10:QM80 BS27:BS80 HE41 IG41 IU41 BK46:BK49 CI46:CI80 DW46:DW80 EO46:EO80 HE46:HE80 IG46:IG80 IU46:IU80 FW47:FW52 QW48 KS48:KS49 PO48:PO80 QC48:QC80 QQ48:QQ80 RE48:RE80 BW49 BY49:BY50 CO49:CO62 CK49:CK80 CM49:CM80 CQ49:CQ80 QW50:QW51 CC50:CC80 PU50:PU80 QK50:QK80 BW51:BW80 GS51:GS80 OS52:OS80 BK53:BK80 BM53:BM80 BY53:BY80 DY53:DY80 QW53:QW80 RS53:RS80 FW54:FW80 FY56 DM56:DM64 FQ56:FQ80 ES57:ES65 FG61:FG66 BU65:BU71 CO65:CO72 KS65:KS80 KW65:KW80 NK66:NK80 DM67:DM80 ES67:ES80 JI67:JI80 EE68:EE80 FG68:FG80 GW68:GW80 IS68:IS80 CU74:CU80 OY76 PA76 OY77:PA80 BU80 CO80 JC80 DE5:DE80 DC5:DC80">
    <cfRule type="expression" dxfId="852" priority="10862" stopIfTrue="1">
      <formula>AND(LEN(N5)&gt;1,LEN(O5)=0)</formula>
    </cfRule>
  </conditionalFormatting>
  <conditionalFormatting sqref="BN84:BN101">
    <cfRule type="expression" dxfId="851" priority="163" stopIfTrue="1">
      <formula>(BO84&gt;2)</formula>
    </cfRule>
    <cfRule type="expression" dxfId="850" priority="161">
      <formula>(BO84=1)</formula>
    </cfRule>
    <cfRule type="expression" dxfId="849" priority="162">
      <formula>(BO84=2)</formula>
    </cfRule>
  </conditionalFormatting>
  <conditionalFormatting sqref="BP84:BP101">
    <cfRule type="expression" dxfId="848" priority="1688" stopIfTrue="1">
      <formula>(BQ84&gt;2)</formula>
    </cfRule>
    <cfRule type="expression" dxfId="847" priority="1686">
      <formula>(BQ84=1)</formula>
    </cfRule>
    <cfRule type="expression" dxfId="846" priority="1687">
      <formula>(BQ84=2)</formula>
    </cfRule>
  </conditionalFormatting>
  <conditionalFormatting sqref="BR84:BR101">
    <cfRule type="expression" dxfId="845" priority="157" stopIfTrue="1">
      <formula>(BS84&gt;2)</formula>
    </cfRule>
    <cfRule type="expression" dxfId="844" priority="155">
      <formula>(BS84=1)</formula>
    </cfRule>
    <cfRule type="expression" dxfId="843" priority="156">
      <formula>(BS84=2)</formula>
    </cfRule>
  </conditionalFormatting>
  <conditionalFormatting sqref="BT82:BT101 BB84:BB101">
    <cfRule type="expression" dxfId="842" priority="194">
      <formula>(BC82=1)</formula>
    </cfRule>
    <cfRule type="expression" dxfId="841" priority="196" stopIfTrue="1">
      <formula>(BC82&gt;2)</formula>
    </cfRule>
    <cfRule type="expression" dxfId="840" priority="195">
      <formula>(BC82=2)</formula>
    </cfRule>
  </conditionalFormatting>
  <conditionalFormatting sqref="BV82:BV101">
    <cfRule type="expression" dxfId="839" priority="325">
      <formula>(BW82=2)</formula>
    </cfRule>
    <cfRule type="expression" dxfId="838" priority="326" stopIfTrue="1">
      <formula>(BW82&gt;2)</formula>
    </cfRule>
    <cfRule type="expression" dxfId="837" priority="324">
      <formula>(BW82=1)</formula>
    </cfRule>
  </conditionalFormatting>
  <conditionalFormatting sqref="BX6 BX9 BX48:BX49 BV51:BV52 GN52 GN55">
    <cfRule type="expression" dxfId="836" priority="111540" stopIfTrue="1">
      <formula>AND(COUNTIF(BX$46:BX$72, BV6)&gt;1,NOT(ISBLANK(BV6)))</formula>
    </cfRule>
  </conditionalFormatting>
  <conditionalFormatting sqref="BX6 BX9 BX48:BX49">
    <cfRule type="expression" dxfId="835" priority="111546" stopIfTrue="1">
      <formula>AND(COUNTIF(CF$46:CF$72, BX6)&gt;1,NOT(ISBLANK(BX6)))</formula>
    </cfRule>
  </conditionalFormatting>
  <conditionalFormatting sqref="BX84:BX101">
    <cfRule type="expression" dxfId="834" priority="145" stopIfTrue="1">
      <formula>(BY84&gt;2)</formula>
    </cfRule>
    <cfRule type="expression" dxfId="833" priority="143">
      <formula>(BY84=1)</formula>
    </cfRule>
    <cfRule type="expression" dxfId="832" priority="144">
      <formula>(BY84=2)</formula>
    </cfRule>
  </conditionalFormatting>
  <conditionalFormatting sqref="BZ84:BZ101">
    <cfRule type="expression" dxfId="831" priority="146">
      <formula>(CA84=1)</formula>
    </cfRule>
    <cfRule type="expression" dxfId="830" priority="148" stopIfTrue="1">
      <formula>(CA84&gt;2)</formula>
    </cfRule>
    <cfRule type="expression" dxfId="829" priority="147">
      <formula>(CA84=2)</formula>
    </cfRule>
  </conditionalFormatting>
  <conditionalFormatting sqref="CB84:CB86">
    <cfRule type="expression" dxfId="828" priority="1454" stopIfTrue="1">
      <formula>(CC84&gt;2)</formula>
    </cfRule>
    <cfRule type="expression" dxfId="827" priority="1452">
      <formula>(CC84=1)</formula>
    </cfRule>
    <cfRule type="expression" dxfId="826" priority="1453">
      <formula>(CC84=2)</formula>
    </cfRule>
  </conditionalFormatting>
  <conditionalFormatting sqref="CB87">
    <cfRule type="expression" dxfId="825" priority="1457" stopIfTrue="1">
      <formula>(CA87&gt;2)</formula>
    </cfRule>
    <cfRule type="expression" dxfId="824" priority="1456">
      <formula>(CA87=2)</formula>
    </cfRule>
    <cfRule type="expression" dxfId="823" priority="1455">
      <formula>(CA87=1)</formula>
    </cfRule>
  </conditionalFormatting>
  <conditionalFormatting sqref="CB87:CB101">
    <cfRule type="expression" dxfId="822" priority="1458">
      <formula>(CC87=1)</formula>
    </cfRule>
    <cfRule type="expression" dxfId="821" priority="1459">
      <formula>(CC87=2)</formula>
    </cfRule>
    <cfRule type="expression" dxfId="820" priority="1460" stopIfTrue="1">
      <formula>(CC87&gt;2)</formula>
    </cfRule>
  </conditionalFormatting>
  <conditionalFormatting sqref="CD84:CD101">
    <cfRule type="expression" dxfId="819" priority="1657">
      <formula>(CE84=2)</formula>
    </cfRule>
    <cfRule type="expression" dxfId="818" priority="1658" stopIfTrue="1">
      <formula>(CE84&gt;2)</formula>
    </cfRule>
    <cfRule type="expression" dxfId="817" priority="1656">
      <formula>(CE84=1)</formula>
    </cfRule>
  </conditionalFormatting>
  <conditionalFormatting sqref="CF84:CF101">
    <cfRule type="expression" dxfId="816" priority="414">
      <formula>(CG84=1)</formula>
    </cfRule>
    <cfRule type="expression" dxfId="815" priority="415">
      <formula>(CG84=2)</formula>
    </cfRule>
    <cfRule type="expression" dxfId="814" priority="416" stopIfTrue="1">
      <formula>(CG84&gt;2)</formula>
    </cfRule>
  </conditionalFormatting>
  <conditionalFormatting sqref="CH84:CH101">
    <cfRule type="expression" dxfId="813" priority="139" stopIfTrue="1">
      <formula>(CI84&gt;2)</formula>
    </cfRule>
    <cfRule type="expression" dxfId="812" priority="137">
      <formula>(CI84=1)</formula>
    </cfRule>
    <cfRule type="expression" dxfId="811" priority="138">
      <formula>(CI84=2)</formula>
    </cfRule>
  </conditionalFormatting>
  <conditionalFormatting sqref="CJ84:CJ101">
    <cfRule type="expression" dxfId="810" priority="328">
      <formula>(CK84=2)</formula>
    </cfRule>
    <cfRule type="expression" dxfId="809" priority="327">
      <formula>(CK84=1)</formula>
    </cfRule>
    <cfRule type="expression" dxfId="808" priority="329" stopIfTrue="1">
      <formula>(CK84&gt;2)</formula>
    </cfRule>
  </conditionalFormatting>
  <conditionalFormatting sqref="CL84:CL101">
    <cfRule type="expression" dxfId="807" priority="713" stopIfTrue="1">
      <formula>(CM84&gt;2)</formula>
    </cfRule>
    <cfRule type="expression" dxfId="806" priority="711">
      <formula>(CM84=1)</formula>
    </cfRule>
    <cfRule type="expression" dxfId="805" priority="712">
      <formula>(CM84=2)</formula>
    </cfRule>
  </conditionalFormatting>
  <conditionalFormatting sqref="CN5:CN6 BN7 CN8:CN9 BN10:BN45 BN50:BN51">
    <cfRule type="expression" dxfId="804" priority="111549" stopIfTrue="1">
      <formula>AND(COUNTIF(BJ$46:BJ$72, BN5)&gt;1,NOT(ISBLANK(BN5)))</formula>
    </cfRule>
  </conditionalFormatting>
  <conditionalFormatting sqref="CN84:CN101">
    <cfRule type="expression" dxfId="803" priority="98">
      <formula>(CO84=1)</formula>
    </cfRule>
    <cfRule type="expression" dxfId="802" priority="99">
      <formula>(CO84=2)</formula>
    </cfRule>
    <cfRule type="expression" dxfId="801" priority="100" stopIfTrue="1">
      <formula>(CO84&gt;2)</formula>
    </cfRule>
  </conditionalFormatting>
  <conditionalFormatting sqref="CO5:CO45 KS5:KS46 PU5:PU48 QK5:QK48 GS5:GS49 CW5:CW80 PO9:PO45 QC9:QC45 QQ9:QQ45 RE9:RE45 BY10:BY45 CC10:CC45 CM10:CM45 CQ10:CQ45 FW10:FW45">
    <cfRule type="expression" dxfId="800" priority="3446" stopIfTrue="1">
      <formula>AND(LEN(BX5)&gt;1,LEN(BY5)=0)</formula>
    </cfRule>
  </conditionalFormatting>
  <conditionalFormatting sqref="CP84:CP86">
    <cfRule type="expression" dxfId="799" priority="88">
      <formula>(CQ84=1)</formula>
    </cfRule>
    <cfRule type="expression" dxfId="798" priority="90" stopIfTrue="1">
      <formula>(CQ84&gt;2)</formula>
    </cfRule>
    <cfRule type="expression" dxfId="797" priority="89">
      <formula>(CQ84=2)</formula>
    </cfRule>
  </conditionalFormatting>
  <conditionalFormatting sqref="CP87">
    <cfRule type="expression" dxfId="796" priority="1445" stopIfTrue="1">
      <formula>(CO87&gt;2)</formula>
    </cfRule>
    <cfRule type="expression" dxfId="795" priority="1444">
      <formula>(CO87=2)</formula>
    </cfRule>
    <cfRule type="expression" dxfId="794" priority="1443">
      <formula>(CO87=1)</formula>
    </cfRule>
  </conditionalFormatting>
  <conditionalFormatting sqref="CP87:CP101">
    <cfRule type="expression" dxfId="793" priority="1448" stopIfTrue="1">
      <formula>(CQ87&gt;2)</formula>
    </cfRule>
    <cfRule type="expression" dxfId="792" priority="1447">
      <formula>(CQ87=2)</formula>
    </cfRule>
    <cfRule type="expression" dxfId="791" priority="1446">
      <formula>(CQ87=1)</formula>
    </cfRule>
  </conditionalFormatting>
  <conditionalFormatting sqref="CR84:CR101">
    <cfRule type="expression" dxfId="790" priority="1654">
      <formula>(CS84=2)</formula>
    </cfRule>
    <cfRule type="expression" dxfId="789" priority="1655" stopIfTrue="1">
      <formula>(CS84&gt;2)</formula>
    </cfRule>
    <cfRule type="expression" dxfId="788" priority="1653">
      <formula>(CS84=1)</formula>
    </cfRule>
  </conditionalFormatting>
  <conditionalFormatting sqref="CT84:CT101">
    <cfRule type="expression" dxfId="787" priority="29">
      <formula>(CU84=2)</formula>
    </cfRule>
    <cfRule type="expression" dxfId="786" priority="30" stopIfTrue="1">
      <formula>(CU84&gt;2)</formula>
    </cfRule>
    <cfRule type="expression" dxfId="785" priority="28">
      <formula>(CU84=1)</formula>
    </cfRule>
  </conditionalFormatting>
  <conditionalFormatting sqref="CV84:CV101">
    <cfRule type="expression" dxfId="784" priority="22">
      <formula>(CW84=1)</formula>
    </cfRule>
    <cfRule type="expression" dxfId="783" priority="23">
      <formula>(CW84=2)</formula>
    </cfRule>
    <cfRule type="expression" dxfId="782" priority="24" stopIfTrue="1">
      <formula>(CW84&gt;2)</formula>
    </cfRule>
  </conditionalFormatting>
  <conditionalFormatting sqref="CX84:CX101">
    <cfRule type="expression" dxfId="781" priority="323" stopIfTrue="1">
      <formula>(CY84&gt;2)</formula>
    </cfRule>
    <cfRule type="expression" dxfId="780" priority="321">
      <formula>(CY84=1)</formula>
    </cfRule>
    <cfRule type="expression" dxfId="779" priority="322">
      <formula>(CY84=2)</formula>
    </cfRule>
  </conditionalFormatting>
  <conditionalFormatting sqref="CZ84:CZ101">
    <cfRule type="expression" dxfId="778" priority="710" stopIfTrue="1">
      <formula>(DA84&gt;2)</formula>
    </cfRule>
    <cfRule type="expression" dxfId="777" priority="709">
      <formula>(DA84=2)</formula>
    </cfRule>
    <cfRule type="expression" dxfId="776" priority="708">
      <formula>(DA84=1)</formula>
    </cfRule>
  </conditionalFormatting>
  <conditionalFormatting sqref="DB84:DB101">
    <cfRule type="expression" dxfId="775" priority="21" stopIfTrue="1">
      <formula>(DC84&gt;2)</formula>
    </cfRule>
    <cfRule type="expression" dxfId="774" priority="20">
      <formula>(DC84=2)</formula>
    </cfRule>
    <cfRule type="expression" dxfId="773" priority="19">
      <formula>(DC84=1)</formula>
    </cfRule>
  </conditionalFormatting>
  <conditionalFormatting sqref="DD84:DD101">
    <cfRule type="expression" dxfId="772" priority="18" stopIfTrue="1">
      <formula>(DE84&gt;2)</formula>
    </cfRule>
    <cfRule type="expression" dxfId="771" priority="17">
      <formula>(DE84=2)</formula>
    </cfRule>
    <cfRule type="expression" dxfId="770" priority="16">
      <formula>(DE84=1)</formula>
    </cfRule>
  </conditionalFormatting>
  <conditionalFormatting sqref="DF84:DF101">
    <cfRule type="expression" dxfId="769" priority="1652" stopIfTrue="1">
      <formula>(DG84&gt;2)</formula>
    </cfRule>
    <cfRule type="expression" dxfId="768" priority="1651">
      <formula>(DG84=2)</formula>
    </cfRule>
    <cfRule type="expression" dxfId="767" priority="1650">
      <formula>(DG84=1)</formula>
    </cfRule>
  </conditionalFormatting>
  <conditionalFormatting sqref="DH84:DH101">
    <cfRule type="expression" dxfId="766" priority="14">
      <formula>(DI84=2)</formula>
    </cfRule>
    <cfRule type="expression" dxfId="765" priority="13">
      <formula>(DI84=1)</formula>
    </cfRule>
    <cfRule type="expression" dxfId="764" priority="15" stopIfTrue="1">
      <formula>(DI84&gt;2)</formula>
    </cfRule>
  </conditionalFormatting>
  <conditionalFormatting sqref="DI5 OY6:PA7 PO6:PO7 QC6:QC7 QI6:QI7 QQ6:QQ7 RE6:RE7 CC7 CQ7">
    <cfRule type="expression" dxfId="763" priority="3595" stopIfTrue="1">
      <formula>AND(LEN(CB5)&gt;1,LEN(CC5)=0)</formula>
    </cfRule>
  </conditionalFormatting>
  <conditionalFormatting sqref="DI7:DI8 BK8:BK9 DW8:DW9 HE8:HE9 IG8:IG9 IU8:IU9">
    <cfRule type="expression" dxfId="762" priority="3507" stopIfTrue="1">
      <formula>AND(LEN(BJ7)&gt;1,LEN(BK7)=0)</formula>
    </cfRule>
  </conditionalFormatting>
  <conditionalFormatting sqref="DJ84:DJ101">
    <cfRule type="expression" dxfId="761" priority="12" stopIfTrue="1">
      <formula>(DK84&gt;2)</formula>
    </cfRule>
    <cfRule type="expression" dxfId="760" priority="10">
      <formula>(DK84=1)</formula>
    </cfRule>
    <cfRule type="expression" dxfId="759" priority="11">
      <formula>(DK84=2)</formula>
    </cfRule>
  </conditionalFormatting>
  <conditionalFormatting sqref="DL84:DL101">
    <cfRule type="expression" dxfId="758" priority="7">
      <formula>(DM84=1)</formula>
    </cfRule>
    <cfRule type="expression" dxfId="757" priority="8">
      <formula>(DM84=2)</formula>
    </cfRule>
    <cfRule type="expression" dxfId="756" priority="9" stopIfTrue="1">
      <formula>(DM84&gt;2)</formula>
    </cfRule>
  </conditionalFormatting>
  <conditionalFormatting sqref="DN84:DN101">
    <cfRule type="expression" dxfId="755" priority="706">
      <formula>(DO84=2)</formula>
    </cfRule>
    <cfRule type="expression" dxfId="754" priority="705">
      <formula>(DO84=1)</formula>
    </cfRule>
    <cfRule type="expression" dxfId="753" priority="707" stopIfTrue="1">
      <formula>(DO84&gt;2)</formula>
    </cfRule>
  </conditionalFormatting>
  <conditionalFormatting sqref="DP84:DP101">
    <cfRule type="expression" dxfId="752" priority="5">
      <formula>(DQ84=2)</formula>
    </cfRule>
    <cfRule type="expression" dxfId="751" priority="6" stopIfTrue="1">
      <formula>(DQ84&gt;2)</formula>
    </cfRule>
    <cfRule type="expression" dxfId="750" priority="4">
      <formula>(DQ84=1)</formula>
    </cfRule>
  </conditionalFormatting>
  <conditionalFormatting sqref="DR84:DR101">
    <cfRule type="expression" dxfId="749" priority="1">
      <formula>(DS84=1)</formula>
    </cfRule>
    <cfRule type="expression" dxfId="748" priority="3" stopIfTrue="1">
      <formula>(DS84&gt;2)</formula>
    </cfRule>
    <cfRule type="expression" dxfId="747" priority="2">
      <formula>(DS84=2)</formula>
    </cfRule>
  </conditionalFormatting>
  <conditionalFormatting sqref="DT84:DT101">
    <cfRule type="expression" dxfId="746" priority="1647">
      <formula>(DU84=1)</formula>
    </cfRule>
    <cfRule type="expression" dxfId="745" priority="1648">
      <formula>(DU84=2)</formula>
    </cfRule>
    <cfRule type="expression" dxfId="744" priority="1649" stopIfTrue="1">
      <formula>(DU84&gt;2)</formula>
    </cfRule>
  </conditionalFormatting>
  <conditionalFormatting sqref="DV96:DV101 DX96:DX101">
    <cfRule type="expression" dxfId="743" priority="529">
      <formula>(DW96=2)</formula>
    </cfRule>
    <cfRule type="expression" dxfId="742" priority="528">
      <formula>(DW96=1)</formula>
    </cfRule>
    <cfRule type="expression" dxfId="741" priority="530" stopIfTrue="1">
      <formula>(DW96&gt;2)</formula>
    </cfRule>
  </conditionalFormatting>
  <conditionalFormatting sqref="DX84:DX91 DV88:DV91 NP90">
    <cfRule type="expression" dxfId="740" priority="99968">
      <formula>(DW88=1)</formula>
    </cfRule>
    <cfRule type="expression" dxfId="739" priority="99970" stopIfTrue="1">
      <formula>(DW88&gt;2)</formula>
    </cfRule>
    <cfRule type="expression" dxfId="738" priority="99969">
      <formula>(DW88=2)</formula>
    </cfRule>
  </conditionalFormatting>
  <conditionalFormatting sqref="DZ84:DZ101">
    <cfRule type="expression" dxfId="737" priority="311" stopIfTrue="1">
      <formula>(EA84&gt;2)</formula>
    </cfRule>
    <cfRule type="expression" dxfId="736" priority="310">
      <formula>(EA84=2)</formula>
    </cfRule>
    <cfRule type="expression" dxfId="735" priority="309">
      <formula>(EA84=1)</formula>
    </cfRule>
  </conditionalFormatting>
  <conditionalFormatting sqref="EB84:EB101">
    <cfRule type="expression" dxfId="734" priority="702">
      <formula>(EC84=1)</formula>
    </cfRule>
    <cfRule type="expression" dxfId="733" priority="704" stopIfTrue="1">
      <formula>(EC84&gt;2)</formula>
    </cfRule>
    <cfRule type="expression" dxfId="732" priority="703">
      <formula>(EC84=2)</formula>
    </cfRule>
  </conditionalFormatting>
  <conditionalFormatting sqref="ED84:ED87">
    <cfRule type="expression" dxfId="731" priority="683" stopIfTrue="1">
      <formula>(EC84&gt;2)</formula>
    </cfRule>
    <cfRule type="expression" dxfId="730" priority="682">
      <formula>(EC84=2)</formula>
    </cfRule>
    <cfRule type="expression" dxfId="729" priority="681">
      <formula>(EC84=1)</formula>
    </cfRule>
  </conditionalFormatting>
  <conditionalFormatting sqref="ED88:ED101">
    <cfRule type="expression" dxfId="728" priority="308" stopIfTrue="1">
      <formula>(EE88&gt;2)</formula>
    </cfRule>
    <cfRule type="expression" dxfId="727" priority="307">
      <formula>(EE88=2)</formula>
    </cfRule>
    <cfRule type="expression" dxfId="726" priority="306">
      <formula>(EE88=1)</formula>
    </cfRule>
  </conditionalFormatting>
  <conditionalFormatting sqref="EF84:EF85">
    <cfRule type="expression" dxfId="725" priority="1401">
      <formula>(EI84=1)</formula>
    </cfRule>
    <cfRule type="expression" dxfId="724" priority="1402">
      <formula>(EI84=2)</formula>
    </cfRule>
    <cfRule type="expression" dxfId="723" priority="1403" stopIfTrue="1">
      <formula>(EI84&gt;2)</formula>
    </cfRule>
  </conditionalFormatting>
  <conditionalFormatting sqref="EF86">
    <cfRule type="expression" dxfId="722" priority="1404">
      <formula>(EG86=1)</formula>
    </cfRule>
    <cfRule type="expression" dxfId="721" priority="1406" stopIfTrue="1">
      <formula>(EG86&gt;2)</formula>
    </cfRule>
    <cfRule type="expression" dxfId="720" priority="1405">
      <formula>(EG86=2)</formula>
    </cfRule>
  </conditionalFormatting>
  <conditionalFormatting sqref="EF87">
    <cfRule type="expression" dxfId="719" priority="1409" stopIfTrue="1">
      <formula>(EE87&gt;2)</formula>
    </cfRule>
    <cfRule type="expression" dxfId="718" priority="1408">
      <formula>(EE87=2)</formula>
    </cfRule>
    <cfRule type="expression" dxfId="717" priority="1407">
      <formula>(EE87=1)</formula>
    </cfRule>
  </conditionalFormatting>
  <conditionalFormatting sqref="EF87:EF101">
    <cfRule type="expression" dxfId="716" priority="1412" stopIfTrue="1">
      <formula>(EG87&gt;2)</formula>
    </cfRule>
    <cfRule type="expression" dxfId="715" priority="1411">
      <formula>(EG87=2)</formula>
    </cfRule>
    <cfRule type="expression" dxfId="714" priority="1410">
      <formula>(EG87=1)</formula>
    </cfRule>
  </conditionalFormatting>
  <conditionalFormatting sqref="EH84:EH101">
    <cfRule type="expression" dxfId="713" priority="1644">
      <formula>(EI84=1)</formula>
    </cfRule>
    <cfRule type="expression" dxfId="712" priority="1646" stopIfTrue="1">
      <formula>(EI84&gt;2)</formula>
    </cfRule>
    <cfRule type="expression" dxfId="711" priority="1645">
      <formula>(EI84=2)</formula>
    </cfRule>
  </conditionalFormatting>
  <conditionalFormatting sqref="EJ84 EJ86 EJ88 EJ90 EJ92 EJ94 EJ96">
    <cfRule type="expression" dxfId="710" priority="127" stopIfTrue="1">
      <formula>(EK84&gt;2)</formula>
    </cfRule>
    <cfRule type="expression" dxfId="709" priority="126">
      <formula>(EK84=2)</formula>
    </cfRule>
  </conditionalFormatting>
  <conditionalFormatting sqref="EJ84 EJ88 EJ92 EJ96 EJ86 EJ90 EJ94">
    <cfRule type="expression" dxfId="708" priority="125">
      <formula>(EK84=1)</formula>
    </cfRule>
  </conditionalFormatting>
  <conditionalFormatting sqref="EJ84:EJ85 EJ88:EJ89 EJ92:EJ93 EJ96:EJ97">
    <cfRule type="expression" dxfId="707" priority="122">
      <formula>(EM84=1)</formula>
    </cfRule>
    <cfRule type="expression" dxfId="706" priority="123">
      <formula>(EM84=2)</formula>
    </cfRule>
    <cfRule type="expression" dxfId="705" priority="124" stopIfTrue="1">
      <formula>(EM84&gt;2)</formula>
    </cfRule>
  </conditionalFormatting>
  <conditionalFormatting sqref="EJ85 EJ87 EJ89 EJ91 EJ93 EJ95 EJ97">
    <cfRule type="expression" dxfId="704" priority="129">
      <formula>(EI85=2)</formula>
    </cfRule>
    <cfRule type="expression" dxfId="703" priority="130" stopIfTrue="1">
      <formula>(EI85&gt;2)</formula>
    </cfRule>
  </conditionalFormatting>
  <conditionalFormatting sqref="EJ85 EJ87 EJ89 EJ91 EJ93 EJ95 EJ97:EJ101">
    <cfRule type="expression" dxfId="702" priority="131">
      <formula>(EK85=1)</formula>
    </cfRule>
    <cfRule type="expression" dxfId="701" priority="133" stopIfTrue="1">
      <formula>(EK85&gt;2)</formula>
    </cfRule>
    <cfRule type="expression" dxfId="700" priority="132">
      <formula>(EK85=2)</formula>
    </cfRule>
  </conditionalFormatting>
  <conditionalFormatting sqref="EJ85 EJ89 EJ93 EJ97 EJ87 EJ91 EJ95">
    <cfRule type="expression" dxfId="699" priority="128">
      <formula>(EI85=1)</formula>
    </cfRule>
  </conditionalFormatting>
  <conditionalFormatting sqref="EL84:EL85 EL88:EL89 EL92:EL93 EL96:EL97 EL100:EL101">
    <cfRule type="expression" dxfId="698" priority="111">
      <formula>(EO84=2)</formula>
    </cfRule>
    <cfRule type="expression" dxfId="697" priority="112" stopIfTrue="1">
      <formula>(EO84&gt;2)</formula>
    </cfRule>
    <cfRule type="expression" dxfId="696" priority="110">
      <formula>(EO84=1)</formula>
    </cfRule>
  </conditionalFormatting>
  <conditionalFormatting sqref="EL86 EL90 EL94 EL98">
    <cfRule type="expression" dxfId="695" priority="113">
      <formula>(EM86=1)</formula>
    </cfRule>
    <cfRule type="expression" dxfId="694" priority="115" stopIfTrue="1">
      <formula>(EM86&gt;2)</formula>
    </cfRule>
    <cfRule type="expression" dxfId="693" priority="114">
      <formula>(EM86=2)</formula>
    </cfRule>
  </conditionalFormatting>
  <conditionalFormatting sqref="EL87 EL91 EL95 EL99">
    <cfRule type="expression" dxfId="692" priority="118" stopIfTrue="1">
      <formula>(EK87&gt;2)</formula>
    </cfRule>
    <cfRule type="expression" dxfId="691" priority="119">
      <formula>(EM87=1)</formula>
    </cfRule>
    <cfRule type="expression" dxfId="690" priority="117">
      <formula>(EK87=2)</formula>
    </cfRule>
    <cfRule type="expression" dxfId="689" priority="116">
      <formula>(EK87=1)</formula>
    </cfRule>
    <cfRule type="expression" dxfId="688" priority="121" stopIfTrue="1">
      <formula>(EM87&gt;2)</formula>
    </cfRule>
    <cfRule type="expression" dxfId="687" priority="120">
      <formula>(EM87=2)</formula>
    </cfRule>
  </conditionalFormatting>
  <conditionalFormatting sqref="EN84:EN101">
    <cfRule type="expression" dxfId="686" priority="303">
      <formula>(EO84=1)</formula>
    </cfRule>
    <cfRule type="expression" dxfId="685" priority="304">
      <formula>(EO84=2)</formula>
    </cfRule>
    <cfRule type="expression" dxfId="684" priority="305" stopIfTrue="1">
      <formula>(EO84&gt;2)</formula>
    </cfRule>
  </conditionalFormatting>
  <conditionalFormatting sqref="EO5:EO9">
    <cfRule type="expression" dxfId="683" priority="3473" stopIfTrue="1">
      <formula>AND(LEN(EN5)&gt;1,LEN(EO5)=0)</formula>
    </cfRule>
  </conditionalFormatting>
  <conditionalFormatting sqref="EP84:EP101">
    <cfRule type="expression" dxfId="682" priority="700">
      <formula>(EQ84=2)</formula>
    </cfRule>
    <cfRule type="expression" dxfId="681" priority="701" stopIfTrue="1">
      <formula>(EQ84&gt;2)</formula>
    </cfRule>
    <cfRule type="expression" dxfId="680" priority="699">
      <formula>(EQ84=1)</formula>
    </cfRule>
  </conditionalFormatting>
  <conditionalFormatting sqref="ER84:ER87">
    <cfRule type="expression" dxfId="679" priority="676">
      <formula>(EQ84=2)</formula>
    </cfRule>
    <cfRule type="expression" dxfId="678" priority="677" stopIfTrue="1">
      <formula>(EQ84&gt;2)</formula>
    </cfRule>
    <cfRule type="expression" dxfId="677" priority="675">
      <formula>(EQ84=1)</formula>
    </cfRule>
  </conditionalFormatting>
  <conditionalFormatting sqref="ER88:ER101">
    <cfRule type="expression" dxfId="676" priority="302" stopIfTrue="1">
      <formula>(ES88&gt;2)</formula>
    </cfRule>
    <cfRule type="expression" dxfId="675" priority="301">
      <formula>(ES88=2)</formula>
    </cfRule>
    <cfRule type="expression" dxfId="674" priority="300">
      <formula>(ES88=1)</formula>
    </cfRule>
  </conditionalFormatting>
  <conditionalFormatting sqref="ET84:ET85">
    <cfRule type="expression" dxfId="673" priority="1389">
      <formula>(EW84=1)</formula>
    </cfRule>
    <cfRule type="expression" dxfId="672" priority="1390">
      <formula>(EW84=2)</formula>
    </cfRule>
    <cfRule type="expression" dxfId="671" priority="1391" stopIfTrue="1">
      <formula>(EW84&gt;2)</formula>
    </cfRule>
  </conditionalFormatting>
  <conditionalFormatting sqref="ET86">
    <cfRule type="expression" dxfId="670" priority="1394" stopIfTrue="1">
      <formula>(EU86&gt;2)</formula>
    </cfRule>
    <cfRule type="expression" dxfId="669" priority="1393">
      <formula>(EU86=2)</formula>
    </cfRule>
    <cfRule type="expression" dxfId="668" priority="1392">
      <formula>(EU86=1)</formula>
    </cfRule>
  </conditionalFormatting>
  <conditionalFormatting sqref="ET87">
    <cfRule type="expression" dxfId="667" priority="1396">
      <formula>(ES87=2)</formula>
    </cfRule>
    <cfRule type="expression" dxfId="666" priority="1397" stopIfTrue="1">
      <formula>(ES87&gt;2)</formula>
    </cfRule>
    <cfRule type="expression" dxfId="665" priority="1395">
      <formula>(ES87=1)</formula>
    </cfRule>
  </conditionalFormatting>
  <conditionalFormatting sqref="ET87:ET101">
    <cfRule type="expression" dxfId="664" priority="1398">
      <formula>(EU87=1)</formula>
    </cfRule>
    <cfRule type="expression" dxfId="663" priority="1399">
      <formula>(EU87=2)</formula>
    </cfRule>
    <cfRule type="expression" dxfId="662" priority="1400" stopIfTrue="1">
      <formula>(EU87&gt;2)</formula>
    </cfRule>
  </conditionalFormatting>
  <conditionalFormatting sqref="EV84:EV101">
    <cfRule type="expression" dxfId="661" priority="1641">
      <formula>(EW84=1)</formula>
    </cfRule>
    <cfRule type="expression" dxfId="660" priority="1643" stopIfTrue="1">
      <formula>(EW84&gt;2)</formula>
    </cfRule>
    <cfRule type="expression" dxfId="659" priority="1642">
      <formula>(EW84=2)</formula>
    </cfRule>
  </conditionalFormatting>
  <conditionalFormatting sqref="EX84:EX87">
    <cfRule type="expression" dxfId="658" priority="1291">
      <formula>(EY93=2)</formula>
    </cfRule>
    <cfRule type="expression" dxfId="657" priority="1292" stopIfTrue="1">
      <formula>(EY93&gt;2)</formula>
    </cfRule>
    <cfRule type="expression" dxfId="656" priority="1290">
      <formula>(EY93=1)</formula>
    </cfRule>
  </conditionalFormatting>
  <conditionalFormatting sqref="EX92:EX101">
    <cfRule type="expression" dxfId="655" priority="403">
      <formula>(EY92=2)</formula>
    </cfRule>
    <cfRule type="expression" dxfId="654" priority="404" stopIfTrue="1">
      <formula>(EY92&gt;2)</formula>
    </cfRule>
    <cfRule type="expression" dxfId="653" priority="402">
      <formula>(EY92=1)</formula>
    </cfRule>
  </conditionalFormatting>
  <conditionalFormatting sqref="EZ84:EZ85 FN84:FN87">
    <cfRule type="expression" dxfId="652" priority="99976" stopIfTrue="1">
      <formula>(FA85&gt;2)</formula>
    </cfRule>
    <cfRule type="expression" dxfId="651" priority="99975">
      <formula>(FA85=2)</formula>
    </cfRule>
    <cfRule type="expression" dxfId="650" priority="99974">
      <formula>(FA85=1)</formula>
    </cfRule>
  </conditionalFormatting>
  <conditionalFormatting sqref="EZ84:EZ86 FN84:FN87">
    <cfRule type="expression" dxfId="649" priority="99972">
      <formula>(EY85=2)</formula>
    </cfRule>
    <cfRule type="expression" dxfId="648" priority="99973" stopIfTrue="1">
      <formula>(EY85&gt;2)</formula>
    </cfRule>
    <cfRule type="expression" dxfId="647" priority="99971">
      <formula>(EY85=1)</formula>
    </cfRule>
  </conditionalFormatting>
  <conditionalFormatting sqref="EZ86 FN91:FN93">
    <cfRule type="expression" dxfId="646" priority="100047">
      <formula>(FA88=2)</formula>
    </cfRule>
    <cfRule type="expression" dxfId="645" priority="100046">
      <formula>(FA88=1)</formula>
    </cfRule>
    <cfRule type="expression" dxfId="644" priority="100048" stopIfTrue="1">
      <formula>(FA88&gt;2)</formula>
    </cfRule>
  </conditionalFormatting>
  <conditionalFormatting sqref="EZ88:EZ94">
    <cfRule type="expression" dxfId="643" priority="99949">
      <formula>(FA89=1)</formula>
    </cfRule>
    <cfRule type="expression" dxfId="642" priority="99950">
      <formula>(FA89=2)</formula>
    </cfRule>
    <cfRule type="expression" dxfId="641" priority="99951" stopIfTrue="1">
      <formula>(FA89&gt;2)</formula>
    </cfRule>
  </conditionalFormatting>
  <conditionalFormatting sqref="EZ95">
    <cfRule type="expression" dxfId="640" priority="100027" stopIfTrue="1">
      <formula>(#REF!&gt;2)</formula>
    </cfRule>
    <cfRule type="expression" dxfId="639" priority="100026">
      <formula>(#REF!=2)</formula>
    </cfRule>
    <cfRule type="expression" dxfId="638" priority="100025">
      <formula>(#REF!=1)</formula>
    </cfRule>
  </conditionalFormatting>
  <conditionalFormatting sqref="FB84:FB101">
    <cfRule type="expression" dxfId="637" priority="297">
      <formula>(FC84=1)</formula>
    </cfRule>
    <cfRule type="expression" dxfId="636" priority="298">
      <formula>(FC84=2)</formula>
    </cfRule>
    <cfRule type="expression" dxfId="635" priority="299" stopIfTrue="1">
      <formula>(FC84&gt;2)</formula>
    </cfRule>
  </conditionalFormatting>
  <conditionalFormatting sqref="FD84:FD101">
    <cfRule type="expression" dxfId="634" priority="696">
      <formula>(FE84=1)</formula>
    </cfRule>
    <cfRule type="expression" dxfId="633" priority="698" stopIfTrue="1">
      <formula>(FE84&gt;2)</formula>
    </cfRule>
    <cfRule type="expression" dxfId="632" priority="697">
      <formula>(FE84=2)</formula>
    </cfRule>
  </conditionalFormatting>
  <conditionalFormatting sqref="FF84:FF101">
    <cfRule type="expression" dxfId="631" priority="75" stopIfTrue="1">
      <formula>(FG84&gt;2)</formula>
    </cfRule>
    <cfRule type="expression" dxfId="630" priority="73">
      <formula>(FG84=1)</formula>
    </cfRule>
    <cfRule type="expression" dxfId="629" priority="74">
      <formula>(FG84=2)</formula>
    </cfRule>
  </conditionalFormatting>
  <conditionalFormatting sqref="FH84:FH85">
    <cfRule type="expression" dxfId="628" priority="1379" stopIfTrue="1">
      <formula>(FK84&gt;2)</formula>
    </cfRule>
    <cfRule type="expression" dxfId="627" priority="1378">
      <formula>(FK84=2)</formula>
    </cfRule>
    <cfRule type="expression" dxfId="626" priority="1377">
      <formula>(FK84=1)</formula>
    </cfRule>
  </conditionalFormatting>
  <conditionalFormatting sqref="FH86">
    <cfRule type="expression" dxfId="625" priority="1382" stopIfTrue="1">
      <formula>(FI86&gt;2)</formula>
    </cfRule>
    <cfRule type="expression" dxfId="624" priority="1380">
      <formula>(FI86=1)</formula>
    </cfRule>
    <cfRule type="expression" dxfId="623" priority="1381">
      <formula>(FI86=2)</formula>
    </cfRule>
  </conditionalFormatting>
  <conditionalFormatting sqref="FH87">
    <cfRule type="expression" dxfId="622" priority="1384">
      <formula>(FG87=2)</formula>
    </cfRule>
    <cfRule type="expression" dxfId="621" priority="1385" stopIfTrue="1">
      <formula>(FG87&gt;2)</formula>
    </cfRule>
    <cfRule type="expression" dxfId="620" priority="1383">
      <formula>(FG87=1)</formula>
    </cfRule>
  </conditionalFormatting>
  <conditionalFormatting sqref="FH87:FH101">
    <cfRule type="expression" dxfId="619" priority="1388" stopIfTrue="1">
      <formula>(FI87&gt;2)</formula>
    </cfRule>
    <cfRule type="expression" dxfId="618" priority="1386">
      <formula>(FI87=1)</formula>
    </cfRule>
    <cfRule type="expression" dxfId="617" priority="1387">
      <formula>(FI87=2)</formula>
    </cfRule>
  </conditionalFormatting>
  <conditionalFormatting sqref="FJ84:FJ101">
    <cfRule type="expression" dxfId="616" priority="1639">
      <formula>(FK84=2)</formula>
    </cfRule>
    <cfRule type="expression" dxfId="615" priority="1640" stopIfTrue="1">
      <formula>(FK84&gt;2)</formula>
    </cfRule>
    <cfRule type="expression" dxfId="614" priority="1638">
      <formula>(FK84=1)</formula>
    </cfRule>
  </conditionalFormatting>
  <conditionalFormatting sqref="FL94:FL101">
    <cfRule type="expression" dxfId="613" priority="399">
      <formula>(FM94=1)</formula>
    </cfRule>
    <cfRule type="expression" dxfId="612" priority="401" stopIfTrue="1">
      <formula>(FM94&gt;2)</formula>
    </cfRule>
    <cfRule type="expression" dxfId="611" priority="400">
      <formula>(FM94=2)</formula>
    </cfRule>
  </conditionalFormatting>
  <conditionalFormatting sqref="FO63:FO80">
    <cfRule type="expression" dxfId="610" priority="96878" stopIfTrue="1">
      <formula>AND(LEN(#REF!)&gt;1,LEN(FO63)=0)</formula>
    </cfRule>
  </conditionalFormatting>
  <conditionalFormatting sqref="FP84:FP101">
    <cfRule type="expression" dxfId="609" priority="293" stopIfTrue="1">
      <formula>(FQ84&gt;2)</formula>
    </cfRule>
    <cfRule type="expression" dxfId="608" priority="291">
      <formula>(FQ84=1)</formula>
    </cfRule>
    <cfRule type="expression" dxfId="607" priority="292">
      <formula>(FQ84=2)</formula>
    </cfRule>
  </conditionalFormatting>
  <conditionalFormatting sqref="FR84:FR101">
    <cfRule type="expression" dxfId="606" priority="695" stopIfTrue="1">
      <formula>(FS84&gt;2)</formula>
    </cfRule>
    <cfRule type="expression" dxfId="605" priority="693">
      <formula>(FS84=1)</formula>
    </cfRule>
    <cfRule type="expression" dxfId="604" priority="694">
      <formula>(FS84=2)</formula>
    </cfRule>
  </conditionalFormatting>
  <conditionalFormatting sqref="FT84:FT87">
    <cfRule type="expression" dxfId="603" priority="643">
      <formula>(FS84=2)</formula>
    </cfRule>
    <cfRule type="expression" dxfId="602" priority="642">
      <formula>(FS84=1)</formula>
    </cfRule>
    <cfRule type="expression" dxfId="601" priority="644" stopIfTrue="1">
      <formula>(FS84&gt;2)</formula>
    </cfRule>
  </conditionalFormatting>
  <conditionalFormatting sqref="FT88:FT101">
    <cfRule type="expression" dxfId="600" priority="289">
      <formula>(FU88=2)</formula>
    </cfRule>
    <cfRule type="expression" dxfId="599" priority="288">
      <formula>(FU88=1)</formula>
    </cfRule>
    <cfRule type="expression" dxfId="598" priority="290" stopIfTrue="1">
      <formula>(FU88&gt;2)</formula>
    </cfRule>
  </conditionalFormatting>
  <conditionalFormatting sqref="FV5:FV45 FV47:FV52 FV54:FV80">
    <cfRule type="expression" dxfId="597" priority="113364" stopIfTrue="1">
      <formula>AND(COUNTIF(FV$47:FV$72, FV5)&gt;1,NOT(ISBLANK(FV5)))</formula>
    </cfRule>
  </conditionalFormatting>
  <conditionalFormatting sqref="FV84:FV85">
    <cfRule type="expression" dxfId="596" priority="1367" stopIfTrue="1">
      <formula>(FY84&gt;2)</formula>
    </cfRule>
    <cfRule type="expression" dxfId="595" priority="1366">
      <formula>(FY84=2)</formula>
    </cfRule>
    <cfRule type="expression" dxfId="594" priority="1365">
      <formula>(FY84=1)</formula>
    </cfRule>
  </conditionalFormatting>
  <conditionalFormatting sqref="FV86">
    <cfRule type="expression" dxfId="593" priority="1368">
      <formula>(FW86=1)</formula>
    </cfRule>
    <cfRule type="expression" dxfId="592" priority="1370" stopIfTrue="1">
      <formula>(FW86&gt;2)</formula>
    </cfRule>
    <cfRule type="expression" dxfId="591" priority="1369">
      <formula>(FW86=2)</formula>
    </cfRule>
  </conditionalFormatting>
  <conditionalFormatting sqref="FV87">
    <cfRule type="expression" dxfId="590" priority="1371">
      <formula>(FU87=1)</formula>
    </cfRule>
    <cfRule type="expression" dxfId="589" priority="1373" stopIfTrue="1">
      <formula>(FU87&gt;2)</formula>
    </cfRule>
    <cfRule type="expression" dxfId="588" priority="1372">
      <formula>(FU87=2)</formula>
    </cfRule>
  </conditionalFormatting>
  <conditionalFormatting sqref="FV87:FV101">
    <cfRule type="expression" dxfId="587" priority="1376" stopIfTrue="1">
      <formula>(FW87&gt;2)</formula>
    </cfRule>
    <cfRule type="expression" dxfId="586" priority="1375">
      <formula>(FW87=2)</formula>
    </cfRule>
    <cfRule type="expression" dxfId="585" priority="1374">
      <formula>(FW87=1)</formula>
    </cfRule>
  </conditionalFormatting>
  <conditionalFormatting sqref="FX56">
    <cfRule type="expression" dxfId="584" priority="113373" stopIfTrue="1">
      <formula>AND(COUNTIF(HD$46:HD$72, FX56)&gt;1,NOT(ISBLANK(FX56)))</formula>
    </cfRule>
  </conditionalFormatting>
  <conditionalFormatting sqref="FX84:FX101 GF84:GF101 GL84:GL101">
    <cfRule type="expression" dxfId="583" priority="1637" stopIfTrue="1">
      <formula>(FY84&gt;2)</formula>
    </cfRule>
    <cfRule type="expression" dxfId="582" priority="1635">
      <formula>(FY84=1)</formula>
    </cfRule>
    <cfRule type="expression" dxfId="581" priority="1636">
      <formula>(FY84=2)</formula>
    </cfRule>
  </conditionalFormatting>
  <conditionalFormatting sqref="FZ84:FZ97">
    <cfRule type="expression" dxfId="580" priority="60" stopIfTrue="1">
      <formula>(FY84&gt;2)</formula>
    </cfRule>
    <cfRule type="expression" dxfId="579" priority="59">
      <formula>(FY84=2)</formula>
    </cfRule>
    <cfRule type="expression" dxfId="578" priority="58">
      <formula>(FY84=1)</formula>
    </cfRule>
  </conditionalFormatting>
  <conditionalFormatting sqref="FZ84:FZ101">
    <cfRule type="expression" dxfId="577" priority="62">
      <formula>(GA84=2)</formula>
    </cfRule>
    <cfRule type="expression" dxfId="576" priority="63" stopIfTrue="1">
      <formula>(GA84&gt;2)</formula>
    </cfRule>
    <cfRule type="expression" dxfId="575" priority="61">
      <formula>(GA84=1)</formula>
    </cfRule>
  </conditionalFormatting>
  <conditionalFormatting sqref="GB84:GB101">
    <cfRule type="expression" dxfId="574" priority="48" stopIfTrue="1">
      <formula>(GC84&gt;2)</formula>
    </cfRule>
    <cfRule type="expression" dxfId="573" priority="47">
      <formula>(GC84=2)</formula>
    </cfRule>
    <cfRule type="expression" dxfId="572" priority="46">
      <formula>(GC84=1)</formula>
    </cfRule>
  </conditionalFormatting>
  <conditionalFormatting sqref="GD84:GD86 HF84:HF86 IH84:IH86 BH84:BH101 BJ84:BJ101 BL84:BL101 ID92:ID101 IF93 GD93:GD101 HB93:HB101 IH93:IH101 HD95:HD101 HF95:HF101 IF95:IF101 EZ96:EZ101 FN96:FN101">
    <cfRule type="expression" dxfId="571" priority="1698">
      <formula>(BI84=1)</formula>
    </cfRule>
    <cfRule type="expression" dxfId="570" priority="1700" stopIfTrue="1">
      <formula>(BI84&gt;2)</formula>
    </cfRule>
    <cfRule type="expression" dxfId="569" priority="1699">
      <formula>(BI84=2)</formula>
    </cfRule>
  </conditionalFormatting>
  <conditionalFormatting sqref="GH84:GH86">
    <cfRule type="expression" dxfId="568" priority="1481" stopIfTrue="1">
      <formula>(GG84&gt;2)</formula>
    </cfRule>
    <cfRule type="expression" dxfId="567" priority="1480">
      <formula>(GG84=2)</formula>
    </cfRule>
    <cfRule type="expression" dxfId="566" priority="1479">
      <formula>(GG84=1)</formula>
    </cfRule>
  </conditionalFormatting>
  <conditionalFormatting sqref="GH87:GH101">
    <cfRule type="expression" dxfId="565" priority="285">
      <formula>(GI87=1)</formula>
    </cfRule>
    <cfRule type="expression" dxfId="564" priority="286">
      <formula>(GI87=2)</formula>
    </cfRule>
    <cfRule type="expression" dxfId="563" priority="287" stopIfTrue="1">
      <formula>(GI87&gt;2)</formula>
    </cfRule>
  </conditionalFormatting>
  <conditionalFormatting sqref="GJ84:GJ85">
    <cfRule type="expression" dxfId="562" priority="1353">
      <formula>(GM84=1)</formula>
    </cfRule>
    <cfRule type="expression" dxfId="561" priority="1355" stopIfTrue="1">
      <formula>(GM84&gt;2)</formula>
    </cfRule>
    <cfRule type="expression" dxfId="560" priority="1354">
      <formula>(GM84=2)</formula>
    </cfRule>
  </conditionalFormatting>
  <conditionalFormatting sqref="GJ86">
    <cfRule type="expression" dxfId="559" priority="1356">
      <formula>(GK86=1)</formula>
    </cfRule>
    <cfRule type="expression" dxfId="558" priority="1357">
      <formula>(GK86=2)</formula>
    </cfRule>
    <cfRule type="expression" dxfId="557" priority="1358" stopIfTrue="1">
      <formula>(GK86&gt;2)</formula>
    </cfRule>
  </conditionalFormatting>
  <conditionalFormatting sqref="GJ87">
    <cfRule type="expression" dxfId="556" priority="1359">
      <formula>(GI87=1)</formula>
    </cfRule>
    <cfRule type="expression" dxfId="555" priority="1360">
      <formula>(GI87=2)</formula>
    </cfRule>
    <cfRule type="expression" dxfId="554" priority="1361" stopIfTrue="1">
      <formula>(GI87&gt;2)</formula>
    </cfRule>
  </conditionalFormatting>
  <conditionalFormatting sqref="GJ87:GJ101">
    <cfRule type="expression" dxfId="553" priority="1362">
      <formula>(GK87=1)</formula>
    </cfRule>
    <cfRule type="expression" dxfId="552" priority="1364" stopIfTrue="1">
      <formula>(GK87&gt;2)</formula>
    </cfRule>
    <cfRule type="expression" dxfId="551" priority="1363">
      <formula>(GK87=2)</formula>
    </cfRule>
  </conditionalFormatting>
  <conditionalFormatting sqref="GN84:GN101">
    <cfRule type="expression" dxfId="550" priority="38">
      <formula>(GO84=2)</formula>
    </cfRule>
    <cfRule type="expression" dxfId="549" priority="39" stopIfTrue="1">
      <formula>(GO84&gt;2)</formula>
    </cfRule>
    <cfRule type="expression" dxfId="548" priority="37">
      <formula>(GO84=1)</formula>
    </cfRule>
  </conditionalFormatting>
  <conditionalFormatting sqref="GP84:GP101">
    <cfRule type="expression" dxfId="547" priority="35">
      <formula>(GQ84=2)</formula>
    </cfRule>
    <cfRule type="expression" dxfId="546" priority="34">
      <formula>(GQ84=1)</formula>
    </cfRule>
    <cfRule type="expression" dxfId="545" priority="36" stopIfTrue="1">
      <formula>(GQ84&gt;2)</formula>
    </cfRule>
  </conditionalFormatting>
  <conditionalFormatting sqref="GR84:GR101">
    <cfRule type="expression" dxfId="544" priority="282">
      <formula>(GS84=1)</formula>
    </cfRule>
    <cfRule type="expression" dxfId="543" priority="284" stopIfTrue="1">
      <formula>(GS84&gt;2)</formula>
    </cfRule>
    <cfRule type="expression" dxfId="542" priority="283">
      <formula>(GS84=2)</formula>
    </cfRule>
  </conditionalFormatting>
  <conditionalFormatting sqref="GT84:GT101 GX84:GX101 GZ84:GZ101">
    <cfRule type="expression" dxfId="541" priority="1634" stopIfTrue="1">
      <formula>(GU84&gt;2)</formula>
    </cfRule>
    <cfRule type="expression" dxfId="540" priority="1632">
      <formula>(GU84=1)</formula>
    </cfRule>
    <cfRule type="expression" dxfId="539" priority="1633">
      <formula>(GU84=2)</formula>
    </cfRule>
  </conditionalFormatting>
  <conditionalFormatting sqref="GV84:GV101">
    <cfRule type="expression" dxfId="538" priority="280">
      <formula>(GW84=2)</formula>
    </cfRule>
    <cfRule type="expression" dxfId="537" priority="279">
      <formula>(GW84=1)</formula>
    </cfRule>
    <cfRule type="expression" dxfId="536" priority="281" stopIfTrue="1">
      <formula>(GW84&gt;2)</formula>
    </cfRule>
  </conditionalFormatting>
  <conditionalFormatting sqref="HB84:HB86">
    <cfRule type="expression" dxfId="535" priority="99992">
      <formula>(HC94=1)</formula>
    </cfRule>
    <cfRule type="expression" dxfId="534" priority="99993">
      <formula>(HC94=2)</formula>
    </cfRule>
    <cfRule type="expression" dxfId="533" priority="99994" stopIfTrue="1">
      <formula>(HC94&gt;2)</formula>
    </cfRule>
  </conditionalFormatting>
  <conditionalFormatting sqref="HB90:HB92">
    <cfRule type="expression" dxfId="532" priority="180">
      <formula>(HC101=2)</formula>
    </cfRule>
    <cfRule type="expression" dxfId="531" priority="179">
      <formula>(HC101=1)</formula>
    </cfRule>
    <cfRule type="expression" dxfId="530" priority="181" stopIfTrue="1">
      <formula>(HC101&gt;2)</formula>
    </cfRule>
  </conditionalFormatting>
  <conditionalFormatting sqref="HD84 ID84:ID85 ID87">
    <cfRule type="expression" dxfId="529" priority="929" stopIfTrue="1">
      <formula>(HE95&gt;2)</formula>
    </cfRule>
    <cfRule type="expression" dxfId="528" priority="928">
      <formula>(HE95=2)</formula>
    </cfRule>
    <cfRule type="expression" dxfId="527" priority="927">
      <formula>(HE95=1)</formula>
    </cfRule>
  </conditionalFormatting>
  <conditionalFormatting sqref="HD85">
    <cfRule type="expression" dxfId="526" priority="100018" stopIfTrue="1">
      <formula>(#REF!&gt;2)</formula>
    </cfRule>
    <cfRule type="expression" dxfId="525" priority="100017">
      <formula>(#REF!=2)</formula>
    </cfRule>
    <cfRule type="expression" dxfId="524" priority="100016">
      <formula>(#REF!=1)</formula>
    </cfRule>
  </conditionalFormatting>
  <conditionalFormatting sqref="HD86 GD87:GD92 HF87:HF92 IH87:IH92 MB87:MB92 ND87:ND92">
    <cfRule type="expression" dxfId="523" priority="99963">
      <formula>(GE87=2)</formula>
    </cfRule>
    <cfRule type="expression" dxfId="522" priority="99964" stopIfTrue="1">
      <formula>(GE87&gt;2)</formula>
    </cfRule>
    <cfRule type="expression" dxfId="521" priority="99962">
      <formula>(GE87=1)</formula>
    </cfRule>
  </conditionalFormatting>
  <conditionalFormatting sqref="HF93">
    <cfRule type="expression" dxfId="520" priority="276">
      <formula>(HG93=1)</formula>
    </cfRule>
    <cfRule type="expression" dxfId="519" priority="277">
      <formula>(HG93=2)</formula>
    </cfRule>
    <cfRule type="expression" dxfId="518" priority="278" stopIfTrue="1">
      <formula>(HG93&gt;2)</formula>
    </cfRule>
  </conditionalFormatting>
  <conditionalFormatting sqref="HH84:HH101 HL84:HL101 HN84:HN101 HV84:HV101">
    <cfRule type="expression" dxfId="517" priority="1631" stopIfTrue="1">
      <formula>(HI84&gt;2)</formula>
    </cfRule>
    <cfRule type="expression" dxfId="516" priority="1630">
      <formula>(HI84=2)</formula>
    </cfRule>
    <cfRule type="expression" dxfId="515" priority="1629">
      <formula>(HI84=1)</formula>
    </cfRule>
  </conditionalFormatting>
  <conditionalFormatting sqref="HJ84:HJ101">
    <cfRule type="expression" dxfId="514" priority="273">
      <formula>(HK84=1)</formula>
    </cfRule>
    <cfRule type="expression" dxfId="513" priority="274">
      <formula>(HK84=2)</formula>
    </cfRule>
    <cfRule type="expression" dxfId="512" priority="275" stopIfTrue="1">
      <formula>(HK84&gt;2)</formula>
    </cfRule>
  </conditionalFormatting>
  <conditionalFormatting sqref="HP5:HP64 HP66:HP67 HP76:HP80">
    <cfRule type="expression" dxfId="511" priority="113374" stopIfTrue="1">
      <formula>AND(COUNTIF(HP$46:HP$71, HP5)&gt;1,NOT(ISBLANK(HP5)))</formula>
    </cfRule>
  </conditionalFormatting>
  <conditionalFormatting sqref="HP84:HP101">
    <cfRule type="expression" dxfId="510" priority="32">
      <formula>(HQ84=2)</formula>
    </cfRule>
    <cfRule type="expression" dxfId="509" priority="33" stopIfTrue="1">
      <formula>(HQ84&gt;2)</formula>
    </cfRule>
    <cfRule type="expression" dxfId="508" priority="31">
      <formula>(HQ84=1)</formula>
    </cfRule>
  </conditionalFormatting>
  <conditionalFormatting sqref="HQ66:HQ67">
    <cfRule type="expression" dxfId="507" priority="3214" stopIfTrue="1">
      <formula>AND(LEN(HP66)&gt;1,LEN(HQ66)=0)</formula>
    </cfRule>
  </conditionalFormatting>
  <conditionalFormatting sqref="HQ70:HQ80">
    <cfRule type="expression" dxfId="506" priority="102" stopIfTrue="1">
      <formula>AND(LEN(HP70)&gt;1,LEN(HQ70)=0)</formula>
    </cfRule>
  </conditionalFormatting>
  <conditionalFormatting sqref="HR84:HR85">
    <cfRule type="expression" dxfId="505" priority="1128">
      <formula>(HS84=1)</formula>
    </cfRule>
    <cfRule type="expression" dxfId="504" priority="1129">
      <formula>(HS84=2)</formula>
    </cfRule>
    <cfRule type="expression" dxfId="503" priority="1130" stopIfTrue="1">
      <formula>(HS84&gt;2)</formula>
    </cfRule>
  </conditionalFormatting>
  <conditionalFormatting sqref="HR86">
    <cfRule type="expression" dxfId="502" priority="921">
      <formula>(HS95=1)</formula>
    </cfRule>
    <cfRule type="expression" dxfId="501" priority="922">
      <formula>(HS95=2)</formula>
    </cfRule>
    <cfRule type="expression" dxfId="500" priority="923" stopIfTrue="1">
      <formula>(HS95&gt;2)</formula>
    </cfRule>
  </conditionalFormatting>
  <conditionalFormatting sqref="HR87:HR88">
    <cfRule type="expression" dxfId="499" priority="924">
      <formula>(HS87=1)</formula>
    </cfRule>
    <cfRule type="expression" dxfId="498" priority="926" stopIfTrue="1">
      <formula>(HS87&gt;2)</formula>
    </cfRule>
    <cfRule type="expression" dxfId="497" priority="925">
      <formula>(HS87=2)</formula>
    </cfRule>
  </conditionalFormatting>
  <conditionalFormatting sqref="HR89:HR91">
    <cfRule type="expression" dxfId="496" priority="624">
      <formula>(HS85=1)</formula>
    </cfRule>
    <cfRule type="expression" dxfId="495" priority="627">
      <formula>(HS94=1)</formula>
    </cfRule>
    <cfRule type="expression" dxfId="494" priority="625">
      <formula>(HS85=2)</formula>
    </cfRule>
    <cfRule type="expression" dxfId="493" priority="628">
      <formula>(HS94=2)</formula>
    </cfRule>
    <cfRule type="expression" dxfId="492" priority="629" stopIfTrue="1">
      <formula>(HS94&gt;2)</formula>
    </cfRule>
    <cfRule type="expression" dxfId="491" priority="626" stopIfTrue="1">
      <formula>(HS85&gt;2)</formula>
    </cfRule>
  </conditionalFormatting>
  <conditionalFormatting sqref="HR92:HR101">
    <cfRule type="expression" dxfId="490" priority="466">
      <formula>(HS92=2)</formula>
    </cfRule>
    <cfRule type="expression" dxfId="489" priority="465">
      <formula>(HS92=1)</formula>
    </cfRule>
    <cfRule type="expression" dxfId="488" priority="467" stopIfTrue="1">
      <formula>(HS92&gt;2)</formula>
    </cfRule>
  </conditionalFormatting>
  <conditionalFormatting sqref="HT84:HT93">
    <cfRule type="expression" dxfId="487" priority="812" stopIfTrue="1">
      <formula>(HU84&gt;2)</formula>
    </cfRule>
    <cfRule type="expression" dxfId="486" priority="811">
      <formula>(HU84=2)</formula>
    </cfRule>
    <cfRule type="expression" dxfId="485" priority="810">
      <formula>(HU84=1)</formula>
    </cfRule>
  </conditionalFormatting>
  <conditionalFormatting sqref="HT92:HT101">
    <cfRule type="expression" dxfId="484" priority="271">
      <formula>(HU92=2)</formula>
    </cfRule>
    <cfRule type="expression" dxfId="483" priority="270">
      <formula>(HU92=1)</formula>
    </cfRule>
    <cfRule type="expression" dxfId="482" priority="272" stopIfTrue="1">
      <formula>(HU92&gt;2)</formula>
    </cfRule>
  </conditionalFormatting>
  <conditionalFormatting sqref="HX84:HX101">
    <cfRule type="expression" dxfId="481" priority="269" stopIfTrue="1">
      <formula>(HY84&gt;2)</formula>
    </cfRule>
    <cfRule type="expression" dxfId="480" priority="268">
      <formula>(HY84=2)</formula>
    </cfRule>
    <cfRule type="expression" dxfId="479" priority="267">
      <formula>(HY84=1)</formula>
    </cfRule>
  </conditionalFormatting>
  <conditionalFormatting sqref="HZ84:HZ101 IB84:IB101 IJ84:IJ101 IP84:IP101">
    <cfRule type="expression" dxfId="478" priority="1627">
      <formula>(IA84=2)</formula>
    </cfRule>
    <cfRule type="expression" dxfId="477" priority="1628" stopIfTrue="1">
      <formula>(IA84&gt;2)</formula>
    </cfRule>
    <cfRule type="expression" dxfId="476" priority="1626">
      <formula>(IA84=1)</formula>
    </cfRule>
  </conditionalFormatting>
  <conditionalFormatting sqref="IF84:IF85">
    <cfRule type="expression" dxfId="475" priority="1127" stopIfTrue="1">
      <formula>(IG84&gt;2)</formula>
    </cfRule>
    <cfRule type="expression" dxfId="474" priority="1126">
      <formula>(IG84=2)</formula>
    </cfRule>
    <cfRule type="expression" dxfId="473" priority="1125">
      <formula>(IG84=1)</formula>
    </cfRule>
  </conditionalFormatting>
  <conditionalFormatting sqref="IF86">
    <cfRule type="expression" dxfId="472" priority="915">
      <formula>(IG95=1)</formula>
    </cfRule>
    <cfRule type="expression" dxfId="471" priority="917" stopIfTrue="1">
      <formula>(IG95&gt;2)</formula>
    </cfRule>
    <cfRule type="expression" dxfId="470" priority="916">
      <formula>(IG95=2)</formula>
    </cfRule>
  </conditionalFormatting>
  <conditionalFormatting sqref="IF87">
    <cfRule type="expression" dxfId="469" priority="919">
      <formula>(IG87=2)</formula>
    </cfRule>
    <cfRule type="expression" dxfId="468" priority="920" stopIfTrue="1">
      <formula>(IG87&gt;2)</formula>
    </cfRule>
    <cfRule type="expression" dxfId="467" priority="918">
      <formula>(IG87=1)</formula>
    </cfRule>
  </conditionalFormatting>
  <conditionalFormatting sqref="IF89:IF90">
    <cfRule type="expression" dxfId="466" priority="618">
      <formula>(IG86=1)</formula>
    </cfRule>
    <cfRule type="expression" dxfId="465" priority="619">
      <formula>(IG86=2)</formula>
    </cfRule>
    <cfRule type="expression" dxfId="464" priority="621">
      <formula>(IG95=1)</formula>
    </cfRule>
    <cfRule type="expression" dxfId="463" priority="620" stopIfTrue="1">
      <formula>(IG86&gt;2)</formula>
    </cfRule>
    <cfRule type="expression" dxfId="462" priority="622">
      <formula>(IG95=2)</formula>
    </cfRule>
    <cfRule type="expression" dxfId="461" priority="623" stopIfTrue="1">
      <formula>(IG95&gt;2)</formula>
    </cfRule>
  </conditionalFormatting>
  <conditionalFormatting sqref="IL84:IL101">
    <cfRule type="expression" dxfId="460" priority="266" stopIfTrue="1">
      <formula>(IM84&gt;2)</formula>
    </cfRule>
    <cfRule type="expression" dxfId="459" priority="265">
      <formula>(IM84=2)</formula>
    </cfRule>
    <cfRule type="expression" dxfId="458" priority="264">
      <formula>(IM84=1)</formula>
    </cfRule>
  </conditionalFormatting>
  <conditionalFormatting sqref="IN84:IN85">
    <cfRule type="expression" dxfId="457" priority="1341">
      <formula>(IQ84=1)</formula>
    </cfRule>
    <cfRule type="expression" dxfId="456" priority="1343" stopIfTrue="1">
      <formula>(IQ84&gt;2)</formula>
    </cfRule>
    <cfRule type="expression" dxfId="455" priority="1342">
      <formula>(IQ84=2)</formula>
    </cfRule>
  </conditionalFormatting>
  <conditionalFormatting sqref="IN86">
    <cfRule type="expression" dxfId="454" priority="1345">
      <formula>(IO86=2)</formula>
    </cfRule>
    <cfRule type="expression" dxfId="453" priority="1346" stopIfTrue="1">
      <formula>(IO86&gt;2)</formula>
    </cfRule>
    <cfRule type="expression" dxfId="452" priority="1344">
      <formula>(IO86=1)</formula>
    </cfRule>
  </conditionalFormatting>
  <conditionalFormatting sqref="IN87">
    <cfRule type="expression" dxfId="451" priority="1348">
      <formula>(IM87=2)</formula>
    </cfRule>
    <cfRule type="expression" dxfId="450" priority="1347">
      <formula>(IM87=1)</formula>
    </cfRule>
    <cfRule type="expression" dxfId="449" priority="1349" stopIfTrue="1">
      <formula>(IM87&gt;2)</formula>
    </cfRule>
  </conditionalFormatting>
  <conditionalFormatting sqref="IN87:IN101">
    <cfRule type="expression" dxfId="448" priority="1352" stopIfTrue="1">
      <formula>(IO87&gt;2)</formula>
    </cfRule>
    <cfRule type="expression" dxfId="447" priority="1351">
      <formula>(IO87=2)</formula>
    </cfRule>
    <cfRule type="expression" dxfId="446" priority="1350">
      <formula>(IO87=1)</formula>
    </cfRule>
  </conditionalFormatting>
  <conditionalFormatting sqref="IQ64:IQ66">
    <cfRule type="expression" dxfId="445" priority="104" stopIfTrue="1">
      <formula>AND(LEN(IP64)&gt;1,LEN(IQ64)=0)</formula>
    </cfRule>
  </conditionalFormatting>
  <conditionalFormatting sqref="IR84:IR89">
    <cfRule type="expression" dxfId="444" priority="1006">
      <formula>(IS93=2)</formula>
    </cfRule>
    <cfRule type="expression" dxfId="443" priority="1007" stopIfTrue="1">
      <formula>(IS93&gt;2)</formula>
    </cfRule>
    <cfRule type="expression" dxfId="442" priority="1005">
      <formula>(IS93=1)</formula>
    </cfRule>
  </conditionalFormatting>
  <conditionalFormatting sqref="IR90:IR101">
    <cfRule type="expression" dxfId="441" priority="388">
      <formula>(IS90=2)</formula>
    </cfRule>
    <cfRule type="expression" dxfId="440" priority="387">
      <formula>(IS90=1)</formula>
    </cfRule>
    <cfRule type="expression" dxfId="439" priority="389" stopIfTrue="1">
      <formula>(IS90&gt;2)</formula>
    </cfRule>
  </conditionalFormatting>
  <conditionalFormatting sqref="IR92:IR93">
    <cfRule type="expression" dxfId="438" priority="384">
      <formula>(II93=1)</formula>
    </cfRule>
    <cfRule type="expression" dxfId="437" priority="385">
      <formula>(II93=2)</formula>
    </cfRule>
    <cfRule type="expression" dxfId="436" priority="386" stopIfTrue="1">
      <formula>(II93&gt;2)</formula>
    </cfRule>
  </conditionalFormatting>
  <conditionalFormatting sqref="IT84:IT85">
    <cfRule type="expression" dxfId="435" priority="1123">
      <formula>(IU84=2)</formula>
    </cfRule>
    <cfRule type="expression" dxfId="434" priority="1122">
      <formula>(IU84=1)</formula>
    </cfRule>
    <cfRule type="expression" dxfId="433" priority="1124" stopIfTrue="1">
      <formula>(IU84&gt;2)</formula>
    </cfRule>
  </conditionalFormatting>
  <conditionalFormatting sqref="IT86">
    <cfRule type="expression" dxfId="432" priority="909">
      <formula>(IU95=1)</formula>
    </cfRule>
    <cfRule type="expression" dxfId="431" priority="911" stopIfTrue="1">
      <formula>(IU95&gt;2)</formula>
    </cfRule>
    <cfRule type="expression" dxfId="430" priority="910">
      <formula>(IU95=2)</formula>
    </cfRule>
  </conditionalFormatting>
  <conditionalFormatting sqref="IT87:IT88">
    <cfRule type="expression" dxfId="429" priority="912">
      <formula>(IU87=1)</formula>
    </cfRule>
    <cfRule type="expression" dxfId="428" priority="913">
      <formula>(IU87=2)</formula>
    </cfRule>
    <cfRule type="expression" dxfId="427" priority="914" stopIfTrue="1">
      <formula>(IU87&gt;2)</formula>
    </cfRule>
  </conditionalFormatting>
  <conditionalFormatting sqref="IT89:IT91">
    <cfRule type="expression" dxfId="426" priority="612">
      <formula>(IU85=1)</formula>
    </cfRule>
    <cfRule type="expression" dxfId="425" priority="616">
      <formula>(IU94=2)</formula>
    </cfRule>
    <cfRule type="expression" dxfId="424" priority="615">
      <formula>(IU94=1)</formula>
    </cfRule>
    <cfRule type="expression" dxfId="423" priority="613">
      <formula>(IU85=2)</formula>
    </cfRule>
    <cfRule type="expression" dxfId="422" priority="614" stopIfTrue="1">
      <formula>(IU85&gt;2)</formula>
    </cfRule>
    <cfRule type="expression" dxfId="421" priority="617" stopIfTrue="1">
      <formula>(IU94&gt;2)</formula>
    </cfRule>
  </conditionalFormatting>
  <conditionalFormatting sqref="IT92:IT101">
    <cfRule type="expression" dxfId="420" priority="459">
      <formula>(IU92=1)</formula>
    </cfRule>
    <cfRule type="expression" dxfId="419" priority="460">
      <formula>(IU92=2)</formula>
    </cfRule>
    <cfRule type="expression" dxfId="418" priority="461" stopIfTrue="1">
      <formula>(IU92&gt;2)</formula>
    </cfRule>
  </conditionalFormatting>
  <conditionalFormatting sqref="IV84:IV101">
    <cfRule type="expression" dxfId="417" priority="263" stopIfTrue="1">
      <formula>(IW84&gt;2)</formula>
    </cfRule>
    <cfRule type="expression" dxfId="416" priority="262">
      <formula>(IW84=2)</formula>
    </cfRule>
    <cfRule type="expression" dxfId="415" priority="261">
      <formula>(IW84=1)</formula>
    </cfRule>
  </conditionalFormatting>
  <conditionalFormatting sqref="IX84:IX101 JB84:JB101 JD84:JD101 JL84:JL101 JP84:JP101 JR84:JR101 JV84:JV101 JX84:JX101 JZ84:JZ101 KB84:KB101 KD84:KD101 KF84:KF101 KH84:KH101 KJ84:KJ101 KL84:KL101 KN84:KN101 KT84:KT101 LB84:LB101 LF84:LF101 LH84:LH101 LP84:LP101 LT84:LT101 LV84:LV101 MD84:MD101 MH84:MH101 MJ84:MJ101 MR84:MR101 MV84:MV101 MX84:MX101 NF84:NF101 NJ84:NJ101 NL84:NL101 NT84:NT101 NX84:NX101 NZ84:NZ101 OH84:OH101 OL84:OL101 ON84:ON101 OV84:OV101 PB84:PB101 PJ84:PJ101 PP84:PP101 PX84:PX101 PZ84:PZ101 QB84:QB101 QD84:QD101 QF84:QF101 QH84:QH101 QL84:QL101 QR84:QR101 QZ84:QZ101 RF84:RF101 RH84:RH101 RL84:RL101 RN84:RN101 RP84:RP101 RR84:RR101 RT84:RT101 RV84:RV101 RX84:RX101 RZ84:RZ101 SB84:SB101 SD84:SD101 SF84:SF101 SH84:SH101 SJ84:SJ101 SL84:SL101 SN84:SN101 SP84:SP101 SR84:SR101 ST84:ST101 SV84:SV101 SX84:SX101 SZ84:SZ101 TB84:TB101 TD84:TD101 TF84:TF101 TH84:TH101 TJ84:TJ101 TL84:TL101 RJ87:RJ101 QT89:QT101 QV89:QV101">
    <cfRule type="expression" dxfId="414" priority="1625" stopIfTrue="1">
      <formula>(IY84&gt;2)</formula>
    </cfRule>
    <cfRule type="expression" dxfId="413" priority="1623">
      <formula>(IY84=1)</formula>
    </cfRule>
    <cfRule type="expression" dxfId="412" priority="1624">
      <formula>(IY84=2)</formula>
    </cfRule>
  </conditionalFormatting>
  <conditionalFormatting sqref="IZ84:IZ101">
    <cfRule type="expression" dxfId="411" priority="258">
      <formula>(JA84=1)</formula>
    </cfRule>
    <cfRule type="expression" dxfId="410" priority="259">
      <formula>(JA84=2)</formula>
    </cfRule>
    <cfRule type="expression" dxfId="409" priority="260" stopIfTrue="1">
      <formula>(JA84&gt;2)</formula>
    </cfRule>
  </conditionalFormatting>
  <conditionalFormatting sqref="JC6">
    <cfRule type="expression" dxfId="408" priority="3578" stopIfTrue="1">
      <formula>AND(LEN(JB6)&gt;1,LEN(JC6)=0)</formula>
    </cfRule>
  </conditionalFormatting>
  <conditionalFormatting sqref="JC9">
    <cfRule type="expression" dxfId="407" priority="3491" stopIfTrue="1">
      <formula>AND(LEN(JB9)&gt;1,LEN(JC9)=0)</formula>
    </cfRule>
  </conditionalFormatting>
  <conditionalFormatting sqref="JC63:JC67">
    <cfRule type="expression" dxfId="406" priority="1560" stopIfTrue="1">
      <formula>AND(LEN(JB63)&gt;1,LEN(JC63)=0)</formula>
    </cfRule>
  </conditionalFormatting>
  <conditionalFormatting sqref="JC69">
    <cfRule type="expression" dxfId="405" priority="1563" stopIfTrue="1">
      <formula>AND(LEN(JB69)&gt;1,LEN(JC69)=0)</formula>
    </cfRule>
  </conditionalFormatting>
  <conditionalFormatting sqref="JC71">
    <cfRule type="expression" dxfId="404" priority="1565" stopIfTrue="1">
      <formula>AND(LEN(JB71)&gt;1,LEN(JC71)=0)</formula>
    </cfRule>
  </conditionalFormatting>
  <conditionalFormatting sqref="JC75:JC76">
    <cfRule type="expression" dxfId="403" priority="1566" stopIfTrue="1">
      <formula>AND(LEN(JB75)&gt;1,LEN(JC75)=0)</formula>
    </cfRule>
  </conditionalFormatting>
  <conditionalFormatting sqref="JF84:JF89">
    <cfRule type="expression" dxfId="402" priority="523">
      <formula>(JG93=2)</formula>
    </cfRule>
    <cfRule type="expression" dxfId="401" priority="522">
      <formula>(JG93=1)</formula>
    </cfRule>
    <cfRule type="expression" dxfId="400" priority="524" stopIfTrue="1">
      <formula>(JG93&gt;2)</formula>
    </cfRule>
  </conditionalFormatting>
  <conditionalFormatting sqref="JF90:JF101">
    <cfRule type="expression" dxfId="399" priority="382">
      <formula>(JG90=2)</formula>
    </cfRule>
    <cfRule type="expression" dxfId="398" priority="383" stopIfTrue="1">
      <formula>(JG90&gt;2)</formula>
    </cfRule>
    <cfRule type="expression" dxfId="397" priority="381">
      <formula>(JG90=1)</formula>
    </cfRule>
  </conditionalFormatting>
  <conditionalFormatting sqref="JF92:JF93">
    <cfRule type="expression" dxfId="396" priority="380" stopIfTrue="1">
      <formula>(IW93&gt;2)</formula>
    </cfRule>
    <cfRule type="expression" dxfId="395" priority="379">
      <formula>(IW93=2)</formula>
    </cfRule>
    <cfRule type="expression" dxfId="394" priority="378">
      <formula>(IW93=1)</formula>
    </cfRule>
  </conditionalFormatting>
  <conditionalFormatting sqref="JH84:JH85">
    <cfRule type="expression" dxfId="393" priority="1119">
      <formula>(JI84=1)</formula>
    </cfRule>
    <cfRule type="expression" dxfId="392" priority="1121" stopIfTrue="1">
      <formula>(JI84&gt;2)</formula>
    </cfRule>
    <cfRule type="expression" dxfId="391" priority="1120">
      <formula>(JI84=2)</formula>
    </cfRule>
  </conditionalFormatting>
  <conditionalFormatting sqref="JH86">
    <cfRule type="expression" dxfId="390" priority="903">
      <formula>(JI95=1)</formula>
    </cfRule>
    <cfRule type="expression" dxfId="389" priority="905" stopIfTrue="1">
      <formula>(JI95&gt;2)</formula>
    </cfRule>
    <cfRule type="expression" dxfId="388" priority="904">
      <formula>(JI95=2)</formula>
    </cfRule>
  </conditionalFormatting>
  <conditionalFormatting sqref="JH87:JH88">
    <cfRule type="expression" dxfId="387" priority="907">
      <formula>(JI87=2)</formula>
    </cfRule>
    <cfRule type="expression" dxfId="386" priority="906">
      <formula>(JI87=1)</formula>
    </cfRule>
    <cfRule type="expression" dxfId="385" priority="908" stopIfTrue="1">
      <formula>(JI87&gt;2)</formula>
    </cfRule>
  </conditionalFormatting>
  <conditionalFormatting sqref="JH89:JH91">
    <cfRule type="expression" dxfId="384" priority="606">
      <formula>(JI85=1)</formula>
    </cfRule>
    <cfRule type="expression" dxfId="383" priority="610">
      <formula>(JI94=2)</formula>
    </cfRule>
    <cfRule type="expression" dxfId="382" priority="611" stopIfTrue="1">
      <formula>(JI94&gt;2)</formula>
    </cfRule>
    <cfRule type="expression" dxfId="381" priority="607">
      <formula>(JI85=2)</formula>
    </cfRule>
    <cfRule type="expression" dxfId="380" priority="609">
      <formula>(JI94=1)</formula>
    </cfRule>
    <cfRule type="expression" dxfId="379" priority="608" stopIfTrue="1">
      <formula>(JI85&gt;2)</formula>
    </cfRule>
  </conditionalFormatting>
  <conditionalFormatting sqref="JH92:JH101">
    <cfRule type="expression" dxfId="378" priority="256">
      <formula>(JI92=2)</formula>
    </cfRule>
    <cfRule type="expression" dxfId="377" priority="255">
      <formula>(JI92=1)</formula>
    </cfRule>
    <cfRule type="expression" dxfId="376" priority="257" stopIfTrue="1">
      <formula>(JI92&gt;2)</formula>
    </cfRule>
  </conditionalFormatting>
  <conditionalFormatting sqref="JJ84:JJ93">
    <cfRule type="expression" dxfId="375" priority="802">
      <formula>(JK84=2)</formula>
    </cfRule>
    <cfRule type="expression" dxfId="374" priority="801">
      <formula>(JK84=1)</formula>
    </cfRule>
    <cfRule type="expression" dxfId="373" priority="803" stopIfTrue="1">
      <formula>(JK84&gt;2)</formula>
    </cfRule>
  </conditionalFormatting>
  <conditionalFormatting sqref="JJ93:JJ101">
    <cfRule type="expression" dxfId="372" priority="252">
      <formula>(JK93=1)</formula>
    </cfRule>
    <cfRule type="expression" dxfId="371" priority="253">
      <formula>(JK93=2)</formula>
    </cfRule>
    <cfRule type="expression" dxfId="370" priority="254" stopIfTrue="1">
      <formula>(JK93&gt;2)</formula>
    </cfRule>
  </conditionalFormatting>
  <conditionalFormatting sqref="JN84:JN101">
    <cfRule type="expression" dxfId="369" priority="250">
      <formula>(JO84=2)</formula>
    </cfRule>
    <cfRule type="expression" dxfId="368" priority="249">
      <formula>(JO84=1)</formula>
    </cfRule>
    <cfRule type="expression" dxfId="367" priority="251" stopIfTrue="1">
      <formula>(JO84&gt;2)</formula>
    </cfRule>
  </conditionalFormatting>
  <conditionalFormatting sqref="JT84:JT85">
    <cfRule type="expression" dxfId="366" priority="421">
      <formula>(JU84=2)</formula>
    </cfRule>
    <cfRule type="expression" dxfId="365" priority="420">
      <formula>(JU84=1)</formula>
    </cfRule>
    <cfRule type="expression" dxfId="364" priority="422" stopIfTrue="1">
      <formula>(JU84&gt;2)</formula>
    </cfRule>
  </conditionalFormatting>
  <conditionalFormatting sqref="JT86:JT89">
    <cfRule type="expression" dxfId="363" priority="999">
      <formula>(JU95=1)</formula>
    </cfRule>
    <cfRule type="expression" dxfId="362" priority="1000">
      <formula>(JU95=2)</formula>
    </cfRule>
    <cfRule type="expression" dxfId="361" priority="1001" stopIfTrue="1">
      <formula>(JU95&gt;2)</formula>
    </cfRule>
  </conditionalFormatting>
  <conditionalFormatting sqref="JT90:JT101">
    <cfRule type="expression" dxfId="360" priority="1002">
      <formula>(JU90=1)</formula>
    </cfRule>
    <cfRule type="expression" dxfId="359" priority="1004" stopIfTrue="1">
      <formula>(JU90&gt;2)</formula>
    </cfRule>
    <cfRule type="expression" dxfId="358" priority="1003">
      <formula>(JU90=2)</formula>
    </cfRule>
  </conditionalFormatting>
  <conditionalFormatting sqref="KP84:KP101">
    <cfRule type="expression" dxfId="357" priority="248" stopIfTrue="1">
      <formula>(KQ84&gt;2)</formula>
    </cfRule>
    <cfRule type="expression" dxfId="356" priority="246">
      <formula>(KQ84=1)</formula>
    </cfRule>
    <cfRule type="expression" dxfId="355" priority="247">
      <formula>(KQ84=2)</formula>
    </cfRule>
  </conditionalFormatting>
  <conditionalFormatting sqref="KR84:KR85">
    <cfRule type="expression" dxfId="354" priority="1329">
      <formula>(KU84=1)</formula>
    </cfRule>
    <cfRule type="expression" dxfId="353" priority="1330">
      <formula>(KU84=2)</formula>
    </cfRule>
    <cfRule type="expression" dxfId="352" priority="1331" stopIfTrue="1">
      <formula>(KU84&gt;2)</formula>
    </cfRule>
  </conditionalFormatting>
  <conditionalFormatting sqref="KR86">
    <cfRule type="expression" dxfId="351" priority="1334" stopIfTrue="1">
      <formula>(KS86&gt;2)</formula>
    </cfRule>
    <cfRule type="expression" dxfId="350" priority="1332">
      <formula>(KS86=1)</formula>
    </cfRule>
    <cfRule type="expression" dxfId="349" priority="1333">
      <formula>(KS86=2)</formula>
    </cfRule>
  </conditionalFormatting>
  <conditionalFormatting sqref="KR87">
    <cfRule type="expression" dxfId="348" priority="1336">
      <formula>(KQ87=2)</formula>
    </cfRule>
    <cfRule type="expression" dxfId="347" priority="1335">
      <formula>(KQ87=1)</formula>
    </cfRule>
    <cfRule type="expression" dxfId="346" priority="1337" stopIfTrue="1">
      <formula>(KQ87&gt;2)</formula>
    </cfRule>
  </conditionalFormatting>
  <conditionalFormatting sqref="KR87:KR101">
    <cfRule type="expression" dxfId="345" priority="1339">
      <formula>(KS87=2)</formula>
    </cfRule>
    <cfRule type="expression" dxfId="344" priority="1338">
      <formula>(KS87=1)</formula>
    </cfRule>
    <cfRule type="expression" dxfId="343" priority="1340" stopIfTrue="1">
      <formula>(KS87&gt;2)</formula>
    </cfRule>
  </conditionalFormatting>
  <conditionalFormatting sqref="KR1:KS46 BX5 DH5 BJ5:BJ6 BN5:BN6 DV5:DV6 HD5:HD6 IF5:IF6 IT5:IT6 PT5:PT6 PX5:PX6 QL5:QL6 EN5:EN9 NV5:NV9 BR5:BR24 BV5:BV45 OJ5:OJ45 LD5:LD47 LR5:LR47 MF5:MF47 MT5:MT47 NH5:NH47 CF5:CF48 CH5:CH48 QJ5:QJ48 GR5:GR49 DX5:DX50 OR5:OR50 BL5:BL51 GN5:GN51 RR5:RR51 DL5:DL54 FP5:FP54 GL5:GL54 FX5:FX55 FF5:FF59 KV5:KV63 ML5:ML63 ER5:ER65 GV5:GV66 EL5:EL67 CT5:CT72 HH5:HH75 EX5:EX79 N5:N80 P5:P80 R5:R80 T5:T80 V5:V80 X5:X80 Z5:Z80 AB5:AB80 AD5:AD80 AF5:AF80 AH5:AH80 AJ5:AJ80 AL5:AL80 AN5:AN80 AP5:AP80 AR5:AR80 AT5:AT80 AV5:AV80 AX5:AX80 AZ5:AZ80 BB5:BB80 BD5:BD80 BF5:BF80 BH5:BH80 BP5:BP80 BT5:BT80 BZ5:BZ80 CD5:CD80 CR5:CR80 CV5:CV80 CX5:CX80 CZ5:CZ80 DF5:DF80 DJ5:DJ80 DN5:DN80 DP5:DP80 DR5:DR80 DT5:DT80 DZ5:DZ80 EB5:EB80 ED5:ED80 EF5:EF80 EH5:EH80 EJ5:EJ80 EP5:EP80 EV5:EV80 FB5:FB80 FD5:FD80 FH5:FH80 FJ5:FJ80 FL5:FL80 FN5:FN80 FR5:FR80 FT5:FT80 FZ5:FZ80 GB5:GB80 GD5:GD80 GF5:GF80 GH5:GH80 GJ5:GJ80 GP5:GP80 GT5:GT80 GX5:GX80 GZ5:GZ80 HB5:HB80 HF5:HF80 HJ5:HJ80 HL5:HL80 HN5:HN80 HR5:HR80 HT5:HT80 HV5:HV80 HX5:HX80 HZ5:HZ80 IB5:IB80 ID5:ID80 IH5:IH80 IJ5:IJ80 IL5:IL80 IN5:IN80 IP5:IP80 IR5:IR80 IV5:IV80 IX5:IX80 IZ5:IZ80 JD5:JD80 JF5:JF80 JH5:JH80 JJ5:JJ80 JL5:JL80 JN5:JN80 JP5:JP80 JR5:JR80 JT5:JT80 JV5:JV80 JX5:JX80 JZ5:JZ80 KB5:KB80 KD5:KD80 KF5:KF80 KH5:KH80 KJ5:KJ80 KL5:KL80 KN5:KN80 KP5:KP80 KT5:KT80 KX5:KX80 KZ5:KZ80 LB5:LB80 LF5:LF80 LH5:LH80 LJ5:LJ80 LL5:LL80 LN5:LN80 LP5:LP80 LT5:LT80 LV5:LV80 LX5:LX80 LZ5:LZ80 MB5:MB80 MD5:MD80 MH5:MH80 MJ5:MJ80 MN5:MN80 MP5:MP80 MR5:MR80 MV5:MV80 MX5:MX80 MZ5:MZ80 NB5:NB80 ND5:ND80 NF5:NF80 NJ5:NJ80 NL5:NL80 NN5:NN80 NP5:NP80 NR5:NR80 NT5:NT80 NX5:NX80 NZ5:NZ80 OB5:OB80 OD5:OD80 OF5:OF80 OH5:OH80 OL5:OL80 ON5:ON80 OP5:OP80 OT5:OT80 OV5:OV80 PB5:PB80 PD5:PD80 PF5:PF80 PJ5:PJ80 PL5:PL80 PP5:PP80 PR5:PR80 PV5:PV80 PZ5:PZ80 QD5:QD80 QF5:QF80 QN5:QN80 QR5:QR80 QT5:QT80 QX5:QX80 QZ5:QZ80 RB5:RB80 RF5:RF80 RH5:RH80 RJ5:RJ80 RL5:RL80 RN5:RN80 RP5:RP80 RT5:RT80 RV5:RV80 RX5:RX80 RZ5:RZ80 SB5:SB80 SD5:SD80 SF5:SF80 SH5:SH80 SJ5:SJ80 SL5:SL80 SN5:SN80 SP5:SP80 SR5:SR80 ST5:ST80 SV5:SV80 SX5:SX80 SZ5:SZ80 TB5:TB80 TD5:TD80 TF5:TF80 TH5:TH80 TJ5:TJ80 TL5:TL80 JB6 ET6:ET7 EZ6:EZ7 QH6:QH7 QV6:QV7 CB7 CJ7 CL7 CP7 OX7 PN7 QB7 QP7 RD7 DH7:DH8 BX8 QL8 BJ8:BJ9 BN8:BN9 DV8:DV9 HD8:HD9 IF8:IF9 IT8:IT9 PT8:PT9 PX8:PX9 PH8:PH80 JB9 QV9:QV45 ET9:ET46 EZ9:EZ80 QH9:QH80 CB10:CB45 OX10:OX45 PN10:PN45 QB10:QB45 QP10:QP45 RD10:RD45 CJ10:CJ80 CL10:CL80 CP10:CP80 DH10:DH80 BR27:BR80 HD41:HD80 IF41:IF80 IT41:IT80 BX46:BX47 PT46:PT48 BJ46:BJ49 BN46:BN49 CN46:CN49 PX46:PX49 JB46:JB76 DV46:DV80 EN46:EN80 QL46:QL80 QV48 KR48:KR49 ET48:ET80 BV49 QJ50 QV50:QV51 NV50:NV56 KR50:KS64 OX50:OX71 PN50:PN71 QB50:QB71 QP50:QP71 RD50:RD71 OJ50:OJ72 CB50:CB80 CF50:CF80 CH50:CH80 LD50:LD80 LR50:LR80 MF50:MF80 MT50:MT80 NH50:NH80 GR51:GR80 OR52:OR80 QJ52:QJ80 GN53:GN54 BJ53:BJ80 BL53:BL80 BN53:BN80 BV53:BV80 BX53:BX80 DX53:DX80 PT53:PT80 PX53:PX80 QV53:QV80 RR53:RR80 DL56:DL65 FP56:FP80 GL56:GL80 GN56:GN80 FX57:FX80 FF61:FF80 NV65:NV67 KR65:KR80 KV65:KV80 ML65:ML80 DL67:DL80 ER67:ER80 GV68:GV80 HP70:HP75 EL70:EL79 CT74:CT80 OZ76 OJ76:OJ80 OX76:OX80 PN76:PN80 QB76:QB80 QP76:QP80 RD76:RD80 HH80 JB80 DD5:DD80 DB5:DB80">
    <cfRule type="expression" dxfId="342" priority="111554" stopIfTrue="1">
      <formula>AND(COUNTIF(N$42:N$72, N1)&gt;1,NOT(ISBLANK(N1)))</formula>
    </cfRule>
  </conditionalFormatting>
  <conditionalFormatting sqref="KV84:KV89">
    <cfRule type="expression" dxfId="341" priority="993">
      <formula>(KW93=1)</formula>
    </cfRule>
    <cfRule type="expression" dxfId="340" priority="994">
      <formula>(KW93=2)</formula>
    </cfRule>
    <cfRule type="expression" dxfId="339" priority="995" stopIfTrue="1">
      <formula>(KW93&gt;2)</formula>
    </cfRule>
  </conditionalFormatting>
  <conditionalFormatting sqref="KV90:KV101">
    <cfRule type="expression" dxfId="338" priority="377" stopIfTrue="1">
      <formula>(KW90&gt;2)</formula>
    </cfRule>
    <cfRule type="expression" dxfId="337" priority="375">
      <formula>(KW90=1)</formula>
    </cfRule>
    <cfRule type="expression" dxfId="336" priority="376">
      <formula>(KW90=2)</formula>
    </cfRule>
  </conditionalFormatting>
  <conditionalFormatting sqref="KV92:KV93">
    <cfRule type="expression" dxfId="335" priority="373">
      <formula>(KM93=2)</formula>
    </cfRule>
    <cfRule type="expression" dxfId="334" priority="374" stopIfTrue="1">
      <formula>(KM93&gt;2)</formula>
    </cfRule>
    <cfRule type="expression" dxfId="333" priority="372">
      <formula>(KM93=1)</formula>
    </cfRule>
  </conditionalFormatting>
  <conditionalFormatting sqref="KW63">
    <cfRule type="expression" dxfId="332" priority="96889" stopIfTrue="1">
      <formula>AND(LEN(KV64)&gt;1,LEN(KW63)=0)</formula>
    </cfRule>
  </conditionalFormatting>
  <conditionalFormatting sqref="KX84:KX85">
    <cfRule type="expression" dxfId="331" priority="1118" stopIfTrue="1">
      <formula>(KY84&gt;2)</formula>
    </cfRule>
    <cfRule type="expression" dxfId="330" priority="1116">
      <formula>(KY84=1)</formula>
    </cfRule>
    <cfRule type="expression" dxfId="329" priority="1117">
      <formula>(KY84=2)</formula>
    </cfRule>
  </conditionalFormatting>
  <conditionalFormatting sqref="KX86">
    <cfRule type="expression" dxfId="328" priority="898">
      <formula>(KY95=2)</formula>
    </cfRule>
    <cfRule type="expression" dxfId="327" priority="899" stopIfTrue="1">
      <formula>(KY95&gt;2)</formula>
    </cfRule>
    <cfRule type="expression" dxfId="326" priority="897">
      <formula>(KY95=1)</formula>
    </cfRule>
  </conditionalFormatting>
  <conditionalFormatting sqref="KX87:KX88">
    <cfRule type="expression" dxfId="325" priority="901">
      <formula>(KY87=2)</formula>
    </cfRule>
    <cfRule type="expression" dxfId="324" priority="902" stopIfTrue="1">
      <formula>(KY87&gt;2)</formula>
    </cfRule>
    <cfRule type="expression" dxfId="323" priority="900">
      <formula>(KY87=1)</formula>
    </cfRule>
  </conditionalFormatting>
  <conditionalFormatting sqref="KX89:KX91">
    <cfRule type="expression" dxfId="322" priority="602" stopIfTrue="1">
      <formula>(KY85&gt;2)</formula>
    </cfRule>
    <cfRule type="expression" dxfId="321" priority="605" stopIfTrue="1">
      <formula>(KY94&gt;2)</formula>
    </cfRule>
    <cfRule type="expression" dxfId="320" priority="604">
      <formula>(KY94=2)</formula>
    </cfRule>
    <cfRule type="expression" dxfId="319" priority="600">
      <formula>(KY85=1)</formula>
    </cfRule>
    <cfRule type="expression" dxfId="318" priority="601">
      <formula>(KY85=2)</formula>
    </cfRule>
    <cfRule type="expression" dxfId="317" priority="603">
      <formula>(KY94=1)</formula>
    </cfRule>
  </conditionalFormatting>
  <conditionalFormatting sqref="KX92:KX101">
    <cfRule type="expression" dxfId="316" priority="454">
      <formula>(KY92=2)</formula>
    </cfRule>
    <cfRule type="expression" dxfId="315" priority="455" stopIfTrue="1">
      <formula>(KY92&gt;2)</formula>
    </cfRule>
    <cfRule type="expression" dxfId="314" priority="453">
      <formula>(KY92=1)</formula>
    </cfRule>
  </conditionalFormatting>
  <conditionalFormatting sqref="KZ84:KZ101">
    <cfRule type="expression" dxfId="313" priority="245" stopIfTrue="1">
      <formula>(LA84&gt;2)</formula>
    </cfRule>
    <cfRule type="expression" dxfId="312" priority="243">
      <formula>(LA84=1)</formula>
    </cfRule>
    <cfRule type="expression" dxfId="311" priority="244">
      <formula>(LA84=2)</formula>
    </cfRule>
  </conditionalFormatting>
  <conditionalFormatting sqref="LD84:LD101">
    <cfRule type="expression" dxfId="310" priority="500" stopIfTrue="1">
      <formula>(LE84&gt;2)</formula>
    </cfRule>
    <cfRule type="expression" dxfId="309" priority="498">
      <formula>(LE84=1)</formula>
    </cfRule>
    <cfRule type="expression" dxfId="308" priority="499">
      <formula>(LE84=2)</formula>
    </cfRule>
  </conditionalFormatting>
  <conditionalFormatting sqref="LJ84:LJ101">
    <cfRule type="expression" dxfId="307" priority="26">
      <formula>(LK84=2)</formula>
    </cfRule>
    <cfRule type="expression" dxfId="306" priority="27" stopIfTrue="1">
      <formula>(LK84&gt;2)</formula>
    </cfRule>
    <cfRule type="expression" dxfId="305" priority="25">
      <formula>(LK84=1)</formula>
    </cfRule>
  </conditionalFormatting>
  <conditionalFormatting sqref="LL84:LL85">
    <cfRule type="expression" dxfId="304" priority="1114">
      <formula>(LM84=2)</formula>
    </cfRule>
    <cfRule type="expression" dxfId="303" priority="1113">
      <formula>(LM84=1)</formula>
    </cfRule>
    <cfRule type="expression" dxfId="302" priority="1115" stopIfTrue="1">
      <formula>(LM84&gt;2)</formula>
    </cfRule>
  </conditionalFormatting>
  <conditionalFormatting sqref="LL86">
    <cfRule type="expression" dxfId="301" priority="891">
      <formula>(LM95=1)</formula>
    </cfRule>
    <cfRule type="expression" dxfId="300" priority="893" stopIfTrue="1">
      <formula>(LM95&gt;2)</formula>
    </cfRule>
    <cfRule type="expression" dxfId="299" priority="892">
      <formula>(LM95=2)</formula>
    </cfRule>
  </conditionalFormatting>
  <conditionalFormatting sqref="LL87:LL88">
    <cfRule type="expression" dxfId="298" priority="896" stopIfTrue="1">
      <formula>(LM87&gt;2)</formula>
    </cfRule>
    <cfRule type="expression" dxfId="297" priority="894">
      <formula>(LM87=1)</formula>
    </cfRule>
    <cfRule type="expression" dxfId="296" priority="895">
      <formula>(LM87=2)</formula>
    </cfRule>
  </conditionalFormatting>
  <conditionalFormatting sqref="LL89:LL91">
    <cfRule type="expression" dxfId="295" priority="599" stopIfTrue="1">
      <formula>(LM94&gt;2)</formula>
    </cfRule>
    <cfRule type="expression" dxfId="294" priority="595">
      <formula>(LM85=2)</formula>
    </cfRule>
    <cfRule type="expression" dxfId="293" priority="596" stopIfTrue="1">
      <formula>(LM85&gt;2)</formula>
    </cfRule>
    <cfRule type="expression" dxfId="292" priority="597">
      <formula>(LM94=1)</formula>
    </cfRule>
    <cfRule type="expression" dxfId="291" priority="598">
      <formula>(LM94=2)</formula>
    </cfRule>
    <cfRule type="expression" dxfId="290" priority="594">
      <formula>(LM85=1)</formula>
    </cfRule>
  </conditionalFormatting>
  <conditionalFormatting sqref="LL92:LL101">
    <cfRule type="expression" dxfId="289" priority="451">
      <formula>(LM92=2)</formula>
    </cfRule>
    <cfRule type="expression" dxfId="288" priority="452" stopIfTrue="1">
      <formula>(LM92&gt;2)</formula>
    </cfRule>
    <cfRule type="expression" dxfId="287" priority="450">
      <formula>(LM92=1)</formula>
    </cfRule>
  </conditionalFormatting>
  <conditionalFormatting sqref="LN84:LN93">
    <cfRule type="expression" dxfId="286" priority="797" stopIfTrue="1">
      <formula>(LO84&gt;2)</formula>
    </cfRule>
    <cfRule type="expression" dxfId="285" priority="795">
      <formula>(LO84=1)</formula>
    </cfRule>
    <cfRule type="expression" dxfId="284" priority="796">
      <formula>(LO84=2)</formula>
    </cfRule>
  </conditionalFormatting>
  <conditionalFormatting sqref="LN93:LN101">
    <cfRule type="expression" dxfId="283" priority="242" stopIfTrue="1">
      <formula>(LO93&gt;2)</formula>
    </cfRule>
    <cfRule type="expression" dxfId="282" priority="240">
      <formula>(LO93=1)</formula>
    </cfRule>
    <cfRule type="expression" dxfId="281" priority="241">
      <formula>(LO93=2)</formula>
    </cfRule>
  </conditionalFormatting>
  <conditionalFormatting sqref="LR84:LR101">
    <cfRule type="expression" dxfId="280" priority="239" stopIfTrue="1">
      <formula>(LS84&gt;2)</formula>
    </cfRule>
    <cfRule type="expression" dxfId="279" priority="238">
      <formula>(LS84=2)</formula>
    </cfRule>
    <cfRule type="expression" dxfId="278" priority="237">
      <formula>(LS84=1)</formula>
    </cfRule>
  </conditionalFormatting>
  <conditionalFormatting sqref="LX84:LX89">
    <cfRule type="expression" dxfId="277" priority="981">
      <formula>(LY93=1)</formula>
    </cfRule>
    <cfRule type="expression" dxfId="276" priority="983" stopIfTrue="1">
      <formula>(LY93&gt;2)</formula>
    </cfRule>
    <cfRule type="expression" dxfId="275" priority="982">
      <formula>(LY93=2)</formula>
    </cfRule>
  </conditionalFormatting>
  <conditionalFormatting sqref="LX90:LX101">
    <cfRule type="expression" dxfId="274" priority="364">
      <formula>(LY90=2)</formula>
    </cfRule>
    <cfRule type="expression" dxfId="273" priority="363">
      <formula>(LY90=1)</formula>
    </cfRule>
    <cfRule type="expression" dxfId="272" priority="365" stopIfTrue="1">
      <formula>(LY90&gt;2)</formula>
    </cfRule>
  </conditionalFormatting>
  <conditionalFormatting sqref="LX92:LX93">
    <cfRule type="expression" dxfId="271" priority="361">
      <formula>(LO93=2)</formula>
    </cfRule>
    <cfRule type="expression" dxfId="270" priority="360">
      <formula>(LO93=1)</formula>
    </cfRule>
    <cfRule type="expression" dxfId="269" priority="362" stopIfTrue="1">
      <formula>(LO93&gt;2)</formula>
    </cfRule>
  </conditionalFormatting>
  <conditionalFormatting sqref="LZ84:LZ85">
    <cfRule type="expression" dxfId="268" priority="1112" stopIfTrue="1">
      <formula>(MA84&gt;2)</formula>
    </cfRule>
    <cfRule type="expression" dxfId="267" priority="1111">
      <formula>(MA84=2)</formula>
    </cfRule>
    <cfRule type="expression" dxfId="266" priority="1110">
      <formula>(MA84=1)</formula>
    </cfRule>
  </conditionalFormatting>
  <conditionalFormatting sqref="LZ86">
    <cfRule type="expression" dxfId="265" priority="887" stopIfTrue="1">
      <formula>(MA95&gt;2)</formula>
    </cfRule>
    <cfRule type="expression" dxfId="264" priority="885">
      <formula>(MA95=1)</formula>
    </cfRule>
    <cfRule type="expression" dxfId="263" priority="886">
      <formula>(MA95=2)</formula>
    </cfRule>
  </conditionalFormatting>
  <conditionalFormatting sqref="LZ87:LZ88">
    <cfRule type="expression" dxfId="262" priority="889">
      <formula>(MA87=2)</formula>
    </cfRule>
    <cfRule type="expression" dxfId="261" priority="890" stopIfTrue="1">
      <formula>(MA87&gt;2)</formula>
    </cfRule>
    <cfRule type="expression" dxfId="260" priority="888">
      <formula>(MA87=1)</formula>
    </cfRule>
  </conditionalFormatting>
  <conditionalFormatting sqref="MB84:MB86 ND84:ND86 PH84:PH86 MZ92:MZ101 NN93:NN101 PH94:PH101 LZ95:LZ101 NB95:NB101 NP95:NP101 PF95:PF101">
    <cfRule type="expression" dxfId="259" priority="1465">
      <formula>(MA84=2)</formula>
    </cfRule>
    <cfRule type="expression" dxfId="258" priority="1464">
      <formula>(MA84=1)</formula>
    </cfRule>
    <cfRule type="expression" dxfId="257" priority="1466" stopIfTrue="1">
      <formula>(MA84&gt;2)</formula>
    </cfRule>
  </conditionalFormatting>
  <conditionalFormatting sqref="MB93:MB101">
    <cfRule type="expression" dxfId="256" priority="234">
      <formula>(MC93=1)</formula>
    </cfRule>
    <cfRule type="expression" dxfId="255" priority="235">
      <formula>(MC93=2)</formula>
    </cfRule>
    <cfRule type="expression" dxfId="254" priority="236" stopIfTrue="1">
      <formula>(MC93&gt;2)</formula>
    </cfRule>
  </conditionalFormatting>
  <conditionalFormatting sqref="MF84:MF101">
    <cfRule type="expression" dxfId="253" priority="233" stopIfTrue="1">
      <formula>(MG84&gt;2)</formula>
    </cfRule>
    <cfRule type="expression" dxfId="252" priority="231">
      <formula>(MG84=1)</formula>
    </cfRule>
    <cfRule type="expression" dxfId="251" priority="232">
      <formula>(MG84=2)</formula>
    </cfRule>
  </conditionalFormatting>
  <conditionalFormatting sqref="ML84:ML89">
    <cfRule type="expression" dxfId="250" priority="976">
      <formula>(MM93=2)</formula>
    </cfRule>
    <cfRule type="expression" dxfId="249" priority="977" stopIfTrue="1">
      <formula>(MM93&gt;2)</formula>
    </cfRule>
    <cfRule type="expression" dxfId="248" priority="975">
      <formula>(MM93=1)</formula>
    </cfRule>
  </conditionalFormatting>
  <conditionalFormatting sqref="ML90:ML101">
    <cfRule type="expression" dxfId="247" priority="358">
      <formula>(MM90=2)</formula>
    </cfRule>
    <cfRule type="expression" dxfId="246" priority="359" stopIfTrue="1">
      <formula>(MM90&gt;2)</formula>
    </cfRule>
    <cfRule type="expression" dxfId="245" priority="357">
      <formula>(MM90=1)</formula>
    </cfRule>
  </conditionalFormatting>
  <conditionalFormatting sqref="ML92:ML93">
    <cfRule type="expression" dxfId="244" priority="354">
      <formula>(MC93=1)</formula>
    </cfRule>
    <cfRule type="expression" dxfId="243" priority="355">
      <formula>(MC93=2)</formula>
    </cfRule>
    <cfRule type="expression" dxfId="242" priority="356" stopIfTrue="1">
      <formula>(MC93&gt;2)</formula>
    </cfRule>
  </conditionalFormatting>
  <conditionalFormatting sqref="MN84:MN85">
    <cfRule type="expression" dxfId="241" priority="1107">
      <formula>(MO84=1)</formula>
    </cfRule>
    <cfRule type="expression" dxfId="240" priority="1108">
      <formula>(MO84=2)</formula>
    </cfRule>
    <cfRule type="expression" dxfId="239" priority="1109" stopIfTrue="1">
      <formula>(MO84&gt;2)</formula>
    </cfRule>
  </conditionalFormatting>
  <conditionalFormatting sqref="MN86">
    <cfRule type="expression" dxfId="238" priority="879">
      <formula>(MO95=1)</formula>
    </cfRule>
    <cfRule type="expression" dxfId="237" priority="880">
      <formula>(MO95=2)</formula>
    </cfRule>
    <cfRule type="expression" dxfId="236" priority="881" stopIfTrue="1">
      <formula>(MO95&gt;2)</formula>
    </cfRule>
  </conditionalFormatting>
  <conditionalFormatting sqref="MN87:MN88">
    <cfRule type="expression" dxfId="235" priority="884" stopIfTrue="1">
      <formula>(MO87&gt;2)</formula>
    </cfRule>
    <cfRule type="expression" dxfId="234" priority="883">
      <formula>(MO87=2)</formula>
    </cfRule>
    <cfRule type="expression" dxfId="233" priority="882">
      <formula>(MO87=1)</formula>
    </cfRule>
  </conditionalFormatting>
  <conditionalFormatting sqref="MN89:MN91">
    <cfRule type="expression" dxfId="232" priority="586">
      <formula>(MO94=2)</formula>
    </cfRule>
    <cfRule type="expression" dxfId="231" priority="583">
      <formula>(MO85=2)</formula>
    </cfRule>
    <cfRule type="expression" dxfId="230" priority="585">
      <formula>(MO94=1)</formula>
    </cfRule>
    <cfRule type="expression" dxfId="229" priority="584" stopIfTrue="1">
      <formula>(MO85&gt;2)</formula>
    </cfRule>
    <cfRule type="expression" dxfId="228" priority="587" stopIfTrue="1">
      <formula>(MO94&gt;2)</formula>
    </cfRule>
    <cfRule type="expression" dxfId="227" priority="582">
      <formula>(MO85=1)</formula>
    </cfRule>
  </conditionalFormatting>
  <conditionalFormatting sqref="MN92:MN101">
    <cfRule type="expression" dxfId="226" priority="445">
      <formula>(MO92=2)</formula>
    </cfRule>
    <cfRule type="expression" dxfId="225" priority="444">
      <formula>(MO92=1)</formula>
    </cfRule>
    <cfRule type="expression" dxfId="224" priority="446" stopIfTrue="1">
      <formula>(MO92&gt;2)</formula>
    </cfRule>
  </conditionalFormatting>
  <conditionalFormatting sqref="MP84:MP93">
    <cfRule type="expression" dxfId="223" priority="790">
      <formula>(MQ84=2)</formula>
    </cfRule>
    <cfRule type="expression" dxfId="222" priority="791" stopIfTrue="1">
      <formula>(MQ84&gt;2)</formula>
    </cfRule>
    <cfRule type="expression" dxfId="221" priority="789">
      <formula>(MQ84=1)</formula>
    </cfRule>
  </conditionalFormatting>
  <conditionalFormatting sqref="MP93:MP101">
    <cfRule type="expression" dxfId="220" priority="229">
      <formula>(MQ93=2)</formula>
    </cfRule>
    <cfRule type="expression" dxfId="219" priority="228">
      <formula>(MQ93=1)</formula>
    </cfRule>
    <cfRule type="expression" dxfId="218" priority="230" stopIfTrue="1">
      <formula>(MQ93&gt;2)</formula>
    </cfRule>
  </conditionalFormatting>
  <conditionalFormatting sqref="MT84:MT101">
    <cfRule type="expression" dxfId="217" priority="227" stopIfTrue="1">
      <formula>(MU84&gt;2)</formula>
    </cfRule>
    <cfRule type="expression" dxfId="216" priority="225">
      <formula>(MU84=1)</formula>
    </cfRule>
    <cfRule type="expression" dxfId="215" priority="226">
      <formula>(MU84=2)</formula>
    </cfRule>
  </conditionalFormatting>
  <conditionalFormatting sqref="MZ84:MZ85 PD84:PD87 HB87">
    <cfRule type="expression" dxfId="214" priority="99988" stopIfTrue="1">
      <formula>(HC95&gt;2)</formula>
    </cfRule>
    <cfRule type="expression" dxfId="213" priority="99987">
      <formula>(HC95=2)</formula>
    </cfRule>
    <cfRule type="expression" dxfId="212" priority="99986">
      <formula>(HC95=1)</formula>
    </cfRule>
  </conditionalFormatting>
  <conditionalFormatting sqref="MZ86">
    <cfRule type="expression" dxfId="211" priority="100005">
      <formula>(NA98=2)</formula>
    </cfRule>
    <cfRule type="expression" dxfId="210" priority="100004">
      <formula>(NA98=1)</formula>
    </cfRule>
    <cfRule type="expression" dxfId="209" priority="100006" stopIfTrue="1">
      <formula>(NA98&gt;2)</formula>
    </cfRule>
  </conditionalFormatting>
  <conditionalFormatting sqref="MZ87:MZ88 IF88 LZ89:LZ92 PF89:PF92">
    <cfRule type="expression" dxfId="208" priority="423">
      <formula>(IG90=1)</formula>
    </cfRule>
    <cfRule type="expression" dxfId="207" priority="424">
      <formula>(IG90=2)</formula>
    </cfRule>
    <cfRule type="expression" dxfId="206" priority="425" stopIfTrue="1">
      <formula>(IG90&gt;2)</formula>
    </cfRule>
  </conditionalFormatting>
  <conditionalFormatting sqref="NB84:NB85">
    <cfRule type="expression" dxfId="205" priority="1105">
      <formula>(NC84=2)</formula>
    </cfRule>
    <cfRule type="expression" dxfId="204" priority="1104">
      <formula>(NC84=1)</formula>
    </cfRule>
    <cfRule type="expression" dxfId="203" priority="1106" stopIfTrue="1">
      <formula>(NC84&gt;2)</formula>
    </cfRule>
  </conditionalFormatting>
  <conditionalFormatting sqref="NB86:NB89 HD87:HD88">
    <cfRule type="expression" dxfId="202" priority="100008">
      <formula>(HE92=2)</formula>
    </cfRule>
    <cfRule type="expression" dxfId="201" priority="100009" stopIfTrue="1">
      <formula>(HE92&gt;2)</formula>
    </cfRule>
    <cfRule type="expression" dxfId="200" priority="100007">
      <formula>(HE92=1)</formula>
    </cfRule>
  </conditionalFormatting>
  <conditionalFormatting sqref="ND93:ND101">
    <cfRule type="expression" dxfId="199" priority="224" stopIfTrue="1">
      <formula>(NE93&gt;2)</formula>
    </cfRule>
    <cfRule type="expression" dxfId="198" priority="223">
      <formula>(NE93=2)</formula>
    </cfRule>
    <cfRule type="expression" dxfId="197" priority="222">
      <formula>(NE93=1)</formula>
    </cfRule>
  </conditionalFormatting>
  <conditionalFormatting sqref="NH84:NH101">
    <cfRule type="expression" dxfId="196" priority="220">
      <formula>(NI84=2)</formula>
    </cfRule>
    <cfRule type="expression" dxfId="195" priority="221" stopIfTrue="1">
      <formula>(NI84&gt;2)</formula>
    </cfRule>
    <cfRule type="expression" dxfId="194" priority="219">
      <formula>(NI84=1)</formula>
    </cfRule>
  </conditionalFormatting>
  <conditionalFormatting sqref="NN84:NN87">
    <cfRule type="expression" dxfId="193" priority="965" stopIfTrue="1">
      <formula>(NO93&gt;2)</formula>
    </cfRule>
    <cfRule type="expression" dxfId="192" priority="964">
      <formula>(NO93=2)</formula>
    </cfRule>
    <cfRule type="expression" dxfId="191" priority="963">
      <formula>(NO93=1)</formula>
    </cfRule>
  </conditionalFormatting>
  <conditionalFormatting sqref="NP84:NP85">
    <cfRule type="expression" dxfId="190" priority="1103" stopIfTrue="1">
      <formula>(NQ84&gt;2)</formula>
    </cfRule>
    <cfRule type="expression" dxfId="189" priority="1101">
      <formula>(NQ84=1)</formula>
    </cfRule>
    <cfRule type="expression" dxfId="188" priority="1102">
      <formula>(NQ84=2)</formula>
    </cfRule>
  </conditionalFormatting>
  <conditionalFormatting sqref="NP86">
    <cfRule type="expression" dxfId="187" priority="869" stopIfTrue="1">
      <formula>(NQ95&gt;2)</formula>
    </cfRule>
    <cfRule type="expression" dxfId="186" priority="868">
      <formula>(NQ95=2)</formula>
    </cfRule>
    <cfRule type="expression" dxfId="185" priority="867">
      <formula>(NQ95=1)</formula>
    </cfRule>
  </conditionalFormatting>
  <conditionalFormatting sqref="NP87:NP88">
    <cfRule type="expression" dxfId="184" priority="872" stopIfTrue="1">
      <formula>(NQ87&gt;2)</formula>
    </cfRule>
    <cfRule type="expression" dxfId="183" priority="870">
      <formula>(NQ87=1)</formula>
    </cfRule>
    <cfRule type="expression" dxfId="182" priority="871">
      <formula>(NQ87=2)</formula>
    </cfRule>
  </conditionalFormatting>
  <conditionalFormatting sqref="NR84:NR93">
    <cfRule type="expression" dxfId="181" priority="785" stopIfTrue="1">
      <formula>(NS84&gt;2)</formula>
    </cfRule>
    <cfRule type="expression" dxfId="180" priority="783">
      <formula>(NS84=1)</formula>
    </cfRule>
    <cfRule type="expression" dxfId="179" priority="784">
      <formula>(NS84=2)</formula>
    </cfRule>
  </conditionalFormatting>
  <conditionalFormatting sqref="NR93:NR101">
    <cfRule type="expression" dxfId="178" priority="217">
      <formula>(NS93=2)</formula>
    </cfRule>
    <cfRule type="expression" dxfId="177" priority="218" stopIfTrue="1">
      <formula>(NS93&gt;2)</formula>
    </cfRule>
    <cfRule type="expression" dxfId="176" priority="216">
      <formula>(NS93=1)</formula>
    </cfRule>
  </conditionalFormatting>
  <conditionalFormatting sqref="NV63">
    <cfRule type="expression" dxfId="175" priority="111109" stopIfTrue="1">
      <formula>AND(COUNTIF(NV$46:NV$72, NV63)&gt;1,NOT(ISBLANK(NV63)))</formula>
    </cfRule>
  </conditionalFormatting>
  <conditionalFormatting sqref="NV64:NV66 OX6 PN6 QB6 QP6 RD6 CN7 OX9 PN9 QB9 QP9 RD9 CN10:CN45 NV10:NV49 OJ46:OJ49 OX46:OX49 LD48:LD49 LR48:LR49 MF48:MF49 MT48:MT49 NH48:NH49 PN48:PN49 QB48:QB49 QP48:QP49 RD48:RD49 CN50:CN62 NV57:NV62 CN65:CN72 NV68:NV80 OX72:OX75 PN72:PN75 QB72:QB75 QP72:QP75 RD72:RD75 OJ73:OJ75 CN80">
    <cfRule type="expression" dxfId="174" priority="113392" stopIfTrue="1">
      <formula>AND(COUNTIF(CN$46:CN$60, CN6)&gt;1,NOT(ISBLANK(CN6)))</formula>
    </cfRule>
  </conditionalFormatting>
  <conditionalFormatting sqref="NV84:NV101">
    <cfRule type="expression" dxfId="173" priority="213">
      <formula>(NW84=1)</formula>
    </cfRule>
    <cfRule type="expression" dxfId="172" priority="214">
      <formula>(NW84=2)</formula>
    </cfRule>
    <cfRule type="expression" dxfId="171" priority="215" stopIfTrue="1">
      <formula>(NW84&gt;2)</formula>
    </cfRule>
  </conditionalFormatting>
  <conditionalFormatting sqref="OB84:OB89">
    <cfRule type="expression" dxfId="170" priority="959" stopIfTrue="1">
      <formula>(OC93&gt;2)</formula>
    </cfRule>
    <cfRule type="expression" dxfId="169" priority="957">
      <formula>(OC93=1)</formula>
    </cfRule>
    <cfRule type="expression" dxfId="168" priority="958">
      <formula>(OC93=2)</formula>
    </cfRule>
  </conditionalFormatting>
  <conditionalFormatting sqref="OB90:OB101">
    <cfRule type="expression" dxfId="167" priority="352">
      <formula>(OC90=2)</formula>
    </cfRule>
    <cfRule type="expression" dxfId="166" priority="353" stopIfTrue="1">
      <formula>(OC90&gt;2)</formula>
    </cfRule>
    <cfRule type="expression" dxfId="165" priority="351">
      <formula>(OC90=1)</formula>
    </cfRule>
  </conditionalFormatting>
  <conditionalFormatting sqref="OB92:OB93">
    <cfRule type="expression" dxfId="164" priority="350" stopIfTrue="1">
      <formula>(NS93&gt;2)</formula>
    </cfRule>
    <cfRule type="expression" dxfId="163" priority="348">
      <formula>(NS93=1)</formula>
    </cfRule>
    <cfRule type="expression" dxfId="162" priority="349">
      <formula>(NS93=2)</formula>
    </cfRule>
  </conditionalFormatting>
  <conditionalFormatting sqref="OD84 FL84:FL85">
    <cfRule type="expression" dxfId="161" priority="863" stopIfTrue="1">
      <formula>(FM95&gt;2)</formula>
    </cfRule>
    <cfRule type="expression" dxfId="160" priority="861">
      <formula>(FM95=1)</formula>
    </cfRule>
    <cfRule type="expression" dxfId="159" priority="862">
      <formula>(FM95=2)</formula>
    </cfRule>
  </conditionalFormatting>
  <conditionalFormatting sqref="OD85:OD86">
    <cfRule type="expression" dxfId="158" priority="866" stopIfTrue="1">
      <formula>(OE87&gt;2)</formula>
    </cfRule>
    <cfRule type="expression" dxfId="157" priority="865">
      <formula>(OE87=2)</formula>
    </cfRule>
    <cfRule type="expression" dxfId="156" priority="864">
      <formula>(OE87=1)</formula>
    </cfRule>
  </conditionalFormatting>
  <conditionalFormatting sqref="OD87:OD89 NP89">
    <cfRule type="expression" dxfId="155" priority="565">
      <formula>(NQ85=2)</formula>
    </cfRule>
    <cfRule type="expression" dxfId="154" priority="566" stopIfTrue="1">
      <formula>(NQ85&gt;2)</formula>
    </cfRule>
    <cfRule type="expression" dxfId="153" priority="567">
      <formula>(NQ94=1)</formula>
    </cfRule>
    <cfRule type="expression" dxfId="152" priority="569" stopIfTrue="1">
      <formula>(NQ94&gt;2)</formula>
    </cfRule>
    <cfRule type="expression" dxfId="151" priority="568">
      <formula>(NQ94=2)</formula>
    </cfRule>
    <cfRule type="expression" dxfId="150" priority="564">
      <formula>(NQ85=1)</formula>
    </cfRule>
  </conditionalFormatting>
  <conditionalFormatting sqref="OD90:OD101">
    <cfRule type="expression" dxfId="149" priority="439">
      <formula>(OE90=2)</formula>
    </cfRule>
    <cfRule type="expression" dxfId="148" priority="438">
      <formula>(OE90=1)</formula>
    </cfRule>
    <cfRule type="expression" dxfId="147" priority="440" stopIfTrue="1">
      <formula>(OE90&gt;2)</formula>
    </cfRule>
  </conditionalFormatting>
  <conditionalFormatting sqref="OF84:OF101">
    <cfRule type="expression" dxfId="146" priority="210">
      <formula>(OG84=1)</formula>
    </cfRule>
    <cfRule type="expression" dxfId="145" priority="211">
      <formula>(OG84=2)</formula>
    </cfRule>
    <cfRule type="expression" dxfId="144" priority="212" stopIfTrue="1">
      <formula>(OG84&gt;2)</formula>
    </cfRule>
  </conditionalFormatting>
  <conditionalFormatting sqref="OJ84:OJ101">
    <cfRule type="expression" dxfId="143" priority="208">
      <formula>(OK84=2)</formula>
    </cfRule>
    <cfRule type="expression" dxfId="142" priority="207">
      <formula>(OK84=1)</formula>
    </cfRule>
    <cfRule type="expression" dxfId="141" priority="209" stopIfTrue="1">
      <formula>(OK84&gt;2)</formula>
    </cfRule>
  </conditionalFormatting>
  <conditionalFormatting sqref="OP84:OP89">
    <cfRule type="expression" dxfId="140" priority="951">
      <formula>(OQ93=1)</formula>
    </cfRule>
    <cfRule type="expression" dxfId="139" priority="952">
      <formula>(OQ93=2)</formula>
    </cfRule>
    <cfRule type="expression" dxfId="138" priority="953" stopIfTrue="1">
      <formula>(OQ93&gt;2)</formula>
    </cfRule>
  </conditionalFormatting>
  <conditionalFormatting sqref="OP90:OP101">
    <cfRule type="expression" dxfId="137" priority="346">
      <formula>(OQ90=2)</formula>
    </cfRule>
    <cfRule type="expression" dxfId="136" priority="345">
      <formula>(OQ90=1)</formula>
    </cfRule>
    <cfRule type="expression" dxfId="135" priority="347" stopIfTrue="1">
      <formula>(OQ90&gt;2)</formula>
    </cfRule>
  </conditionalFormatting>
  <conditionalFormatting sqref="OP92:OP93">
    <cfRule type="expression" dxfId="134" priority="342">
      <formula>(OG93=1)</formula>
    </cfRule>
    <cfRule type="expression" dxfId="133" priority="344" stopIfTrue="1">
      <formula>(OG93&gt;2)</formula>
    </cfRule>
    <cfRule type="expression" dxfId="132" priority="343">
      <formula>(OG93=2)</formula>
    </cfRule>
  </conditionalFormatting>
  <conditionalFormatting sqref="OR84:OR85">
    <cfRule type="expression" dxfId="131" priority="1097" stopIfTrue="1">
      <formula>(OS84&gt;2)</formula>
    </cfRule>
    <cfRule type="expression" dxfId="130" priority="1096">
      <formula>(OS84=2)</formula>
    </cfRule>
    <cfRule type="expression" dxfId="129" priority="1095">
      <formula>(OS84=1)</formula>
    </cfRule>
  </conditionalFormatting>
  <conditionalFormatting sqref="OR86">
    <cfRule type="expression" dxfId="128" priority="856">
      <formula>(OS95=2)</formula>
    </cfRule>
    <cfRule type="expression" dxfId="127" priority="857" stopIfTrue="1">
      <formula>(OS95&gt;2)</formula>
    </cfRule>
    <cfRule type="expression" dxfId="126" priority="855">
      <formula>(OS95=1)</formula>
    </cfRule>
  </conditionalFormatting>
  <conditionalFormatting sqref="OR87:OR88">
    <cfRule type="expression" dxfId="125" priority="858">
      <formula>(OS87=1)</formula>
    </cfRule>
    <cfRule type="expression" dxfId="124" priority="860" stopIfTrue="1">
      <formula>(OS87&gt;2)</formula>
    </cfRule>
    <cfRule type="expression" dxfId="123" priority="859">
      <formula>(OS87=2)</formula>
    </cfRule>
  </conditionalFormatting>
  <conditionalFormatting sqref="OR89:OR91">
    <cfRule type="expression" dxfId="122" priority="559">
      <formula>(OS85=2)</formula>
    </cfRule>
    <cfRule type="expression" dxfId="121" priority="563" stopIfTrue="1">
      <formula>(OS94&gt;2)</formula>
    </cfRule>
    <cfRule type="expression" dxfId="120" priority="560" stopIfTrue="1">
      <formula>(OS85&gt;2)</formula>
    </cfRule>
    <cfRule type="expression" dxfId="119" priority="561">
      <formula>(OS94=1)</formula>
    </cfRule>
    <cfRule type="expression" dxfId="118" priority="562">
      <formula>(OS94=2)</formula>
    </cfRule>
    <cfRule type="expression" dxfId="117" priority="558">
      <formula>(OS85=1)</formula>
    </cfRule>
  </conditionalFormatting>
  <conditionalFormatting sqref="OR92:OR101">
    <cfRule type="expression" dxfId="116" priority="432">
      <formula>(OS92=1)</formula>
    </cfRule>
    <cfRule type="expression" dxfId="115" priority="433">
      <formula>(OS92=2)</formula>
    </cfRule>
    <cfRule type="expression" dxfId="114" priority="434" stopIfTrue="1">
      <formula>(OS92&gt;2)</formula>
    </cfRule>
  </conditionalFormatting>
  <conditionalFormatting sqref="OT84:OT93">
    <cfRule type="expression" dxfId="113" priority="777">
      <formula>(OU84=1)</formula>
    </cfRule>
    <cfRule type="expression" dxfId="112" priority="779" stopIfTrue="1">
      <formula>(OU84&gt;2)</formula>
    </cfRule>
    <cfRule type="expression" dxfId="111" priority="778">
      <formula>(OU84=2)</formula>
    </cfRule>
  </conditionalFormatting>
  <conditionalFormatting sqref="OT93:OT101">
    <cfRule type="expression" dxfId="110" priority="205">
      <formula>(OU93=2)</formula>
    </cfRule>
    <cfRule type="expression" dxfId="109" priority="206" stopIfTrue="1">
      <formula>(OU93&gt;2)</formula>
    </cfRule>
    <cfRule type="expression" dxfId="108" priority="204">
      <formula>(OU93=1)</formula>
    </cfRule>
  </conditionalFormatting>
  <conditionalFormatting sqref="OX84:OX101">
    <cfRule type="expression" dxfId="107" priority="478">
      <formula>(OY84=2)</formula>
    </cfRule>
    <cfRule type="expression" dxfId="106" priority="477">
      <formula>(OY84=1)</formula>
    </cfRule>
    <cfRule type="expression" dxfId="105" priority="479" stopIfTrue="1">
      <formula>(OY84&gt;2)</formula>
    </cfRule>
  </conditionalFormatting>
  <conditionalFormatting sqref="OZ84:OZ101">
    <cfRule type="expression" dxfId="104" priority="1328" stopIfTrue="1">
      <formula>(PA84&gt;2)</formula>
    </cfRule>
    <cfRule type="expression" dxfId="103" priority="1327">
      <formula>(PA84=2)</formula>
    </cfRule>
    <cfRule type="expression" dxfId="102" priority="1326">
      <formula>(PA84=1)</formula>
    </cfRule>
  </conditionalFormatting>
  <conditionalFormatting sqref="PD90:PD91">
    <cfRule type="expression" dxfId="101" priority="336">
      <formula>(OU91=1)</formula>
    </cfRule>
    <cfRule type="expression" dxfId="100" priority="337">
      <formula>(OU91=2)</formula>
    </cfRule>
    <cfRule type="expression" dxfId="99" priority="338" stopIfTrue="1">
      <formula>(OU91&gt;2)</formula>
    </cfRule>
  </conditionalFormatting>
  <conditionalFormatting sqref="PD90:PD101">
    <cfRule type="expression" dxfId="98" priority="339">
      <formula>(PE90=1)</formula>
    </cfRule>
    <cfRule type="expression" dxfId="97" priority="340">
      <formula>(PE90=2)</formula>
    </cfRule>
    <cfRule type="expression" dxfId="96" priority="341" stopIfTrue="1">
      <formula>(PE90&gt;2)</formula>
    </cfRule>
  </conditionalFormatting>
  <conditionalFormatting sqref="PF84:PF85">
    <cfRule type="expression" dxfId="95" priority="1092">
      <formula>(PG84=1)</formula>
    </cfRule>
    <cfRule type="expression" dxfId="94" priority="1093">
      <formula>(PG84=2)</formula>
    </cfRule>
    <cfRule type="expression" dxfId="93" priority="1094" stopIfTrue="1">
      <formula>(PG84&gt;2)</formula>
    </cfRule>
  </conditionalFormatting>
  <conditionalFormatting sqref="PF86">
    <cfRule type="expression" dxfId="92" priority="850">
      <formula>(PG95=2)</formula>
    </cfRule>
    <cfRule type="expression" dxfId="91" priority="851" stopIfTrue="1">
      <formula>(PG95&gt;2)</formula>
    </cfRule>
    <cfRule type="expression" dxfId="90" priority="849">
      <formula>(PG95=1)</formula>
    </cfRule>
  </conditionalFormatting>
  <conditionalFormatting sqref="PF87:PF88">
    <cfRule type="expression" dxfId="89" priority="853">
      <formula>(PG87=2)</formula>
    </cfRule>
    <cfRule type="expression" dxfId="88" priority="852">
      <formula>(PG87=1)</formula>
    </cfRule>
    <cfRule type="expression" dxfId="87" priority="854" stopIfTrue="1">
      <formula>(PG87&gt;2)</formula>
    </cfRule>
  </conditionalFormatting>
  <conditionalFormatting sqref="PH87:PH91 ID88 HB88:HB89 PD88:PD89 NN88:NN92 FL90:FL93 NP91">
    <cfRule type="expression" dxfId="86" priority="96921">
      <formula>(FM89=1)</formula>
    </cfRule>
    <cfRule type="expression" dxfId="85" priority="96922">
      <formula>(FM89=2)</formula>
    </cfRule>
    <cfRule type="expression" dxfId="84" priority="96923" stopIfTrue="1">
      <formula>(FM89&gt;2)</formula>
    </cfRule>
  </conditionalFormatting>
  <conditionalFormatting sqref="PH92">
    <cfRule type="expression" dxfId="83" priority="202">
      <formula>(PI92=2)</formula>
    </cfRule>
    <cfRule type="expression" dxfId="82" priority="201">
      <formula>(PI92=1)</formula>
    </cfRule>
    <cfRule type="expression" dxfId="81" priority="203" stopIfTrue="1">
      <formula>(PI92&gt;2)</formula>
    </cfRule>
  </conditionalFormatting>
  <conditionalFormatting sqref="PJ5:PJ7 BX7 BX10:BX45 BX50 BN52">
    <cfRule type="expression" dxfId="80" priority="113445" stopIfTrue="1">
      <formula>AND(COUNTIF(BL$46:BL$72, BN5)&gt;1,NOT(ISBLANK(BN5)))</formula>
    </cfRule>
  </conditionalFormatting>
  <conditionalFormatting sqref="PJ84 PL84:PL85">
    <cfRule type="expression" dxfId="79" priority="96920" stopIfTrue="1">
      <formula>(PM84&gt;2)</formula>
    </cfRule>
    <cfRule type="expression" dxfId="78" priority="96918">
      <formula>(PM84=1)</formula>
    </cfRule>
    <cfRule type="expression" dxfId="77" priority="96919">
      <formula>(PM84=2)</formula>
    </cfRule>
  </conditionalFormatting>
  <conditionalFormatting sqref="PL86:PL101">
    <cfRule type="expression" dxfId="76" priority="199">
      <formula>(PM86=2)</formula>
    </cfRule>
    <cfRule type="expression" dxfId="75" priority="198">
      <formula>(PM86=1)</formula>
    </cfRule>
    <cfRule type="expression" dxfId="74" priority="200" stopIfTrue="1">
      <formula>(PM86&gt;2)</formula>
    </cfRule>
  </conditionalFormatting>
  <conditionalFormatting sqref="PN84:PN101">
    <cfRule type="expression" dxfId="73" priority="1323">
      <formula>(PO84=1)</formula>
    </cfRule>
    <cfRule type="expression" dxfId="72" priority="1325" stopIfTrue="1">
      <formula>(PO84&gt;2)</formula>
    </cfRule>
    <cfRule type="expression" dxfId="71" priority="1324">
      <formula>(PO84=2)</formula>
    </cfRule>
  </conditionalFormatting>
  <conditionalFormatting sqref="PR84">
    <cfRule type="expression" dxfId="70" priority="941" stopIfTrue="1">
      <formula>(PS93&gt;2)</formula>
    </cfRule>
    <cfRule type="expression" dxfId="69" priority="940">
      <formula>(PS93=2)</formula>
    </cfRule>
    <cfRule type="expression" dxfId="68" priority="939">
      <formula>(PS93=1)</formula>
    </cfRule>
  </conditionalFormatting>
  <conditionalFormatting sqref="PR85:PR101">
    <cfRule type="expression" dxfId="67" priority="944" stopIfTrue="1">
      <formula>(PS85&gt;2)</formula>
    </cfRule>
    <cfRule type="expression" dxfId="66" priority="942">
      <formula>(PS85=1)</formula>
    </cfRule>
    <cfRule type="expression" dxfId="65" priority="943">
      <formula>(PS85=2)</formula>
    </cfRule>
  </conditionalFormatting>
  <conditionalFormatting sqref="PT7 PX7 PT10:PT45 PX10:PX45 PT50:PT52 PX50:PX52">
    <cfRule type="expression" dxfId="64" priority="113450" stopIfTrue="1">
      <formula>AND(COUNTIF(OP$46:OP$72, PT7)&gt;1,NOT(ISBLANK(PT7)))</formula>
    </cfRule>
  </conditionalFormatting>
  <conditionalFormatting sqref="PT84">
    <cfRule type="expression" dxfId="63" priority="419" stopIfTrue="1">
      <formula>(PU93&gt;2)</formula>
    </cfRule>
    <cfRule type="expression" dxfId="62" priority="418">
      <formula>(PU93=2)</formula>
    </cfRule>
    <cfRule type="expression" dxfId="61" priority="417">
      <formula>(PU93=1)</formula>
    </cfRule>
  </conditionalFormatting>
  <conditionalFormatting sqref="PT84:PT85">
    <cfRule type="expression" dxfId="60" priority="1182">
      <formula>(PU84=1)</formula>
    </cfRule>
    <cfRule type="expression" dxfId="59" priority="1183">
      <formula>(PU84=2)</formula>
    </cfRule>
    <cfRule type="expression" dxfId="58" priority="1184" stopIfTrue="1">
      <formula>(PU84&gt;2)</formula>
    </cfRule>
  </conditionalFormatting>
  <conditionalFormatting sqref="PT85:PT88">
    <cfRule type="expression" dxfId="57" priority="848" stopIfTrue="1">
      <formula>(PU85&gt;2)</formula>
    </cfRule>
    <cfRule type="expression" dxfId="56" priority="847">
      <formula>(PU85=2)</formula>
    </cfRule>
    <cfRule type="expression" dxfId="55" priority="846">
      <formula>(PU85=1)</formula>
    </cfRule>
  </conditionalFormatting>
  <conditionalFormatting sqref="PT86">
    <cfRule type="expression" dxfId="54" priority="845" stopIfTrue="1">
      <formula>(PU95&gt;2)</formula>
    </cfRule>
    <cfRule type="expression" dxfId="53" priority="843">
      <formula>(PU95=1)</formula>
    </cfRule>
    <cfRule type="expression" dxfId="52" priority="844">
      <formula>(PU95=2)</formula>
    </cfRule>
  </conditionalFormatting>
  <conditionalFormatting sqref="PT89:PT101">
    <cfRule type="expression" dxfId="51" priority="426">
      <formula>(PU89=1)</formula>
    </cfRule>
    <cfRule type="expression" dxfId="50" priority="427">
      <formula>(PU89=2)</formula>
    </cfRule>
    <cfRule type="expression" dxfId="49" priority="428" stopIfTrue="1">
      <formula>(PU89&gt;2)</formula>
    </cfRule>
  </conditionalFormatting>
  <conditionalFormatting sqref="PV84:PV101">
    <cfRule type="expression" dxfId="48" priority="1037" stopIfTrue="1">
      <formula>(PW84&gt;2)</formula>
    </cfRule>
    <cfRule type="expression" dxfId="47" priority="1036">
      <formula>(PW84=2)</formula>
    </cfRule>
    <cfRule type="expression" dxfId="46" priority="1035">
      <formula>(PW84=1)</formula>
    </cfRule>
  </conditionalFormatting>
  <conditionalFormatting sqref="QJ84:QJ87 IF91">
    <cfRule type="expression" dxfId="45" priority="1034" stopIfTrue="1">
      <formula>(IG87&gt;2)</formula>
    </cfRule>
    <cfRule type="expression" dxfId="44" priority="1033">
      <formula>(IG87=2)</formula>
    </cfRule>
    <cfRule type="expression" dxfId="43" priority="1032">
      <formula>(IG87=1)</formula>
    </cfRule>
  </conditionalFormatting>
  <conditionalFormatting sqref="QJ86:QJ101">
    <cfRule type="expression" dxfId="42" priority="771">
      <formula>(QK86=1)</formula>
    </cfRule>
    <cfRule type="expression" dxfId="41" priority="773" stopIfTrue="1">
      <formula>(QK86&gt;2)</formula>
    </cfRule>
    <cfRule type="expression" dxfId="40" priority="772">
      <formula>(QK86=2)</formula>
    </cfRule>
  </conditionalFormatting>
  <conditionalFormatting sqref="QL7 QL10:QL45 QJ51">
    <cfRule type="expression" dxfId="39" priority="113456" stopIfTrue="1">
      <formula>AND(COUNTIF(PH$46:PH$72, QJ7)&gt;1,NOT(ISBLANK(QJ7)))</formula>
    </cfRule>
  </conditionalFormatting>
  <conditionalFormatting sqref="QM5:QM8">
    <cfRule type="expression" dxfId="38" priority="2505" stopIfTrue="1">
      <formula>AND(LEN(QL5)&gt;1,LEN(QM5)=0)</formula>
    </cfRule>
  </conditionalFormatting>
  <conditionalFormatting sqref="QN84:QN85">
    <cfRule type="expression" dxfId="37" priority="1473">
      <formula>(QQ84=1)</formula>
    </cfRule>
    <cfRule type="expression" dxfId="36" priority="1475" stopIfTrue="1">
      <formula>(QQ84&gt;2)</formula>
    </cfRule>
    <cfRule type="expression" dxfId="35" priority="1474">
      <formula>(QQ84=2)</formula>
    </cfRule>
  </conditionalFormatting>
  <conditionalFormatting sqref="QN86:QN101">
    <cfRule type="expression" dxfId="34" priority="471">
      <formula>(QO86=1)</formula>
    </cfRule>
    <cfRule type="expression" dxfId="33" priority="472">
      <formula>(QO86=2)</formula>
    </cfRule>
    <cfRule type="expression" dxfId="32" priority="473" stopIfTrue="1">
      <formula>(QO86&gt;2)</formula>
    </cfRule>
  </conditionalFormatting>
  <conditionalFormatting sqref="QP84:QP101">
    <cfRule type="expression" dxfId="31" priority="1321">
      <formula>(QQ84=2)</formula>
    </cfRule>
    <cfRule type="expression" dxfId="30" priority="1320">
      <formula>(QQ84=1)</formula>
    </cfRule>
    <cfRule type="expression" dxfId="29" priority="1322" stopIfTrue="1">
      <formula>(QQ84&gt;2)</formula>
    </cfRule>
  </conditionalFormatting>
  <conditionalFormatting sqref="QT84:QT88">
    <cfRule type="expression" dxfId="28" priority="1133" stopIfTrue="1">
      <formula>(QU93&gt;2)</formula>
    </cfRule>
    <cfRule type="expression" dxfId="27" priority="1132">
      <formula>(QU93=2)</formula>
    </cfRule>
    <cfRule type="expression" dxfId="26" priority="1131">
      <formula>(QU93=1)</formula>
    </cfRule>
  </conditionalFormatting>
  <conditionalFormatting sqref="QV84:QV85">
    <cfRule type="expression" dxfId="25" priority="1086">
      <formula>(QW84=1)</formula>
    </cfRule>
    <cfRule type="expression" dxfId="24" priority="1088" stopIfTrue="1">
      <formula>(QW84&gt;2)</formula>
    </cfRule>
    <cfRule type="expression" dxfId="23" priority="1087">
      <formula>(QW84=2)</formula>
    </cfRule>
  </conditionalFormatting>
  <conditionalFormatting sqref="QV86:QV88">
    <cfRule type="expression" dxfId="22" priority="544">
      <formula>(QW91=2)</formula>
    </cfRule>
    <cfRule type="expression" dxfId="21" priority="540">
      <formula>(QW82=1)</formula>
    </cfRule>
    <cfRule type="expression" dxfId="20" priority="541">
      <formula>(QW82=2)</formula>
    </cfRule>
    <cfRule type="expression" dxfId="19" priority="545" stopIfTrue="1">
      <formula>(QW91&gt;2)</formula>
    </cfRule>
    <cfRule type="expression" dxfId="18" priority="542" stopIfTrue="1">
      <formula>(QW82&gt;2)</formula>
    </cfRule>
    <cfRule type="expression" dxfId="17" priority="543">
      <formula>(QW91=1)</formula>
    </cfRule>
  </conditionalFormatting>
  <conditionalFormatting sqref="QW6:QW7">
    <cfRule type="expression" dxfId="16" priority="3561" stopIfTrue="1">
      <formula>AND(LEN(QV6)&gt;1,LEN(QW6)=0)</formula>
    </cfRule>
  </conditionalFormatting>
  <conditionalFormatting sqref="QW9:QW45">
    <cfRule type="expression" dxfId="15" priority="3442" stopIfTrue="1">
      <formula>AND(LEN(QV9)&gt;1,LEN(QW9)=0)</formula>
    </cfRule>
  </conditionalFormatting>
  <conditionalFormatting sqref="QX84:QX101">
    <cfRule type="expression" dxfId="14" priority="768">
      <formula>(QY84=1)</formula>
    </cfRule>
    <cfRule type="expression" dxfId="13" priority="769">
      <formula>(QY84=2)</formula>
    </cfRule>
    <cfRule type="expression" dxfId="12" priority="770" stopIfTrue="1">
      <formula>(QY84&gt;2)</formula>
    </cfRule>
  </conditionalFormatting>
  <conditionalFormatting sqref="RB84:RB101">
    <cfRule type="expression" dxfId="11" priority="468">
      <formula>(RC84=1)</formula>
    </cfRule>
    <cfRule type="expression" dxfId="10" priority="469">
      <formula>(RC84=2)</formula>
    </cfRule>
    <cfRule type="expression" dxfId="9" priority="470" stopIfTrue="1">
      <formula>(RC84&gt;2)</formula>
    </cfRule>
  </conditionalFormatting>
  <conditionalFormatting sqref="RD84:RD101">
    <cfRule type="expression" dxfId="8" priority="1318">
      <formula>(RE84=2)</formula>
    </cfRule>
    <cfRule type="expression" dxfId="7" priority="1319" stopIfTrue="1">
      <formula>(RE84&gt;2)</formula>
    </cfRule>
    <cfRule type="expression" dxfId="6" priority="1317">
      <formula>(RE84=1)</formula>
    </cfRule>
  </conditionalFormatting>
  <conditionalFormatting sqref="RJ84:RJ86">
    <cfRule type="expression" dxfId="5" priority="539" stopIfTrue="1">
      <formula>(RK89&gt;2)</formula>
    </cfRule>
    <cfRule type="expression" dxfId="4" priority="535">
      <formula>(RK80=2)</formula>
    </cfRule>
    <cfRule type="expression" dxfId="3" priority="536" stopIfTrue="1">
      <formula>(RK80&gt;2)</formula>
    </cfRule>
    <cfRule type="expression" dxfId="2" priority="537">
      <formula>(RK89=1)</formula>
    </cfRule>
    <cfRule type="expression" dxfId="1" priority="534">
      <formula>(RK80=1)</formula>
    </cfRule>
    <cfRule type="expression" dxfId="0" priority="538">
      <formula>(RK89=2)</formula>
    </cfRule>
  </conditionalFormatting>
  <dataValidations count="16">
    <dataValidation type="list" allowBlank="1" showInputMessage="1" showErrorMessage="1" sqref="GB67:GB80 FR5:FR65 FN67:FN80 BX50 EZ67:EZ80 EZ9:EZ65 DJ67:DJ80 DJ5:DJ65 MF67:MF80 CV5:CV65 CH8:CH48 CH5:CH6 CH67:CH80 CL10:CL65 BT5:BT65 BT67:BT80 BR27:BR65 BR5:BR24 OZ76 CV67:CV80 HF67:HF80 HF5:HF65 PH8:PH65 PH67:PH80 PF5:PF65 PF67:PF80 PD5:PD65 PD67:PD80 NP67:NP80 NP5:NP65 NN5:NN65 NN67:NN80 ND5:ND65 ND67:ND80 NB67:NB80 NB5:NB65 MZ5:MZ65 MZ67:MZ80 LZ5:LZ65 LZ67:LZ80 MB5:MB65 MB67:MB80 IH5:IH65 IH67:IH80 IF41:IF65 IF5:IF6 IF8:IF9 IF67:IF80 HB5 HB7:HB8 HB67:HB80 HB10:HB65 GP67:GP80 GP5:GP65 GD5:GD65 GD67:GD80 FL5:FL65 FL67:FL80 OD5:OD65 OD67:OD80 BX10:BX47 BX67:BX80 BX7:BX8 BX5 EZ6:EZ7 BX53:BX65 BJ53:BJ65 BJ46:BJ49 BJ5:BJ6 BJ8:BJ9 BJ67:BJ80 QJ67:QJ80 QJ50:QJ65 QJ5:QJ48 PN9:PN45 PN67:PN80 PN6:PN7 PN48:PN65 PL67:PL80 PL5:PL65 PJ5:PJ65 PJ67:PJ80 GJ67:GJ80 GJ5:GJ65 BR67:BR80 BL53:BL65 BL67:BL80 BL5:BL51 BN5:BN65 BN67:BN80 CT5:CT65 BH5:BH65 OR5:OR50 JH5:JH65 GL56:GL65 GL5:GL54 GV68:GV80 FV47:FV52 FV5:FV45 FV54:FV65 NJ5:NJ65 OP67:OP80 EN46:EN65 CF50:CF65 RR53:RR65 BV51:BV65 CB50:CB65 PT50:PT65 HR41:HR65 DL56:DL65 ER57:ER65 FP56:FP65 CJ10:CJ65 HP66:HP67 QP48:QP65 QB48:QB65 RD48:RD65 HR5:HR6 DH7:DH8 IZ70:IZ75 JP76 JJ76:JJ79 BV49 HR8:HR9 CN80 EN5:EN9 IX46:IX64 IX80 JB80 IZ80 HH80 IT5:IT6 IR5 JB6 QL5:QL8 QH6:QH7 RD6:RD7 QP6:QP7 QB6:QB7 OX6:OX7 CJ7 CN7 CP7 CB7 CL7 IR7:IR8 IT8:IT9 JB9 DH5 HR67:HR80 DP67:DP80 DD67:DD80 HX67:HX80 QL67:QL80 RD67:RD80 QB67:QB80 QP67:QP80 LT5:LT65 CJ67:CJ80 CL67:CL80 NV67:NV80 EX67:EX80 QD67:QD80 FB67:FB80 CN67:CN72 ED67:ED80 ER67:ER80 DL67:DL80 PR67:PR80 PP67:PP80 QH67:QH80 OL67:OL80 OR67:OR80 ML67:ML80 MN67:MN80 LL67:LL80 FF67:FF80 DZ67:DZ80 GR67:GR80 HH67:HH75 TJ67:TJ80 TH67:TH80 TD67:TD80 TB67:TB80 SZ67:SZ80 ST67:ST80 SP67:SP80 SN67:SN80 SL67:SL80 RN67:RN80 RX67:RX80 QX67:QX80 SR67:SR80 SV67:SV80 TL67:TL80 RL67:RL80 SH67:SH80 SX67:SX80 RZ67:RZ80 SB67:SB80 SF67:SF80 RT67:RT80 SJ67:SJ80 SD67:SD80 NH67:NH80 RB67:RB80 PX67:PX80 QR67:QR80 PZ67:PZ80 OB67:OB80 QN67:QN80 QT67:QT80 PB67:PB80 QF67:QF80 ON67:ON80 LN67:LN80 OF67:OF80 KP5:KP65 PT67:PT80 IT41:IT65 RF67:RF80 LX67:LX80 KH67:KH80 AZ67:AZ80 V67:V80 X67:X80 Z67:Z80 T67:T80 AB67:AB80 AD67:AD80 AF67:AF80 AJ67:AJ80 AL67:AL80 AN67:AN80 AH67:AH80 AP67:AP80 AR67:AR80 AX67:AX80 R67:R80 BB67:BB80 AV67:AV80 CD67:CD80 CR67:CR80 NX67:NX80 DF67:DF80 CZ67:CZ80 DR67:DR80 DT67:DT80 DN67:DN80 DB67:DB80 EB67:EB80 N67:N80 JR67:JR80 JL67:JL80 KF67:KF80 JZ67:JZ80 KJ67:KJ80 KT67:KT80 KN67:KN80 MP67:MP80 KX67:KX80 JJ70:JJ72 JF67:JF80 KR67:KR80 LH67:LH80 LB67:LB80 HZ67:HZ80 QZ67:QZ80 KP67:KP80 LV67:LV80 LP67:LP80 KV67:KV80 KZ67:KZ80 LD67:LD80 LF67:LF80 MJ67:MJ80 MD67:MD80 KL67:KL80 LR67:LR80 LT67:LT80 MX67:MX80 MR67:MR80 NJ67:NJ80 NL67:NL80 NF67:NF80 MV67:MV80 MT67:MT80 MH67:MH80 NZ67:NZ80 NT67:NT80 OH67:OH80 OV67:OV80 RH67:RH80 RJ67:RJ80 TF67:TF80 RV67:RV80 RP67:RP80 BF67:BF80 BD67:BD80 AT67:AT80 P67:P80 EP67:EP80 EH67:EH80 FD67:FD80 FR67:FR80 EV67:EV80 GF67:GF80 FH67:FH79 FV67:FV80 GL67:GL80 FJ67:FJ80 GZ67:GZ80 GX67:GX80 IB67:IB80 HL67:HL80 HN67:HN80 ET67:ET80 FT67:FT80 HV67:HV80 JD67:JD80 EF67:EF80 EN67:EN80 NR67:NR80 GT67:GT80 IJ67:IJ80 HJ67:HJ80 FZ67:FZ80 CX67:CX80 IP67:IP80 BH67:BH80 IT67:IT80 FX67:FX80 CP67:CP80 CB67:CB80 BZ67:BZ80 BV67:BV80 OX67:OX80 RR67:RR80 CF67:CF80 IL67:IL80 IN67:IN80 FP67:FP80 EJ67:EJ80 DR5:DR65 DH67:DH80 GH67:GH80 JH67:JH80 PV67:PV80 BP67:BP80 DH10:DH65 IR10:IR80 RR5:RR51 DL5:DL54 FP5:FP54 CF5:CF48 PT5:PT48 QL10:QL65 OR52:OR65 RD9:RD45 QP9:QP45 QB9:QB45 CN10:CN65 CP10:CP65 CB10:CB45 OJ5:OJ65 BV5:BV45 ER5:ER55 HZ5:HZ65 OP5:OP65 QD5:QD65 ED5:ED65 PR5:PR65 PP5:PP65 QH9:QH65 OL5:OL65 KX5:KX65 GV5:GV65 DZ5:DZ65 HH5:HH65 TJ5:TJ65 TH5:TH65 TD5:TD65 TB5:TB65 SZ5:SZ65 ST5:ST65 SP5:SP65 SN5:SN65 SL5:SL65 RN5:RN65 RX5:RX65 QX5:QX65 SR5:SR65 SV5:SV65 TL5:TL65 RL5:RL65 SH5:SH65 SX5:SX65 RZ5:RZ65 SB5:SB65 SF5:SF65 RT5:RT65 SJ5:SJ65 SD5:SD65 NH5:NH65 RB5:RB65 PX5:PX65 QR5:QR65 PZ5:PZ65 OB5:OB65 QN5:QN65 QT5:QT65 PB5:PB65 QF5:QF65 ON5:ON65 OT5:OT65 MF5:MF65 RF5:RF65 LL5:LL65 LX5:LX65 KH5:KH65 AZ5:AZ65 V5:V65 X5:X65 Z5:Z65 T5:T65 AB5:AB65 AD5:AD65 AF5:AF65 AJ5:AJ65 AL5:AL65 AN5:AN65 AH5:AH65 AP5:AP65 AR5:AR65 AX5:AX65 R5:R65 BB5:BB65 AV5:AV65 CD5:CD65 CR5:CR65 NX5:NX65 DF5:DF65 FN5:FN65 DP5:DP65 DT5:DT65 CZ5:CZ65 CT74:CT80 DN5:DN65 N5:N65 DD5:DD65 JR5:JR65 JL5:JL65 KF5:KF65 JZ5:JZ65 KJ5:KJ65 KT5:KT65 KN5:KN65 KL5:KL65 JF5:JF65 LH5:LH65 LB5:LB65 QZ5:QZ65 NV5:NV65 LV5:LV65 LP5:LP65 LN5:LN65 LD5:LD65 LF5:LF65 MJ5:MJ65 MD5:MD65 KZ5:KZ65 LR5:LR65 JB46:JB76 MX5:MX65 MR5:MR65 MP5:MP65 NR5:NR65 OJ67:OJ80 NL5:NL65 NF5:NF65 MV5:MV65 MT5:MT65 MH5:MH65 NZ5:NZ65 NT5:NT65 MN5:MN65 OH5:OH65 OV5:OV65 RH5:RH65 RJ5:RJ65 TF5:TF65 RV5:RV65 RP5:RP65 BF5:BF65 BD5:BD65 AT5:AT65 P5:P65 EB5:EB65 EH5:EH65 EP5:EP65 FD5:FD65 EV5:EV65 GF5:GF65 FJ5:FJ65 GZ5:GZ65 GX5:GX65 IB5:IB65 HL5:HL65 HN5:HN65 IV5:IV65 FT5:FT65 HV5:HV65 JD5:JD65 EF5:EF65 FB5:FB65 OF5:OF65 GT5:GT65 IJ5:IJ65 HJ5:HJ65 FZ5:FZ65 CX5:CX65 IP5:IP65 HD41:HD65 FX5:FX65 BZ5:BZ65 OX9:OX65 IL5:IL65 IN5:IN65 EX5:EX65 GH5:GH65 HT5:HT65 PV5:PV65 BP5:BP65 HX5:HX65 KR48:KR56 EJ5:EJ65 IV67:IV80 OT67:OT80 ET5:ET65 FF5:FF59 FF61:FF65 FH5:FH65 GR5:GR49 GR51:GR65 HT67:HT80 KV5:KV63 KV65 KR5:KR46 KR59:KR65 ML5:ML63 ML65 DV67:DV80 DV8:DV9 DV5:DV6 DV46:DV65 DX5:DX50 DX67:DX80 DX53:DX65 EL5:EL80 GB5:GB65 GN67:GN80 GN5:GN65 ID10:ID65 ID67:ID80 ID7:ID8 ID5 LJ67:LJ80 LJ5:LJ65 HD67:HD80 HD8:HD9 HD5:HD6 HP70:HP80 HP5:HP64 CH50:CH65 CT67:CT72 DB5:DB65" xr:uid="{D3CCAD3A-FA35-6B4A-A305-432BDC77693F}">
      <formula1>N$81:N$102</formula1>
    </dataValidation>
    <dataValidation type="list" allowBlank="1" showInputMessage="1" showErrorMessage="1" sqref="JC80 QW48 CO80 BK5:BK6 JC6 CI5:CI6 DI5 IE5 DW5:DW6 HC5 IS5 HE5:HE6 IG5:IG6 HS5:HS6 IU5:IU6 QW6:QW7 CQ7 CC7 IU8:IU9 BK8:BK9 JC9 DW8:DW9 HE8:HE9 IG8:IG9 HS8:HS9 BW49 DI7:DI8 EO5:EO9 BY6:BY7 CM7 OY6:PA7 PO6:PO7 QC6:QC7 QQ6:QQ7 RE6:RE7 FA6:FA7 QI6:QI7 QM5:QM8 IS7:IS8 HC7:HC8 IE7:IE8 BY48:BY50 HS67:HS80 BK46:BK49 FG61:FG65 GS5:GS49 CW67:CW80 OZ77:OZ80 HQ66:HQ67 PU5:PU48 DY5:DY50 CC10:CC45 BY9:BY45 PO9:PO45 QC9:QC45 QQ9:QQ45 RE9:RE45 QW9:QW45 BW5:BW45 FW5:FW45 KW65 KS5:KS46 OS5:OS50 QK5:QK48 GW68:GW80 NA67:NA80 OK67:OK80 IQ67:IQ80 OU67:OU80 DE67:DE80 FO67:FO80 NW67:NW80 CK67:CK80 HY67:HY80 MQ67:MQ80 OS67:OS80 MM67:MM80 LY67:LY80 LK67:LK80 LM67:LM80 PK67:PK80 NQ67:NQ80 GO67:GO80 GQ67:GQ80 RO67:RO80 NI67:NI80 FG67:FG80 CY67:CY80 PS67:PS80 RA67:RA80 GC67:GC80 TE67:TE80 TC67:TC80 TG67:TG80 TI67:TI80 SO67:SO80 SS67:SS80 SU67:SU80 SM67:SM80 QY67:QY80 SQ67:SQ80 SW67:SW80 TM67:TM80 RM67:RM80 SI67:SI80 SY67:SY80 RY67:RY80 SG67:SG80 SE67:SE80 RU67:RU80 SA67:SA80 SC67:SC80 SK67:SK80 QS67:QS80 RC67:RC80 PY67:PY80 QA67:QA80 QO67:QO80 PM67:PM80 QU67:QU80 PC67:PC80 QG67:QG80 OO67:OO80 JI67:JI80 II67:II80 IY67:IY80 IK67:IK80 HW67:HW80 GU67:GU80 GA67:GA80 FU67:FU80 GY67:GY80 TK67:TK80 HO67:HO80 IC67:IC80 HA67:HA80 FK67:FK80 HI67:HI80 GM67:GM80 FW67:FW80 FI67:FI80 GG67:GG80 FS67:FS80 NS67:NS80 EA67:EA80 EI67:EI80 BO67:BO80 BA67:BA80 RK67:RK80 RQ67:RQ80 TA67:TA80 RW67:RW80 RG67:RG80 RI67:RI80 FE67:FE80 EQ67:EQ80 BQ67:BQ80 DC67:DC80 EC67:EC80 DU67:DU80 DS67:DS80 DO67:DO80 DG67:DG80 NY67:NY80 DA67:DA80 CS67:CS80 AU67:AU80 CE67:CE80 BS67:BS80 BU67:BU80 BC67:BC80 AS67:AS80 AW67:AW80 AY67:AY80 AQ67:AQ80 AO67:AO80 AG67:AG80 AE67:AE80 AM67:AM80 AI67:AI80 AK67:AK80 AC67:AC80 AA67:AA80 S67:S80 Q67:Q80 Y67:Y80 U67:U80 W67:W80 O67:O80 JO67:JO80 JM67:JM80 GS67:GS80 JS67:JS80 JU67:JU80 KC67:KC80 KA67:KA80 KE67:KE80 JW67:JW80 JY67:JY80 KG67:KG80 KI67:KI80 KO67:KO80 JQ67:JQ80 KK67:KK80 KU67:KU80 EK67:EK80 JG67:JG80 LC67:LC80 KS67:KS80 KY67:KY80 JK67:JK80 LI67:LI80 IA67:IA80 KQ67:KQ80 LQ67:LQ80 LW67:LW80 KW67:KW80 LE67:LE80 ME67:ME80 LG67:LG80 LA67:LA80 MK67:MK80 MA67:MA80 LS67:LS80 MS67:MS80 LU67:LU80 KM67:KM80 MY67:MY80 MO67:MO80 NO67:NO80 NG67:NG80 NK67:NK80 MC67:MC80 NM67:NM80 MG67:MG80 MU67:MU80 NU67:NU80 MI67:MI80 MW67:MW80 OA67:OA80 OI67:OI80 NC67:NC80 OW67:OW80 BE67:BE80 BG67:BG80 JE67:JE80 LO67:LO80 DK67:DK80 IW67:IW80 EW67:EW80 GK67:GK80 HM67:HM80 EU67:EU80 EG67:EG80 EO67:EO80 GE67:GE80 BI67:BI80 CA67:CA80 OC67:OC80 FQ67:FQ80 PE67:PE80 IM67:IM80 FY67:FY80 IO67:IO80 JA67:JA80 HK67:HK80 GI67:GI80 HG67:HG80 FM67:FM80 NE67:NE80 OE67:OE80 OG67:OG80 OM67:OM80 PQ67:PQ80 PW67:PW80 EE67:EE80 QE67:QE80 PG67:PG80 OQ67:OQ80 PI67:PI80 HC67:HC80 EY67:EY80 DI67:DI80 IE67:IE80 HU67:HU80 FA67:FA80 QI67:QI80 HE67:HE80 IG67:IG80 DW67:DW80 IS67:IS80 CM67:CM80 QM67:QM80 CI67:CI80 BW67:BW80 CC67:CC80 CQ67:CQ80 RS67:RS80 QW67:QW80 DY67:DY80 BY67:BY80 BK67:BK80 BM67:BM80 CO67:CO72 PU67:PU80 QK67:QK80 CG67:CG80 QQ67:QQ80 QC67:QC80 RE67:RE80 PO67:PO80 DM67:DM80 ES67:ES80 FC67:FC80 DQ67:DQ80 OY67:OY80 PA67:PA80 OZ67:OZ75 BS5:BS24 HQ70:HQ80 DM56:DM65 ES57:ES65 KS59:KS65 FW47:FW52 RS5:RS51 BM5:BM51 QW50:QW51 DM5:DM54 FQ5:FQ54 GM5:GM54 ES5:ES55 DQ5:DQ65 FG5:FG59 KS48:KS56 GO5:GO65 BS27:BS65 CW5:CW65 CK5:CK65 CC50:CC65 CQ10:CQ65 PU50:PU65 QK50:QK65 CG5:CG65 QQ48:QQ65 QC48:QC65 RE48:RE65 PO48:PO65 LU5:LU65 JI5:JI65 GQ5:GQ65 KQ5:KQ65 DW46:DW65 EO46:EO65 EY5:EY65 DI10:DI65 HE41:HE65 FY5:FY65 NK5:NK65 HC10:HC65 EK5:EK65 HS41:HS65 IG41:IG65 PI8:PI65 CU5:CU65 QI9:QI65 FA9:FA65 OY9:PA65 IE10:IE65 PG5:PG65 QE5:QE65 EE5:EE65 PW5:PW65 PQ5:PQ65 OM5:OM65 OU5:OU65 OE5:OE65 NS5:NS65 HU5:HU65 GI5:GI65 HK5:HK65 GW5:GW65 JA5:JA65 IO5:IO65 IM5:IM65 PE5:PE65 GE5:GE65 OC5:OC65 CA5:CA65 FC5:FC65 EG5:EG65 EU5:EU65 HM5:HM65 GK5:GK65 EW5:EW65 JK5:JK65 DK5:DK65 MC5:MC65 JE5:JE65 BG5:BG65 BE5:BE65 OW5:OW65 MO5:MO65 OI5:OI65 OA5:OA65 MW5:MW65 MI5:MI65 NU5:NU65 MU5:MU65 MG5:MG65 NM5:NM65 MQ5:MQ65 NG5:NG65 FM5:FM65 MA5:MA65 MY5:MY65 LA5:LA65 MS5:MS65 LS5:LS65 LM5:LM65 MK5:MK65 LO5:LO65 LG5:LG65 ME5:ME65 LE5:LE65 LW5:LW65 LQ5:LQ65 NW5:NW65 II5:II65 LI5:LI65 KM5:KM65 LC5:LC65 JG5:JG65 CI8:CI65 KU5:KU65 KK5:KK65 JQ5:JQ65 KO5:KO65 KI5:KI65 KG5:KG65 JY5:JY65 JW5:JW65 KE5:KE65 KA5:KA65 KC5:KC65 JU5:JU65 JS5:JS65 HG5:HG65 JM5:JM65 JO5:JO65 O5:O65 W5:W65 U5:U65 Y5:Y65 Q5:Q65 S5:S65 AA5:AA65 AC5:AC65 AK5:AK65 AI5:AI65 AM5:AM65 AE5:AE65 AG5:AG65 AO5:AO65 AQ5:AQ65 AY5:AY65 AW5:AW65 AS5:AS65 BC5:BC65 BU5:BU65 CE5:CE65 AU5:AU65 CS5:CS65 NY5:NY65 DG5:DG65 DA5:DA65 DS5:DS65 DU5:DU65 DO5:DO65 DE5:DE65 BQ5:BQ65 EC5:EC65 EQ5:EQ65 RI5:RI65 RG5:RG65 RW5:RW65 TA5:TA65 RQ5:RQ65 RK5:RK65 BA5:BA65 BO5:BO65 EI5:EI65 EA5:EA65 OG5:OG65 FE5:FE65 GG5:GG65 HI5:HI65 FK5:FK65 HA5:HA65 IC5:IC65 HO5:HO65 TK5:TK65 GY5:GY65 FU5:FU65 GA5:GA65 GU5:GU65 HW5:HW65 IK5:IK65 IY5:IY65 IW5:IW65 OO5:OO65 QG5:QG65 PC5:PC65 QU5:QU65 PM5:PM65 QO5:QO65 QA5:QA65 PY5:PY65 RC5:RC65 QS5:QS65 SK5:SK65 SC5:SC65 SA5:SA65 RU5:RU65 SE5:SE65 SG5:SG65 RY5:RY65 SY5:SY65 SI5:SI65 RM5:RM65 TM5:TM65 SW5:SW65 SQ5:SQ65 QY5:QY65 SM5:SM65 SU5:SU65 SS5:SS65 SO5:SO65 TI5:TI65 TG5:TG65 TC5:TC65 TE5:TE65 RA5:RA65 PS5:PS65 CY5:CY65 NI5:NI65 RO5:RO65 HY5:HY65 NC5:NC65 PK5:PK65 KY5:KY65 LK5:LK65 LY5:LY65 MM5:MM65 NA5:NA65 NQ5:NQ65 NE5:NE65 IA5:IA65 FW54:FW65 OQ5:OQ65 CU74:CU80 QM10:QM65 FO5:FO65 OK5:OK65 GC5:GC65 KW5:KW63 NO5:NO65 JC43:JC76 EM5:EM80 IU41:IU80 BI5:BI65 IQ5:IQ65 IS10:IS65 HQ5:HQ64 FS5:FS65 FI5:FI65 OS52:OS65 GS51:GS65 BM53:BM65 BK53:BK65 BY53:BY65 DY53:DY65 QW53:QW65 RS53:RS65 BW51:BW65 GM56:GM65 FQ56:FQ65 CM10:CM65 CO5:CO65 CU67:CU72 DC5:DC65" xr:uid="{B4D668EA-D922-A64F-8593-2F4CF7FFA25F}">
      <formula1>Type</formula1>
    </dataValidation>
    <dataValidation type="list" allowBlank="1" showInputMessage="1" showErrorMessage="1" sqref="FH80 JP77:JP80 JP67:JP75 KD67:KD80 JP5:JP65 KD5:KD65" xr:uid="{4E56E29F-64BD-3D44-AF01-D21F6E53C7F9}">
      <formula1>FH$81:FH$99</formula1>
    </dataValidation>
    <dataValidation type="list" allowBlank="1" showInputMessage="1" showErrorMessage="1" sqref="BX10:BX45 BX50 BN52 GN55 CN8:CN9 CN5:CN6 PJ5:PJ7 BX7" xr:uid="{B583517D-B81B-DB41-ADFB-3010511F5164}">
      <formula1>BL$81:BL$102</formula1>
    </dataValidation>
    <dataValidation type="list" allowBlank="1" showInputMessage="1" showErrorMessage="1" sqref="IV67:IV69 GN52 BV51:BV52 JB63:JB67 JB69 JB71 JB75 IX5:IX65 BX48:BX49 JB6 CN5:CN6 BZ5:BZ6 BX6 BX9 JB9 CN8:CN9 BZ8:BZ9 BZ46:BZ49 IX67:IX79 IV10:IV65 IV73:IV75" xr:uid="{00E9D98A-9948-8E44-B852-FE1E5B985D58}">
      <formula1>BX$81:BX$102</formula1>
    </dataValidation>
    <dataValidation type="list" allowBlank="1" showInputMessage="1" showErrorMessage="1" sqref="CN5:CN6 BN7 BN10:BN45 BN50:BN52 CN8:CN9" xr:uid="{5AFADADC-CDA0-9A42-B11B-3F7A2F16956D}">
      <formula1>BJ$81:BJ$102</formula1>
    </dataValidation>
    <dataValidation type="list" allowBlank="1" showInputMessage="1" showErrorMessage="1" sqref="BX9 BX6 BX48:BX49" xr:uid="{A045F423-F57B-D04B-BD7B-03858CE7A6C7}">
      <formula1>CF$81:CF$102</formula1>
    </dataValidation>
    <dataValidation type="list" allowBlank="1" showInputMessage="1" showErrorMessage="1" sqref="QL7 QJ51:QJ52 QL10:QL45" xr:uid="{9F05B6F7-31DA-5043-AF20-B536AC8B1D6F}">
      <formula1>PH$81:PH$102</formula1>
    </dataValidation>
    <dataValidation type="list" allowBlank="1" showInputMessage="1" showErrorMessage="1" sqref="IZ76:IZ79 IZ67:IZ71 IZ5:IZ65" xr:uid="{C64EAD77-1D82-B74A-95F3-518FC96788D8}">
      <formula1>$IZ$82:$IZ$102</formula1>
    </dataValidation>
    <dataValidation type="list" allowBlank="1" showInputMessage="1" showErrorMessage="1" sqref="B3:L3" xr:uid="{A13218F7-CA23-8F40-872E-5865A7ECCB95}">
      <formula1>$V$81:$V$91</formula1>
    </dataValidation>
    <dataValidation type="list" allowBlank="1" showInputMessage="1" showErrorMessage="1" sqref="QV6:QV7 QV53:QV65 QV50:QV51 QV48 JN67:JN80 QV67:QV80 KB67:KB80 QV9:QV45 JN5:JN65 KB5:KB65" xr:uid="{8FFDA480-A5EA-A64F-AB6A-223E87315975}">
      <formula1>JN$81:JN$97</formula1>
    </dataValidation>
    <dataValidation type="list" allowBlank="1" showInputMessage="1" showErrorMessage="1" sqref="JJ80 JX67:JX80 JJ5:JJ65 JX5:JX65 JJ67:JJ69 JJ73:JJ75" xr:uid="{F929C09F-5122-6D49-AF8C-9CA3B77C8547}">
      <formula1>JJ$81:JJ$100</formula1>
    </dataValidation>
    <dataValidation type="list" allowBlank="1" showInputMessage="1" showErrorMessage="1" sqref="JT67:JT80 JT5:JT65" xr:uid="{B7DC577E-EF86-B54B-A60F-752A7C9D8C03}">
      <formula1>JT$81:JT$94</formula1>
    </dataValidation>
    <dataValidation type="list" allowBlank="1" showInputMessage="1" showErrorMessage="1" sqref="JV67:JV80 JV5:JV65" xr:uid="{8E6B0C6B-E851-7F4D-9D38-36EA9A213736}">
      <formula1>JV$81:JV$90</formula1>
    </dataValidation>
    <dataValidation type="list" allowBlank="1" showInputMessage="1" showErrorMessage="1" sqref="PX10:PX45 PX7 PX50:PX52 PV52 PT50:PT52 PT7 PT10:PT45" xr:uid="{1E2B6FA5-5DFA-9E45-ACB6-38130D7081F6}">
      <formula1>OP$81:OP$102</formula1>
    </dataValidation>
    <dataValidation type="list" allowBlank="1" showInputMessage="1" showErrorMessage="1" sqref="FX56" xr:uid="{A991B15E-E9D3-B641-9172-FE6115B706E9}">
      <formula1>HD$81:HD$102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102</v>
      </c>
      <c r="C4" t="s">
        <v>101</v>
      </c>
      <c r="D4" t="s">
        <v>103</v>
      </c>
      <c r="E4" t="s">
        <v>104</v>
      </c>
      <c r="G4" t="s">
        <v>105</v>
      </c>
    </row>
    <row r="5" spans="1:9" x14ac:dyDescent="0.2">
      <c r="A5" t="s">
        <v>106</v>
      </c>
      <c r="B5">
        <f>Season!BE113</f>
        <v>0</v>
      </c>
      <c r="C5">
        <f>Season!BF114</f>
        <v>0</v>
      </c>
      <c r="D5">
        <f>Season!BG115</f>
        <v>0</v>
      </c>
      <c r="E5">
        <f>Season!BH116</f>
        <v>0</v>
      </c>
      <c r="G5">
        <f>SUM(B5:E5)</f>
        <v>0</v>
      </c>
    </row>
    <row r="6" spans="1:9" x14ac:dyDescent="0.2">
      <c r="A6" t="s">
        <v>113</v>
      </c>
      <c r="B6">
        <f>Season!BS113</f>
        <v>10</v>
      </c>
      <c r="C6">
        <f>Season!BS114</f>
        <v>3</v>
      </c>
      <c r="D6">
        <f>Season!BS115</f>
        <v>16</v>
      </c>
      <c r="E6">
        <f>Season!BS116</f>
        <v>4</v>
      </c>
      <c r="G6">
        <f t="shared" ref="G6:G35" si="0">SUM(B6:E6)</f>
        <v>33</v>
      </c>
      <c r="I6" t="s">
        <v>107</v>
      </c>
    </row>
    <row r="7" spans="1:9" x14ac:dyDescent="0.2">
      <c r="A7" t="s">
        <v>112</v>
      </c>
      <c r="B7">
        <f>Season!CG113</f>
        <v>10</v>
      </c>
      <c r="C7">
        <f>Season!CG114</f>
        <v>3</v>
      </c>
      <c r="D7">
        <f>Season!CG115</f>
        <v>16</v>
      </c>
      <c r="E7">
        <f>Season!CG116</f>
        <v>4</v>
      </c>
      <c r="G7">
        <f t="shared" si="0"/>
        <v>33</v>
      </c>
    </row>
    <row r="8" spans="1:9" x14ac:dyDescent="0.2">
      <c r="A8" t="s">
        <v>114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115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116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108</v>
      </c>
    </row>
    <row r="11" spans="1:9" x14ac:dyDescent="0.2">
      <c r="A11" t="s">
        <v>117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118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119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120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121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122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123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124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125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126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127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109</v>
      </c>
    </row>
    <row r="22" spans="1:9" x14ac:dyDescent="0.2">
      <c r="A22" t="s">
        <v>128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110</v>
      </c>
    </row>
    <row r="23" spans="1:9" x14ac:dyDescent="0.2">
      <c r="A23" t="s">
        <v>129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130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131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132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111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2023-09-26T02:08:18Z</dcterms:modified>
</cp:coreProperties>
</file>