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filterPrivacy="1"/>
  <xr:revisionPtr revIDLastSave="0" documentId="13_ncr:1_{C04459A1-4EA1-044C-AAAB-57A3A8148C36}" xr6:coauthVersionLast="47" xr6:coauthVersionMax="47" xr10:uidLastSave="{00000000-0000-0000-0000-000000000000}"/>
  <bookViews>
    <workbookView xWindow="54800" yWindow="-5320" windowWidth="23260" windowHeight="13180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Season!$B$43:$B$49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47" i="1" l="1"/>
  <c r="BI46" i="1"/>
  <c r="BI45" i="1"/>
  <c r="BI44" i="1"/>
  <c r="BI43" i="1"/>
  <c r="BI42" i="1"/>
  <c r="BI41" i="1"/>
  <c r="E22" i="1"/>
  <c r="D22" i="1"/>
  <c r="C22" i="1"/>
  <c r="C33" i="1"/>
  <c r="BE42" i="1"/>
  <c r="BE41" i="1"/>
  <c r="BG41" i="1"/>
  <c r="BG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A44" i="1"/>
  <c r="BA43" i="1"/>
  <c r="BA42" i="1"/>
  <c r="BA41" i="1"/>
  <c r="AW58" i="1"/>
  <c r="AW57" i="1"/>
  <c r="AW56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U41" i="1"/>
  <c r="AU42" i="1"/>
  <c r="AU43" i="1"/>
  <c r="AU44" i="1"/>
  <c r="AU45" i="1"/>
  <c r="AU46" i="1"/>
  <c r="AU47" i="1"/>
  <c r="AU48" i="1"/>
  <c r="AU49" i="1"/>
  <c r="E35" i="1"/>
  <c r="D35" i="1"/>
  <c r="C35" i="1"/>
  <c r="E34" i="1"/>
  <c r="D34" i="1"/>
  <c r="C34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AE42" i="1"/>
  <c r="AE41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S44" i="1"/>
  <c r="S43" i="1"/>
  <c r="S42" i="1"/>
  <c r="S41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G47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AQ43" i="1"/>
  <c r="AC43" i="1"/>
  <c r="AC42" i="1"/>
  <c r="AC41" i="1"/>
  <c r="Q49" i="1"/>
  <c r="Q48" i="1"/>
  <c r="Q47" i="1"/>
  <c r="BA45" i="1"/>
  <c r="AM45" i="1"/>
  <c r="AE53" i="1"/>
  <c r="AE52" i="1"/>
  <c r="AE51" i="1"/>
  <c r="AE50" i="1"/>
  <c r="Y45" i="1"/>
  <c r="Q55" i="1"/>
  <c r="Q54" i="1"/>
  <c r="Q53" i="1"/>
  <c r="Q52" i="1"/>
  <c r="Q51" i="1"/>
  <c r="Q50" i="1"/>
  <c r="G46" i="1"/>
  <c r="G45" i="1"/>
  <c r="G44" i="1"/>
  <c r="G43" i="1"/>
  <c r="AU58" i="1"/>
  <c r="AU57" i="1"/>
  <c r="AU56" i="1"/>
  <c r="AU55" i="1"/>
  <c r="AU54" i="1"/>
  <c r="AU53" i="1"/>
  <c r="AU52" i="1"/>
  <c r="AU51" i="1"/>
  <c r="AU50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2" i="1"/>
  <c r="AQ41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4" i="1"/>
  <c r="AM43" i="1"/>
  <c r="AM42" i="1"/>
  <c r="AM41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E58" i="1"/>
  <c r="AE57" i="1"/>
  <c r="AE56" i="1"/>
  <c r="AE55" i="1"/>
  <c r="AE54" i="1"/>
  <c r="AE49" i="1"/>
  <c r="AE48" i="1"/>
  <c r="AE47" i="1"/>
  <c r="AE46" i="1"/>
  <c r="AE45" i="1"/>
  <c r="AE44" i="1"/>
  <c r="AE43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4" i="1"/>
  <c r="Y43" i="1"/>
  <c r="Y42" i="1"/>
  <c r="Y41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Q57" i="1"/>
  <c r="Q56" i="1"/>
  <c r="Q46" i="1"/>
  <c r="Q45" i="1"/>
  <c r="Q44" i="1"/>
  <c r="Q43" i="1"/>
  <c r="Q42" i="1"/>
  <c r="Q41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G58" i="1"/>
  <c r="G57" i="1"/>
  <c r="G56" i="1"/>
  <c r="G55" i="1"/>
  <c r="G54" i="1"/>
  <c r="G53" i="1"/>
  <c r="G52" i="1"/>
  <c r="G51" i="1"/>
  <c r="G50" i="1"/>
  <c r="G49" i="1"/>
  <c r="G48" i="1"/>
  <c r="G42" i="1"/>
  <c r="G41" i="1"/>
  <c r="A66" i="1" l="1"/>
  <c r="A40" i="1" l="1"/>
  <c r="BI58" i="1" l="1"/>
  <c r="BI57" i="1"/>
  <c r="BI56" i="1"/>
  <c r="BI55" i="1"/>
  <c r="BI54" i="1"/>
  <c r="BI53" i="1"/>
  <c r="BI52" i="1"/>
  <c r="BI51" i="1"/>
  <c r="BI50" i="1"/>
  <c r="BI49" i="1"/>
  <c r="BI48" i="1"/>
  <c r="BA58" i="1" l="1"/>
  <c r="BA57" i="1"/>
  <c r="BA56" i="1"/>
  <c r="BA55" i="1"/>
  <c r="BA54" i="1"/>
  <c r="BA53" i="1"/>
  <c r="BA52" i="1"/>
  <c r="BA51" i="1"/>
  <c r="BA50" i="1"/>
  <c r="BA49" i="1"/>
  <c r="BA48" i="1"/>
  <c r="BA47" i="1"/>
  <c r="BA46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BD63" i="1" l="1"/>
  <c r="S58" i="1" l="1"/>
  <c r="Q58" i="1"/>
  <c r="B4" i="1" l="1"/>
  <c r="H4" i="1" l="1"/>
  <c r="J4" i="1" s="1"/>
  <c r="L4" i="1" s="1"/>
  <c r="N4" i="1" s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C36" i="1" l="1"/>
  <c r="D36" i="1"/>
  <c r="E36" i="1"/>
</calcChain>
</file>

<file path=xl/sharedStrings.xml><?xml version="1.0" encoding="utf-8"?>
<sst xmlns="http://schemas.openxmlformats.org/spreadsheetml/2006/main" count="447" uniqueCount="104">
  <si>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</si>
  <si>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</si>
  <si>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</si>
  <si>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</si>
  <si>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</si>
  <si>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</si>
  <si>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</si>
  <si>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</si>
  <si>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</si>
  <si>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</si>
  <si>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</si>
  <si>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</si>
  <si>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</si>
  <si>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</si>
  <si>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</si>
  <si>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</si>
  <si>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</si>
  <si>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</si>
  <si>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Below this line</t>
  </si>
  <si>
    <t>Above this line</t>
  </si>
  <si>
    <t>End of list</t>
  </si>
  <si>
    <t>Week 3</t>
  </si>
  <si>
    <t>Week 4</t>
  </si>
  <si>
    <t>Week 5</t>
  </si>
  <si>
    <t>Week 6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</si>
  <si>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</si>
  <si>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</si>
  <si>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</si>
  <si>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</si>
  <si>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</si>
  <si>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Walkley 19:30</t>
  </si>
  <si>
    <t>T1</t>
  </si>
  <si>
    <t>T0.5</t>
  </si>
  <si>
    <t>Carleton A 18:00</t>
  </si>
  <si>
    <t>Carleton A 12:00</t>
  </si>
  <si>
    <t>Carleton A 13:00</t>
  </si>
  <si>
    <t>Kilrea 19:00</t>
  </si>
  <si>
    <t>Kilrea 20:00</t>
  </si>
  <si>
    <t>Kilrea 21:00</t>
  </si>
  <si>
    <t>Walkley 17:30</t>
  </si>
  <si>
    <t>Walkley 18:30</t>
  </si>
  <si>
    <t>Peplinski 13:00</t>
  </si>
  <si>
    <t>Peplinski 14:00</t>
  </si>
  <si>
    <t>Peplinski 15:00</t>
  </si>
  <si>
    <t>Peplinski 16:00</t>
  </si>
  <si>
    <t>Peplinski 17:00</t>
  </si>
  <si>
    <t>Peplinski 18:00</t>
  </si>
  <si>
    <t>Peplinski 19:00</t>
  </si>
  <si>
    <t>Peplinski 20:00</t>
  </si>
  <si>
    <t>Peplinski 21:00</t>
  </si>
  <si>
    <t>Potvin 12:00</t>
  </si>
  <si>
    <t>Potvin 13:00</t>
  </si>
  <si>
    <t>Potvin 14:00</t>
  </si>
  <si>
    <t>Potvin 20:00</t>
  </si>
  <si>
    <t>Barbara Anne Scott 10:00</t>
  </si>
  <si>
    <t>Barbara Anne Scott 18:00</t>
  </si>
  <si>
    <t>Barbara Anne Scott 19:00</t>
  </si>
  <si>
    <t>Barbara Anne Scott 20:00</t>
  </si>
  <si>
    <t>Barbara Anne Scott 07:00</t>
  </si>
  <si>
    <t>Barbara Anne Scott 08:00</t>
  </si>
  <si>
    <t>Barbara Anne Scott 09:00</t>
  </si>
  <si>
    <t>Barbara Anne Scott 11:00</t>
  </si>
  <si>
    <t>Ottawa Blizzard</t>
  </si>
  <si>
    <t>HEO Arena 19:15</t>
  </si>
  <si>
    <t>Milkup Arena 10:15</t>
  </si>
  <si>
    <t>Milkup Arena 11:15</t>
  </si>
  <si>
    <t>HEO Arena 10:00</t>
  </si>
  <si>
    <t>HEO Arena 11:00</t>
  </si>
  <si>
    <t>Come Try Ringette</t>
  </si>
  <si>
    <t>Conditioning U10A</t>
  </si>
  <si>
    <t>Conditioning U10B</t>
  </si>
  <si>
    <t>Conditioning U12A</t>
  </si>
  <si>
    <t>Conditioning U12B</t>
  </si>
  <si>
    <t>Conditioning U12C</t>
  </si>
  <si>
    <t>Conditioning U12D</t>
  </si>
  <si>
    <t>Conditioning U14 Regional</t>
  </si>
  <si>
    <t>Conditioning U14 Comp</t>
  </si>
  <si>
    <t>Conditioning U16 Regional</t>
  </si>
  <si>
    <t>Conditioning U16 Comp</t>
  </si>
  <si>
    <t>Conditioning U19 Regional</t>
  </si>
  <si>
    <t>Conditioning U19 Comp</t>
  </si>
  <si>
    <t>Tryouts U10A</t>
  </si>
  <si>
    <t>Tryouts U10B</t>
  </si>
  <si>
    <t>Tryouts U10C</t>
  </si>
  <si>
    <t>Tryouts U12A</t>
  </si>
  <si>
    <t>Tryouts U12B</t>
  </si>
  <si>
    <t>Tryouts U12C</t>
  </si>
  <si>
    <t>Tryouts U12D</t>
  </si>
  <si>
    <t>Tryouts U16 Regional</t>
  </si>
  <si>
    <t>Tryouts U19 Regional</t>
  </si>
  <si>
    <t>Tryouts U14AA</t>
  </si>
  <si>
    <t>Tryouts U16AA</t>
  </si>
  <si>
    <t>Tryouts U19AA/A</t>
  </si>
  <si>
    <t>Tryouts U14A</t>
  </si>
  <si>
    <t>Tryouts U16A</t>
  </si>
  <si>
    <t>Tryouts U14B Regional</t>
  </si>
  <si>
    <t>Tryouts U14C Regional</t>
  </si>
  <si>
    <t>`</t>
  </si>
  <si>
    <t>Goalie U19AA and U16AA Tryout</t>
  </si>
  <si>
    <t>U10</t>
  </si>
  <si>
    <t>U12</t>
  </si>
  <si>
    <t>U14</t>
  </si>
  <si>
    <t>U16</t>
  </si>
  <si>
    <t>U19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</si>
</sst>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 applyBorder="1"/>
    <xf numFmtId="0" fontId="0" fillId="0" borderId="0" xfId="0" applyAlignment="1">
      <alignment horizontal="right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16" fontId="0" fillId="3" borderId="6" xfId="0" applyNumberFormat="1" applyFill="1" applyBorder="1" applyAlignment="1">
      <alignment horizontal="center"/>
    </xf>
    <xf numFmtId="16" fontId="0" fillId="3" borderId="7" xfId="0" applyNumberForma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0" fillId="5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0" xfId="0" applyFill="1" applyBorder="1"/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</cellXfs>
  <cellStyles count="1">
    <cellStyle name="Normal" xfId="0" builtinId="0"/>
  </cellStyles>
  <dxfs count="1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94.1640625" customWidth="1"/>
  </cols>
  <sheetData>
    <row r="1" spans="1:8" x14ac:dyDescent="0.2">
      <c r="A1">
        <v>4</v>
      </c>
      <c r="B1" t="s">
        <v>25</v>
      </c>
    </row>
    <row r="2" spans="1:8" x14ac:dyDescent="0.2">
      <c r="A2">
        <v>5</v>
      </c>
      <c r="B2" s="8" t="s">
        <v>27</v>
      </c>
    </row>
    <row r="3" spans="1:8" x14ac:dyDescent="0.2">
      <c r="B3" t="s">
        <v>26</v>
      </c>
    </row>
    <row r="4" spans="1:8" x14ac:dyDescent="0.2">
      <c r="B4" t="s">
        <v>28</v>
      </c>
    </row>
    <row r="5" spans="1:8" x14ac:dyDescent="0.2">
      <c r="B5" t="s">
        <v>29</v>
      </c>
      <c r="H5" s="8"/>
    </row>
    <row r="6" spans="1:8" x14ac:dyDescent="0.2">
      <c r="H6" s="8"/>
    </row>
    <row r="15" spans="1:8" x14ac:dyDescent="0.2">
      <c r="C15" s="8"/>
    </row>
    <row r="19" spans="3:3" x14ac:dyDescent="0.2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I101"/>
  <sheetViews>
    <sheetView tabSelected="1" zoomScale="75" zoomScaleNormal="75" workbookViewId="0">
      <pane xSplit="3" ySplit="4" topLeftCell="D27" activePane="bottomRight" state="frozen"/>
      <selection pane="topRight" activeCell="D1" sqref="D1"/>
      <selection pane="bottomLeft" activeCell="A5" sqref="A5"/>
      <selection pane="bottomRight" activeCell="A36" sqref="A36"/>
    </sheetView>
  </sheetViews>
  <sheetFormatPr baseColWidth="10" defaultColWidth="3.6640625" defaultRowHeight="15" x14ac:dyDescent="0.2"/>
  <cols>
    <col min="1" max="1" width="26.5" style="4" customWidth="1"/>
    <col min="2" max="2" width="23" customWidth="1"/>
    <col min="3" max="3" width="9.6640625" style="6" customWidth="1"/>
    <col min="4" max="4" width="11" customWidth="1"/>
    <col min="5" max="5" width="7.33203125" customWidth="1"/>
    <col min="6" max="6" width="16.83203125" style="4" customWidth="1"/>
    <col min="7" max="7" width="4.83203125" style="1" customWidth="1"/>
    <col min="8" max="8" width="18.5" style="4" customWidth="1"/>
    <col min="9" max="9" width="6.33203125" style="1" customWidth="1"/>
    <col min="10" max="10" width="23.83203125" style="4" customWidth="1"/>
    <col min="11" max="11" width="5" style="1" customWidth="1"/>
    <col min="12" max="12" width="20" style="4" customWidth="1"/>
    <col min="13" max="13" width="5.33203125" style="1" customWidth="1"/>
    <col min="14" max="14" width="17.6640625" style="4" customWidth="1"/>
    <col min="15" max="15" width="3.6640625" style="13" customWidth="1"/>
    <col min="16" max="16" width="25.5" style="12" customWidth="1"/>
    <col min="17" max="17" width="4.5" style="4" customWidth="1"/>
    <col min="18" max="18" width="18" style="12" customWidth="1"/>
    <col min="19" max="19" width="4.1640625" style="1" customWidth="1"/>
    <col min="20" max="20" width="16.83203125" style="4" customWidth="1"/>
    <col min="21" max="21" width="4.83203125" style="1" customWidth="1"/>
    <col min="22" max="22" width="17.6640625" style="4" customWidth="1"/>
    <col min="23" max="23" width="4.6640625" style="1" customWidth="1"/>
    <col min="24" max="24" width="26" style="4" customWidth="1"/>
    <col min="25" max="25" width="4.83203125" style="1" customWidth="1"/>
    <col min="26" max="26" width="21" style="4" customWidth="1"/>
    <col min="27" max="27" width="4.5" style="1" customWidth="1"/>
    <col min="28" max="28" width="15.6640625" style="4" customWidth="1"/>
    <col min="29" max="29" width="6.5" style="13" customWidth="1"/>
    <col min="30" max="30" width="25.1640625" style="12" customWidth="1"/>
    <col min="31" max="31" width="4.5" style="4" customWidth="1"/>
    <col min="32" max="32" width="19" style="12" customWidth="1"/>
    <col min="33" max="33" width="4.5" style="1" customWidth="1"/>
    <col min="34" max="34" width="17" style="4" customWidth="1"/>
    <col min="35" max="35" width="5" style="1" customWidth="1"/>
    <col min="36" max="36" width="16.6640625" style="4" customWidth="1"/>
    <col min="37" max="37" width="5.5" style="1" customWidth="1"/>
    <col min="38" max="38" width="26.83203125" style="4" customWidth="1"/>
    <col min="39" max="39" width="4.5" style="1" customWidth="1"/>
    <col min="40" max="40" width="17.5" style="4" customWidth="1"/>
    <col min="41" max="41" width="4.5" style="1" customWidth="1"/>
    <col min="42" max="42" width="17.5" style="4" customWidth="1"/>
    <col min="43" max="43" width="4.83203125" style="13" customWidth="1"/>
    <col min="44" max="44" width="23.5" style="12" customWidth="1"/>
    <col min="45" max="45" width="5" style="4" customWidth="1"/>
    <col min="46" max="46" width="19.33203125" style="12" customWidth="1"/>
    <col min="47" max="47" width="5.83203125" style="1" customWidth="1"/>
    <col min="48" max="48" width="22.5" style="4" customWidth="1"/>
    <col min="49" max="49" width="4.5" style="1" customWidth="1"/>
    <col min="50" max="50" width="17.1640625" style="4" customWidth="1"/>
    <col min="51" max="51" width="4.6640625" style="1" customWidth="1"/>
    <col min="52" max="52" width="23.33203125" style="4" customWidth="1"/>
    <col min="53" max="53" width="4.83203125" style="1" customWidth="1"/>
    <col min="54" max="54" width="18.83203125" style="4" customWidth="1"/>
    <col min="55" max="55" width="5" style="1" customWidth="1"/>
    <col min="56" max="56" width="15.6640625" style="4" customWidth="1"/>
    <col min="57" max="57" width="7" style="13" customWidth="1"/>
    <col min="58" max="58" width="24.5" style="12" customWidth="1"/>
    <col min="59" max="59" width="6" style="4" customWidth="1"/>
    <col min="60" max="60" width="17.1640625" style="12" customWidth="1"/>
    <col min="61" max="61" width="4.83203125" style="1" customWidth="1"/>
    <col min="62" max="16384" width="3.6640625" style="13"/>
  </cols>
  <sheetData>
    <row r="1" spans="1:61" ht="16" thickBot="1" x14ac:dyDescent="0.25">
      <c r="B1" t="s">
        <v>13</v>
      </c>
      <c r="F1" s="44"/>
      <c r="G1" s="44"/>
      <c r="H1" s="44"/>
      <c r="I1" s="44"/>
      <c r="J1" s="44"/>
      <c r="K1" s="44"/>
      <c r="L1" s="44"/>
      <c r="M1" s="44"/>
      <c r="N1" s="44"/>
      <c r="O1" s="45"/>
      <c r="P1" s="43" t="s">
        <v>21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  <c r="AD1" s="43" t="s">
        <v>22</v>
      </c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5"/>
      <c r="AR1" s="43" t="s">
        <v>23</v>
      </c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5"/>
      <c r="BF1" s="43" t="s">
        <v>24</v>
      </c>
      <c r="BG1" s="44"/>
      <c r="BH1" s="44"/>
      <c r="BI1" s="44"/>
    </row>
    <row r="2" spans="1:61" ht="16" thickBot="1" x14ac:dyDescent="0.25">
      <c r="F2" s="44"/>
      <c r="G2" s="44"/>
      <c r="H2" s="44"/>
      <c r="I2" s="44"/>
      <c r="J2" s="44"/>
      <c r="K2" s="44"/>
      <c r="L2" s="44"/>
      <c r="M2" s="44"/>
      <c r="N2" s="44"/>
      <c r="O2" s="45"/>
      <c r="P2" s="46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5"/>
      <c r="AD2" s="46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5"/>
      <c r="AR2" s="46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5"/>
      <c r="BF2" s="46"/>
      <c r="BG2" s="44"/>
      <c r="BH2" s="44"/>
      <c r="BI2" s="44"/>
    </row>
    <row r="3" spans="1:61" s="2" customFormat="1" x14ac:dyDescent="0.2">
      <c r="B3"/>
      <c r="C3" s="6"/>
      <c r="D3"/>
      <c r="F3" s="18" t="s">
        <v>2</v>
      </c>
      <c r="G3" s="19"/>
      <c r="H3" s="18" t="s">
        <v>3</v>
      </c>
      <c r="I3" s="19"/>
      <c r="J3" s="18" t="s">
        <v>4</v>
      </c>
      <c r="K3" s="19"/>
      <c r="L3" s="18" t="s">
        <v>5</v>
      </c>
      <c r="M3" s="19"/>
      <c r="N3" s="18" t="s">
        <v>6</v>
      </c>
      <c r="O3" s="19"/>
      <c r="P3" s="18" t="s">
        <v>0</v>
      </c>
      <c r="Q3" s="19"/>
      <c r="R3" s="20" t="s">
        <v>1</v>
      </c>
      <c r="S3" s="21"/>
      <c r="T3" s="18" t="s">
        <v>2</v>
      </c>
      <c r="U3" s="19"/>
      <c r="V3" s="18" t="s">
        <v>3</v>
      </c>
      <c r="W3" s="19"/>
      <c r="X3" s="18" t="s">
        <v>4</v>
      </c>
      <c r="Y3" s="19"/>
      <c r="Z3" s="18" t="s">
        <v>5</v>
      </c>
      <c r="AA3" s="19"/>
      <c r="AB3" s="18" t="s">
        <v>6</v>
      </c>
      <c r="AC3" s="19"/>
      <c r="AD3" s="18" t="s">
        <v>0</v>
      </c>
      <c r="AE3" s="19"/>
      <c r="AF3" s="20" t="s">
        <v>1</v>
      </c>
      <c r="AG3" s="21"/>
      <c r="AH3" s="18" t="s">
        <v>2</v>
      </c>
      <c r="AI3" s="19"/>
      <c r="AJ3" s="18" t="s">
        <v>3</v>
      </c>
      <c r="AK3" s="19"/>
      <c r="AL3" s="18" t="s">
        <v>4</v>
      </c>
      <c r="AM3" s="19"/>
      <c r="AN3" s="18" t="s">
        <v>5</v>
      </c>
      <c r="AO3" s="19"/>
      <c r="AP3" s="18" t="s">
        <v>6</v>
      </c>
      <c r="AQ3" s="19"/>
      <c r="AR3" s="18" t="s">
        <v>0</v>
      </c>
      <c r="AS3" s="19"/>
      <c r="AT3" s="20" t="s">
        <v>1</v>
      </c>
      <c r="AU3" s="21"/>
      <c r="AV3" s="18" t="s">
        <v>2</v>
      </c>
      <c r="AW3" s="19"/>
      <c r="AX3" s="18" t="s">
        <v>3</v>
      </c>
      <c r="AY3" s="19"/>
      <c r="AZ3" s="18" t="s">
        <v>4</v>
      </c>
      <c r="BA3" s="19"/>
      <c r="BB3" s="18" t="s">
        <v>5</v>
      </c>
      <c r="BC3" s="19"/>
      <c r="BD3" s="18" t="s">
        <v>6</v>
      </c>
      <c r="BE3" s="19"/>
      <c r="BF3" s="18" t="s">
        <v>0</v>
      </c>
      <c r="BG3" s="19"/>
      <c r="BH3" s="20" t="s">
        <v>1</v>
      </c>
      <c r="BI3" s="21"/>
    </row>
    <row r="4" spans="1:61" s="2" customFormat="1" ht="16" thickBot="1" x14ac:dyDescent="0.25">
      <c r="B4" s="2" t="e">
        <f>AND(LEN(#REF!)&gt;1,LEN(#REF!)=0)</f>
        <v>#REF!</v>
      </c>
      <c r="C4" s="7" t="s">
        <v>17</v>
      </c>
      <c r="D4" s="2" t="s">
        <v>16</v>
      </c>
      <c r="E4" s="2" t="s">
        <v>15</v>
      </c>
      <c r="F4" s="32">
        <v>44445</v>
      </c>
      <c r="G4" s="33"/>
      <c r="H4" s="22">
        <f>F4+1</f>
        <v>44446</v>
      </c>
      <c r="I4" s="23"/>
      <c r="J4" s="22">
        <f>H4+1</f>
        <v>44447</v>
      </c>
      <c r="K4" s="23"/>
      <c r="L4" s="22">
        <f>J4+1</f>
        <v>44448</v>
      </c>
      <c r="M4" s="23"/>
      <c r="N4" s="22">
        <f>L4+1</f>
        <v>44449</v>
      </c>
      <c r="O4" s="23"/>
      <c r="P4" s="22">
        <f>N4+1</f>
        <v>44450</v>
      </c>
      <c r="Q4" s="23"/>
      <c r="R4" s="22">
        <f>P4+1</f>
        <v>44451</v>
      </c>
      <c r="S4" s="23"/>
      <c r="T4" s="22">
        <f>R4+1</f>
        <v>44452</v>
      </c>
      <c r="U4" s="23"/>
      <c r="V4" s="22">
        <f>T4+1</f>
        <v>44453</v>
      </c>
      <c r="W4" s="23"/>
      <c r="X4" s="22">
        <f>V4+1</f>
        <v>44454</v>
      </c>
      <c r="Y4" s="23"/>
      <c r="Z4" s="22">
        <f>X4+1</f>
        <v>44455</v>
      </c>
      <c r="AA4" s="23"/>
      <c r="AB4" s="22">
        <f>Z4+1</f>
        <v>44456</v>
      </c>
      <c r="AC4" s="23"/>
      <c r="AD4" s="22">
        <f>AB4+1</f>
        <v>44457</v>
      </c>
      <c r="AE4" s="23"/>
      <c r="AF4" s="22">
        <f>AD4+1</f>
        <v>44458</v>
      </c>
      <c r="AG4" s="23"/>
      <c r="AH4" s="22">
        <f>AF4+1</f>
        <v>44459</v>
      </c>
      <c r="AI4" s="23"/>
      <c r="AJ4" s="22">
        <f>AH4+1</f>
        <v>44460</v>
      </c>
      <c r="AK4" s="23"/>
      <c r="AL4" s="22">
        <f>AJ4+1</f>
        <v>44461</v>
      </c>
      <c r="AM4" s="23"/>
      <c r="AN4" s="22">
        <f>AL4+1</f>
        <v>44462</v>
      </c>
      <c r="AO4" s="23"/>
      <c r="AP4" s="22">
        <f>AN4+1</f>
        <v>44463</v>
      </c>
      <c r="AQ4" s="23"/>
      <c r="AR4" s="22">
        <f>AP4+1</f>
        <v>44464</v>
      </c>
      <c r="AS4" s="23"/>
      <c r="AT4" s="22">
        <f>AR4+1</f>
        <v>44465</v>
      </c>
      <c r="AU4" s="23"/>
      <c r="AV4" s="22">
        <f>AT4+1</f>
        <v>44466</v>
      </c>
      <c r="AW4" s="23"/>
      <c r="AX4" s="22">
        <f>AV4+1</f>
        <v>44467</v>
      </c>
      <c r="AY4" s="23"/>
      <c r="AZ4" s="22">
        <f>AX4+1</f>
        <v>44468</v>
      </c>
      <c r="BA4" s="23"/>
      <c r="BB4" s="22">
        <f>AZ4+1</f>
        <v>44469</v>
      </c>
      <c r="BC4" s="23"/>
      <c r="BD4" s="22">
        <f>BB4+1</f>
        <v>44470</v>
      </c>
      <c r="BE4" s="23"/>
      <c r="BF4" s="22">
        <f>BD4+1</f>
        <v>44471</v>
      </c>
      <c r="BG4" s="23"/>
      <c r="BH4" s="22">
        <f>BF4+1</f>
        <v>44472</v>
      </c>
      <c r="BI4" s="23"/>
    </row>
    <row r="5" spans="1:61" s="4" customFormat="1" ht="30" customHeight="1" x14ac:dyDescent="0.2">
      <c r="A5" s="4" t="s">
        <v>99</v>
      </c>
      <c r="B5" s="4" t="s">
        <v>69</v>
      </c>
      <c r="C5" s="10">
        <f t="shared" ref="C5:C16" si="0">SUM(F5:BI5)</f>
        <v>1.5</v>
      </c>
      <c r="D5" s="9">
        <f t="shared" ref="D5:D35" si="1">COUNTIF($F5:$BI5,"H")</f>
        <v>0</v>
      </c>
      <c r="E5" s="9">
        <f t="shared" ref="E5:E35" si="2">COUNTIF($F5:$BI5,"V")</f>
        <v>0</v>
      </c>
      <c r="F5" s="12"/>
      <c r="G5" s="13"/>
      <c r="H5" s="12"/>
      <c r="I5" s="13"/>
      <c r="J5" s="12"/>
      <c r="K5" s="13"/>
      <c r="L5" s="12"/>
      <c r="M5" s="13"/>
      <c r="N5" s="12"/>
      <c r="O5" s="13"/>
      <c r="P5" s="12" t="s">
        <v>34</v>
      </c>
      <c r="Q5" s="13">
        <v>0.5</v>
      </c>
      <c r="R5" s="12"/>
      <c r="S5" s="13"/>
      <c r="T5" s="12" t="s">
        <v>45</v>
      </c>
      <c r="U5" s="13">
        <v>0.5</v>
      </c>
      <c r="V5" s="12"/>
      <c r="W5" s="13"/>
      <c r="X5" s="12"/>
      <c r="Y5" s="13"/>
      <c r="Z5" s="12"/>
      <c r="AA5" s="13"/>
      <c r="AB5" s="12"/>
      <c r="AC5" s="13"/>
      <c r="AD5" s="12" t="s">
        <v>34</v>
      </c>
      <c r="AE5" s="13">
        <v>0.5</v>
      </c>
      <c r="AF5" s="39"/>
      <c r="AG5" s="40"/>
      <c r="AH5" s="39"/>
      <c r="AI5" s="40"/>
      <c r="AJ5" s="39"/>
      <c r="AK5" s="40"/>
      <c r="AL5" s="39"/>
      <c r="AM5" s="40"/>
      <c r="AN5" s="39"/>
      <c r="AO5" s="40"/>
      <c r="AP5" s="39"/>
      <c r="AQ5" s="40"/>
      <c r="AR5" s="39"/>
      <c r="AS5" s="40"/>
      <c r="AT5" s="39"/>
      <c r="AU5" s="40"/>
      <c r="AV5" s="39"/>
      <c r="AW5" s="40"/>
      <c r="AX5" s="39"/>
      <c r="AY5" s="40"/>
      <c r="AZ5" s="39"/>
      <c r="BA5" s="40"/>
      <c r="BB5" s="39"/>
      <c r="BC5" s="40"/>
      <c r="BD5" s="39"/>
      <c r="BE5" s="13"/>
      <c r="BF5" s="14"/>
      <c r="BG5" s="13"/>
      <c r="BH5" s="12"/>
      <c r="BI5" s="13"/>
    </row>
    <row r="6" spans="1:61" s="4" customFormat="1" ht="30" customHeight="1" x14ac:dyDescent="0.2">
      <c r="A6" s="4" t="s">
        <v>99</v>
      </c>
      <c r="B6" s="4" t="s">
        <v>70</v>
      </c>
      <c r="C6" s="10">
        <f t="shared" si="0"/>
        <v>1.5</v>
      </c>
      <c r="D6" s="9">
        <f t="shared" si="1"/>
        <v>0</v>
      </c>
      <c r="E6" s="9">
        <f t="shared" si="2"/>
        <v>0</v>
      </c>
      <c r="F6" s="12"/>
      <c r="G6" s="13"/>
      <c r="H6" s="12"/>
      <c r="I6" s="13"/>
      <c r="J6" s="12"/>
      <c r="K6" s="13"/>
      <c r="L6" s="12"/>
      <c r="M6" s="13"/>
      <c r="N6" s="12"/>
      <c r="O6" s="13"/>
      <c r="P6" s="12" t="s">
        <v>35</v>
      </c>
      <c r="Q6" s="13">
        <v>0.5</v>
      </c>
      <c r="R6" s="12"/>
      <c r="S6" s="13"/>
      <c r="T6" s="12" t="s">
        <v>33</v>
      </c>
      <c r="U6" s="13">
        <v>0.5</v>
      </c>
      <c r="V6" s="12"/>
      <c r="W6" s="13"/>
      <c r="X6" s="12"/>
      <c r="Y6" s="13"/>
      <c r="Z6" s="12"/>
      <c r="AA6" s="13"/>
      <c r="AB6" s="12"/>
      <c r="AC6" s="13"/>
      <c r="AD6" s="12" t="s">
        <v>35</v>
      </c>
      <c r="AE6" s="13">
        <v>0.5</v>
      </c>
      <c r="AF6" s="39"/>
      <c r="AG6" s="40"/>
      <c r="AH6" s="39"/>
      <c r="AI6" s="40"/>
      <c r="AJ6" s="39"/>
      <c r="AK6" s="40"/>
      <c r="AL6" s="39"/>
      <c r="AM6" s="40"/>
      <c r="AN6" s="39"/>
      <c r="AO6" s="40"/>
      <c r="AP6" s="39"/>
      <c r="AQ6" s="40"/>
      <c r="AR6" s="39"/>
      <c r="AS6" s="40"/>
      <c r="AT6" s="39"/>
      <c r="AU6" s="40"/>
      <c r="AV6" s="39"/>
      <c r="AW6" s="40"/>
      <c r="AX6" s="39"/>
      <c r="AY6" s="40"/>
      <c r="AZ6" s="39"/>
      <c r="BA6" s="40"/>
      <c r="BB6" s="39"/>
      <c r="BC6" s="40"/>
      <c r="BD6" s="39"/>
      <c r="BE6" s="13"/>
      <c r="BF6" s="14"/>
      <c r="BG6" s="13"/>
      <c r="BH6" s="12"/>
      <c r="BI6" s="13"/>
    </row>
    <row r="7" spans="1:61" s="4" customFormat="1" ht="30" customHeight="1" x14ac:dyDescent="0.2">
      <c r="A7" s="4" t="s">
        <v>100</v>
      </c>
      <c r="B7" s="4" t="s">
        <v>71</v>
      </c>
      <c r="C7" s="10">
        <f t="shared" si="0"/>
        <v>1.5</v>
      </c>
      <c r="D7" s="9">
        <f t="shared" si="1"/>
        <v>0</v>
      </c>
      <c r="E7" s="9">
        <f t="shared" si="2"/>
        <v>0</v>
      </c>
      <c r="F7" s="12"/>
      <c r="G7" s="13"/>
      <c r="H7" s="12"/>
      <c r="I7" s="13"/>
      <c r="J7" s="12"/>
      <c r="K7" s="13"/>
      <c r="L7" s="12"/>
      <c r="M7" s="13"/>
      <c r="N7" s="12"/>
      <c r="O7" s="13"/>
      <c r="P7" s="12"/>
      <c r="Q7" s="13"/>
      <c r="R7" s="12" t="s">
        <v>41</v>
      </c>
      <c r="S7" s="13">
        <v>0.5</v>
      </c>
      <c r="T7" s="12"/>
      <c r="U7" s="13"/>
      <c r="V7" s="12"/>
      <c r="W7" s="13"/>
      <c r="X7" s="12" t="s">
        <v>33</v>
      </c>
      <c r="Y7" s="13">
        <v>1</v>
      </c>
      <c r="Z7" s="39"/>
      <c r="AA7" s="40"/>
      <c r="AB7" s="39"/>
      <c r="AC7" s="40"/>
      <c r="AD7" s="39"/>
      <c r="AE7" s="40"/>
      <c r="AF7" s="39"/>
      <c r="AG7" s="40"/>
      <c r="AH7" s="39"/>
      <c r="AI7" s="40"/>
      <c r="AJ7" s="39"/>
      <c r="AK7" s="40"/>
      <c r="AL7" s="39"/>
      <c r="AM7" s="40"/>
      <c r="AN7" s="39"/>
      <c r="AO7" s="40"/>
      <c r="AP7" s="39"/>
      <c r="AQ7" s="40"/>
      <c r="AR7" s="39"/>
      <c r="AS7" s="40"/>
      <c r="AT7" s="39"/>
      <c r="AU7" s="40"/>
      <c r="AV7" s="39"/>
      <c r="AW7" s="40"/>
      <c r="AX7" s="39"/>
      <c r="AY7" s="40"/>
      <c r="AZ7" s="39"/>
      <c r="BA7" s="40"/>
      <c r="BB7" s="39"/>
      <c r="BC7" s="40"/>
      <c r="BD7" s="39"/>
      <c r="BE7" s="13"/>
      <c r="BF7" s="14"/>
      <c r="BG7" s="13"/>
      <c r="BH7" s="12"/>
      <c r="BI7" s="13"/>
    </row>
    <row r="8" spans="1:61" s="4" customFormat="1" ht="30" customHeight="1" x14ac:dyDescent="0.2">
      <c r="A8" s="4" t="s">
        <v>100</v>
      </c>
      <c r="B8" s="4" t="s">
        <v>72</v>
      </c>
      <c r="C8" s="10">
        <f t="shared" si="0"/>
        <v>1.5</v>
      </c>
      <c r="D8" s="9">
        <f t="shared" si="1"/>
        <v>0</v>
      </c>
      <c r="E8" s="9">
        <f t="shared" si="2"/>
        <v>0</v>
      </c>
      <c r="F8" s="12" t="s">
        <v>45</v>
      </c>
      <c r="G8" s="13">
        <v>0.5</v>
      </c>
      <c r="H8" s="12"/>
      <c r="I8" s="13"/>
      <c r="J8" s="12" t="s">
        <v>33</v>
      </c>
      <c r="K8" s="13">
        <v>0.5</v>
      </c>
      <c r="L8" s="12"/>
      <c r="M8" s="13"/>
      <c r="N8" s="12"/>
      <c r="O8" s="13"/>
      <c r="P8" s="12"/>
      <c r="Q8" s="13"/>
      <c r="R8" s="12"/>
      <c r="S8" s="13"/>
      <c r="T8" s="12" t="s">
        <v>36</v>
      </c>
      <c r="U8" s="13">
        <v>0.5</v>
      </c>
      <c r="V8" s="39"/>
      <c r="W8" s="40"/>
      <c r="X8" s="39"/>
      <c r="Y8" s="40"/>
      <c r="Z8" s="39"/>
      <c r="AA8" s="40"/>
      <c r="AB8" s="39"/>
      <c r="AC8" s="40"/>
      <c r="AD8" s="39"/>
      <c r="AE8" s="40"/>
      <c r="AF8" s="39"/>
      <c r="AG8" s="40"/>
      <c r="AH8" s="39"/>
      <c r="AI8" s="40"/>
      <c r="AJ8" s="39"/>
      <c r="AK8" s="40"/>
      <c r="AL8" s="39"/>
      <c r="AM8" s="40"/>
      <c r="AN8" s="39"/>
      <c r="AO8" s="40"/>
      <c r="AP8" s="39"/>
      <c r="AQ8" s="40"/>
      <c r="AR8" s="39"/>
      <c r="AS8" s="40"/>
      <c r="AT8" s="39"/>
      <c r="AU8" s="40"/>
      <c r="AV8" s="39"/>
      <c r="AW8" s="40"/>
      <c r="AX8" s="39"/>
      <c r="AY8" s="40"/>
      <c r="AZ8" s="39"/>
      <c r="BA8" s="40"/>
      <c r="BB8" s="39"/>
      <c r="BC8" s="40"/>
      <c r="BD8" s="39"/>
      <c r="BE8" s="13"/>
      <c r="BF8" s="14"/>
      <c r="BG8" s="13"/>
      <c r="BH8" s="12"/>
      <c r="BI8" s="13"/>
    </row>
    <row r="9" spans="1:61" s="4" customFormat="1" ht="30" customHeight="1" x14ac:dyDescent="0.2">
      <c r="A9" s="4" t="s">
        <v>100</v>
      </c>
      <c r="B9" s="24" t="s">
        <v>73</v>
      </c>
      <c r="C9" s="10">
        <f t="shared" si="0"/>
        <v>1.5</v>
      </c>
      <c r="D9" s="9">
        <f t="shared" si="1"/>
        <v>0</v>
      </c>
      <c r="E9" s="9">
        <f t="shared" si="2"/>
        <v>0</v>
      </c>
      <c r="F9" s="12" t="s">
        <v>46</v>
      </c>
      <c r="G9" s="13">
        <v>0.5</v>
      </c>
      <c r="H9" s="12"/>
      <c r="I9" s="13"/>
      <c r="J9" s="12"/>
      <c r="K9" s="13"/>
      <c r="L9" s="12"/>
      <c r="M9" s="13"/>
      <c r="N9" s="12"/>
      <c r="O9" s="13"/>
      <c r="P9" s="12"/>
      <c r="Q9" s="13"/>
      <c r="R9" s="12" t="s">
        <v>44</v>
      </c>
      <c r="S9" s="13">
        <v>0.5</v>
      </c>
      <c r="T9" s="12"/>
      <c r="U9" s="13"/>
      <c r="V9" s="12"/>
      <c r="W9" s="13"/>
      <c r="X9" s="12"/>
      <c r="Y9" s="13"/>
      <c r="Z9" s="12"/>
      <c r="AA9" s="13"/>
      <c r="AB9" s="12"/>
      <c r="AC9" s="13"/>
      <c r="AD9" s="12" t="s">
        <v>41</v>
      </c>
      <c r="AE9" s="13">
        <v>0.5</v>
      </c>
      <c r="AF9" s="39"/>
      <c r="AG9" s="40"/>
      <c r="AH9" s="39"/>
      <c r="AI9" s="40"/>
      <c r="AJ9" s="39"/>
      <c r="AK9" s="40"/>
      <c r="AL9" s="39"/>
      <c r="AM9" s="40"/>
      <c r="AN9" s="39"/>
      <c r="AO9" s="40"/>
      <c r="AP9" s="39"/>
      <c r="AQ9" s="40"/>
      <c r="AR9" s="39"/>
      <c r="AS9" s="40"/>
      <c r="AT9" s="39"/>
      <c r="AU9" s="40"/>
      <c r="AV9" s="39"/>
      <c r="AW9" s="40"/>
      <c r="AX9" s="39"/>
      <c r="AY9" s="40"/>
      <c r="AZ9" s="39"/>
      <c r="BA9" s="40"/>
      <c r="BB9" s="39"/>
      <c r="BC9" s="40"/>
      <c r="BD9" s="39"/>
      <c r="BE9" s="13"/>
      <c r="BF9" s="14"/>
      <c r="BG9" s="13"/>
      <c r="BH9" s="12"/>
      <c r="BI9" s="13"/>
    </row>
    <row r="10" spans="1:61" s="4" customFormat="1" ht="30" customHeight="1" x14ac:dyDescent="0.2">
      <c r="A10" s="4" t="s">
        <v>100</v>
      </c>
      <c r="B10" s="4" t="s">
        <v>74</v>
      </c>
      <c r="C10" s="10">
        <f t="shared" si="0"/>
        <v>1.5</v>
      </c>
      <c r="D10" s="9">
        <f t="shared" si="1"/>
        <v>0</v>
      </c>
      <c r="E10" s="9">
        <f t="shared" si="2"/>
        <v>0</v>
      </c>
      <c r="F10" s="12" t="s">
        <v>47</v>
      </c>
      <c r="G10" s="13">
        <v>0.5</v>
      </c>
      <c r="H10" s="12"/>
      <c r="I10" s="13"/>
      <c r="J10" s="12"/>
      <c r="K10" s="13"/>
      <c r="L10" s="12"/>
      <c r="M10" s="13"/>
      <c r="N10" s="12"/>
      <c r="O10" s="13"/>
      <c r="P10" s="12"/>
      <c r="Q10" s="13"/>
      <c r="R10" s="12" t="s">
        <v>39</v>
      </c>
      <c r="S10" s="13">
        <v>0.5</v>
      </c>
      <c r="T10" s="12"/>
      <c r="U10" s="13"/>
      <c r="V10" s="12"/>
      <c r="W10" s="13"/>
      <c r="X10" s="12"/>
      <c r="Y10" s="13"/>
      <c r="Z10" s="12"/>
      <c r="AA10" s="13"/>
      <c r="AB10" s="12"/>
      <c r="AC10" s="13"/>
      <c r="AD10" s="12" t="s">
        <v>42</v>
      </c>
      <c r="AE10" s="13">
        <v>0.5</v>
      </c>
      <c r="AF10" s="39"/>
      <c r="AG10" s="40"/>
      <c r="AH10" s="39"/>
      <c r="AI10" s="40"/>
      <c r="AJ10" s="39"/>
      <c r="AK10" s="40"/>
      <c r="AL10" s="39"/>
      <c r="AM10" s="40"/>
      <c r="AN10" s="39"/>
      <c r="AO10" s="40"/>
      <c r="AP10" s="39"/>
      <c r="AQ10" s="40"/>
      <c r="AR10" s="39"/>
      <c r="AS10" s="40"/>
      <c r="AT10" s="39"/>
      <c r="AU10" s="40"/>
      <c r="AV10" s="39"/>
      <c r="AW10" s="40"/>
      <c r="AX10" s="39"/>
      <c r="AY10" s="40"/>
      <c r="AZ10" s="39"/>
      <c r="BA10" s="40"/>
      <c r="BB10" s="39"/>
      <c r="BC10" s="40"/>
      <c r="BD10" s="39"/>
      <c r="BE10" s="13"/>
      <c r="BF10" s="14"/>
      <c r="BG10" s="13"/>
      <c r="BH10" s="12"/>
      <c r="BI10" s="13"/>
    </row>
    <row r="11" spans="1:61" s="4" customFormat="1" ht="30" customHeight="1" x14ac:dyDescent="0.2">
      <c r="A11" s="24" t="s">
        <v>101</v>
      </c>
      <c r="B11" s="24" t="s">
        <v>75</v>
      </c>
      <c r="C11" s="10">
        <f t="shared" si="0"/>
        <v>1.5</v>
      </c>
      <c r="D11" s="9">
        <f t="shared" si="1"/>
        <v>0</v>
      </c>
      <c r="E11" s="9">
        <f t="shared" si="2"/>
        <v>0</v>
      </c>
      <c r="F11" s="12"/>
      <c r="G11" s="13"/>
      <c r="H11" s="12"/>
      <c r="I11" s="13"/>
      <c r="J11" s="12"/>
      <c r="K11" s="13"/>
      <c r="L11" s="12"/>
      <c r="M11" s="13"/>
      <c r="N11" s="12"/>
      <c r="O11" s="13"/>
      <c r="P11" s="12"/>
      <c r="Q11" s="13"/>
      <c r="R11" s="12" t="s">
        <v>40</v>
      </c>
      <c r="S11" s="13">
        <v>0.5</v>
      </c>
      <c r="T11" s="12"/>
      <c r="U11" s="13"/>
      <c r="V11" s="12"/>
      <c r="W11" s="13"/>
      <c r="X11" s="12"/>
      <c r="Y11" s="13"/>
      <c r="Z11" s="12" t="s">
        <v>53</v>
      </c>
      <c r="AA11" s="13">
        <v>0.5</v>
      </c>
      <c r="AB11" s="12"/>
      <c r="AC11" s="13"/>
      <c r="AD11" s="12" t="s">
        <v>43</v>
      </c>
      <c r="AE11" s="13">
        <v>0.5</v>
      </c>
      <c r="AF11" s="39"/>
      <c r="AG11" s="40"/>
      <c r="AH11" s="39"/>
      <c r="AI11" s="40"/>
      <c r="AJ11" s="39"/>
      <c r="AK11" s="40"/>
      <c r="AL11" s="39"/>
      <c r="AM11" s="40"/>
      <c r="AN11" s="39"/>
      <c r="AO11" s="40"/>
      <c r="AP11" s="39"/>
      <c r="AQ11" s="40"/>
      <c r="AR11" s="39"/>
      <c r="AS11" s="40"/>
      <c r="AT11" s="39"/>
      <c r="AU11" s="40"/>
      <c r="AV11" s="39"/>
      <c r="AW11" s="40"/>
      <c r="AX11" s="39"/>
      <c r="AY11" s="40"/>
      <c r="AZ11" s="39"/>
      <c r="BA11" s="40"/>
      <c r="BB11" s="39"/>
      <c r="BC11" s="40"/>
      <c r="BD11" s="39"/>
      <c r="BE11" s="13"/>
      <c r="BF11" s="14"/>
      <c r="BG11" s="13"/>
      <c r="BH11" s="12"/>
      <c r="BI11" s="13"/>
    </row>
    <row r="12" spans="1:61" s="4" customFormat="1" ht="30" customHeight="1" x14ac:dyDescent="0.2">
      <c r="A12" s="24" t="s">
        <v>101</v>
      </c>
      <c r="B12" s="4" t="s">
        <v>76</v>
      </c>
      <c r="C12" s="10">
        <f t="shared" si="0"/>
        <v>1.5</v>
      </c>
      <c r="D12" s="9">
        <f t="shared" si="1"/>
        <v>0</v>
      </c>
      <c r="E12" s="9">
        <f t="shared" si="2"/>
        <v>0</v>
      </c>
      <c r="F12" s="12" t="s">
        <v>36</v>
      </c>
      <c r="G12" s="13">
        <v>0.5</v>
      </c>
      <c r="H12" s="12"/>
      <c r="I12" s="13"/>
      <c r="J12" s="12" t="s">
        <v>55</v>
      </c>
      <c r="K12" s="13">
        <v>0.5</v>
      </c>
      <c r="L12" s="12"/>
      <c r="M12" s="13"/>
      <c r="N12" s="12"/>
      <c r="O12" s="13"/>
      <c r="P12" s="12" t="s">
        <v>42</v>
      </c>
      <c r="Q12" s="13">
        <v>0.5</v>
      </c>
      <c r="R12" s="12"/>
      <c r="S12" s="13"/>
      <c r="T12" s="12"/>
      <c r="U12" s="13"/>
      <c r="V12" s="35"/>
      <c r="W12" s="36"/>
      <c r="X12" s="35"/>
      <c r="Y12" s="36"/>
      <c r="Z12" s="35"/>
      <c r="AA12" s="36"/>
      <c r="AB12" s="35"/>
      <c r="AC12" s="36"/>
      <c r="AD12" s="35"/>
      <c r="AE12" s="36"/>
      <c r="AF12" s="39"/>
      <c r="AG12" s="40"/>
      <c r="AH12" s="39"/>
      <c r="AI12" s="40"/>
      <c r="AJ12" s="39"/>
      <c r="AK12" s="40"/>
      <c r="AL12" s="39"/>
      <c r="AM12" s="40"/>
      <c r="AN12" s="39"/>
      <c r="AO12" s="40"/>
      <c r="AP12" s="39"/>
      <c r="AQ12" s="40"/>
      <c r="AR12" s="39"/>
      <c r="AS12" s="40"/>
      <c r="AT12" s="39"/>
      <c r="AU12" s="40"/>
      <c r="AV12" s="39"/>
      <c r="AW12" s="40"/>
      <c r="AX12" s="39"/>
      <c r="AY12" s="40"/>
      <c r="AZ12" s="39"/>
      <c r="BA12" s="40"/>
      <c r="BB12" s="39"/>
      <c r="BC12" s="40"/>
      <c r="BD12" s="39"/>
      <c r="BE12" s="13"/>
      <c r="BF12" s="14"/>
      <c r="BG12" s="15"/>
      <c r="BH12" s="12"/>
      <c r="BI12" s="13"/>
    </row>
    <row r="13" spans="1:61" s="4" customFormat="1" ht="30" customHeight="1" x14ac:dyDescent="0.2">
      <c r="A13" s="24" t="s">
        <v>102</v>
      </c>
      <c r="B13" s="24" t="s">
        <v>77</v>
      </c>
      <c r="C13" s="10">
        <f t="shared" si="0"/>
        <v>1.5</v>
      </c>
      <c r="D13" s="9">
        <f t="shared" si="1"/>
        <v>0</v>
      </c>
      <c r="E13" s="9">
        <f t="shared" si="2"/>
        <v>0</v>
      </c>
      <c r="F13" s="12"/>
      <c r="G13" s="13"/>
      <c r="H13" s="12"/>
      <c r="I13" s="13"/>
      <c r="J13" s="12"/>
      <c r="K13" s="13"/>
      <c r="L13" s="12" t="s">
        <v>53</v>
      </c>
      <c r="M13" s="13">
        <v>0.5</v>
      </c>
      <c r="N13" s="12"/>
      <c r="O13" s="13"/>
      <c r="P13" s="12"/>
      <c r="Q13" s="13"/>
      <c r="R13" s="12"/>
      <c r="S13" s="13"/>
      <c r="T13" s="12" t="s">
        <v>37</v>
      </c>
      <c r="U13" s="13">
        <v>0.5</v>
      </c>
      <c r="V13" s="12"/>
      <c r="W13" s="13"/>
      <c r="X13" s="12"/>
      <c r="Y13" s="13"/>
      <c r="Z13" s="12"/>
      <c r="AA13" s="13"/>
      <c r="AB13" s="12"/>
      <c r="AC13" s="13"/>
      <c r="AD13" s="12" t="s">
        <v>63</v>
      </c>
      <c r="AE13" s="13">
        <v>0.5</v>
      </c>
      <c r="AF13" s="39"/>
      <c r="AG13" s="40"/>
      <c r="AH13" s="39"/>
      <c r="AI13" s="40"/>
      <c r="AJ13" s="39"/>
      <c r="AK13" s="40"/>
      <c r="AL13" s="39"/>
      <c r="AM13" s="40"/>
      <c r="AN13" s="41"/>
      <c r="AO13" s="41"/>
      <c r="AP13" s="39"/>
      <c r="AQ13" s="40"/>
      <c r="AR13" s="39"/>
      <c r="AS13" s="40"/>
      <c r="AT13" s="39"/>
      <c r="AU13" s="40"/>
      <c r="AV13" s="39"/>
      <c r="AW13" s="40"/>
      <c r="AX13" s="39"/>
      <c r="AY13" s="40"/>
      <c r="AZ13" s="39"/>
      <c r="BA13" s="40"/>
      <c r="BB13" s="39"/>
      <c r="BC13" s="40"/>
      <c r="BD13" s="39"/>
      <c r="BE13" s="13"/>
      <c r="BF13" s="14"/>
      <c r="BG13" s="15"/>
      <c r="BH13" s="12"/>
      <c r="BI13" s="13"/>
    </row>
    <row r="14" spans="1:61" s="4" customFormat="1" ht="30" customHeight="1" x14ac:dyDescent="0.2">
      <c r="A14" s="24" t="s">
        <v>102</v>
      </c>
      <c r="B14" s="4" t="s">
        <v>78</v>
      </c>
      <c r="C14" s="10">
        <f t="shared" si="0"/>
        <v>1.5</v>
      </c>
      <c r="D14" s="9">
        <f t="shared" si="1"/>
        <v>0</v>
      </c>
      <c r="E14" s="9">
        <f t="shared" si="2"/>
        <v>0</v>
      </c>
      <c r="F14" s="12" t="s">
        <v>48</v>
      </c>
      <c r="G14" s="13">
        <v>0.5</v>
      </c>
      <c r="H14" s="12"/>
      <c r="I14" s="13"/>
      <c r="J14" s="12" t="s">
        <v>56</v>
      </c>
      <c r="K14" s="13">
        <v>0.5</v>
      </c>
      <c r="L14" s="12"/>
      <c r="M14" s="13"/>
      <c r="N14" s="12"/>
      <c r="O14" s="13"/>
      <c r="P14" s="12" t="s">
        <v>43</v>
      </c>
      <c r="Q14" s="13">
        <v>0.5</v>
      </c>
      <c r="R14" s="12"/>
      <c r="S14" s="13"/>
      <c r="T14" s="12"/>
      <c r="U14" s="13"/>
      <c r="V14" s="35"/>
      <c r="W14" s="36"/>
      <c r="X14" s="35"/>
      <c r="Y14" s="36"/>
      <c r="Z14" s="35"/>
      <c r="AA14" s="36"/>
      <c r="AB14" s="35"/>
      <c r="AC14" s="36"/>
      <c r="AD14" s="35"/>
      <c r="AE14" s="36"/>
      <c r="AF14" s="35"/>
      <c r="AG14" s="36"/>
      <c r="AH14" s="35"/>
      <c r="AI14" s="36"/>
      <c r="AJ14" s="35"/>
      <c r="AK14" s="36"/>
      <c r="AL14" s="35"/>
      <c r="AM14" s="36"/>
      <c r="AN14" s="35"/>
      <c r="AO14" s="36"/>
      <c r="AP14" s="35"/>
      <c r="AQ14" s="36"/>
      <c r="AR14" s="35"/>
      <c r="AS14" s="36"/>
      <c r="AT14" s="35"/>
      <c r="AU14" s="36"/>
      <c r="AV14" s="35"/>
      <c r="AW14" s="36"/>
      <c r="AX14" s="35"/>
      <c r="AY14" s="36"/>
      <c r="AZ14" s="35"/>
      <c r="BA14" s="36"/>
      <c r="BB14" s="35"/>
      <c r="BC14" s="36"/>
      <c r="BD14" s="35"/>
      <c r="BE14" s="13"/>
      <c r="BF14" s="14"/>
      <c r="BG14" s="13"/>
      <c r="BH14" s="14"/>
      <c r="BI14" s="13"/>
    </row>
    <row r="15" spans="1:61" s="4" customFormat="1" ht="30" customHeight="1" x14ac:dyDescent="0.2">
      <c r="A15" s="24" t="s">
        <v>102</v>
      </c>
      <c r="B15" s="24" t="s">
        <v>79</v>
      </c>
      <c r="C15" s="10">
        <f t="shared" si="0"/>
        <v>1.5</v>
      </c>
      <c r="D15" s="9">
        <f t="shared" si="1"/>
        <v>0</v>
      </c>
      <c r="E15" s="9">
        <f t="shared" si="2"/>
        <v>0</v>
      </c>
      <c r="F15" s="12"/>
      <c r="G15" s="13"/>
      <c r="H15" s="12"/>
      <c r="I15" s="13"/>
      <c r="J15" s="12"/>
      <c r="K15" s="13"/>
      <c r="L15" s="12"/>
      <c r="M15" s="13"/>
      <c r="N15" s="12"/>
      <c r="O15" s="13"/>
      <c r="P15" s="12"/>
      <c r="Q15" s="13"/>
      <c r="R15" s="12" t="s">
        <v>30</v>
      </c>
      <c r="S15" s="13">
        <v>0.5</v>
      </c>
      <c r="T15" s="12"/>
      <c r="U15" s="13"/>
      <c r="V15" s="12"/>
      <c r="W15" s="13"/>
      <c r="X15" s="12"/>
      <c r="Y15" s="13"/>
      <c r="Z15" s="12"/>
      <c r="AA15" s="13"/>
      <c r="AB15" s="12"/>
      <c r="AC15" s="13"/>
      <c r="AD15" s="12"/>
      <c r="AE15" s="13"/>
      <c r="AF15" s="12" t="s">
        <v>30</v>
      </c>
      <c r="AG15" s="13">
        <v>0.5</v>
      </c>
      <c r="AH15" s="12"/>
      <c r="AI15" s="13"/>
      <c r="AJ15" s="12"/>
      <c r="AK15" s="13"/>
      <c r="AL15" s="12"/>
      <c r="AM15" s="13"/>
      <c r="AN15" s="12" t="s">
        <v>53</v>
      </c>
      <c r="AO15" s="13">
        <v>0.5</v>
      </c>
      <c r="AP15" s="12"/>
      <c r="AQ15" s="13"/>
      <c r="AR15" s="12"/>
      <c r="AS15" s="13"/>
      <c r="AT15" s="12"/>
      <c r="AU15" s="13"/>
      <c r="AV15" s="14"/>
      <c r="AW15" s="13"/>
      <c r="AX15" s="14"/>
      <c r="AY15" s="13"/>
      <c r="AZ15" s="14"/>
      <c r="BA15" s="13"/>
      <c r="BB15" s="14"/>
      <c r="BC15" s="13"/>
      <c r="BD15" s="14"/>
      <c r="BE15" s="13"/>
      <c r="BF15" s="24"/>
      <c r="BH15" s="14"/>
      <c r="BI15" s="13"/>
    </row>
    <row r="16" spans="1:61" s="4" customFormat="1" ht="30" customHeight="1" x14ac:dyDescent="0.2">
      <c r="A16" s="24" t="s">
        <v>103</v>
      </c>
      <c r="B16" s="24" t="s">
        <v>80</v>
      </c>
      <c r="C16" s="10">
        <f t="shared" si="0"/>
        <v>1.5</v>
      </c>
      <c r="D16" s="9">
        <f t="shared" si="1"/>
        <v>0</v>
      </c>
      <c r="E16" s="9">
        <f t="shared" si="2"/>
        <v>0</v>
      </c>
      <c r="F16" s="12" t="s">
        <v>37</v>
      </c>
      <c r="G16" s="13">
        <v>0.5</v>
      </c>
      <c r="H16" s="12"/>
      <c r="I16" s="13"/>
      <c r="J16" s="12" t="s">
        <v>57</v>
      </c>
      <c r="K16" s="13">
        <v>0.5</v>
      </c>
      <c r="L16" s="12"/>
      <c r="M16" s="13"/>
      <c r="N16" s="12"/>
      <c r="O16" s="13"/>
      <c r="P16" s="12" t="s">
        <v>44</v>
      </c>
      <c r="Q16" s="13">
        <v>0.5</v>
      </c>
      <c r="R16" s="12"/>
      <c r="S16" s="13"/>
      <c r="T16" s="12"/>
      <c r="U16" s="13"/>
      <c r="V16" s="35"/>
      <c r="W16" s="36"/>
      <c r="X16" s="35"/>
      <c r="Y16" s="36"/>
      <c r="Z16" s="35"/>
      <c r="AA16" s="36"/>
      <c r="AB16" s="35"/>
      <c r="AC16" s="36"/>
      <c r="AD16" s="35"/>
      <c r="AE16" s="36"/>
      <c r="AF16" s="35"/>
      <c r="AG16" s="36"/>
      <c r="AH16" s="35"/>
      <c r="AI16" s="36"/>
      <c r="AJ16" s="35"/>
      <c r="AK16" s="36"/>
      <c r="AL16" s="35"/>
      <c r="AM16" s="36"/>
      <c r="AN16" s="35"/>
      <c r="AO16" s="36"/>
      <c r="AP16" s="35"/>
      <c r="AQ16" s="36"/>
      <c r="AR16" s="35"/>
      <c r="AS16" s="36"/>
      <c r="AT16" s="35"/>
      <c r="AU16" s="36"/>
      <c r="AV16" s="35"/>
      <c r="AW16" s="36"/>
      <c r="AX16" s="35"/>
      <c r="AY16" s="36"/>
      <c r="AZ16" s="35"/>
      <c r="BA16" s="36"/>
      <c r="BB16" s="35"/>
      <c r="BC16" s="36"/>
      <c r="BD16" s="35"/>
      <c r="BE16" s="13"/>
      <c r="BF16" s="9"/>
      <c r="BG16" s="9"/>
      <c r="BH16" s="14"/>
      <c r="BI16" s="15"/>
    </row>
    <row r="17" spans="1:61" s="4" customFormat="1" ht="30" customHeight="1" x14ac:dyDescent="0.2">
      <c r="B17" s="24" t="s">
        <v>68</v>
      </c>
      <c r="C17" s="10">
        <f t="shared" ref="C17:C31" si="3">SUM(F17:BI17)</f>
        <v>1</v>
      </c>
      <c r="D17" s="9">
        <f t="shared" si="1"/>
        <v>0</v>
      </c>
      <c r="E17" s="9">
        <f t="shared" si="2"/>
        <v>0</v>
      </c>
      <c r="F17" s="12"/>
      <c r="G17" s="13"/>
      <c r="H17" s="12"/>
      <c r="I17" s="13"/>
      <c r="J17" s="12"/>
      <c r="K17" s="13"/>
      <c r="L17" s="12"/>
      <c r="M17" s="13"/>
      <c r="N17" s="12"/>
      <c r="O17" s="13"/>
      <c r="P17" s="12"/>
      <c r="Q17" s="13"/>
      <c r="R17" s="12" t="s">
        <v>42</v>
      </c>
      <c r="S17" s="13">
        <v>1</v>
      </c>
      <c r="T17" s="12"/>
      <c r="U17" s="13"/>
      <c r="V17" s="12"/>
      <c r="W17" s="13"/>
      <c r="X17" s="12"/>
      <c r="Y17" s="13"/>
      <c r="Z17" s="12"/>
      <c r="AA17" s="13"/>
      <c r="AB17" s="12"/>
      <c r="AC17" s="13"/>
      <c r="AD17" s="12"/>
      <c r="AE17" s="13"/>
      <c r="AF17" s="12"/>
      <c r="AG17" s="13"/>
      <c r="AH17" s="12"/>
      <c r="AI17" s="13"/>
      <c r="AJ17" s="12"/>
      <c r="AK17" s="13"/>
      <c r="AL17" s="12"/>
      <c r="AM17" s="13"/>
      <c r="AN17" s="9"/>
      <c r="AO17" s="9"/>
      <c r="AP17" s="12"/>
      <c r="AQ17" s="13"/>
      <c r="AR17" s="12"/>
      <c r="AS17" s="13"/>
      <c r="AV17" s="14"/>
      <c r="AW17" s="15"/>
      <c r="AX17" s="14"/>
      <c r="AY17" s="15"/>
      <c r="AZ17" s="14"/>
      <c r="BA17" s="15"/>
      <c r="BB17" s="14"/>
      <c r="BC17" s="15"/>
      <c r="BD17" s="14"/>
      <c r="BE17" s="13"/>
      <c r="BF17" s="9"/>
      <c r="BG17" s="9"/>
      <c r="BH17" s="14"/>
      <c r="BI17" s="15"/>
    </row>
    <row r="18" spans="1:61" s="4" customFormat="1" ht="30" customHeight="1" x14ac:dyDescent="0.2">
      <c r="B18" s="24" t="s">
        <v>68</v>
      </c>
      <c r="C18" s="10">
        <f t="shared" si="3"/>
        <v>1</v>
      </c>
      <c r="D18" s="9">
        <f t="shared" si="1"/>
        <v>0</v>
      </c>
      <c r="E18" s="9">
        <f t="shared" si="2"/>
        <v>0</v>
      </c>
      <c r="F18" s="12"/>
      <c r="G18" s="13"/>
      <c r="H18" s="12"/>
      <c r="I18" s="13"/>
      <c r="J18" s="12"/>
      <c r="K18" s="13"/>
      <c r="L18" s="12"/>
      <c r="M18" s="13"/>
      <c r="N18" s="12"/>
      <c r="O18" s="13"/>
      <c r="P18" s="12"/>
      <c r="Q18" s="13"/>
      <c r="R18" s="12" t="s">
        <v>43</v>
      </c>
      <c r="S18" s="13">
        <v>1</v>
      </c>
      <c r="T18" s="12"/>
      <c r="U18" s="13"/>
      <c r="V18" s="12"/>
      <c r="W18" s="13"/>
      <c r="X18" s="12"/>
      <c r="Y18" s="13"/>
      <c r="Z18" s="12"/>
      <c r="AA18" s="13"/>
      <c r="AB18" s="12"/>
      <c r="AC18" s="13"/>
      <c r="AD18" s="12"/>
      <c r="AE18" s="13"/>
      <c r="AF18" s="12"/>
      <c r="AG18" s="13"/>
      <c r="AH18" s="12"/>
      <c r="AI18" s="13"/>
      <c r="AJ18" s="12"/>
      <c r="AK18" s="13"/>
      <c r="AL18" s="12"/>
      <c r="AM18" s="13"/>
      <c r="AN18" s="9"/>
      <c r="AO18" s="9"/>
      <c r="AP18" s="12"/>
      <c r="AQ18" s="13"/>
      <c r="AR18" s="12"/>
      <c r="AS18" s="13"/>
      <c r="AV18" s="14"/>
      <c r="AW18" s="15"/>
      <c r="AX18" s="14"/>
      <c r="AY18" s="15"/>
      <c r="AZ18" s="14"/>
      <c r="BA18" s="15"/>
      <c r="BB18" s="14"/>
      <c r="BC18" s="15"/>
      <c r="BD18" s="14"/>
      <c r="BE18" s="13"/>
      <c r="BF18" s="9"/>
      <c r="BG18" s="9"/>
      <c r="BH18" s="14"/>
      <c r="BI18" s="15"/>
    </row>
    <row r="19" spans="1:61" s="4" customFormat="1" ht="30" customHeight="1" x14ac:dyDescent="0.2">
      <c r="A19" s="24" t="s">
        <v>101</v>
      </c>
      <c r="B19" s="24" t="s">
        <v>90</v>
      </c>
      <c r="C19" s="10">
        <f t="shared" si="3"/>
        <v>4</v>
      </c>
      <c r="D19" s="9">
        <f t="shared" si="1"/>
        <v>0</v>
      </c>
      <c r="E19" s="9">
        <f t="shared" si="2"/>
        <v>0</v>
      </c>
      <c r="F19" s="12"/>
      <c r="G19" s="13"/>
      <c r="H19" s="12"/>
      <c r="I19" s="13"/>
      <c r="J19" s="12"/>
      <c r="K19" s="13"/>
      <c r="L19" s="12"/>
      <c r="M19" s="13"/>
      <c r="N19" s="12"/>
      <c r="O19" s="13"/>
      <c r="P19" s="12"/>
      <c r="Q19" s="13"/>
      <c r="R19" s="12"/>
      <c r="S19" s="13"/>
      <c r="T19" s="12" t="s">
        <v>47</v>
      </c>
      <c r="U19" s="13">
        <v>1</v>
      </c>
      <c r="V19" s="12"/>
      <c r="W19" s="13"/>
      <c r="X19" s="12" t="s">
        <v>56</v>
      </c>
      <c r="Y19" s="13">
        <v>1</v>
      </c>
      <c r="Z19" s="12"/>
      <c r="AA19" s="13"/>
      <c r="AB19" s="12"/>
      <c r="AC19" s="13"/>
      <c r="AD19" s="12" t="s">
        <v>54</v>
      </c>
      <c r="AE19" s="13">
        <v>1</v>
      </c>
      <c r="AF19" s="37" t="s">
        <v>43</v>
      </c>
      <c r="AG19" s="38">
        <v>1</v>
      </c>
      <c r="AH19" s="12"/>
      <c r="AI19" s="13"/>
      <c r="AJ19" s="12"/>
      <c r="AK19" s="13"/>
      <c r="AL19" s="12"/>
      <c r="AM19" s="13"/>
      <c r="AP19" s="12"/>
      <c r="AQ19" s="13"/>
      <c r="AR19" s="12"/>
      <c r="AS19" s="13"/>
      <c r="AV19" s="14"/>
      <c r="AW19" s="13"/>
      <c r="AX19" s="14"/>
      <c r="AY19" s="13"/>
      <c r="AZ19" s="14"/>
      <c r="BA19" s="13"/>
      <c r="BB19" s="14"/>
      <c r="BC19" s="13"/>
      <c r="BD19" s="14"/>
      <c r="BE19" s="13"/>
      <c r="BF19" s="14"/>
      <c r="BG19" s="15"/>
      <c r="BH19" s="14"/>
      <c r="BI19" s="13"/>
    </row>
    <row r="20" spans="1:61" s="4" customFormat="1" ht="30" customHeight="1" x14ac:dyDescent="0.2">
      <c r="A20" s="24" t="s">
        <v>102</v>
      </c>
      <c r="B20" s="24" t="s">
        <v>91</v>
      </c>
      <c r="C20" s="10">
        <f t="shared" si="3"/>
        <v>4</v>
      </c>
      <c r="D20" s="9">
        <f t="shared" si="1"/>
        <v>0</v>
      </c>
      <c r="E20" s="9">
        <f t="shared" si="2"/>
        <v>0</v>
      </c>
      <c r="F20" s="12"/>
      <c r="G20" s="13"/>
      <c r="I20" s="1"/>
      <c r="J20" s="12"/>
      <c r="K20" s="13"/>
      <c r="L20" s="12"/>
      <c r="M20" s="13"/>
      <c r="N20" s="12"/>
      <c r="O20" s="13"/>
      <c r="P20" s="12"/>
      <c r="Q20" s="13"/>
      <c r="R20" s="12"/>
      <c r="S20" s="13"/>
      <c r="T20" s="12" t="s">
        <v>46</v>
      </c>
      <c r="U20" s="13">
        <v>1</v>
      </c>
      <c r="V20" s="12"/>
      <c r="W20" s="13"/>
      <c r="X20" s="12" t="s">
        <v>55</v>
      </c>
      <c r="Y20" s="13">
        <v>1</v>
      </c>
      <c r="Z20" s="12"/>
      <c r="AA20" s="13"/>
      <c r="AB20" s="12"/>
      <c r="AC20" s="13"/>
      <c r="AD20" s="12" t="s">
        <v>60</v>
      </c>
      <c r="AE20" s="13">
        <v>1</v>
      </c>
      <c r="AF20" s="37" t="s">
        <v>42</v>
      </c>
      <c r="AG20" s="38">
        <v>1</v>
      </c>
      <c r="AH20" s="12"/>
      <c r="AI20" s="13"/>
      <c r="AJ20" s="12"/>
      <c r="AK20" s="13"/>
      <c r="AL20" s="12"/>
      <c r="AM20" s="13"/>
      <c r="AN20" s="12"/>
      <c r="AO20" s="13"/>
      <c r="AP20" s="12"/>
      <c r="AQ20" s="13"/>
      <c r="AR20" s="12"/>
      <c r="AS20" s="13"/>
      <c r="AT20" s="12"/>
      <c r="AU20" s="13"/>
      <c r="AV20" s="14"/>
      <c r="AW20" s="13"/>
      <c r="AX20" s="14"/>
      <c r="AY20" s="13"/>
      <c r="AZ20" s="14"/>
      <c r="BA20" s="13"/>
      <c r="BB20" s="14"/>
      <c r="BC20" s="13"/>
      <c r="BD20" s="14"/>
      <c r="BE20" s="13"/>
      <c r="BF20" s="14"/>
      <c r="BG20" s="13"/>
      <c r="BH20" s="14"/>
      <c r="BI20" s="13"/>
    </row>
    <row r="21" spans="1:61" s="4" customFormat="1" ht="30" customHeight="1" x14ac:dyDescent="0.2">
      <c r="A21" s="24" t="s">
        <v>103</v>
      </c>
      <c r="B21" s="24" t="s">
        <v>92</v>
      </c>
      <c r="C21" s="10">
        <f t="shared" si="3"/>
        <v>12</v>
      </c>
      <c r="D21" s="9">
        <f t="shared" si="1"/>
        <v>0</v>
      </c>
      <c r="E21" s="9">
        <f t="shared" si="2"/>
        <v>0</v>
      </c>
      <c r="F21" s="12"/>
      <c r="G21" s="13"/>
      <c r="I21" s="1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 t="s">
        <v>48</v>
      </c>
      <c r="U21" s="13">
        <v>1</v>
      </c>
      <c r="V21" s="12"/>
      <c r="W21" s="13"/>
      <c r="X21" s="12" t="s">
        <v>57</v>
      </c>
      <c r="Y21" s="13">
        <v>1</v>
      </c>
      <c r="Z21" s="12"/>
      <c r="AA21" s="13"/>
      <c r="AB21" s="12"/>
      <c r="AC21" s="13"/>
      <c r="AD21" s="12" t="s">
        <v>61</v>
      </c>
      <c r="AE21" s="13">
        <v>1</v>
      </c>
      <c r="AF21" s="37" t="s">
        <v>44</v>
      </c>
      <c r="AG21" s="38">
        <v>1</v>
      </c>
      <c r="AH21" s="12" t="s">
        <v>48</v>
      </c>
      <c r="AI21" s="13">
        <v>1</v>
      </c>
      <c r="AJ21" s="12"/>
      <c r="AK21" s="13"/>
      <c r="AL21" s="12" t="s">
        <v>57</v>
      </c>
      <c r="AM21" s="13">
        <v>1</v>
      </c>
      <c r="AN21" s="12"/>
      <c r="AO21" s="13"/>
      <c r="AP21" s="12"/>
      <c r="AQ21" s="13"/>
      <c r="AR21" s="12" t="s">
        <v>61</v>
      </c>
      <c r="AS21" s="13">
        <v>1</v>
      </c>
      <c r="AT21" s="37" t="s">
        <v>44</v>
      </c>
      <c r="AU21" s="38">
        <v>1</v>
      </c>
      <c r="AV21" s="12" t="s">
        <v>48</v>
      </c>
      <c r="AW21" s="13">
        <v>1</v>
      </c>
      <c r="AX21" s="12"/>
      <c r="AY21" s="13"/>
      <c r="AZ21" s="12" t="s">
        <v>57</v>
      </c>
      <c r="BA21" s="13">
        <v>1</v>
      </c>
      <c r="BB21" s="12"/>
      <c r="BC21" s="13"/>
      <c r="BD21" s="12"/>
      <c r="BE21" s="13"/>
      <c r="BF21" s="12" t="s">
        <v>61</v>
      </c>
      <c r="BG21" s="13">
        <v>1</v>
      </c>
      <c r="BH21" s="37" t="s">
        <v>44</v>
      </c>
      <c r="BI21" s="38">
        <v>1</v>
      </c>
    </row>
    <row r="22" spans="1:61" s="4" customFormat="1" ht="30" customHeight="1" x14ac:dyDescent="0.2">
      <c r="B22" s="24" t="s">
        <v>98</v>
      </c>
      <c r="C22" s="10">
        <f t="shared" ref="C22" si="4">SUM(F22:BI22)</f>
        <v>1</v>
      </c>
      <c r="D22" s="9">
        <f t="shared" si="1"/>
        <v>0</v>
      </c>
      <c r="E22" s="9">
        <f t="shared" si="2"/>
        <v>0</v>
      </c>
      <c r="F22" s="12"/>
      <c r="G22" s="13"/>
      <c r="I22" s="1"/>
      <c r="L22" s="12"/>
      <c r="M22" s="13"/>
      <c r="N22" s="12"/>
      <c r="O22" s="13"/>
      <c r="P22" s="12" t="s">
        <v>41</v>
      </c>
      <c r="Q22" s="13">
        <v>1</v>
      </c>
      <c r="R22" s="12"/>
      <c r="S22" s="13"/>
      <c r="T22" s="12"/>
      <c r="U22" s="13"/>
      <c r="V22" s="12"/>
      <c r="W22" s="13"/>
      <c r="X22" s="12"/>
      <c r="Y22" s="13"/>
      <c r="Z22" s="12"/>
      <c r="AA22" s="13"/>
      <c r="AB22" s="12"/>
      <c r="AC22" s="13"/>
      <c r="AD22" s="12"/>
      <c r="AE22" s="13"/>
      <c r="AF22" s="37"/>
      <c r="AG22" s="38"/>
      <c r="AH22" s="12"/>
      <c r="AI22" s="13"/>
      <c r="AJ22" s="12"/>
      <c r="AK22" s="13"/>
      <c r="AL22" s="12"/>
      <c r="AM22" s="13"/>
      <c r="AN22" s="12"/>
      <c r="AO22" s="13"/>
      <c r="AP22" s="12"/>
      <c r="AQ22" s="13"/>
      <c r="AR22" s="12"/>
      <c r="AS22" s="13"/>
      <c r="AT22" s="37"/>
      <c r="AU22" s="38"/>
      <c r="AV22" s="12"/>
      <c r="AW22" s="13"/>
      <c r="AX22" s="12"/>
      <c r="AY22" s="13"/>
      <c r="AZ22" s="12"/>
      <c r="BA22" s="13"/>
      <c r="BB22" s="12"/>
      <c r="BC22" s="13"/>
      <c r="BD22" s="12"/>
      <c r="BE22" s="13"/>
      <c r="BF22" s="12"/>
      <c r="BG22" s="13"/>
      <c r="BH22" s="37"/>
      <c r="BI22" s="38"/>
    </row>
    <row r="23" spans="1:61" s="4" customFormat="1" ht="30" customHeight="1" x14ac:dyDescent="0.2">
      <c r="A23" s="24" t="s">
        <v>101</v>
      </c>
      <c r="B23" s="24" t="s">
        <v>93</v>
      </c>
      <c r="C23" s="10"/>
      <c r="D23" s="9"/>
      <c r="E23" s="9"/>
      <c r="F23" s="12"/>
      <c r="G23" s="13"/>
      <c r="I23" s="1"/>
      <c r="L23" s="12"/>
      <c r="M23" s="13"/>
      <c r="N23" s="12"/>
      <c r="O23" s="13"/>
      <c r="P23" s="12"/>
      <c r="Q23" s="13"/>
      <c r="R23" s="12"/>
      <c r="S23" s="13"/>
      <c r="T23" s="12"/>
      <c r="U23" s="13"/>
      <c r="V23" s="12"/>
      <c r="W23" s="13"/>
      <c r="X23" s="12"/>
      <c r="Y23" s="13"/>
      <c r="Z23" s="12"/>
      <c r="AA23" s="13"/>
      <c r="AB23" s="12"/>
      <c r="AC23" s="13"/>
      <c r="AD23" s="12"/>
      <c r="AE23" s="13"/>
      <c r="AF23" s="14"/>
      <c r="AG23" s="15"/>
      <c r="AH23" s="12" t="s">
        <v>47</v>
      </c>
      <c r="AI23" s="13">
        <v>1</v>
      </c>
      <c r="AJ23" s="12"/>
      <c r="AK23" s="13"/>
      <c r="AL23" s="12" t="s">
        <v>56</v>
      </c>
      <c r="AM23" s="13">
        <v>1</v>
      </c>
      <c r="AN23" s="12"/>
      <c r="AO23" s="13"/>
      <c r="AP23" s="12" t="s">
        <v>47</v>
      </c>
      <c r="AQ23" s="13">
        <v>1</v>
      </c>
      <c r="AR23" s="12"/>
      <c r="AS23" s="13"/>
      <c r="AT23" s="37" t="s">
        <v>42</v>
      </c>
      <c r="AU23" s="38">
        <v>1</v>
      </c>
      <c r="AV23" s="14"/>
      <c r="AW23" s="13"/>
      <c r="AX23" s="14"/>
      <c r="AY23" s="13"/>
      <c r="AZ23" s="14"/>
      <c r="BA23" s="13"/>
      <c r="BB23" s="14"/>
      <c r="BC23" s="13"/>
      <c r="BD23" s="14"/>
      <c r="BE23" s="13"/>
      <c r="BF23" s="14"/>
      <c r="BG23" s="13"/>
      <c r="BH23" s="14"/>
      <c r="BI23" s="13"/>
    </row>
    <row r="24" spans="1:61" s="4" customFormat="1" ht="30" customHeight="1" x14ac:dyDescent="0.2">
      <c r="A24" s="24" t="s">
        <v>102</v>
      </c>
      <c r="B24" s="24" t="s">
        <v>94</v>
      </c>
      <c r="C24" s="10"/>
      <c r="D24" s="9"/>
      <c r="E24" s="9"/>
      <c r="F24" s="12"/>
      <c r="G24" s="13"/>
      <c r="I24" s="1"/>
      <c r="L24" s="12"/>
      <c r="M24" s="13"/>
      <c r="N24" s="12"/>
      <c r="O24" s="13"/>
      <c r="P24" s="12"/>
      <c r="Q24" s="13"/>
      <c r="R24" s="12"/>
      <c r="S24" s="13"/>
      <c r="T24" s="12"/>
      <c r="U24" s="13"/>
      <c r="V24" s="12"/>
      <c r="W24" s="13"/>
      <c r="X24" s="12"/>
      <c r="Y24" s="13"/>
      <c r="Z24" s="12"/>
      <c r="AA24" s="13"/>
      <c r="AB24" s="12"/>
      <c r="AC24" s="13"/>
      <c r="AD24" s="12"/>
      <c r="AE24" s="13"/>
      <c r="AF24" s="14"/>
      <c r="AG24" s="15"/>
      <c r="AH24" s="12" t="s">
        <v>46</v>
      </c>
      <c r="AI24" s="13">
        <v>1</v>
      </c>
      <c r="AJ24" s="12"/>
      <c r="AK24" s="13"/>
      <c r="AL24" s="12" t="s">
        <v>55</v>
      </c>
      <c r="AM24" s="13">
        <v>1</v>
      </c>
      <c r="AN24" s="12"/>
      <c r="AO24" s="13"/>
      <c r="AP24" s="12" t="s">
        <v>48</v>
      </c>
      <c r="AQ24" s="13">
        <v>1</v>
      </c>
      <c r="AR24" s="12"/>
      <c r="AS24" s="13"/>
      <c r="AT24" s="37" t="s">
        <v>43</v>
      </c>
      <c r="AU24" s="38">
        <v>1</v>
      </c>
      <c r="AV24" s="14"/>
      <c r="AW24" s="13"/>
      <c r="AX24" s="14"/>
      <c r="AY24" s="13"/>
      <c r="AZ24" s="14"/>
      <c r="BA24" s="13"/>
      <c r="BB24" s="14"/>
      <c r="BC24" s="13"/>
      <c r="BD24" s="14"/>
      <c r="BE24" s="13"/>
      <c r="BF24" s="14"/>
      <c r="BG24" s="13"/>
      <c r="BH24" s="14"/>
      <c r="BI24" s="13"/>
    </row>
    <row r="25" spans="1:61" s="4" customFormat="1" ht="30" customHeight="1" x14ac:dyDescent="0.2">
      <c r="A25" s="24" t="s">
        <v>99</v>
      </c>
      <c r="B25" s="24" t="s">
        <v>81</v>
      </c>
      <c r="C25" s="10">
        <f t="shared" si="3"/>
        <v>4</v>
      </c>
      <c r="D25" s="9">
        <f t="shared" si="1"/>
        <v>0</v>
      </c>
      <c r="E25" s="9">
        <f t="shared" si="2"/>
        <v>0</v>
      </c>
      <c r="F25" s="12"/>
      <c r="G25" s="13"/>
      <c r="I25" s="1"/>
      <c r="L25" s="12"/>
      <c r="M25" s="13"/>
      <c r="N25" s="12"/>
      <c r="O25" s="13"/>
      <c r="P25" s="12"/>
      <c r="Q25" s="13"/>
      <c r="R25" s="12"/>
      <c r="S25" s="13"/>
      <c r="T25" s="12"/>
      <c r="U25" s="13"/>
      <c r="V25" s="12"/>
      <c r="W25" s="13"/>
      <c r="X25" s="12"/>
      <c r="Y25" s="13"/>
      <c r="Z25" s="12"/>
      <c r="AA25" s="13"/>
      <c r="AB25" s="12"/>
      <c r="AC25" s="13"/>
      <c r="AD25" s="12"/>
      <c r="AE25" s="13"/>
      <c r="AF25" s="12" t="s">
        <v>41</v>
      </c>
      <c r="AG25" s="13">
        <v>1</v>
      </c>
      <c r="AH25" s="12"/>
      <c r="AI25" s="13"/>
      <c r="AJ25" s="12"/>
      <c r="AK25" s="13"/>
      <c r="AL25" s="12" t="s">
        <v>33</v>
      </c>
      <c r="AM25" s="13">
        <v>1</v>
      </c>
      <c r="AN25" s="12"/>
      <c r="AO25" s="13"/>
      <c r="AP25" s="12"/>
      <c r="AQ25" s="13"/>
      <c r="AR25" s="12" t="s">
        <v>50</v>
      </c>
      <c r="AS25" s="13">
        <v>1</v>
      </c>
      <c r="AT25" s="12"/>
      <c r="AU25" s="13"/>
      <c r="AV25" s="14" t="s">
        <v>45</v>
      </c>
      <c r="AW25" s="13">
        <v>1</v>
      </c>
      <c r="AX25" s="14"/>
      <c r="AY25" s="13"/>
      <c r="AZ25" s="14"/>
      <c r="BA25" s="13"/>
      <c r="BB25" s="14"/>
      <c r="BC25" s="13"/>
      <c r="BD25" s="14"/>
      <c r="BE25" s="13"/>
      <c r="BF25" s="14"/>
      <c r="BG25" s="13"/>
      <c r="BH25" s="14"/>
      <c r="BI25" s="13"/>
    </row>
    <row r="26" spans="1:61" s="4" customFormat="1" ht="30" customHeight="1" x14ac:dyDescent="0.2">
      <c r="A26" s="24" t="s">
        <v>99</v>
      </c>
      <c r="B26" s="24" t="s">
        <v>82</v>
      </c>
      <c r="C26" s="10">
        <f t="shared" si="3"/>
        <v>4</v>
      </c>
      <c r="D26" s="9">
        <f t="shared" si="1"/>
        <v>0</v>
      </c>
      <c r="E26" s="9">
        <f t="shared" si="2"/>
        <v>0</v>
      </c>
      <c r="F26" s="12"/>
      <c r="G26" s="13"/>
      <c r="I26" s="1"/>
      <c r="L26" s="12"/>
      <c r="M26" s="13"/>
      <c r="N26" s="12"/>
      <c r="O26" s="13"/>
      <c r="P26" s="12"/>
      <c r="Q26" s="13"/>
      <c r="R26" s="12"/>
      <c r="S26" s="13"/>
      <c r="T26" s="12"/>
      <c r="U26" s="13"/>
      <c r="V26" s="12"/>
      <c r="W26" s="13"/>
      <c r="X26" s="12"/>
      <c r="Y26" s="13"/>
      <c r="Z26" s="12"/>
      <c r="AA26" s="13"/>
      <c r="AB26" s="12"/>
      <c r="AC26" s="13"/>
      <c r="AD26" s="12"/>
      <c r="AE26" s="13"/>
      <c r="AF26" s="12" t="s">
        <v>39</v>
      </c>
      <c r="AG26" s="13">
        <v>1</v>
      </c>
      <c r="AH26" s="12"/>
      <c r="AI26" s="13"/>
      <c r="AJ26" s="12"/>
      <c r="AK26" s="13"/>
      <c r="AL26" s="12"/>
      <c r="AM26" s="13"/>
      <c r="AN26" s="12"/>
      <c r="AO26" s="13"/>
      <c r="AP26" s="12"/>
      <c r="AQ26" s="13"/>
      <c r="AR26" s="12" t="s">
        <v>51</v>
      </c>
      <c r="AS26" s="13">
        <v>1</v>
      </c>
      <c r="AT26" s="12" t="s">
        <v>41</v>
      </c>
      <c r="AU26" s="13">
        <v>1</v>
      </c>
      <c r="AV26" s="14" t="s">
        <v>46</v>
      </c>
      <c r="AW26" s="13">
        <v>1</v>
      </c>
      <c r="AX26" s="14"/>
      <c r="AY26" s="13"/>
      <c r="AZ26" s="14"/>
      <c r="BA26" s="13"/>
      <c r="BB26" s="14"/>
      <c r="BC26" s="13"/>
      <c r="BD26" s="14"/>
      <c r="BE26" s="13"/>
      <c r="BF26" s="14"/>
      <c r="BG26" s="13"/>
      <c r="BH26" s="14"/>
      <c r="BI26" s="13"/>
    </row>
    <row r="27" spans="1:61" s="4" customFormat="1" ht="30" customHeight="1" x14ac:dyDescent="0.2">
      <c r="A27" s="24" t="s">
        <v>99</v>
      </c>
      <c r="B27" s="24" t="s">
        <v>83</v>
      </c>
      <c r="C27" s="10">
        <f t="shared" si="3"/>
        <v>4</v>
      </c>
      <c r="D27" s="9">
        <f t="shared" si="1"/>
        <v>0</v>
      </c>
      <c r="E27" s="9">
        <f t="shared" si="2"/>
        <v>0</v>
      </c>
      <c r="F27" s="12"/>
      <c r="G27" s="13"/>
      <c r="I27" s="1"/>
      <c r="L27" s="12"/>
      <c r="M27" s="13"/>
      <c r="N27" s="12"/>
      <c r="O27" s="13"/>
      <c r="P27" s="12"/>
      <c r="Q27" s="13"/>
      <c r="R27" s="12"/>
      <c r="S27" s="13"/>
      <c r="T27" s="12"/>
      <c r="U27" s="13"/>
      <c r="V27" s="12"/>
      <c r="W27" s="13"/>
      <c r="X27" s="12"/>
      <c r="Y27" s="13"/>
      <c r="Z27" s="12"/>
      <c r="AA27" s="13"/>
      <c r="AB27" s="12"/>
      <c r="AC27" s="13"/>
      <c r="AD27" s="12"/>
      <c r="AE27" s="13"/>
      <c r="AF27" s="12" t="s">
        <v>40</v>
      </c>
      <c r="AG27" s="13">
        <v>1</v>
      </c>
      <c r="AH27" s="12"/>
      <c r="AI27" s="13"/>
      <c r="AJ27" s="12"/>
      <c r="AK27" s="13"/>
      <c r="AL27" s="12"/>
      <c r="AM27" s="13"/>
      <c r="AN27" s="12"/>
      <c r="AO27" s="13"/>
      <c r="AP27" s="12"/>
      <c r="AQ27" s="13"/>
      <c r="AR27" s="12" t="s">
        <v>52</v>
      </c>
      <c r="AS27" s="13">
        <v>1</v>
      </c>
      <c r="AT27" s="12" t="s">
        <v>64</v>
      </c>
      <c r="AU27" s="13">
        <v>1</v>
      </c>
      <c r="AV27" s="14"/>
      <c r="AW27" s="13"/>
      <c r="AX27" s="14"/>
      <c r="AY27" s="13"/>
      <c r="AZ27" s="14" t="s">
        <v>33</v>
      </c>
      <c r="BA27" s="13">
        <v>1</v>
      </c>
      <c r="BB27" s="14"/>
      <c r="BC27" s="13"/>
      <c r="BD27" s="14"/>
      <c r="BE27" s="13"/>
      <c r="BF27" s="14"/>
      <c r="BG27" s="13"/>
      <c r="BH27" s="14"/>
      <c r="BI27" s="13"/>
    </row>
    <row r="28" spans="1:61" s="4" customFormat="1" ht="30" customHeight="1" x14ac:dyDescent="0.2">
      <c r="A28" s="24" t="s">
        <v>100</v>
      </c>
      <c r="B28" s="24" t="s">
        <v>84</v>
      </c>
      <c r="C28" s="10">
        <f t="shared" si="3"/>
        <v>4</v>
      </c>
      <c r="D28" s="9">
        <f t="shared" si="1"/>
        <v>0</v>
      </c>
      <c r="E28" s="9">
        <f t="shared" si="2"/>
        <v>0</v>
      </c>
      <c r="F28" s="12"/>
      <c r="G28" s="13"/>
      <c r="I28" s="1"/>
      <c r="L28" s="12"/>
      <c r="M28" s="13"/>
      <c r="N28" s="12"/>
      <c r="O28" s="13"/>
      <c r="P28" s="12"/>
      <c r="Q28" s="13"/>
      <c r="R28" s="12"/>
      <c r="S28" s="13"/>
      <c r="T28" s="12"/>
      <c r="U28" s="13"/>
      <c r="V28" s="12"/>
      <c r="W28" s="13"/>
      <c r="X28" s="12"/>
      <c r="Y28" s="13"/>
      <c r="Z28" s="12"/>
      <c r="AA28" s="13"/>
      <c r="AB28" s="12"/>
      <c r="AC28" s="13"/>
      <c r="AD28" s="12" t="s">
        <v>44</v>
      </c>
      <c r="AE28" s="13">
        <v>1</v>
      </c>
      <c r="AF28" s="12"/>
      <c r="AG28" s="13"/>
      <c r="AH28" s="12" t="s">
        <v>45</v>
      </c>
      <c r="AI28" s="13">
        <v>1</v>
      </c>
      <c r="AJ28" s="12"/>
      <c r="AK28" s="13"/>
      <c r="AL28" s="12"/>
      <c r="AM28" s="13"/>
      <c r="AN28" s="12"/>
      <c r="AO28" s="13"/>
      <c r="AP28" s="12"/>
      <c r="AQ28" s="13"/>
      <c r="AR28" s="12" t="s">
        <v>41</v>
      </c>
      <c r="AS28" s="13">
        <v>1</v>
      </c>
      <c r="AT28" s="12" t="s">
        <v>39</v>
      </c>
      <c r="AU28" s="13">
        <v>1</v>
      </c>
      <c r="AV28" s="14"/>
      <c r="AW28" s="13"/>
      <c r="AX28" s="14"/>
      <c r="AY28" s="13"/>
      <c r="AZ28" s="14"/>
      <c r="BA28" s="13"/>
      <c r="BB28" s="14"/>
      <c r="BC28" s="13"/>
      <c r="BD28" s="14"/>
      <c r="BE28" s="13"/>
      <c r="BF28" s="14"/>
      <c r="BG28" s="13"/>
      <c r="BH28" s="14"/>
      <c r="BI28" s="13"/>
    </row>
    <row r="29" spans="1:61" s="4" customFormat="1" ht="30" customHeight="1" x14ac:dyDescent="0.2">
      <c r="A29" s="24" t="s">
        <v>100</v>
      </c>
      <c r="B29" s="24" t="s">
        <v>85</v>
      </c>
      <c r="C29" s="10">
        <f t="shared" si="3"/>
        <v>4</v>
      </c>
      <c r="D29" s="9">
        <f t="shared" si="1"/>
        <v>0</v>
      </c>
      <c r="E29" s="9">
        <f t="shared" si="2"/>
        <v>0</v>
      </c>
      <c r="F29" s="12"/>
      <c r="G29" s="13"/>
      <c r="I29" s="1"/>
      <c r="L29" s="12"/>
      <c r="M29" s="13"/>
      <c r="N29" s="12"/>
      <c r="O29" s="13"/>
      <c r="P29" s="12"/>
      <c r="Q29" s="13"/>
      <c r="R29" s="12"/>
      <c r="S29" s="13"/>
      <c r="T29" s="12"/>
      <c r="U29" s="13"/>
      <c r="V29" s="12"/>
      <c r="W29" s="13"/>
      <c r="X29" s="12"/>
      <c r="Y29" s="13"/>
      <c r="Z29" s="12"/>
      <c r="AA29" s="13"/>
      <c r="AB29" s="12"/>
      <c r="AC29" s="13"/>
      <c r="AD29" s="12"/>
      <c r="AE29" s="13"/>
      <c r="AF29" s="12" t="s">
        <v>64</v>
      </c>
      <c r="AG29" s="13">
        <v>1</v>
      </c>
      <c r="AH29" s="12" t="s">
        <v>36</v>
      </c>
      <c r="AI29" s="13">
        <v>1</v>
      </c>
      <c r="AJ29" s="12"/>
      <c r="AK29" s="13"/>
      <c r="AL29" s="12"/>
      <c r="AM29" s="13"/>
      <c r="AN29" s="12"/>
      <c r="AO29" s="13"/>
      <c r="AP29" s="12"/>
      <c r="AQ29" s="13"/>
      <c r="AR29" s="12" t="s">
        <v>42</v>
      </c>
      <c r="AS29" s="13">
        <v>1</v>
      </c>
      <c r="AT29" s="12" t="s">
        <v>40</v>
      </c>
      <c r="AU29" s="13">
        <v>1</v>
      </c>
      <c r="AV29" s="14"/>
      <c r="AW29" s="13"/>
      <c r="AX29" s="14"/>
      <c r="AY29" s="13"/>
      <c r="AZ29" s="14"/>
      <c r="BA29" s="13"/>
      <c r="BB29" s="14"/>
      <c r="BC29" s="13"/>
      <c r="BD29" s="14"/>
      <c r="BE29" s="13"/>
      <c r="BF29" s="14"/>
      <c r="BG29" s="13"/>
      <c r="BH29" s="14"/>
      <c r="BI29" s="13"/>
    </row>
    <row r="30" spans="1:61" s="4" customFormat="1" ht="30" customHeight="1" x14ac:dyDescent="0.2">
      <c r="A30" s="24" t="s">
        <v>100</v>
      </c>
      <c r="B30" s="24" t="s">
        <v>86</v>
      </c>
      <c r="C30" s="10">
        <f t="shared" si="3"/>
        <v>4</v>
      </c>
      <c r="D30" s="9">
        <f t="shared" si="1"/>
        <v>0</v>
      </c>
      <c r="E30" s="9">
        <f t="shared" si="2"/>
        <v>0</v>
      </c>
      <c r="F30" s="12"/>
      <c r="G30" s="13"/>
      <c r="I30" s="1"/>
      <c r="L30" s="12"/>
      <c r="M30" s="13"/>
      <c r="N30" s="12"/>
      <c r="O30" s="13"/>
      <c r="P30" s="12"/>
      <c r="Q30" s="13"/>
      <c r="R30" s="12"/>
      <c r="S30" s="13"/>
      <c r="T30" s="12"/>
      <c r="U30" s="13"/>
      <c r="V30" s="12"/>
      <c r="W30" s="13"/>
      <c r="X30" s="12"/>
      <c r="Y30" s="13"/>
      <c r="Z30" s="12"/>
      <c r="AA30" s="13"/>
      <c r="AB30" s="12"/>
      <c r="AC30" s="13"/>
      <c r="AD30" s="12"/>
      <c r="AE30" s="13"/>
      <c r="AF30" s="12" t="s">
        <v>65</v>
      </c>
      <c r="AG30" s="13">
        <v>1</v>
      </c>
      <c r="AH30" s="12"/>
      <c r="AI30" s="13"/>
      <c r="AJ30" s="12"/>
      <c r="AK30" s="13"/>
      <c r="AL30" s="12"/>
      <c r="AM30" s="13"/>
      <c r="AN30" s="12"/>
      <c r="AO30" s="13"/>
      <c r="AP30" s="12"/>
      <c r="AQ30" s="13"/>
      <c r="AR30" s="12" t="s">
        <v>43</v>
      </c>
      <c r="AS30" s="13">
        <v>1</v>
      </c>
      <c r="AT30" s="12"/>
      <c r="AU30" s="13"/>
      <c r="AV30" s="14" t="s">
        <v>47</v>
      </c>
      <c r="AW30" s="13">
        <v>1</v>
      </c>
      <c r="AX30" s="14"/>
      <c r="AY30" s="13"/>
      <c r="AZ30" s="14" t="s">
        <v>55</v>
      </c>
      <c r="BA30" s="13">
        <v>1</v>
      </c>
      <c r="BB30" s="14"/>
      <c r="BC30" s="13"/>
      <c r="BD30" s="14"/>
      <c r="BE30" s="13"/>
      <c r="BF30" s="14"/>
      <c r="BG30" s="13"/>
      <c r="BH30" s="14"/>
      <c r="BI30" s="13"/>
    </row>
    <row r="31" spans="1:61" s="4" customFormat="1" ht="30" customHeight="1" x14ac:dyDescent="0.2">
      <c r="A31" s="24" t="s">
        <v>100</v>
      </c>
      <c r="B31" s="24" t="s">
        <v>87</v>
      </c>
      <c r="C31" s="10">
        <f t="shared" si="3"/>
        <v>4</v>
      </c>
      <c r="D31" s="9">
        <f t="shared" si="1"/>
        <v>0</v>
      </c>
      <c r="E31" s="9">
        <f t="shared" si="2"/>
        <v>0</v>
      </c>
      <c r="F31" s="12"/>
      <c r="G31" s="13"/>
      <c r="I31" s="1"/>
      <c r="L31" s="12"/>
      <c r="M31" s="13"/>
      <c r="N31" s="12"/>
      <c r="O31" s="13"/>
      <c r="P31" s="12"/>
      <c r="Q31" s="13"/>
      <c r="R31" s="12"/>
      <c r="S31" s="13"/>
      <c r="T31" s="12"/>
      <c r="U31" s="13"/>
      <c r="V31" s="12"/>
      <c r="W31" s="13"/>
      <c r="X31" s="12"/>
      <c r="Y31" s="13"/>
      <c r="Z31" s="12"/>
      <c r="AA31" s="13"/>
      <c r="AB31" s="12"/>
      <c r="AC31" s="13"/>
      <c r="AD31" s="12"/>
      <c r="AE31" s="13"/>
      <c r="AF31" s="12"/>
      <c r="AG31" s="13"/>
      <c r="AH31" s="12" t="s">
        <v>33</v>
      </c>
      <c r="AI31" s="13">
        <v>1</v>
      </c>
      <c r="AJ31" s="12"/>
      <c r="AK31" s="13"/>
      <c r="AL31" s="12"/>
      <c r="AM31" s="13"/>
      <c r="AN31" s="12"/>
      <c r="AO31" s="13"/>
      <c r="AP31" s="12"/>
      <c r="AQ31" s="13"/>
      <c r="AR31" s="12" t="s">
        <v>44</v>
      </c>
      <c r="AS31" s="13">
        <v>1</v>
      </c>
      <c r="AT31" s="12" t="s">
        <v>65</v>
      </c>
      <c r="AU31" s="13">
        <v>1</v>
      </c>
      <c r="AV31" s="14" t="s">
        <v>33</v>
      </c>
      <c r="AW31" s="13">
        <v>1</v>
      </c>
      <c r="AX31" s="14"/>
      <c r="AY31" s="13"/>
      <c r="AZ31" s="14"/>
      <c r="BA31" s="13"/>
      <c r="BB31" s="14"/>
      <c r="BC31" s="13"/>
      <c r="BD31" s="14"/>
      <c r="BE31" s="13"/>
      <c r="BF31" s="14"/>
      <c r="BG31" s="13"/>
      <c r="BH31" s="14"/>
      <c r="BI31" s="13"/>
    </row>
    <row r="32" spans="1:61" s="4" customFormat="1" ht="30" customHeight="1" x14ac:dyDescent="0.2">
      <c r="A32" s="24" t="s">
        <v>101</v>
      </c>
      <c r="B32" s="24" t="s">
        <v>95</v>
      </c>
      <c r="C32" s="10">
        <f t="shared" ref="C32:C35" si="5">SUM(F32:BI32)</f>
        <v>2</v>
      </c>
      <c r="D32" s="9">
        <f t="shared" si="1"/>
        <v>0</v>
      </c>
      <c r="E32" s="9">
        <f t="shared" si="2"/>
        <v>0</v>
      </c>
      <c r="F32" s="12"/>
      <c r="G32" s="13"/>
      <c r="I32" s="1"/>
      <c r="L32" s="12"/>
      <c r="M32" s="13"/>
      <c r="N32" s="12"/>
      <c r="O32" s="13"/>
      <c r="P32" s="12"/>
      <c r="Q32" s="13"/>
      <c r="R32" s="12"/>
      <c r="S32" s="13"/>
      <c r="T32" s="12"/>
      <c r="U32" s="13"/>
      <c r="V32" s="12"/>
      <c r="W32" s="13"/>
      <c r="X32" s="12"/>
      <c r="Y32" s="13"/>
      <c r="Z32" s="12"/>
      <c r="AA32" s="13"/>
      <c r="AB32" s="12"/>
      <c r="AC32" s="13"/>
      <c r="AD32" s="12"/>
      <c r="AE32" s="13"/>
      <c r="AF32" s="12"/>
      <c r="AG32" s="13"/>
      <c r="AH32" s="12"/>
      <c r="AI32" s="13"/>
      <c r="AJ32" s="12"/>
      <c r="AK32" s="13"/>
      <c r="AL32" s="12"/>
      <c r="AM32" s="13"/>
      <c r="AN32" s="12"/>
      <c r="AO32" s="13"/>
      <c r="AP32" s="12"/>
      <c r="AQ32" s="13"/>
      <c r="AR32" s="12" t="s">
        <v>34</v>
      </c>
      <c r="AS32" s="13">
        <v>1</v>
      </c>
      <c r="AT32" s="12"/>
      <c r="AU32" s="13"/>
      <c r="AV32" s="14" t="s">
        <v>36</v>
      </c>
      <c r="AW32" s="13">
        <v>1</v>
      </c>
      <c r="AX32" s="14"/>
      <c r="AY32" s="13"/>
      <c r="AZ32" s="14"/>
      <c r="BA32" s="13"/>
      <c r="BB32" s="14"/>
      <c r="BC32" s="13"/>
      <c r="BD32" s="14"/>
      <c r="BE32" s="13"/>
      <c r="BF32" s="14"/>
      <c r="BG32" s="13"/>
      <c r="BH32" s="14"/>
      <c r="BI32" s="13"/>
    </row>
    <row r="33" spans="1:61" s="4" customFormat="1" ht="30" customHeight="1" x14ac:dyDescent="0.2">
      <c r="A33" s="24" t="s">
        <v>101</v>
      </c>
      <c r="B33" s="24" t="s">
        <v>96</v>
      </c>
      <c r="C33" s="10">
        <f t="shared" si="5"/>
        <v>2</v>
      </c>
      <c r="D33" s="9"/>
      <c r="E33" s="9"/>
      <c r="F33" s="12"/>
      <c r="G33" s="13"/>
      <c r="I33" s="1"/>
      <c r="L33" s="12"/>
      <c r="M33" s="13"/>
      <c r="N33" s="12"/>
      <c r="O33" s="13"/>
      <c r="P33" s="12"/>
      <c r="Q33" s="13"/>
      <c r="R33" s="12"/>
      <c r="S33" s="13"/>
      <c r="T33" s="12"/>
      <c r="U33" s="13"/>
      <c r="V33" s="12"/>
      <c r="W33" s="13"/>
      <c r="X33" s="12"/>
      <c r="Y33" s="13"/>
      <c r="Z33" s="12"/>
      <c r="AA33" s="13"/>
      <c r="AB33" s="12"/>
      <c r="AC33" s="13"/>
      <c r="AD33" s="12"/>
      <c r="AE33" s="13"/>
      <c r="AF33" s="12"/>
      <c r="AG33" s="13"/>
      <c r="AH33" s="12"/>
      <c r="AI33" s="13"/>
      <c r="AJ33" s="12"/>
      <c r="AK33" s="13"/>
      <c r="AL33" s="12"/>
      <c r="AM33" s="13"/>
      <c r="AN33" s="12"/>
      <c r="AO33" s="13"/>
      <c r="AP33" s="12"/>
      <c r="AQ33" s="13"/>
      <c r="AR33" s="12" t="s">
        <v>54</v>
      </c>
      <c r="AS33" s="13">
        <v>1</v>
      </c>
      <c r="AT33" s="12"/>
      <c r="AU33" s="13"/>
      <c r="AV33" s="14" t="s">
        <v>37</v>
      </c>
      <c r="AW33" s="13">
        <v>1</v>
      </c>
      <c r="AX33" s="14"/>
      <c r="AY33" s="13"/>
      <c r="AZ33" s="14"/>
      <c r="BA33" s="13"/>
      <c r="BB33" s="14"/>
      <c r="BC33" s="13"/>
      <c r="BD33" s="14"/>
      <c r="BE33" s="13"/>
      <c r="BF33" s="14"/>
      <c r="BG33" s="13"/>
      <c r="BH33" s="14"/>
      <c r="BI33" s="13"/>
    </row>
    <row r="34" spans="1:61" s="4" customFormat="1" ht="30" customHeight="1" x14ac:dyDescent="0.2">
      <c r="A34" s="24" t="s">
        <v>102</v>
      </c>
      <c r="B34" s="24" t="s">
        <v>88</v>
      </c>
      <c r="C34" s="10">
        <f t="shared" si="5"/>
        <v>2</v>
      </c>
      <c r="D34" s="9">
        <f t="shared" si="1"/>
        <v>0</v>
      </c>
      <c r="E34" s="9">
        <f t="shared" si="2"/>
        <v>0</v>
      </c>
      <c r="F34" s="12"/>
      <c r="G34" s="13"/>
      <c r="I34" s="1"/>
      <c r="L34" s="12"/>
      <c r="M34" s="13"/>
      <c r="N34" s="12"/>
      <c r="O34" s="13"/>
      <c r="P34" s="12"/>
      <c r="Q34" s="13"/>
      <c r="R34" s="12"/>
      <c r="S34" s="13"/>
      <c r="T34" s="12"/>
      <c r="U34" s="13"/>
      <c r="V34" s="12"/>
      <c r="W34" s="13"/>
      <c r="X34" s="12"/>
      <c r="Y34" s="13"/>
      <c r="Z34" s="12"/>
      <c r="AA34" s="13"/>
      <c r="AB34" s="12"/>
      <c r="AC34" s="13"/>
      <c r="AD34" s="12"/>
      <c r="AE34" s="13"/>
      <c r="AF34" s="12"/>
      <c r="AG34" s="13"/>
      <c r="AH34" s="12"/>
      <c r="AI34" s="13"/>
      <c r="AJ34" s="12"/>
      <c r="AK34" s="13"/>
      <c r="AL34" s="12"/>
      <c r="AM34" s="13"/>
      <c r="AN34" s="12"/>
      <c r="AO34" s="13"/>
      <c r="AP34" s="12"/>
      <c r="AQ34" s="13"/>
      <c r="AR34" s="12" t="s">
        <v>35</v>
      </c>
      <c r="AS34" s="13">
        <v>1</v>
      </c>
      <c r="AT34" s="12"/>
      <c r="AU34" s="13"/>
      <c r="AV34" s="14"/>
      <c r="AW34" s="13"/>
      <c r="AX34" s="14"/>
      <c r="AY34" s="13"/>
      <c r="AZ34" s="14" t="s">
        <v>56</v>
      </c>
      <c r="BA34" s="13">
        <v>1</v>
      </c>
      <c r="BB34" s="14"/>
      <c r="BC34" s="13"/>
      <c r="BD34" s="14"/>
      <c r="BE34" s="13"/>
      <c r="BF34" s="14"/>
      <c r="BG34" s="13"/>
      <c r="BH34" s="14"/>
      <c r="BI34" s="13"/>
    </row>
    <row r="35" spans="1:61" s="4" customFormat="1" ht="30" customHeight="1" x14ac:dyDescent="0.2">
      <c r="A35" s="24" t="s">
        <v>103</v>
      </c>
      <c r="B35" s="24" t="s">
        <v>89</v>
      </c>
      <c r="C35" s="10">
        <f t="shared" si="5"/>
        <v>2</v>
      </c>
      <c r="D35" s="9">
        <f t="shared" si="1"/>
        <v>0</v>
      </c>
      <c r="E35" s="9">
        <f t="shared" si="2"/>
        <v>0</v>
      </c>
      <c r="F35" s="12"/>
      <c r="G35" s="13"/>
      <c r="I35" s="1"/>
      <c r="L35" s="12"/>
      <c r="M35" s="13"/>
      <c r="N35" s="12"/>
      <c r="O35" s="13"/>
      <c r="P35" s="12"/>
      <c r="Q35" s="13"/>
      <c r="R35" s="12"/>
      <c r="S35" s="13"/>
      <c r="T35" s="12"/>
      <c r="U35" s="13"/>
      <c r="V35" s="12"/>
      <c r="W35" s="13"/>
      <c r="X35" s="12"/>
      <c r="Y35" s="13"/>
      <c r="Z35" s="12"/>
      <c r="AA35" s="13"/>
      <c r="AB35" s="12"/>
      <c r="AC35" s="13"/>
      <c r="AD35" s="12"/>
      <c r="AE35" s="13"/>
      <c r="AF35" s="12"/>
      <c r="AG35" s="13"/>
      <c r="AH35" s="12"/>
      <c r="AI35" s="13"/>
      <c r="AJ35" s="12"/>
      <c r="AK35" s="13"/>
      <c r="AL35" s="12"/>
      <c r="AM35" s="13"/>
      <c r="AN35" s="12"/>
      <c r="AO35" s="13"/>
      <c r="AP35" s="12"/>
      <c r="AQ35" s="13"/>
      <c r="AR35" s="12" t="s">
        <v>63</v>
      </c>
      <c r="AS35" s="13">
        <v>1</v>
      </c>
      <c r="AT35" s="12" t="s">
        <v>30</v>
      </c>
      <c r="AU35" s="13">
        <v>1</v>
      </c>
      <c r="AV35" s="14"/>
      <c r="AW35" s="13"/>
      <c r="AX35" s="14"/>
      <c r="AY35" s="13"/>
      <c r="AZ35" s="14"/>
      <c r="BA35" s="13"/>
      <c r="BB35" s="14"/>
      <c r="BC35" s="13"/>
      <c r="BD35" s="14"/>
      <c r="BE35" s="13"/>
      <c r="BF35" s="14"/>
      <c r="BG35" s="13"/>
      <c r="BH35" s="14"/>
      <c r="BI35" s="13"/>
    </row>
    <row r="36" spans="1:61" s="9" customFormat="1" ht="30" customHeight="1" x14ac:dyDescent="0.2">
      <c r="A36" s="28"/>
      <c r="B36" s="34" t="s">
        <v>62</v>
      </c>
      <c r="C36" s="10">
        <f t="shared" ref="C36" si="6">SUM(F36:BI36)</f>
        <v>2</v>
      </c>
      <c r="D36" s="9">
        <f t="shared" ref="D36" si="7">COUNTIF($F36:$BI36,"H")</f>
        <v>0</v>
      </c>
      <c r="E36" s="9">
        <f t="shared" ref="E36" si="8">COUNTIF($F36:$BI36,"V")</f>
        <v>0</v>
      </c>
      <c r="F36" s="12"/>
      <c r="G36" s="13"/>
      <c r="H36" s="12"/>
      <c r="I36" s="13"/>
      <c r="J36" s="12"/>
      <c r="K36" s="13"/>
      <c r="L36" s="12"/>
      <c r="M36" s="13"/>
      <c r="N36" s="12"/>
      <c r="O36" s="13"/>
      <c r="P36" s="12"/>
      <c r="Q36" s="13"/>
      <c r="R36" s="12"/>
      <c r="S36" s="13"/>
      <c r="T36" s="12" t="s">
        <v>38</v>
      </c>
      <c r="U36" s="13">
        <v>1</v>
      </c>
      <c r="V36" s="12"/>
      <c r="W36" s="13"/>
      <c r="X36" s="12"/>
      <c r="Y36" s="13"/>
      <c r="Z36" s="12"/>
      <c r="AA36" s="13"/>
      <c r="AB36" s="12"/>
      <c r="AC36" s="13"/>
      <c r="AD36" s="12"/>
      <c r="AE36" s="13"/>
      <c r="AF36" s="12"/>
      <c r="AG36" s="13"/>
      <c r="AH36" s="12" t="s">
        <v>38</v>
      </c>
      <c r="AI36" s="13">
        <v>1</v>
      </c>
      <c r="AJ36" s="12"/>
      <c r="AK36" s="13"/>
      <c r="AN36" s="12"/>
      <c r="AO36" s="13"/>
      <c r="AP36" s="12"/>
      <c r="AQ36" s="13"/>
      <c r="AR36" s="12"/>
      <c r="AS36" s="13"/>
      <c r="AT36" s="12"/>
      <c r="AU36" s="13"/>
      <c r="AV36" s="12"/>
      <c r="AW36" s="13"/>
      <c r="AX36" s="14"/>
      <c r="AY36" s="15"/>
      <c r="AZ36" s="14"/>
      <c r="BA36" s="15"/>
      <c r="BB36" s="14"/>
      <c r="BC36" s="15"/>
      <c r="BD36" s="14"/>
      <c r="BE36" s="13"/>
      <c r="BF36" s="14"/>
      <c r="BG36" s="13"/>
      <c r="BH36" s="14"/>
      <c r="BI36" s="15"/>
    </row>
    <row r="37" spans="1:61" ht="14.5" customHeight="1" x14ac:dyDescent="0.2">
      <c r="B37" s="25"/>
      <c r="C37" s="10"/>
      <c r="D37" s="9"/>
      <c r="E37" s="9"/>
      <c r="F37" s="14"/>
      <c r="G37" s="13"/>
      <c r="H37" s="14"/>
      <c r="I37" s="13"/>
      <c r="J37" s="14"/>
      <c r="K37" s="13"/>
      <c r="L37" s="14"/>
      <c r="M37" s="13"/>
      <c r="N37" s="14"/>
      <c r="P37" s="14"/>
      <c r="Q37" s="13"/>
      <c r="R37" s="14"/>
      <c r="S37" s="13"/>
      <c r="T37" s="14"/>
      <c r="U37" s="13"/>
      <c r="V37" s="14"/>
      <c r="W37" s="13"/>
      <c r="X37" s="14"/>
      <c r="Y37" s="13"/>
      <c r="Z37" s="14"/>
      <c r="AA37" s="13"/>
      <c r="AB37" s="14"/>
      <c r="AD37" s="14"/>
      <c r="AE37" s="13"/>
      <c r="AF37" s="14"/>
      <c r="AG37" s="13"/>
      <c r="AH37" s="14"/>
      <c r="AI37" s="13"/>
      <c r="AJ37" s="14"/>
      <c r="AK37" s="13"/>
      <c r="AL37" s="14"/>
      <c r="AM37" s="13"/>
      <c r="AN37" s="14"/>
      <c r="AO37" s="13"/>
      <c r="AP37" s="14"/>
      <c r="AR37" s="14"/>
      <c r="AS37" s="13"/>
      <c r="AT37" s="14"/>
      <c r="AU37" s="13"/>
      <c r="AV37" s="14"/>
      <c r="AW37" s="13"/>
      <c r="AX37" s="14"/>
      <c r="AY37" s="13"/>
      <c r="AZ37" s="14"/>
      <c r="BA37" s="13"/>
      <c r="BB37" s="14"/>
      <c r="BC37" s="13"/>
      <c r="BD37" s="14"/>
      <c r="BF37" s="14"/>
      <c r="BG37" s="13"/>
      <c r="BH37" s="14"/>
      <c r="BI37" s="13"/>
    </row>
    <row r="38" spans="1:61" x14ac:dyDescent="0.2">
      <c r="B38" t="s">
        <v>18</v>
      </c>
      <c r="F38" s="5"/>
      <c r="G38" s="3"/>
      <c r="H38" s="5" t="s">
        <v>7</v>
      </c>
      <c r="I38" s="3"/>
      <c r="J38" s="5"/>
      <c r="K38" s="3"/>
      <c r="L38" s="5" t="s">
        <v>7</v>
      </c>
      <c r="M38" s="3"/>
      <c r="N38" s="5" t="s">
        <v>7</v>
      </c>
      <c r="O38" s="17"/>
      <c r="P38" s="16"/>
      <c r="Q38" s="5"/>
      <c r="R38" s="16"/>
      <c r="S38" s="3"/>
      <c r="T38" s="5"/>
      <c r="U38" s="3"/>
      <c r="V38" s="5" t="s">
        <v>7</v>
      </c>
      <c r="W38" s="3"/>
      <c r="X38" s="5"/>
      <c r="Y38" s="3"/>
      <c r="Z38" s="5" t="s">
        <v>7</v>
      </c>
      <c r="AA38" s="3"/>
      <c r="AB38" s="5" t="s">
        <v>7</v>
      </c>
      <c r="AC38" s="17"/>
      <c r="AD38" s="16"/>
      <c r="AE38" s="5"/>
      <c r="AF38" s="16"/>
      <c r="AG38" s="3"/>
      <c r="AH38" s="5"/>
      <c r="AI38" s="3"/>
      <c r="AJ38" s="5" t="s">
        <v>7</v>
      </c>
      <c r="AK38" s="3"/>
      <c r="AL38" s="5"/>
      <c r="AM38" s="3"/>
      <c r="AN38" s="5" t="s">
        <v>7</v>
      </c>
      <c r="AO38" s="3"/>
      <c r="AP38" s="5" t="s">
        <v>7</v>
      </c>
      <c r="AQ38" s="17"/>
      <c r="AR38" s="16"/>
      <c r="AS38" s="5"/>
      <c r="AT38" s="16"/>
      <c r="AU38" s="3"/>
      <c r="AV38" s="5"/>
      <c r="AW38" s="3"/>
      <c r="AX38" s="5" t="s">
        <v>7</v>
      </c>
      <c r="AY38" s="3"/>
      <c r="AZ38" s="5"/>
      <c r="BA38" s="17"/>
      <c r="BB38" s="5" t="s">
        <v>7</v>
      </c>
      <c r="BC38" s="17"/>
      <c r="BD38" s="5" t="s">
        <v>7</v>
      </c>
      <c r="BE38" s="17"/>
      <c r="BF38" s="16"/>
      <c r="BG38" s="17"/>
      <c r="BH38" s="16"/>
      <c r="BI38" s="17"/>
    </row>
    <row r="39" spans="1:61" x14ac:dyDescent="0.2">
      <c r="F39" s="4" t="s">
        <v>12</v>
      </c>
      <c r="G39" s="3"/>
      <c r="H39" s="4" t="s">
        <v>12</v>
      </c>
      <c r="I39" s="3"/>
      <c r="J39" s="4" t="s">
        <v>12</v>
      </c>
      <c r="K39" s="3"/>
      <c r="L39" s="4" t="s">
        <v>12</v>
      </c>
      <c r="M39" s="3"/>
      <c r="N39" s="4" t="s">
        <v>12</v>
      </c>
      <c r="O39" s="17"/>
      <c r="P39" s="12" t="s">
        <v>12</v>
      </c>
      <c r="Q39" s="5"/>
      <c r="R39" s="12" t="s">
        <v>12</v>
      </c>
      <c r="S39" s="3"/>
      <c r="T39" s="4" t="s">
        <v>12</v>
      </c>
      <c r="U39" s="3"/>
      <c r="V39" s="4" t="s">
        <v>12</v>
      </c>
      <c r="W39" s="3"/>
      <c r="X39" s="4" t="s">
        <v>12</v>
      </c>
      <c r="Y39" s="3"/>
      <c r="Z39" s="4" t="s">
        <v>12</v>
      </c>
      <c r="AA39" s="3"/>
      <c r="AB39" s="4" t="s">
        <v>12</v>
      </c>
      <c r="AC39" s="17"/>
      <c r="AD39" s="12" t="s">
        <v>12</v>
      </c>
      <c r="AE39" s="5"/>
      <c r="AF39" s="12" t="s">
        <v>12</v>
      </c>
      <c r="AG39" s="3"/>
      <c r="AH39" s="4" t="s">
        <v>12</v>
      </c>
      <c r="AI39" s="3"/>
      <c r="AJ39" s="4" t="s">
        <v>12</v>
      </c>
      <c r="AK39" s="3"/>
      <c r="AL39" s="4" t="s">
        <v>12</v>
      </c>
      <c r="AM39" s="3"/>
      <c r="AN39" s="4" t="s">
        <v>12</v>
      </c>
      <c r="AO39" s="3"/>
      <c r="AP39" s="4" t="s">
        <v>12</v>
      </c>
      <c r="AQ39" s="17"/>
      <c r="AR39" s="12" t="s">
        <v>12</v>
      </c>
      <c r="AS39" s="5"/>
      <c r="AT39" s="12" t="s">
        <v>12</v>
      </c>
      <c r="AU39" s="3"/>
      <c r="AV39" s="4" t="s">
        <v>12</v>
      </c>
      <c r="AW39" s="3"/>
      <c r="AX39" s="4" t="s">
        <v>12</v>
      </c>
      <c r="AY39" s="3"/>
      <c r="AZ39" s="4" t="s">
        <v>12</v>
      </c>
      <c r="BA39" s="17"/>
      <c r="BB39" s="4" t="s">
        <v>12</v>
      </c>
      <c r="BC39" s="17"/>
      <c r="BD39" s="4" t="s">
        <v>12</v>
      </c>
      <c r="BE39" s="17"/>
      <c r="BF39" s="12" t="s">
        <v>12</v>
      </c>
      <c r="BG39" s="17"/>
      <c r="BH39" s="12" t="s">
        <v>12</v>
      </c>
      <c r="BI39" s="17"/>
    </row>
    <row r="40" spans="1:61" x14ac:dyDescent="0.2">
      <c r="A40" s="4">
        <f>COUNTA(#REF!)</f>
        <v>1</v>
      </c>
      <c r="F40" s="4" t="s">
        <v>14</v>
      </c>
      <c r="G40" s="3"/>
      <c r="H40" s="4" t="s">
        <v>14</v>
      </c>
      <c r="I40" s="3"/>
      <c r="J40" s="4" t="s">
        <v>14</v>
      </c>
      <c r="K40" s="3"/>
      <c r="L40" s="4" t="s">
        <v>14</v>
      </c>
      <c r="M40" s="3"/>
      <c r="N40" s="4" t="s">
        <v>14</v>
      </c>
      <c r="O40" s="17"/>
      <c r="P40" s="12" t="s">
        <v>14</v>
      </c>
      <c r="Q40" s="5"/>
      <c r="R40" s="12" t="s">
        <v>14</v>
      </c>
      <c r="S40" s="3"/>
      <c r="T40" s="4" t="s">
        <v>14</v>
      </c>
      <c r="U40" s="3"/>
      <c r="V40" s="4" t="s">
        <v>14</v>
      </c>
      <c r="W40" s="3"/>
      <c r="X40" s="4" t="s">
        <v>14</v>
      </c>
      <c r="Y40" s="3"/>
      <c r="Z40" s="4" t="s">
        <v>14</v>
      </c>
      <c r="AA40" s="3"/>
      <c r="AB40" s="4" t="s">
        <v>14</v>
      </c>
      <c r="AC40" s="17"/>
      <c r="AD40" s="12" t="s">
        <v>14</v>
      </c>
      <c r="AE40" s="5"/>
      <c r="AF40" s="12" t="s">
        <v>14</v>
      </c>
      <c r="AG40" s="3"/>
      <c r="AH40" s="4" t="s">
        <v>14</v>
      </c>
      <c r="AI40" s="3"/>
      <c r="AJ40" s="4" t="s">
        <v>14</v>
      </c>
      <c r="AK40" s="3"/>
      <c r="AL40" s="4" t="s">
        <v>14</v>
      </c>
      <c r="AM40" s="3"/>
      <c r="AN40" s="4" t="s">
        <v>14</v>
      </c>
      <c r="AO40" s="3"/>
      <c r="AP40" s="4" t="s">
        <v>14</v>
      </c>
      <c r="AQ40" s="17"/>
      <c r="AR40" s="12" t="s">
        <v>14</v>
      </c>
      <c r="AS40" s="5"/>
      <c r="AT40" s="12" t="s">
        <v>14</v>
      </c>
      <c r="AU40" s="3"/>
      <c r="AV40" s="4" t="s">
        <v>14</v>
      </c>
      <c r="AW40" s="3"/>
      <c r="AX40" s="4" t="s">
        <v>14</v>
      </c>
      <c r="AY40" s="3"/>
      <c r="AZ40" s="4" t="s">
        <v>14</v>
      </c>
      <c r="BA40" s="17"/>
      <c r="BB40" s="4" t="s">
        <v>14</v>
      </c>
      <c r="BC40" s="17"/>
      <c r="BD40" s="4" t="s">
        <v>14</v>
      </c>
      <c r="BE40" s="17"/>
      <c r="BF40" s="12" t="s">
        <v>14</v>
      </c>
      <c r="BG40" s="17"/>
      <c r="BH40" s="12" t="s">
        <v>14</v>
      </c>
      <c r="BI40" s="17"/>
    </row>
    <row r="41" spans="1:61" x14ac:dyDescent="0.2">
      <c r="F41" s="27" t="s">
        <v>36</v>
      </c>
      <c r="G41" s="4">
        <f t="shared" ref="G41:G58" si="9">COUNTIF(F$5:F$37,F41)</f>
        <v>1</v>
      </c>
      <c r="I41" s="4">
        <f t="shared" ref="I41:I58" si="10">COUNTIF(H$5:H$37,H41)</f>
        <v>0</v>
      </c>
      <c r="J41" s="27" t="s">
        <v>33</v>
      </c>
      <c r="K41" s="4">
        <f t="shared" ref="K41:K57" si="11">COUNTIF(J$5:J$37,J41)</f>
        <v>1</v>
      </c>
      <c r="L41" s="27" t="s">
        <v>53</v>
      </c>
      <c r="M41" s="4">
        <f t="shared" ref="M41:M58" si="12">COUNTIF(L$5:L$37,L41)</f>
        <v>1</v>
      </c>
      <c r="N41" s="27"/>
      <c r="O41" s="4">
        <f t="shared" ref="O41:O57" si="13">COUNTIF(N$5:N$37,N41)</f>
        <v>0</v>
      </c>
      <c r="P41" s="27" t="s">
        <v>34</v>
      </c>
      <c r="Q41" s="4">
        <f t="shared" ref="Q41:Q57" si="14">COUNTIF(P$5:P$37,P41)</f>
        <v>1</v>
      </c>
      <c r="R41" s="27" t="s">
        <v>39</v>
      </c>
      <c r="S41" s="4">
        <f t="shared" ref="S41:S57" si="15">COUNTIF(R$5:R$37,R41)</f>
        <v>1</v>
      </c>
      <c r="T41" s="4" t="s">
        <v>33</v>
      </c>
      <c r="U41" s="4">
        <f t="shared" ref="U41:U58" si="16">COUNTIF(T$5:T$37,T41)</f>
        <v>1</v>
      </c>
      <c r="W41" s="4">
        <f t="shared" ref="W41:W58" si="17">COUNTIF(V$5:V$37,V41)</f>
        <v>0</v>
      </c>
      <c r="X41" s="27" t="s">
        <v>33</v>
      </c>
      <c r="Y41" s="4">
        <f t="shared" ref="Y41:Y58" si="18">COUNTIF(X$5:X$37,X41)</f>
        <v>1</v>
      </c>
      <c r="Z41" s="4" t="s">
        <v>53</v>
      </c>
      <c r="AA41" s="4">
        <f t="shared" ref="AA41:AA58" si="19">COUNTIF(Z$5:Z$37,Z41)</f>
        <v>1</v>
      </c>
      <c r="AC41" s="4">
        <f t="shared" ref="AC41:AC58" si="20">COUNTIF(AB$5:AB$37,AB41)</f>
        <v>0</v>
      </c>
      <c r="AD41" s="27" t="s">
        <v>34</v>
      </c>
      <c r="AE41" s="4">
        <f t="shared" ref="AE41:AE58" si="21">COUNTIF(AD$5:AD$37,AD41)</f>
        <v>1</v>
      </c>
      <c r="AF41" s="27" t="s">
        <v>39</v>
      </c>
      <c r="AG41" s="4">
        <f t="shared" ref="AG41:AG58" si="22">COUNTIF(AF$5:AF$37,AF41)</f>
        <v>1</v>
      </c>
      <c r="AH41" s="27" t="s">
        <v>33</v>
      </c>
      <c r="AI41" s="4">
        <f t="shared" ref="AI41:AI58" si="23">COUNTIF(AH$5:AH$37,AH41)</f>
        <v>1</v>
      </c>
      <c r="AK41" s="4">
        <f t="shared" ref="AK41:AK58" si="24">COUNTIF(AJ$5:AJ$37,AJ41)</f>
        <v>0</v>
      </c>
      <c r="AL41" s="4" t="s">
        <v>33</v>
      </c>
      <c r="AM41" s="4">
        <f t="shared" ref="AM41:AM58" si="25">COUNTIF(AL$5:AL$37,AL41)</f>
        <v>1</v>
      </c>
      <c r="AN41" s="4" t="s">
        <v>53</v>
      </c>
      <c r="AO41" s="4">
        <f t="shared" ref="AO41:AO58" si="26">COUNTIF(AN$5:AN$37,AN41)</f>
        <v>1</v>
      </c>
      <c r="AP41" s="24" t="s">
        <v>47</v>
      </c>
      <c r="AQ41" s="4">
        <f t="shared" ref="AQ41:AQ58" si="27">COUNTIF(AP$5:AP$37,AP41)</f>
        <v>1</v>
      </c>
      <c r="AR41" s="12" t="s">
        <v>34</v>
      </c>
      <c r="AS41" s="4">
        <f t="shared" ref="AS41:AS58" si="28">COUNTIF(AR$5:AR$37,AR41)</f>
        <v>1</v>
      </c>
      <c r="AT41" s="27" t="s">
        <v>39</v>
      </c>
      <c r="AU41" s="4">
        <f t="shared" ref="AU41:AU58" si="29">COUNTIF(AT$5:AT$37,AT41)</f>
        <v>1</v>
      </c>
      <c r="AV41" s="27" t="s">
        <v>33</v>
      </c>
      <c r="AW41" s="4">
        <f t="shared" ref="AW41:AW54" si="30">COUNTIF(AV$5:AV$37,AV41)</f>
        <v>1</v>
      </c>
      <c r="AX41" s="26"/>
      <c r="AY41" s="4">
        <f t="shared" ref="AY41:AY58" si="31">COUNTIF(AX$36:AX$37,AX41)</f>
        <v>0</v>
      </c>
      <c r="AZ41" s="4" t="s">
        <v>33</v>
      </c>
      <c r="BA41" s="4">
        <f>COUNTIF(AZ$5:AZ$37,AZ41)</f>
        <v>1</v>
      </c>
      <c r="BB41" s="4" t="s">
        <v>53</v>
      </c>
      <c r="BC41" s="4">
        <f t="shared" ref="BC41:BC58" si="32">COUNTIF(BB$5:BB$37,BB41)</f>
        <v>0</v>
      </c>
      <c r="BD41" s="4" t="s">
        <v>47</v>
      </c>
      <c r="BE41" s="4">
        <f>COUNTIF(BD$36:BD$37,BD41)</f>
        <v>0</v>
      </c>
      <c r="BF41" s="12" t="s">
        <v>34</v>
      </c>
      <c r="BG41" s="4">
        <f t="shared" ref="BG41:BG58" si="33">COUNTIF(BF$5:BF$37,BF41)</f>
        <v>0</v>
      </c>
      <c r="BH41" s="27" t="s">
        <v>39</v>
      </c>
      <c r="BI41" s="4">
        <f t="shared" ref="BI41:BI47" si="34">COUNTIF(BH$5:BH$37,BH41)</f>
        <v>0</v>
      </c>
    </row>
    <row r="42" spans="1:61" x14ac:dyDescent="0.2">
      <c r="B42" t="s">
        <v>11</v>
      </c>
      <c r="F42" s="27" t="s">
        <v>37</v>
      </c>
      <c r="G42" s="4">
        <f t="shared" si="9"/>
        <v>1</v>
      </c>
      <c r="H42" s="24"/>
      <c r="I42" s="4">
        <f t="shared" si="10"/>
        <v>0</v>
      </c>
      <c r="J42" s="27" t="s">
        <v>55</v>
      </c>
      <c r="K42" s="4">
        <f t="shared" si="11"/>
        <v>1</v>
      </c>
      <c r="L42" s="27"/>
      <c r="M42" s="4">
        <f t="shared" si="12"/>
        <v>0</v>
      </c>
      <c r="N42" s="27"/>
      <c r="O42" s="4">
        <f t="shared" si="13"/>
        <v>0</v>
      </c>
      <c r="P42" s="27" t="s">
        <v>35</v>
      </c>
      <c r="Q42" s="4">
        <f t="shared" si="14"/>
        <v>1</v>
      </c>
      <c r="R42" s="27" t="s">
        <v>40</v>
      </c>
      <c r="S42" s="4">
        <f t="shared" si="15"/>
        <v>1</v>
      </c>
      <c r="T42" s="26" t="s">
        <v>36</v>
      </c>
      <c r="U42" s="4">
        <f t="shared" si="16"/>
        <v>1</v>
      </c>
      <c r="V42" s="24"/>
      <c r="W42" s="4">
        <f t="shared" si="17"/>
        <v>0</v>
      </c>
      <c r="X42" s="27" t="s">
        <v>55</v>
      </c>
      <c r="Y42" s="4">
        <f t="shared" si="18"/>
        <v>1</v>
      </c>
      <c r="Z42" s="24"/>
      <c r="AA42" s="4">
        <f t="shared" si="19"/>
        <v>0</v>
      </c>
      <c r="AC42" s="4">
        <f t="shared" si="20"/>
        <v>0</v>
      </c>
      <c r="AD42" s="27" t="s">
        <v>35</v>
      </c>
      <c r="AE42" s="4">
        <f t="shared" si="21"/>
        <v>1</v>
      </c>
      <c r="AF42" s="27" t="s">
        <v>40</v>
      </c>
      <c r="AG42" s="4">
        <f t="shared" si="22"/>
        <v>1</v>
      </c>
      <c r="AH42" s="27" t="s">
        <v>36</v>
      </c>
      <c r="AI42" s="4">
        <f t="shared" si="23"/>
        <v>1</v>
      </c>
      <c r="AJ42" s="24"/>
      <c r="AK42" s="4">
        <f t="shared" si="24"/>
        <v>0</v>
      </c>
      <c r="AL42" s="26" t="s">
        <v>55</v>
      </c>
      <c r="AM42" s="4">
        <f t="shared" si="25"/>
        <v>1</v>
      </c>
      <c r="AN42" s="24"/>
      <c r="AO42" s="4">
        <f t="shared" si="26"/>
        <v>0</v>
      </c>
      <c r="AP42" s="27" t="s">
        <v>48</v>
      </c>
      <c r="AQ42" s="4">
        <f t="shared" si="27"/>
        <v>1</v>
      </c>
      <c r="AR42" s="12" t="s">
        <v>35</v>
      </c>
      <c r="AS42" s="4">
        <f t="shared" si="28"/>
        <v>1</v>
      </c>
      <c r="AT42" s="27" t="s">
        <v>40</v>
      </c>
      <c r="AU42" s="4">
        <f t="shared" si="29"/>
        <v>1</v>
      </c>
      <c r="AV42" s="27" t="s">
        <v>36</v>
      </c>
      <c r="AW42" s="4">
        <f t="shared" si="30"/>
        <v>1</v>
      </c>
      <c r="AX42" s="27"/>
      <c r="AY42" s="4">
        <f t="shared" si="31"/>
        <v>0</v>
      </c>
      <c r="AZ42" s="26" t="s">
        <v>55</v>
      </c>
      <c r="BA42" s="4">
        <f>COUNTIF(AZ$5:AZ$37,AZ42)</f>
        <v>1</v>
      </c>
      <c r="BB42" s="24"/>
      <c r="BC42" s="4">
        <f t="shared" si="32"/>
        <v>0</v>
      </c>
      <c r="BD42" s="26" t="s">
        <v>48</v>
      </c>
      <c r="BE42" s="4">
        <f>COUNTIF(BD$36:BD$37,BD42)</f>
        <v>0</v>
      </c>
      <c r="BF42" s="12" t="s">
        <v>35</v>
      </c>
      <c r="BG42" s="4">
        <f t="shared" si="33"/>
        <v>0</v>
      </c>
      <c r="BH42" s="27" t="s">
        <v>40</v>
      </c>
      <c r="BI42" s="4">
        <f t="shared" si="34"/>
        <v>0</v>
      </c>
    </row>
    <row r="43" spans="1:61" x14ac:dyDescent="0.2">
      <c r="B43" s="29">
        <v>1</v>
      </c>
      <c r="F43" s="27" t="s">
        <v>45</v>
      </c>
      <c r="G43" s="4">
        <f t="shared" si="9"/>
        <v>1</v>
      </c>
      <c r="H43" s="24"/>
      <c r="I43" s="4">
        <f t="shared" si="10"/>
        <v>0</v>
      </c>
      <c r="J43" s="27" t="s">
        <v>56</v>
      </c>
      <c r="K43" s="4">
        <f t="shared" si="11"/>
        <v>1</v>
      </c>
      <c r="L43" s="27"/>
      <c r="M43" s="4">
        <f t="shared" si="12"/>
        <v>0</v>
      </c>
      <c r="N43" s="27"/>
      <c r="O43" s="4">
        <f t="shared" si="13"/>
        <v>0</v>
      </c>
      <c r="P43" s="27" t="s">
        <v>41</v>
      </c>
      <c r="Q43" s="4">
        <f t="shared" si="14"/>
        <v>1</v>
      </c>
      <c r="R43" s="27" t="s">
        <v>30</v>
      </c>
      <c r="S43" s="4">
        <f t="shared" si="15"/>
        <v>1</v>
      </c>
      <c r="T43" s="27" t="s">
        <v>37</v>
      </c>
      <c r="U43" s="4">
        <f t="shared" si="16"/>
        <v>1</v>
      </c>
      <c r="V43" s="24"/>
      <c r="W43" s="4">
        <f t="shared" si="17"/>
        <v>0</v>
      </c>
      <c r="X43" s="27" t="s">
        <v>56</v>
      </c>
      <c r="Y43" s="4">
        <f t="shared" si="18"/>
        <v>1</v>
      </c>
      <c r="Z43" s="24"/>
      <c r="AA43" s="4">
        <f t="shared" si="19"/>
        <v>0</v>
      </c>
      <c r="AC43" s="4">
        <f t="shared" si="20"/>
        <v>0</v>
      </c>
      <c r="AD43" s="26" t="s">
        <v>41</v>
      </c>
      <c r="AE43" s="4">
        <f t="shared" si="21"/>
        <v>1</v>
      </c>
      <c r="AF43" s="27" t="s">
        <v>30</v>
      </c>
      <c r="AG43" s="4">
        <f t="shared" si="22"/>
        <v>1</v>
      </c>
      <c r="AH43" s="27" t="s">
        <v>37</v>
      </c>
      <c r="AI43" s="4">
        <f t="shared" si="23"/>
        <v>0</v>
      </c>
      <c r="AJ43" s="24"/>
      <c r="AK43" s="4">
        <f t="shared" si="24"/>
        <v>0</v>
      </c>
      <c r="AL43" s="27" t="s">
        <v>56</v>
      </c>
      <c r="AM43" s="4">
        <f t="shared" si="25"/>
        <v>1</v>
      </c>
      <c r="AN43" s="24"/>
      <c r="AO43" s="4">
        <f t="shared" si="26"/>
        <v>0</v>
      </c>
      <c r="AQ43" s="4">
        <f t="shared" si="27"/>
        <v>0</v>
      </c>
      <c r="AR43" s="12" t="s">
        <v>41</v>
      </c>
      <c r="AS43" s="4">
        <f t="shared" si="28"/>
        <v>1</v>
      </c>
      <c r="AT43" s="27" t="s">
        <v>30</v>
      </c>
      <c r="AU43" s="4">
        <f t="shared" si="29"/>
        <v>1</v>
      </c>
      <c r="AV43" s="27" t="s">
        <v>37</v>
      </c>
      <c r="AW43" s="4">
        <f t="shared" si="30"/>
        <v>1</v>
      </c>
      <c r="AX43" s="27"/>
      <c r="AY43" s="4">
        <f t="shared" si="31"/>
        <v>0</v>
      </c>
      <c r="AZ43" s="27" t="s">
        <v>56</v>
      </c>
      <c r="BA43" s="4">
        <f>COUNTIF(AZ$5:AZ$37,AZ43)</f>
        <v>1</v>
      </c>
      <c r="BB43" s="24"/>
      <c r="BC43" s="4">
        <f t="shared" si="32"/>
        <v>0</v>
      </c>
      <c r="BD43" s="27" t="s">
        <v>49</v>
      </c>
      <c r="BE43" s="4">
        <f t="shared" ref="BE43:BE58" si="35">COUNTIF(BD$36:BD$37,BD43)</f>
        <v>0</v>
      </c>
      <c r="BF43" s="12" t="s">
        <v>41</v>
      </c>
      <c r="BG43" s="4">
        <f t="shared" si="33"/>
        <v>0</v>
      </c>
      <c r="BH43" s="27" t="s">
        <v>30</v>
      </c>
      <c r="BI43" s="4">
        <f t="shared" si="34"/>
        <v>0</v>
      </c>
    </row>
    <row r="44" spans="1:61" x14ac:dyDescent="0.2">
      <c r="B44" s="29">
        <v>0.5</v>
      </c>
      <c r="F44" s="27" t="s">
        <v>46</v>
      </c>
      <c r="G44" s="4">
        <f t="shared" si="9"/>
        <v>1</v>
      </c>
      <c r="I44" s="4">
        <f t="shared" si="10"/>
        <v>0</v>
      </c>
      <c r="J44" s="27" t="s">
        <v>57</v>
      </c>
      <c r="K44" s="4">
        <f t="shared" si="11"/>
        <v>1</v>
      </c>
      <c r="L44" s="27"/>
      <c r="M44" s="4">
        <f t="shared" si="12"/>
        <v>0</v>
      </c>
      <c r="N44" s="27"/>
      <c r="O44" s="4">
        <f t="shared" si="13"/>
        <v>0</v>
      </c>
      <c r="P44" s="27" t="s">
        <v>42</v>
      </c>
      <c r="Q44" s="4">
        <f t="shared" si="14"/>
        <v>1</v>
      </c>
      <c r="R44" s="27" t="s">
        <v>41</v>
      </c>
      <c r="S44" s="4">
        <f t="shared" si="15"/>
        <v>1</v>
      </c>
      <c r="T44" s="27" t="s">
        <v>38</v>
      </c>
      <c r="U44" s="4">
        <f t="shared" si="16"/>
        <v>1</v>
      </c>
      <c r="W44" s="4">
        <f t="shared" si="17"/>
        <v>0</v>
      </c>
      <c r="X44" s="27" t="s">
        <v>57</v>
      </c>
      <c r="Y44" s="4">
        <f t="shared" si="18"/>
        <v>1</v>
      </c>
      <c r="Z44" s="27"/>
      <c r="AA44" s="4">
        <f t="shared" si="19"/>
        <v>0</v>
      </c>
      <c r="AC44" s="4">
        <f t="shared" si="20"/>
        <v>0</v>
      </c>
      <c r="AD44" s="27" t="s">
        <v>42</v>
      </c>
      <c r="AE44" s="4">
        <f t="shared" si="21"/>
        <v>1</v>
      </c>
      <c r="AF44" s="26" t="s">
        <v>41</v>
      </c>
      <c r="AG44" s="4">
        <f t="shared" si="22"/>
        <v>1</v>
      </c>
      <c r="AH44" s="27" t="s">
        <v>38</v>
      </c>
      <c r="AI44" s="4">
        <f t="shared" si="23"/>
        <v>1</v>
      </c>
      <c r="AK44" s="4">
        <f t="shared" si="24"/>
        <v>0</v>
      </c>
      <c r="AL44" s="27" t="s">
        <v>57</v>
      </c>
      <c r="AM44" s="4">
        <f t="shared" si="25"/>
        <v>1</v>
      </c>
      <c r="AO44" s="4">
        <f t="shared" si="26"/>
        <v>0</v>
      </c>
      <c r="AQ44" s="4">
        <f t="shared" si="27"/>
        <v>0</v>
      </c>
      <c r="AR44" s="12" t="s">
        <v>42</v>
      </c>
      <c r="AS44" s="4">
        <f t="shared" si="28"/>
        <v>1</v>
      </c>
      <c r="AT44" s="27" t="s">
        <v>41</v>
      </c>
      <c r="AU44" s="4">
        <f t="shared" si="29"/>
        <v>1</v>
      </c>
      <c r="AV44" s="27" t="s">
        <v>45</v>
      </c>
      <c r="AW44" s="4">
        <f t="shared" si="30"/>
        <v>1</v>
      </c>
      <c r="AX44" s="27"/>
      <c r="AY44" s="4">
        <f t="shared" si="31"/>
        <v>0</v>
      </c>
      <c r="AZ44" s="27" t="s">
        <v>57</v>
      </c>
      <c r="BA44" s="4">
        <f>COUNTIF(AZ$5:AZ$37,AZ44)</f>
        <v>1</v>
      </c>
      <c r="BC44" s="4">
        <f t="shared" si="32"/>
        <v>0</v>
      </c>
      <c r="BD44" s="27"/>
      <c r="BE44" s="4">
        <f t="shared" si="35"/>
        <v>0</v>
      </c>
      <c r="BF44" s="12" t="s">
        <v>42</v>
      </c>
      <c r="BG44" s="4">
        <f t="shared" si="33"/>
        <v>0</v>
      </c>
      <c r="BH44" s="27" t="s">
        <v>41</v>
      </c>
      <c r="BI44" s="4">
        <f t="shared" si="34"/>
        <v>0</v>
      </c>
    </row>
    <row r="45" spans="1:61" x14ac:dyDescent="0.2">
      <c r="B45" s="29" t="s">
        <v>8</v>
      </c>
      <c r="F45" s="27" t="s">
        <v>47</v>
      </c>
      <c r="G45" s="4">
        <f t="shared" si="9"/>
        <v>1</v>
      </c>
      <c r="I45" s="4">
        <f t="shared" si="10"/>
        <v>0</v>
      </c>
      <c r="J45" s="27"/>
      <c r="K45" s="4">
        <f t="shared" si="11"/>
        <v>0</v>
      </c>
      <c r="L45" s="27"/>
      <c r="M45" s="4">
        <f t="shared" si="12"/>
        <v>0</v>
      </c>
      <c r="N45" s="27"/>
      <c r="O45" s="4">
        <f t="shared" si="13"/>
        <v>0</v>
      </c>
      <c r="P45" s="27" t="s">
        <v>43</v>
      </c>
      <c r="Q45" s="4">
        <f t="shared" si="14"/>
        <v>1</v>
      </c>
      <c r="R45" s="27" t="s">
        <v>42</v>
      </c>
      <c r="S45" s="4">
        <f t="shared" si="15"/>
        <v>1</v>
      </c>
      <c r="T45" s="27" t="s">
        <v>45</v>
      </c>
      <c r="U45" s="4">
        <f t="shared" si="16"/>
        <v>1</v>
      </c>
      <c r="W45" s="4">
        <f t="shared" si="17"/>
        <v>0</v>
      </c>
      <c r="X45" s="27"/>
      <c r="Y45" s="4">
        <f t="shared" si="18"/>
        <v>0</v>
      </c>
      <c r="Z45" s="27"/>
      <c r="AA45" s="4">
        <f t="shared" si="19"/>
        <v>0</v>
      </c>
      <c r="AC45" s="4">
        <f t="shared" si="20"/>
        <v>0</v>
      </c>
      <c r="AD45" s="27" t="s">
        <v>43</v>
      </c>
      <c r="AE45" s="4">
        <f t="shared" si="21"/>
        <v>1</v>
      </c>
      <c r="AF45" s="27" t="s">
        <v>42</v>
      </c>
      <c r="AG45" s="4">
        <f t="shared" si="22"/>
        <v>1</v>
      </c>
      <c r="AH45" s="27" t="s">
        <v>45</v>
      </c>
      <c r="AI45" s="4">
        <f t="shared" si="23"/>
        <v>1</v>
      </c>
      <c r="AK45" s="4">
        <f t="shared" si="24"/>
        <v>0</v>
      </c>
      <c r="AL45" s="27"/>
      <c r="AM45" s="4">
        <f t="shared" si="25"/>
        <v>0</v>
      </c>
      <c r="AO45" s="4">
        <f t="shared" si="26"/>
        <v>0</v>
      </c>
      <c r="AQ45" s="4">
        <f t="shared" si="27"/>
        <v>0</v>
      </c>
      <c r="AR45" s="12" t="s">
        <v>43</v>
      </c>
      <c r="AS45" s="4">
        <f t="shared" si="28"/>
        <v>1</v>
      </c>
      <c r="AT45" s="27" t="s">
        <v>42</v>
      </c>
      <c r="AU45" s="4">
        <f t="shared" si="29"/>
        <v>1</v>
      </c>
      <c r="AV45" s="27" t="s">
        <v>46</v>
      </c>
      <c r="AW45" s="4">
        <f t="shared" si="30"/>
        <v>1</v>
      </c>
      <c r="AX45" s="27"/>
      <c r="AY45" s="4">
        <f t="shared" si="31"/>
        <v>0</v>
      </c>
      <c r="AZ45" s="27"/>
      <c r="BA45" s="13">
        <f t="shared" ref="BA45:BA58" si="36">COUNTIF(AZ$36:AZ$37,AZ45)</f>
        <v>0</v>
      </c>
      <c r="BC45" s="4">
        <f t="shared" si="32"/>
        <v>0</v>
      </c>
      <c r="BD45" s="27"/>
      <c r="BE45" s="13">
        <f t="shared" si="35"/>
        <v>0</v>
      </c>
      <c r="BF45" s="12" t="s">
        <v>43</v>
      </c>
      <c r="BG45" s="4">
        <f t="shared" si="33"/>
        <v>0</v>
      </c>
      <c r="BH45" s="27" t="s">
        <v>42</v>
      </c>
      <c r="BI45" s="4">
        <f t="shared" si="34"/>
        <v>0</v>
      </c>
    </row>
    <row r="46" spans="1:61" x14ac:dyDescent="0.2">
      <c r="B46" s="29" t="s">
        <v>9</v>
      </c>
      <c r="F46" s="27" t="s">
        <v>48</v>
      </c>
      <c r="G46" s="4">
        <f t="shared" si="9"/>
        <v>1</v>
      </c>
      <c r="I46" s="4">
        <f t="shared" si="10"/>
        <v>0</v>
      </c>
      <c r="J46" s="27"/>
      <c r="K46" s="4">
        <f t="shared" si="11"/>
        <v>0</v>
      </c>
      <c r="L46" s="27"/>
      <c r="M46" s="4">
        <f t="shared" si="12"/>
        <v>0</v>
      </c>
      <c r="N46" s="27"/>
      <c r="O46" s="4">
        <f t="shared" si="13"/>
        <v>0</v>
      </c>
      <c r="P46" s="27" t="s">
        <v>44</v>
      </c>
      <c r="Q46" s="4">
        <f t="shared" si="14"/>
        <v>1</v>
      </c>
      <c r="R46" s="27" t="s">
        <v>43</v>
      </c>
      <c r="S46" s="4">
        <f t="shared" si="15"/>
        <v>1</v>
      </c>
      <c r="T46" s="27" t="s">
        <v>46</v>
      </c>
      <c r="U46" s="4">
        <f t="shared" si="16"/>
        <v>1</v>
      </c>
      <c r="W46" s="4">
        <f t="shared" si="17"/>
        <v>0</v>
      </c>
      <c r="X46" s="27"/>
      <c r="Y46" s="4">
        <f t="shared" si="18"/>
        <v>0</v>
      </c>
      <c r="AA46" s="4">
        <f t="shared" si="19"/>
        <v>0</v>
      </c>
      <c r="AC46" s="4">
        <f t="shared" si="20"/>
        <v>0</v>
      </c>
      <c r="AD46" s="27" t="s">
        <v>44</v>
      </c>
      <c r="AE46" s="4">
        <f t="shared" si="21"/>
        <v>1</v>
      </c>
      <c r="AF46" s="27" t="s">
        <v>43</v>
      </c>
      <c r="AG46" s="4">
        <f t="shared" si="22"/>
        <v>1</v>
      </c>
      <c r="AH46" s="27" t="s">
        <v>46</v>
      </c>
      <c r="AI46" s="4">
        <f t="shared" si="23"/>
        <v>1</v>
      </c>
      <c r="AK46" s="4">
        <f t="shared" si="24"/>
        <v>0</v>
      </c>
      <c r="AL46" s="27"/>
      <c r="AM46" s="4">
        <f t="shared" si="25"/>
        <v>0</v>
      </c>
      <c r="AN46" s="4" t="s">
        <v>97</v>
      </c>
      <c r="AO46" s="4">
        <f t="shared" si="26"/>
        <v>0</v>
      </c>
      <c r="AQ46" s="4">
        <f t="shared" si="27"/>
        <v>0</v>
      </c>
      <c r="AR46" s="12" t="s">
        <v>44</v>
      </c>
      <c r="AS46" s="4">
        <f t="shared" si="28"/>
        <v>1</v>
      </c>
      <c r="AT46" s="27" t="s">
        <v>43</v>
      </c>
      <c r="AU46" s="4">
        <f t="shared" si="29"/>
        <v>1</v>
      </c>
      <c r="AV46" s="27" t="s">
        <v>47</v>
      </c>
      <c r="AW46" s="4">
        <f t="shared" si="30"/>
        <v>1</v>
      </c>
      <c r="AX46" s="27"/>
      <c r="AY46" s="4">
        <f t="shared" si="31"/>
        <v>0</v>
      </c>
      <c r="AZ46" s="27"/>
      <c r="BA46" s="13">
        <f t="shared" si="36"/>
        <v>0</v>
      </c>
      <c r="BC46" s="4">
        <f t="shared" si="32"/>
        <v>0</v>
      </c>
      <c r="BD46" s="27"/>
      <c r="BE46" s="13">
        <f t="shared" si="35"/>
        <v>0</v>
      </c>
      <c r="BF46" s="12" t="s">
        <v>44</v>
      </c>
      <c r="BG46" s="4">
        <f t="shared" si="33"/>
        <v>0</v>
      </c>
      <c r="BH46" s="27" t="s">
        <v>43</v>
      </c>
      <c r="BI46" s="4">
        <f t="shared" si="34"/>
        <v>0</v>
      </c>
    </row>
    <row r="47" spans="1:61" x14ac:dyDescent="0.2">
      <c r="B47" s="29" t="s">
        <v>10</v>
      </c>
      <c r="F47" s="27"/>
      <c r="G47" s="4">
        <f t="shared" si="9"/>
        <v>0</v>
      </c>
      <c r="I47" s="4">
        <f t="shared" si="10"/>
        <v>0</v>
      </c>
      <c r="J47" s="27"/>
      <c r="K47" s="4">
        <f t="shared" si="11"/>
        <v>0</v>
      </c>
      <c r="L47" s="27"/>
      <c r="M47" s="4">
        <f t="shared" si="12"/>
        <v>0</v>
      </c>
      <c r="N47" s="27"/>
      <c r="O47" s="4">
        <f t="shared" si="13"/>
        <v>0</v>
      </c>
      <c r="P47" s="27"/>
      <c r="Q47" s="4">
        <f t="shared" si="14"/>
        <v>0</v>
      </c>
      <c r="R47" s="27" t="s">
        <v>44</v>
      </c>
      <c r="S47" s="4">
        <f t="shared" si="15"/>
        <v>1</v>
      </c>
      <c r="T47" s="27" t="s">
        <v>47</v>
      </c>
      <c r="U47" s="4">
        <f t="shared" si="16"/>
        <v>1</v>
      </c>
      <c r="W47" s="4">
        <f t="shared" si="17"/>
        <v>0</v>
      </c>
      <c r="X47" s="27"/>
      <c r="Y47" s="4">
        <f t="shared" si="18"/>
        <v>0</v>
      </c>
      <c r="AA47" s="4">
        <f t="shared" si="19"/>
        <v>0</v>
      </c>
      <c r="AC47" s="4">
        <f t="shared" si="20"/>
        <v>0</v>
      </c>
      <c r="AD47" s="27" t="s">
        <v>50</v>
      </c>
      <c r="AE47" s="4">
        <f t="shared" si="21"/>
        <v>0</v>
      </c>
      <c r="AF47" s="27" t="s">
        <v>44</v>
      </c>
      <c r="AG47" s="4">
        <f t="shared" si="22"/>
        <v>1</v>
      </c>
      <c r="AH47" s="27" t="s">
        <v>47</v>
      </c>
      <c r="AI47" s="4">
        <f t="shared" si="23"/>
        <v>1</v>
      </c>
      <c r="AK47" s="4">
        <f t="shared" si="24"/>
        <v>0</v>
      </c>
      <c r="AM47" s="4">
        <f t="shared" si="25"/>
        <v>0</v>
      </c>
      <c r="AO47" s="4">
        <f t="shared" si="26"/>
        <v>0</v>
      </c>
      <c r="AQ47" s="4">
        <f t="shared" si="27"/>
        <v>0</v>
      </c>
      <c r="AR47" s="12" t="s">
        <v>50</v>
      </c>
      <c r="AS47" s="4">
        <f t="shared" si="28"/>
        <v>1</v>
      </c>
      <c r="AT47" s="27" t="s">
        <v>44</v>
      </c>
      <c r="AU47" s="4">
        <f t="shared" si="29"/>
        <v>1</v>
      </c>
      <c r="AV47" s="27" t="s">
        <v>48</v>
      </c>
      <c r="AW47" s="4">
        <f t="shared" si="30"/>
        <v>1</v>
      </c>
      <c r="AX47" s="27"/>
      <c r="AY47" s="4">
        <f t="shared" si="31"/>
        <v>0</v>
      </c>
      <c r="BA47" s="13">
        <f t="shared" si="36"/>
        <v>0</v>
      </c>
      <c r="BC47" s="4">
        <f t="shared" si="32"/>
        <v>0</v>
      </c>
      <c r="BE47" s="13">
        <f t="shared" si="35"/>
        <v>0</v>
      </c>
      <c r="BF47" s="12" t="s">
        <v>50</v>
      </c>
      <c r="BG47" s="4">
        <f t="shared" si="33"/>
        <v>0</v>
      </c>
      <c r="BH47" s="27" t="s">
        <v>44</v>
      </c>
      <c r="BI47" s="4">
        <f t="shared" si="34"/>
        <v>1</v>
      </c>
    </row>
    <row r="48" spans="1:61" x14ac:dyDescent="0.2">
      <c r="B48" s="29" t="s">
        <v>31</v>
      </c>
      <c r="F48" s="27"/>
      <c r="G48" s="4">
        <f t="shared" si="9"/>
        <v>0</v>
      </c>
      <c r="I48" s="4">
        <f t="shared" si="10"/>
        <v>0</v>
      </c>
      <c r="J48" s="27"/>
      <c r="K48" s="4">
        <f t="shared" si="11"/>
        <v>0</v>
      </c>
      <c r="L48" s="27"/>
      <c r="M48" s="4">
        <f t="shared" si="12"/>
        <v>0</v>
      </c>
      <c r="N48" s="27"/>
      <c r="O48" s="4">
        <f t="shared" si="13"/>
        <v>0</v>
      </c>
      <c r="P48" s="27"/>
      <c r="Q48" s="4">
        <f t="shared" si="14"/>
        <v>0</v>
      </c>
      <c r="R48" s="27"/>
      <c r="S48" s="4">
        <f t="shared" si="15"/>
        <v>0</v>
      </c>
      <c r="T48" s="27" t="s">
        <v>48</v>
      </c>
      <c r="U48" s="4">
        <f t="shared" si="16"/>
        <v>1</v>
      </c>
      <c r="W48" s="4">
        <f t="shared" si="17"/>
        <v>0</v>
      </c>
      <c r="X48" s="27"/>
      <c r="Y48" s="4">
        <f t="shared" si="18"/>
        <v>0</v>
      </c>
      <c r="AA48" s="4">
        <f t="shared" si="19"/>
        <v>0</v>
      </c>
      <c r="AC48" s="4">
        <f t="shared" si="20"/>
        <v>0</v>
      </c>
      <c r="AD48" s="27" t="s">
        <v>51</v>
      </c>
      <c r="AE48" s="4">
        <f t="shared" si="21"/>
        <v>0</v>
      </c>
      <c r="AF48" s="27" t="s">
        <v>64</v>
      </c>
      <c r="AG48" s="4">
        <f t="shared" si="22"/>
        <v>1</v>
      </c>
      <c r="AH48" s="27" t="s">
        <v>48</v>
      </c>
      <c r="AI48" s="4">
        <f t="shared" si="23"/>
        <v>1</v>
      </c>
      <c r="AK48" s="4">
        <f t="shared" si="24"/>
        <v>0</v>
      </c>
      <c r="AM48" s="4">
        <f t="shared" si="25"/>
        <v>0</v>
      </c>
      <c r="AO48" s="4">
        <f t="shared" si="26"/>
        <v>0</v>
      </c>
      <c r="AQ48" s="4">
        <f t="shared" si="27"/>
        <v>0</v>
      </c>
      <c r="AR48" s="12" t="s">
        <v>51</v>
      </c>
      <c r="AS48" s="4">
        <f t="shared" si="28"/>
        <v>1</v>
      </c>
      <c r="AT48" s="27" t="s">
        <v>64</v>
      </c>
      <c r="AU48" s="4">
        <f t="shared" si="29"/>
        <v>1</v>
      </c>
      <c r="AV48" s="27"/>
      <c r="AW48" s="4">
        <f t="shared" si="30"/>
        <v>0</v>
      </c>
      <c r="AX48" s="27"/>
      <c r="AY48" s="4">
        <f t="shared" si="31"/>
        <v>0</v>
      </c>
      <c r="BA48" s="13">
        <f t="shared" si="36"/>
        <v>0</v>
      </c>
      <c r="BC48" s="4">
        <f t="shared" si="32"/>
        <v>0</v>
      </c>
      <c r="BE48" s="13">
        <f t="shared" si="35"/>
        <v>0</v>
      </c>
      <c r="BF48" s="12" t="s">
        <v>51</v>
      </c>
      <c r="BG48" s="4">
        <f t="shared" si="33"/>
        <v>0</v>
      </c>
      <c r="BH48" s="27" t="s">
        <v>66</v>
      </c>
      <c r="BI48" s="13">
        <f t="shared" ref="BI48:BI58" si="37">COUNTIF(BH$36:BH$37,BH48)</f>
        <v>0</v>
      </c>
    </row>
    <row r="49" spans="1:61" x14ac:dyDescent="0.2">
      <c r="B49" s="29" t="s">
        <v>32</v>
      </c>
      <c r="F49" s="27"/>
      <c r="G49" s="4">
        <f t="shared" si="9"/>
        <v>0</v>
      </c>
      <c r="I49" s="4">
        <f t="shared" si="10"/>
        <v>0</v>
      </c>
      <c r="J49" s="27"/>
      <c r="K49" s="4">
        <f t="shared" si="11"/>
        <v>0</v>
      </c>
      <c r="L49" s="27"/>
      <c r="M49" s="4">
        <f t="shared" si="12"/>
        <v>0</v>
      </c>
      <c r="N49" s="27"/>
      <c r="O49" s="4">
        <f t="shared" si="13"/>
        <v>0</v>
      </c>
      <c r="P49" s="27"/>
      <c r="Q49" s="4">
        <f t="shared" si="14"/>
        <v>0</v>
      </c>
      <c r="R49" s="27"/>
      <c r="S49" s="4">
        <f t="shared" si="15"/>
        <v>0</v>
      </c>
      <c r="T49" s="26"/>
      <c r="U49" s="4">
        <f t="shared" si="16"/>
        <v>0</v>
      </c>
      <c r="W49" s="4">
        <f t="shared" si="17"/>
        <v>0</v>
      </c>
      <c r="X49" s="27"/>
      <c r="Y49" s="4">
        <f t="shared" si="18"/>
        <v>0</v>
      </c>
      <c r="AA49" s="4">
        <f t="shared" si="19"/>
        <v>0</v>
      </c>
      <c r="AC49" s="4">
        <f t="shared" si="20"/>
        <v>0</v>
      </c>
      <c r="AD49" s="27" t="s">
        <v>52</v>
      </c>
      <c r="AE49" s="4">
        <f t="shared" si="21"/>
        <v>0</v>
      </c>
      <c r="AF49" s="27" t="s">
        <v>65</v>
      </c>
      <c r="AG49" s="4">
        <f t="shared" si="22"/>
        <v>1</v>
      </c>
      <c r="AH49" s="27"/>
      <c r="AI49" s="4">
        <f t="shared" si="23"/>
        <v>0</v>
      </c>
      <c r="AK49" s="4">
        <f t="shared" si="24"/>
        <v>0</v>
      </c>
      <c r="AM49" s="4">
        <f t="shared" si="25"/>
        <v>0</v>
      </c>
      <c r="AO49" s="4">
        <f t="shared" si="26"/>
        <v>0</v>
      </c>
      <c r="AQ49" s="4">
        <f t="shared" si="27"/>
        <v>0</v>
      </c>
      <c r="AR49" s="12" t="s">
        <v>52</v>
      </c>
      <c r="AS49" s="4">
        <f t="shared" si="28"/>
        <v>1</v>
      </c>
      <c r="AT49" s="27" t="s">
        <v>65</v>
      </c>
      <c r="AU49" s="4">
        <f t="shared" si="29"/>
        <v>1</v>
      </c>
      <c r="AW49" s="4">
        <f t="shared" si="30"/>
        <v>0</v>
      </c>
      <c r="AX49" s="27"/>
      <c r="AY49" s="4">
        <f t="shared" si="31"/>
        <v>0</v>
      </c>
      <c r="BA49" s="13">
        <f t="shared" si="36"/>
        <v>0</v>
      </c>
      <c r="BC49" s="4">
        <f t="shared" si="32"/>
        <v>0</v>
      </c>
      <c r="BE49" s="13">
        <f t="shared" si="35"/>
        <v>0</v>
      </c>
      <c r="BF49" s="12" t="s">
        <v>52</v>
      </c>
      <c r="BG49" s="4">
        <f t="shared" si="33"/>
        <v>0</v>
      </c>
      <c r="BH49" s="27" t="s">
        <v>67</v>
      </c>
      <c r="BI49" s="13">
        <f t="shared" si="37"/>
        <v>0</v>
      </c>
    </row>
    <row r="50" spans="1:61" x14ac:dyDescent="0.2">
      <c r="F50" s="27"/>
      <c r="G50" s="4">
        <f t="shared" si="9"/>
        <v>0</v>
      </c>
      <c r="I50" s="4">
        <f t="shared" si="10"/>
        <v>0</v>
      </c>
      <c r="J50" s="27"/>
      <c r="K50" s="4">
        <f t="shared" si="11"/>
        <v>0</v>
      </c>
      <c r="L50" s="27"/>
      <c r="M50" s="4">
        <f t="shared" si="12"/>
        <v>0</v>
      </c>
      <c r="N50" s="27"/>
      <c r="O50" s="4">
        <f t="shared" si="13"/>
        <v>0</v>
      </c>
      <c r="P50" s="27"/>
      <c r="Q50" s="4">
        <f t="shared" si="14"/>
        <v>0</v>
      </c>
      <c r="R50" s="27"/>
      <c r="S50" s="4">
        <f t="shared" si="15"/>
        <v>0</v>
      </c>
      <c r="T50" s="26"/>
      <c r="U50" s="4">
        <f t="shared" si="16"/>
        <v>0</v>
      </c>
      <c r="W50" s="4">
        <f t="shared" si="17"/>
        <v>0</v>
      </c>
      <c r="X50" s="27"/>
      <c r="Y50" s="4">
        <f t="shared" si="18"/>
        <v>0</v>
      </c>
      <c r="AA50" s="4">
        <f t="shared" si="19"/>
        <v>0</v>
      </c>
      <c r="AC50" s="4">
        <f t="shared" si="20"/>
        <v>0</v>
      </c>
      <c r="AD50" s="27" t="s">
        <v>60</v>
      </c>
      <c r="AE50" s="4">
        <f t="shared" si="21"/>
        <v>1</v>
      </c>
      <c r="AF50" s="27"/>
      <c r="AG50" s="4">
        <f t="shared" si="22"/>
        <v>0</v>
      </c>
      <c r="AI50" s="4">
        <f t="shared" si="23"/>
        <v>0</v>
      </c>
      <c r="AK50" s="4">
        <f t="shared" si="24"/>
        <v>0</v>
      </c>
      <c r="AM50" s="4">
        <f t="shared" si="25"/>
        <v>0</v>
      </c>
      <c r="AO50" s="4">
        <f t="shared" si="26"/>
        <v>0</v>
      </c>
      <c r="AQ50" s="4">
        <f t="shared" si="27"/>
        <v>0</v>
      </c>
      <c r="AR50" s="12" t="s">
        <v>58</v>
      </c>
      <c r="AS50" s="4">
        <f t="shared" si="28"/>
        <v>0</v>
      </c>
      <c r="AT50" s="27"/>
      <c r="AU50" s="4">
        <f t="shared" si="29"/>
        <v>0</v>
      </c>
      <c r="AW50" s="4">
        <f t="shared" si="30"/>
        <v>0</v>
      </c>
      <c r="AX50" s="27"/>
      <c r="AY50" s="13">
        <f t="shared" si="31"/>
        <v>0</v>
      </c>
      <c r="BA50" s="13">
        <f t="shared" si="36"/>
        <v>0</v>
      </c>
      <c r="BC50" s="4">
        <f t="shared" si="32"/>
        <v>0</v>
      </c>
      <c r="BE50" s="13">
        <f t="shared" si="35"/>
        <v>0</v>
      </c>
      <c r="BF50" s="12" t="s">
        <v>58</v>
      </c>
      <c r="BG50" s="4">
        <f t="shared" si="33"/>
        <v>0</v>
      </c>
      <c r="BH50" s="27"/>
      <c r="BI50" s="13">
        <f t="shared" si="37"/>
        <v>0</v>
      </c>
    </row>
    <row r="51" spans="1:61" x14ac:dyDescent="0.2">
      <c r="F51" s="27"/>
      <c r="G51" s="4">
        <f t="shared" si="9"/>
        <v>0</v>
      </c>
      <c r="I51" s="4">
        <f t="shared" si="10"/>
        <v>0</v>
      </c>
      <c r="J51" s="27"/>
      <c r="K51" s="4">
        <f t="shared" si="11"/>
        <v>0</v>
      </c>
      <c r="L51" s="27"/>
      <c r="M51" s="4">
        <f t="shared" si="12"/>
        <v>0</v>
      </c>
      <c r="N51" s="27"/>
      <c r="O51" s="4">
        <f t="shared" si="13"/>
        <v>0</v>
      </c>
      <c r="P51" s="27"/>
      <c r="Q51" s="4">
        <f t="shared" si="14"/>
        <v>0</v>
      </c>
      <c r="R51" s="27"/>
      <c r="S51" s="4">
        <f t="shared" si="15"/>
        <v>0</v>
      </c>
      <c r="T51" s="26"/>
      <c r="U51" s="4">
        <f t="shared" si="16"/>
        <v>0</v>
      </c>
      <c r="W51" s="4">
        <f t="shared" si="17"/>
        <v>0</v>
      </c>
      <c r="X51" s="27"/>
      <c r="Y51" s="4">
        <f t="shared" si="18"/>
        <v>0</v>
      </c>
      <c r="AA51" s="4">
        <f t="shared" si="19"/>
        <v>0</v>
      </c>
      <c r="AC51" s="4">
        <f t="shared" si="20"/>
        <v>0</v>
      </c>
      <c r="AD51" s="27" t="s">
        <v>54</v>
      </c>
      <c r="AE51" s="4">
        <f t="shared" si="21"/>
        <v>1</v>
      </c>
      <c r="AF51" s="27"/>
      <c r="AG51" s="4">
        <f t="shared" si="22"/>
        <v>0</v>
      </c>
      <c r="AI51" s="4">
        <f t="shared" si="23"/>
        <v>0</v>
      </c>
      <c r="AK51" s="4">
        <f t="shared" si="24"/>
        <v>0</v>
      </c>
      <c r="AM51" s="4">
        <f t="shared" si="25"/>
        <v>0</v>
      </c>
      <c r="AO51" s="4">
        <f t="shared" si="26"/>
        <v>0</v>
      </c>
      <c r="AQ51" s="4">
        <f t="shared" si="27"/>
        <v>0</v>
      </c>
      <c r="AR51" s="12" t="s">
        <v>59</v>
      </c>
      <c r="AS51" s="4">
        <f t="shared" si="28"/>
        <v>0</v>
      </c>
      <c r="AT51" s="27"/>
      <c r="AU51" s="4">
        <f t="shared" si="29"/>
        <v>0</v>
      </c>
      <c r="AW51" s="4">
        <f t="shared" si="30"/>
        <v>0</v>
      </c>
      <c r="AX51" s="27"/>
      <c r="AY51" s="13">
        <f t="shared" si="31"/>
        <v>0</v>
      </c>
      <c r="BA51" s="13">
        <f t="shared" si="36"/>
        <v>0</v>
      </c>
      <c r="BC51" s="4">
        <f t="shared" si="32"/>
        <v>0</v>
      </c>
      <c r="BE51" s="13">
        <f t="shared" si="35"/>
        <v>0</v>
      </c>
      <c r="BF51" s="12" t="s">
        <v>59</v>
      </c>
      <c r="BG51" s="4">
        <f t="shared" si="33"/>
        <v>0</v>
      </c>
      <c r="BH51" s="27"/>
      <c r="BI51" s="13">
        <f t="shared" si="37"/>
        <v>0</v>
      </c>
    </row>
    <row r="52" spans="1:61" x14ac:dyDescent="0.2">
      <c r="F52" s="27"/>
      <c r="G52" s="4">
        <f t="shared" si="9"/>
        <v>0</v>
      </c>
      <c r="I52" s="4">
        <f t="shared" si="10"/>
        <v>0</v>
      </c>
      <c r="J52" s="27"/>
      <c r="K52" s="4">
        <f t="shared" si="11"/>
        <v>0</v>
      </c>
      <c r="L52" s="27"/>
      <c r="M52" s="4">
        <f t="shared" si="12"/>
        <v>0</v>
      </c>
      <c r="N52" s="27"/>
      <c r="O52" s="4">
        <f t="shared" si="13"/>
        <v>0</v>
      </c>
      <c r="P52" s="27"/>
      <c r="Q52" s="4">
        <f t="shared" si="14"/>
        <v>0</v>
      </c>
      <c r="R52" s="27"/>
      <c r="S52" s="4">
        <f t="shared" si="15"/>
        <v>0</v>
      </c>
      <c r="T52" s="26"/>
      <c r="U52" s="4">
        <f t="shared" si="16"/>
        <v>0</v>
      </c>
      <c r="W52" s="4">
        <f t="shared" si="17"/>
        <v>0</v>
      </c>
      <c r="X52" s="27"/>
      <c r="Y52" s="4">
        <f t="shared" si="18"/>
        <v>0</v>
      </c>
      <c r="AA52" s="4">
        <f t="shared" si="19"/>
        <v>0</v>
      </c>
      <c r="AC52" s="4">
        <f t="shared" si="20"/>
        <v>0</v>
      </c>
      <c r="AD52" s="27" t="s">
        <v>61</v>
      </c>
      <c r="AE52" s="4">
        <f t="shared" si="21"/>
        <v>1</v>
      </c>
      <c r="AF52" s="27"/>
      <c r="AG52" s="4">
        <f t="shared" si="22"/>
        <v>0</v>
      </c>
      <c r="AI52" s="4">
        <f t="shared" si="23"/>
        <v>0</v>
      </c>
      <c r="AK52" s="4">
        <f t="shared" si="24"/>
        <v>0</v>
      </c>
      <c r="AM52" s="4">
        <f t="shared" si="25"/>
        <v>0</v>
      </c>
      <c r="AO52" s="4">
        <f t="shared" si="26"/>
        <v>0</v>
      </c>
      <c r="AQ52" s="4">
        <f t="shared" si="27"/>
        <v>0</v>
      </c>
      <c r="AR52" s="12" t="s">
        <v>60</v>
      </c>
      <c r="AS52" s="4">
        <f t="shared" si="28"/>
        <v>0</v>
      </c>
      <c r="AT52" s="27"/>
      <c r="AU52" s="4">
        <f t="shared" si="29"/>
        <v>0</v>
      </c>
      <c r="AW52" s="4">
        <f t="shared" si="30"/>
        <v>0</v>
      </c>
      <c r="AX52" s="27"/>
      <c r="AY52" s="13">
        <f t="shared" si="31"/>
        <v>0</v>
      </c>
      <c r="BA52" s="13">
        <f t="shared" si="36"/>
        <v>0</v>
      </c>
      <c r="BC52" s="4">
        <f t="shared" si="32"/>
        <v>0</v>
      </c>
      <c r="BE52" s="13">
        <f t="shared" si="35"/>
        <v>0</v>
      </c>
      <c r="BF52" s="12" t="s">
        <v>60</v>
      </c>
      <c r="BG52" s="4">
        <f t="shared" si="33"/>
        <v>0</v>
      </c>
      <c r="BH52" s="27"/>
      <c r="BI52" s="13">
        <f t="shared" si="37"/>
        <v>0</v>
      </c>
    </row>
    <row r="53" spans="1:61" x14ac:dyDescent="0.2">
      <c r="F53" s="27"/>
      <c r="G53" s="4">
        <f t="shared" si="9"/>
        <v>0</v>
      </c>
      <c r="I53" s="4">
        <f t="shared" si="10"/>
        <v>0</v>
      </c>
      <c r="J53" s="27"/>
      <c r="K53" s="4">
        <f t="shared" si="11"/>
        <v>0</v>
      </c>
      <c r="L53" s="27"/>
      <c r="M53" s="4">
        <f t="shared" si="12"/>
        <v>0</v>
      </c>
      <c r="N53" s="27"/>
      <c r="O53" s="4">
        <f t="shared" si="13"/>
        <v>0</v>
      </c>
      <c r="P53" s="27"/>
      <c r="Q53" s="4">
        <f t="shared" si="14"/>
        <v>0</v>
      </c>
      <c r="R53" s="27"/>
      <c r="S53" s="4">
        <f t="shared" si="15"/>
        <v>0</v>
      </c>
      <c r="T53" s="26"/>
      <c r="U53" s="4">
        <f t="shared" si="16"/>
        <v>0</v>
      </c>
      <c r="W53" s="4">
        <f t="shared" si="17"/>
        <v>0</v>
      </c>
      <c r="X53" s="27"/>
      <c r="Y53" s="4">
        <f t="shared" si="18"/>
        <v>0</v>
      </c>
      <c r="AA53" s="4">
        <f t="shared" si="19"/>
        <v>0</v>
      </c>
      <c r="AC53" s="4">
        <f t="shared" si="20"/>
        <v>0</v>
      </c>
      <c r="AD53" s="12" t="s">
        <v>63</v>
      </c>
      <c r="AE53" s="4">
        <f t="shared" si="21"/>
        <v>1</v>
      </c>
      <c r="AF53" s="27"/>
      <c r="AG53" s="4">
        <f t="shared" si="22"/>
        <v>0</v>
      </c>
      <c r="AI53" s="4">
        <f t="shared" si="23"/>
        <v>0</v>
      </c>
      <c r="AK53" s="4">
        <f t="shared" si="24"/>
        <v>0</v>
      </c>
      <c r="AM53" s="4">
        <f t="shared" si="25"/>
        <v>0</v>
      </c>
      <c r="AO53" s="4">
        <f t="shared" si="26"/>
        <v>0</v>
      </c>
      <c r="AQ53" s="4">
        <f t="shared" si="27"/>
        <v>0</v>
      </c>
      <c r="AR53" s="12" t="s">
        <v>54</v>
      </c>
      <c r="AS53" s="4">
        <f t="shared" si="28"/>
        <v>1</v>
      </c>
      <c r="AT53" s="27"/>
      <c r="AU53" s="4">
        <f t="shared" si="29"/>
        <v>0</v>
      </c>
      <c r="AW53" s="4">
        <f t="shared" si="30"/>
        <v>0</v>
      </c>
      <c r="AX53" s="27"/>
      <c r="AY53" s="13">
        <f t="shared" si="31"/>
        <v>0</v>
      </c>
      <c r="BA53" s="13">
        <f t="shared" si="36"/>
        <v>0</v>
      </c>
      <c r="BC53" s="4">
        <f t="shared" si="32"/>
        <v>0</v>
      </c>
      <c r="BE53" s="13">
        <f t="shared" si="35"/>
        <v>0</v>
      </c>
      <c r="BF53" s="12" t="s">
        <v>54</v>
      </c>
      <c r="BG53" s="4">
        <f t="shared" si="33"/>
        <v>0</v>
      </c>
      <c r="BH53" s="27"/>
      <c r="BI53" s="13">
        <f t="shared" si="37"/>
        <v>0</v>
      </c>
    </row>
    <row r="54" spans="1:61" x14ac:dyDescent="0.2">
      <c r="F54" s="27"/>
      <c r="G54" s="4">
        <f t="shared" si="9"/>
        <v>0</v>
      </c>
      <c r="I54" s="4">
        <f t="shared" si="10"/>
        <v>0</v>
      </c>
      <c r="J54" s="27"/>
      <c r="K54" s="4">
        <f t="shared" si="11"/>
        <v>0</v>
      </c>
      <c r="L54" s="27"/>
      <c r="M54" s="4">
        <f t="shared" si="12"/>
        <v>0</v>
      </c>
      <c r="N54" s="27"/>
      <c r="O54" s="4">
        <f t="shared" si="13"/>
        <v>0</v>
      </c>
      <c r="P54" s="27"/>
      <c r="Q54" s="4">
        <f t="shared" si="14"/>
        <v>0</v>
      </c>
      <c r="R54" s="27"/>
      <c r="S54" s="4">
        <f t="shared" si="15"/>
        <v>0</v>
      </c>
      <c r="T54" s="26"/>
      <c r="U54" s="4">
        <f t="shared" si="16"/>
        <v>0</v>
      </c>
      <c r="W54" s="4">
        <f t="shared" si="17"/>
        <v>0</v>
      </c>
      <c r="X54" s="27"/>
      <c r="Y54" s="4">
        <f t="shared" si="18"/>
        <v>0</v>
      </c>
      <c r="AA54" s="4">
        <f t="shared" si="19"/>
        <v>0</v>
      </c>
      <c r="AC54" s="4">
        <f t="shared" si="20"/>
        <v>0</v>
      </c>
      <c r="AD54" s="27"/>
      <c r="AE54" s="4">
        <f t="shared" si="21"/>
        <v>0</v>
      </c>
      <c r="AF54" s="27"/>
      <c r="AG54" s="4">
        <f t="shared" si="22"/>
        <v>0</v>
      </c>
      <c r="AI54" s="4">
        <f t="shared" si="23"/>
        <v>0</v>
      </c>
      <c r="AK54" s="4">
        <f t="shared" si="24"/>
        <v>0</v>
      </c>
      <c r="AM54" s="4">
        <f t="shared" si="25"/>
        <v>0</v>
      </c>
      <c r="AO54" s="4">
        <f t="shared" si="26"/>
        <v>0</v>
      </c>
      <c r="AQ54" s="4">
        <f t="shared" si="27"/>
        <v>0</v>
      </c>
      <c r="AR54" s="12" t="s">
        <v>61</v>
      </c>
      <c r="AS54" s="4">
        <f t="shared" si="28"/>
        <v>1</v>
      </c>
      <c r="AT54" s="27"/>
      <c r="AU54" s="4">
        <f t="shared" si="29"/>
        <v>0</v>
      </c>
      <c r="AW54" s="4">
        <f t="shared" si="30"/>
        <v>0</v>
      </c>
      <c r="AX54" s="27"/>
      <c r="AY54" s="13">
        <f t="shared" si="31"/>
        <v>0</v>
      </c>
      <c r="BA54" s="13">
        <f t="shared" si="36"/>
        <v>0</v>
      </c>
      <c r="BC54" s="4">
        <f t="shared" si="32"/>
        <v>0</v>
      </c>
      <c r="BE54" s="13">
        <f t="shared" si="35"/>
        <v>0</v>
      </c>
      <c r="BF54" s="12" t="s">
        <v>61</v>
      </c>
      <c r="BG54" s="4">
        <f t="shared" si="33"/>
        <v>1</v>
      </c>
      <c r="BH54" s="27"/>
      <c r="BI54" s="13">
        <f t="shared" si="37"/>
        <v>0</v>
      </c>
    </row>
    <row r="55" spans="1:61" x14ac:dyDescent="0.2">
      <c r="F55" s="27"/>
      <c r="G55" s="4">
        <f t="shared" si="9"/>
        <v>0</v>
      </c>
      <c r="I55" s="4">
        <f t="shared" si="10"/>
        <v>0</v>
      </c>
      <c r="J55" s="27"/>
      <c r="K55" s="4">
        <f t="shared" si="11"/>
        <v>0</v>
      </c>
      <c r="L55" s="27"/>
      <c r="M55" s="4">
        <f t="shared" si="12"/>
        <v>0</v>
      </c>
      <c r="N55" s="27"/>
      <c r="O55" s="4">
        <f t="shared" si="13"/>
        <v>0</v>
      </c>
      <c r="P55" s="27"/>
      <c r="Q55" s="4">
        <f t="shared" si="14"/>
        <v>0</v>
      </c>
      <c r="R55" s="27"/>
      <c r="S55" s="4">
        <f t="shared" si="15"/>
        <v>0</v>
      </c>
      <c r="U55" s="4">
        <f t="shared" si="16"/>
        <v>0</v>
      </c>
      <c r="W55" s="4">
        <f t="shared" si="17"/>
        <v>0</v>
      </c>
      <c r="X55" s="27"/>
      <c r="Y55" s="4">
        <f t="shared" si="18"/>
        <v>0</v>
      </c>
      <c r="AA55" s="4">
        <f t="shared" si="19"/>
        <v>0</v>
      </c>
      <c r="AC55" s="4">
        <f t="shared" si="20"/>
        <v>0</v>
      </c>
      <c r="AE55" s="4">
        <f t="shared" si="21"/>
        <v>0</v>
      </c>
      <c r="AF55" s="4"/>
      <c r="AG55" s="4">
        <f t="shared" si="22"/>
        <v>0</v>
      </c>
      <c r="AI55" s="4">
        <f t="shared" si="23"/>
        <v>0</v>
      </c>
      <c r="AK55" s="4">
        <f t="shared" si="24"/>
        <v>0</v>
      </c>
      <c r="AM55" s="4">
        <f t="shared" si="25"/>
        <v>0</v>
      </c>
      <c r="AO55" s="4">
        <f t="shared" si="26"/>
        <v>0</v>
      </c>
      <c r="AQ55" s="4">
        <f t="shared" si="27"/>
        <v>0</v>
      </c>
      <c r="AR55" s="12" t="s">
        <v>63</v>
      </c>
      <c r="AS55" s="4">
        <f t="shared" si="28"/>
        <v>1</v>
      </c>
      <c r="AT55" s="27"/>
      <c r="AU55" s="4">
        <f t="shared" si="29"/>
        <v>0</v>
      </c>
      <c r="AW55" s="4"/>
      <c r="AX55" s="27"/>
      <c r="AY55" s="13">
        <f t="shared" si="31"/>
        <v>0</v>
      </c>
      <c r="BA55" s="13">
        <f t="shared" si="36"/>
        <v>0</v>
      </c>
      <c r="BC55" s="4">
        <f t="shared" si="32"/>
        <v>0</v>
      </c>
      <c r="BE55" s="13">
        <f t="shared" si="35"/>
        <v>0</v>
      </c>
      <c r="BF55" s="12" t="s">
        <v>63</v>
      </c>
      <c r="BG55" s="4">
        <f t="shared" si="33"/>
        <v>0</v>
      </c>
      <c r="BH55" s="27"/>
      <c r="BI55" s="13">
        <f t="shared" si="37"/>
        <v>0</v>
      </c>
    </row>
    <row r="56" spans="1:61" x14ac:dyDescent="0.2">
      <c r="F56" s="27"/>
      <c r="G56" s="4">
        <f t="shared" si="9"/>
        <v>0</v>
      </c>
      <c r="I56" s="4">
        <f t="shared" si="10"/>
        <v>0</v>
      </c>
      <c r="J56" s="27"/>
      <c r="K56" s="4">
        <f t="shared" si="11"/>
        <v>0</v>
      </c>
      <c r="L56" s="27"/>
      <c r="M56" s="4">
        <f t="shared" si="12"/>
        <v>0</v>
      </c>
      <c r="N56" s="27"/>
      <c r="O56" s="4">
        <f t="shared" si="13"/>
        <v>0</v>
      </c>
      <c r="P56" s="27"/>
      <c r="Q56" s="4">
        <f t="shared" si="14"/>
        <v>0</v>
      </c>
      <c r="R56" s="27"/>
      <c r="S56" s="4">
        <f t="shared" si="15"/>
        <v>0</v>
      </c>
      <c r="U56" s="4">
        <f t="shared" si="16"/>
        <v>0</v>
      </c>
      <c r="W56" s="4">
        <f t="shared" si="17"/>
        <v>0</v>
      </c>
      <c r="X56" s="27"/>
      <c r="Y56" s="4">
        <f t="shared" si="18"/>
        <v>0</v>
      </c>
      <c r="AA56" s="4">
        <f t="shared" si="19"/>
        <v>0</v>
      </c>
      <c r="AC56" s="4">
        <f t="shared" si="20"/>
        <v>0</v>
      </c>
      <c r="AE56" s="4">
        <f t="shared" si="21"/>
        <v>0</v>
      </c>
      <c r="AF56" s="4"/>
      <c r="AG56" s="4">
        <f t="shared" si="22"/>
        <v>0</v>
      </c>
      <c r="AI56" s="4">
        <f t="shared" si="23"/>
        <v>0</v>
      </c>
      <c r="AK56" s="4">
        <f t="shared" si="24"/>
        <v>0</v>
      </c>
      <c r="AM56" s="4">
        <f t="shared" si="25"/>
        <v>0</v>
      </c>
      <c r="AO56" s="4">
        <f t="shared" si="26"/>
        <v>0</v>
      </c>
      <c r="AQ56" s="4">
        <f t="shared" si="27"/>
        <v>0</v>
      </c>
      <c r="AS56" s="4">
        <f t="shared" si="28"/>
        <v>0</v>
      </c>
      <c r="AT56" s="4"/>
      <c r="AU56" s="4">
        <f t="shared" si="29"/>
        <v>0</v>
      </c>
      <c r="AW56" s="4">
        <f>COUNTIF(AV$5:AV$37,AV56)</f>
        <v>0</v>
      </c>
      <c r="AY56" s="13">
        <f t="shared" si="31"/>
        <v>0</v>
      </c>
      <c r="BA56" s="13">
        <f t="shared" si="36"/>
        <v>0</v>
      </c>
      <c r="BC56" s="4">
        <f t="shared" si="32"/>
        <v>0</v>
      </c>
      <c r="BE56" s="13">
        <f t="shared" si="35"/>
        <v>0</v>
      </c>
      <c r="BG56" s="4">
        <f t="shared" si="33"/>
        <v>0</v>
      </c>
      <c r="BH56" s="4"/>
      <c r="BI56" s="13">
        <f t="shared" si="37"/>
        <v>0</v>
      </c>
    </row>
    <row r="57" spans="1:61" x14ac:dyDescent="0.2">
      <c r="F57" s="27"/>
      <c r="G57" s="4">
        <f t="shared" si="9"/>
        <v>0</v>
      </c>
      <c r="I57" s="4">
        <f t="shared" si="10"/>
        <v>0</v>
      </c>
      <c r="J57" s="27"/>
      <c r="K57" s="4">
        <f t="shared" si="11"/>
        <v>0</v>
      </c>
      <c r="L57" s="27"/>
      <c r="M57" s="4">
        <f t="shared" si="12"/>
        <v>0</v>
      </c>
      <c r="N57" s="27"/>
      <c r="O57" s="4">
        <f t="shared" si="13"/>
        <v>0</v>
      </c>
      <c r="P57" s="27"/>
      <c r="Q57" s="4">
        <f t="shared" si="14"/>
        <v>0</v>
      </c>
      <c r="R57" s="27"/>
      <c r="S57" s="4">
        <f t="shared" si="15"/>
        <v>0</v>
      </c>
      <c r="U57" s="4">
        <f t="shared" si="16"/>
        <v>0</v>
      </c>
      <c r="W57" s="4">
        <f t="shared" si="17"/>
        <v>0</v>
      </c>
      <c r="X57" s="27"/>
      <c r="Y57" s="4">
        <f t="shared" si="18"/>
        <v>0</v>
      </c>
      <c r="AA57" s="4">
        <f t="shared" si="19"/>
        <v>0</v>
      </c>
      <c r="AC57" s="4">
        <f t="shared" si="20"/>
        <v>0</v>
      </c>
      <c r="AE57" s="4">
        <f t="shared" si="21"/>
        <v>0</v>
      </c>
      <c r="AF57" s="4"/>
      <c r="AG57" s="4">
        <f t="shared" si="22"/>
        <v>0</v>
      </c>
      <c r="AI57" s="4">
        <f t="shared" si="23"/>
        <v>0</v>
      </c>
      <c r="AK57" s="4">
        <f t="shared" si="24"/>
        <v>0</v>
      </c>
      <c r="AM57" s="4">
        <f t="shared" si="25"/>
        <v>0</v>
      </c>
      <c r="AO57" s="4">
        <f t="shared" si="26"/>
        <v>0</v>
      </c>
      <c r="AQ57" s="4">
        <f t="shared" si="27"/>
        <v>0</v>
      </c>
      <c r="AS57" s="4">
        <f t="shared" si="28"/>
        <v>0</v>
      </c>
      <c r="AT57" s="4"/>
      <c r="AU57" s="4">
        <f t="shared" si="29"/>
        <v>0</v>
      </c>
      <c r="AW57" s="4">
        <f>COUNTIF(AV$5:AV$37,AV57)</f>
        <v>0</v>
      </c>
      <c r="AY57" s="13">
        <f t="shared" si="31"/>
        <v>0</v>
      </c>
      <c r="BA57" s="13">
        <f t="shared" si="36"/>
        <v>0</v>
      </c>
      <c r="BC57" s="4">
        <f t="shared" si="32"/>
        <v>0</v>
      </c>
      <c r="BE57" s="13">
        <f t="shared" si="35"/>
        <v>0</v>
      </c>
      <c r="BG57" s="4">
        <f t="shared" si="33"/>
        <v>0</v>
      </c>
      <c r="BH57" s="4"/>
      <c r="BI57" s="13">
        <f t="shared" si="37"/>
        <v>0</v>
      </c>
    </row>
    <row r="58" spans="1:61" x14ac:dyDescent="0.2">
      <c r="F58" s="27"/>
      <c r="G58" s="4">
        <f t="shared" si="9"/>
        <v>0</v>
      </c>
      <c r="I58" s="4">
        <f t="shared" si="10"/>
        <v>0</v>
      </c>
      <c r="J58" s="27"/>
      <c r="K58" s="4">
        <f>COUNTIF(J$36:J$37,J58)</f>
        <v>0</v>
      </c>
      <c r="L58" s="27"/>
      <c r="M58" s="4">
        <f t="shared" si="12"/>
        <v>0</v>
      </c>
      <c r="N58" s="27"/>
      <c r="O58" s="4">
        <f>COUNTIF(N$36:N$37,N58)</f>
        <v>0</v>
      </c>
      <c r="P58" s="27"/>
      <c r="Q58" s="4">
        <f>COUNTIF(P$36:P$37,P58)</f>
        <v>0</v>
      </c>
      <c r="R58" s="27"/>
      <c r="S58" s="4">
        <f>COUNTIF(R$36:R$37,R58)</f>
        <v>0</v>
      </c>
      <c r="U58" s="4">
        <f t="shared" si="16"/>
        <v>0</v>
      </c>
      <c r="W58" s="4">
        <f t="shared" si="17"/>
        <v>0</v>
      </c>
      <c r="X58" s="27"/>
      <c r="Y58" s="4">
        <f t="shared" si="18"/>
        <v>0</v>
      </c>
      <c r="AA58" s="4">
        <f t="shared" si="19"/>
        <v>0</v>
      </c>
      <c r="AC58" s="4">
        <f t="shared" si="20"/>
        <v>0</v>
      </c>
      <c r="AE58" s="4">
        <f t="shared" si="21"/>
        <v>0</v>
      </c>
      <c r="AF58" s="4"/>
      <c r="AG58" s="4">
        <f t="shared" si="22"/>
        <v>0</v>
      </c>
      <c r="AI58" s="4">
        <f t="shared" si="23"/>
        <v>0</v>
      </c>
      <c r="AK58" s="4">
        <f t="shared" si="24"/>
        <v>0</v>
      </c>
      <c r="AM58" s="4">
        <f t="shared" si="25"/>
        <v>0</v>
      </c>
      <c r="AO58" s="4">
        <f t="shared" si="26"/>
        <v>0</v>
      </c>
      <c r="AQ58" s="4">
        <f t="shared" si="27"/>
        <v>0</v>
      </c>
      <c r="AS58" s="4">
        <f t="shared" si="28"/>
        <v>0</v>
      </c>
      <c r="AT58" s="4"/>
      <c r="AU58" s="4">
        <f t="shared" si="29"/>
        <v>0</v>
      </c>
      <c r="AW58" s="4">
        <f>COUNTIF(AV$5:AV$37,AV58)</f>
        <v>0</v>
      </c>
      <c r="AY58" s="13">
        <f t="shared" si="31"/>
        <v>0</v>
      </c>
      <c r="BA58" s="13">
        <f t="shared" si="36"/>
        <v>0</v>
      </c>
      <c r="BC58" s="4">
        <f t="shared" si="32"/>
        <v>0</v>
      </c>
      <c r="BE58" s="13">
        <f t="shared" si="35"/>
        <v>0</v>
      </c>
      <c r="BG58" s="4">
        <f t="shared" si="33"/>
        <v>0</v>
      </c>
      <c r="BH58" s="4"/>
      <c r="BI58" s="13">
        <f t="shared" si="37"/>
        <v>0</v>
      </c>
    </row>
    <row r="59" spans="1:61" x14ac:dyDescent="0.2">
      <c r="B59" t="s">
        <v>19</v>
      </c>
      <c r="F59" s="4" t="s">
        <v>20</v>
      </c>
      <c r="H59" s="4" t="s">
        <v>20</v>
      </c>
      <c r="J59" s="4" t="s">
        <v>20</v>
      </c>
      <c r="L59" s="4" t="s">
        <v>20</v>
      </c>
      <c r="N59" s="4" t="s">
        <v>20</v>
      </c>
      <c r="P59" s="12" t="s">
        <v>20</v>
      </c>
      <c r="R59" s="4" t="s">
        <v>20</v>
      </c>
      <c r="T59" s="4" t="s">
        <v>20</v>
      </c>
      <c r="V59" s="4" t="s">
        <v>20</v>
      </c>
      <c r="X59" s="4" t="s">
        <v>20</v>
      </c>
      <c r="Z59" s="4" t="s">
        <v>20</v>
      </c>
      <c r="AB59" s="4" t="s">
        <v>20</v>
      </c>
      <c r="AD59" s="12" t="s">
        <v>20</v>
      </c>
      <c r="AF59" s="4" t="s">
        <v>20</v>
      </c>
      <c r="AH59" s="4" t="s">
        <v>20</v>
      </c>
      <c r="AJ59" s="4" t="s">
        <v>20</v>
      </c>
      <c r="AL59" s="4" t="s">
        <v>20</v>
      </c>
      <c r="AN59" s="4" t="s">
        <v>20</v>
      </c>
      <c r="AP59" s="4" t="s">
        <v>20</v>
      </c>
      <c r="AR59" s="12" t="s">
        <v>20</v>
      </c>
      <c r="AT59" s="4" t="s">
        <v>20</v>
      </c>
      <c r="AV59" s="4" t="s">
        <v>20</v>
      </c>
      <c r="AX59" s="4" t="s">
        <v>20</v>
      </c>
      <c r="AZ59" s="4" t="s">
        <v>20</v>
      </c>
      <c r="BB59" s="4" t="s">
        <v>20</v>
      </c>
      <c r="BD59" s="4" t="s">
        <v>20</v>
      </c>
      <c r="BF59" s="12" t="s">
        <v>20</v>
      </c>
      <c r="BH59" s="4" t="s">
        <v>20</v>
      </c>
    </row>
    <row r="61" spans="1:61" x14ac:dyDescent="0.2">
      <c r="A61" s="24"/>
      <c r="B61" s="9"/>
      <c r="C61" s="10"/>
    </row>
    <row r="62" spans="1:61" x14ac:dyDescent="0.2">
      <c r="A62" s="24"/>
      <c r="B62" s="9"/>
      <c r="C62" s="10"/>
    </row>
    <row r="63" spans="1:61" x14ac:dyDescent="0.2">
      <c r="A63" s="24"/>
      <c r="B63" s="9"/>
      <c r="C63" s="10"/>
      <c r="BD63" s="4">
        <f>COUNTA(AV41:BD58)</f>
        <v>86</v>
      </c>
    </row>
    <row r="64" spans="1:61" x14ac:dyDescent="0.2">
      <c r="A64" s="24"/>
      <c r="B64" s="9"/>
      <c r="C64" s="10"/>
    </row>
    <row r="65" spans="1:3" x14ac:dyDescent="0.2">
      <c r="A65" s="24"/>
      <c r="B65" s="9"/>
      <c r="C65" s="10"/>
    </row>
    <row r="66" spans="1:3" x14ac:dyDescent="0.2">
      <c r="A66" s="42" t="e">
        <f>COUNTIF(#REF!,"St. Laurent 07:00")</f>
        <v>#REF!</v>
      </c>
      <c r="B66" s="42"/>
      <c r="C66" s="10"/>
    </row>
    <row r="67" spans="1:3" x14ac:dyDescent="0.2">
      <c r="A67" s="24"/>
      <c r="B67" s="30"/>
      <c r="C67" s="10"/>
    </row>
    <row r="68" spans="1:3" x14ac:dyDescent="0.2">
      <c r="A68" s="24"/>
      <c r="B68" s="30"/>
      <c r="C68" s="10"/>
    </row>
    <row r="69" spans="1:3" x14ac:dyDescent="0.2">
      <c r="A69" s="24"/>
      <c r="B69" s="30"/>
      <c r="C69" s="10"/>
    </row>
    <row r="70" spans="1:3" x14ac:dyDescent="0.2">
      <c r="A70" s="24"/>
      <c r="B70" s="30"/>
      <c r="C70" s="10"/>
    </row>
    <row r="71" spans="1:3" x14ac:dyDescent="0.2">
      <c r="A71" s="24"/>
      <c r="B71" s="30"/>
      <c r="C71" s="10"/>
    </row>
    <row r="72" spans="1:3" x14ac:dyDescent="0.2">
      <c r="A72" s="24"/>
      <c r="B72" s="30"/>
      <c r="C72" s="10"/>
    </row>
    <row r="73" spans="1:3" x14ac:dyDescent="0.2">
      <c r="A73" s="24"/>
      <c r="B73" s="30"/>
      <c r="C73" s="10"/>
    </row>
    <row r="74" spans="1:3" x14ac:dyDescent="0.2">
      <c r="A74" s="24"/>
      <c r="B74" s="30"/>
      <c r="C74" s="10"/>
    </row>
    <row r="75" spans="1:3" x14ac:dyDescent="0.2">
      <c r="A75" s="24"/>
      <c r="B75" s="30"/>
      <c r="C75" s="10"/>
    </row>
    <row r="76" spans="1:3" x14ac:dyDescent="0.2">
      <c r="A76" s="24"/>
      <c r="B76" s="30"/>
      <c r="C76" s="10"/>
    </row>
    <row r="77" spans="1:3" x14ac:dyDescent="0.2">
      <c r="A77" s="24"/>
      <c r="B77" s="30"/>
      <c r="C77" s="10"/>
    </row>
    <row r="78" spans="1:3" x14ac:dyDescent="0.2">
      <c r="A78" s="24"/>
      <c r="B78" s="30"/>
      <c r="C78" s="10"/>
    </row>
    <row r="79" spans="1:3" x14ac:dyDescent="0.2">
      <c r="A79" s="24"/>
      <c r="B79" s="30"/>
      <c r="C79" s="10"/>
    </row>
    <row r="80" spans="1:3" x14ac:dyDescent="0.2">
      <c r="A80" s="24"/>
      <c r="B80" s="30"/>
      <c r="C80" s="10"/>
    </row>
    <row r="81" spans="1:5" x14ac:dyDescent="0.2">
      <c r="A81" s="24"/>
      <c r="B81" s="31"/>
      <c r="C81" s="10"/>
    </row>
    <row r="82" spans="1:5" x14ac:dyDescent="0.2">
      <c r="A82" s="24"/>
      <c r="B82" s="30"/>
      <c r="C82" s="10"/>
      <c r="D82" s="11"/>
      <c r="E82" s="6"/>
    </row>
    <row r="83" spans="1:5" x14ac:dyDescent="0.2">
      <c r="A83" s="24"/>
      <c r="B83" s="30"/>
      <c r="C83" s="10"/>
      <c r="D83" s="11"/>
      <c r="E83" s="6"/>
    </row>
    <row r="84" spans="1:5" x14ac:dyDescent="0.2">
      <c r="A84" s="24"/>
      <c r="B84" s="30"/>
      <c r="C84" s="10"/>
      <c r="D84" s="11"/>
      <c r="E84" s="6"/>
    </row>
    <row r="85" spans="1:5" x14ac:dyDescent="0.2">
      <c r="A85" s="24"/>
      <c r="B85" s="30"/>
      <c r="C85" s="10"/>
      <c r="D85" s="11"/>
      <c r="E85" s="6"/>
    </row>
    <row r="86" spans="1:5" x14ac:dyDescent="0.2">
      <c r="A86" s="24"/>
      <c r="B86" s="30"/>
      <c r="C86" s="10"/>
      <c r="D86" s="11"/>
      <c r="E86" s="6"/>
    </row>
    <row r="87" spans="1:5" x14ac:dyDescent="0.2">
      <c r="A87" s="24"/>
      <c r="B87" s="30"/>
      <c r="C87" s="10"/>
      <c r="D87" s="11"/>
      <c r="E87" s="6"/>
    </row>
    <row r="88" spans="1:5" x14ac:dyDescent="0.2">
      <c r="A88" s="24"/>
      <c r="B88" s="30"/>
      <c r="C88" s="10"/>
      <c r="D88" s="11"/>
      <c r="E88" s="6"/>
    </row>
    <row r="89" spans="1:5" x14ac:dyDescent="0.2">
      <c r="A89" s="24"/>
      <c r="B89" s="30"/>
      <c r="C89" s="10"/>
      <c r="D89" s="11"/>
      <c r="E89" s="6"/>
    </row>
    <row r="90" spans="1:5" x14ac:dyDescent="0.2">
      <c r="A90" s="24"/>
      <c r="B90" s="30"/>
      <c r="C90" s="10"/>
      <c r="D90" s="11"/>
      <c r="E90" s="6"/>
    </row>
    <row r="91" spans="1:5" x14ac:dyDescent="0.2">
      <c r="A91" s="24"/>
      <c r="B91" s="30"/>
      <c r="C91" s="10"/>
      <c r="D91" s="11"/>
      <c r="E91" s="6"/>
    </row>
    <row r="92" spans="1:5" x14ac:dyDescent="0.2">
      <c r="A92" s="24"/>
      <c r="B92" s="30"/>
      <c r="C92" s="10"/>
      <c r="D92" s="11"/>
      <c r="E92" s="6"/>
    </row>
    <row r="93" spans="1:5" x14ac:dyDescent="0.2">
      <c r="A93" s="24"/>
      <c r="B93" s="30"/>
      <c r="C93" s="10"/>
      <c r="D93" s="11"/>
      <c r="E93" s="6"/>
    </row>
    <row r="94" spans="1:5" x14ac:dyDescent="0.2">
      <c r="A94" s="24"/>
      <c r="B94" s="30"/>
      <c r="C94" s="10"/>
      <c r="D94" s="11"/>
      <c r="E94" s="6"/>
    </row>
    <row r="95" spans="1:5" x14ac:dyDescent="0.2">
      <c r="A95" s="24"/>
      <c r="B95" s="30"/>
      <c r="C95" s="10"/>
      <c r="D95" s="11"/>
      <c r="E95" s="6"/>
    </row>
    <row r="96" spans="1:5" x14ac:dyDescent="0.2">
      <c r="A96" s="24"/>
      <c r="B96" s="30"/>
      <c r="C96" s="10"/>
      <c r="D96" s="11"/>
      <c r="E96" s="6"/>
    </row>
    <row r="97" spans="1:5" x14ac:dyDescent="0.2">
      <c r="A97" s="24"/>
      <c r="B97" s="30"/>
      <c r="C97" s="10"/>
      <c r="D97" s="11"/>
      <c r="E97" s="6"/>
    </row>
    <row r="98" spans="1:5" x14ac:dyDescent="0.2">
      <c r="A98" s="24"/>
      <c r="B98" s="30"/>
      <c r="C98" s="10"/>
      <c r="D98" s="11"/>
      <c r="E98" s="6"/>
    </row>
    <row r="99" spans="1:5" x14ac:dyDescent="0.2">
      <c r="A99" s="24"/>
      <c r="B99" s="30"/>
      <c r="C99" s="10"/>
      <c r="D99" s="11"/>
      <c r="E99" s="6"/>
    </row>
    <row r="100" spans="1:5" x14ac:dyDescent="0.2">
      <c r="D100" s="11"/>
      <c r="E100" s="6"/>
    </row>
    <row r="101" spans="1:5" x14ac:dyDescent="0.2">
      <c r="D101" s="11"/>
      <c r="E101" s="6"/>
    </row>
  </sheetData>
  <mergeCells count="11">
    <mergeCell ref="A66:B66"/>
    <mergeCell ref="AD1:AQ1"/>
    <mergeCell ref="BF1:BI1"/>
    <mergeCell ref="AD2:AQ2"/>
    <mergeCell ref="AR2:BE2"/>
    <mergeCell ref="BF2:BI2"/>
    <mergeCell ref="AR1:BE1"/>
    <mergeCell ref="F1:O1"/>
    <mergeCell ref="P1:AC1"/>
    <mergeCell ref="F2:O2"/>
    <mergeCell ref="P2:AC2"/>
  </mergeCells>
  <phoneticPr fontId="1" type="noConversion"/>
  <conditionalFormatting sqref="AF57:AF58 AV41:AV58">
    <cfRule type="expression" dxfId="154" priority="7295" stopIfTrue="1">
      <formula>(AG41=0)</formula>
    </cfRule>
  </conditionalFormatting>
  <conditionalFormatting sqref="AM37 S37 I36:I37 AA15 AI15 AM15 AK15 AG15 AC15 Y15 W15 AW15 AY15 BA15 BC15 AS15 AU15 AU17:AU18 AS17:AS20 AG17:AG19 BC17:BC20 BA17:BA20 AY17:AY20 AW17:AW20 AM17:AM20 AI17:AI20 AA17:AA37 AO20 AU20 AK17:AK20 U20:U37 AU25:AU30 AO5:AO13 BG5:BG15 S5:S17 AU5:AU13 I5:I19 AS5:AS13 BC5:BC13 BA5:BA13 AY5:AY13 AW5:AW13 W5:W13 Y5:Y13 AC5:AC13 AG5:AG13 AK5:AK13 AM5:AM13 AI5:AI13 U5:U18 AA5:AA13 BI5:BI20 K5:K37 AE5:AE13 S20:S35 W17:W37 Y17:Y37 AC17:AC35 AE20:AE37 AG21:AG37 AK25:AK37 AO25:AO37 AI25:AI37 AM25:AM35 AW23:AW37 AY23:AY37 BA23:BA37 BC23:BC37 BI23:BI37 G5:G37 M5:M37 Q5:Q37 AU32:AU37 AS25:AS37 BG23:BG37">
    <cfRule type="expression" dxfId="153" priority="7284" stopIfTrue="1">
      <formula>AND(LEN(F5)&gt;1,LEN(G5)=0)</formula>
    </cfRule>
  </conditionalFormatting>
  <conditionalFormatting sqref="H41:H58">
    <cfRule type="expression" dxfId="152" priority="5466" stopIfTrue="1">
      <formula>(I41=0)</formula>
    </cfRule>
  </conditionalFormatting>
  <conditionalFormatting sqref="AF56">
    <cfRule type="expression" dxfId="151" priority="5031" stopIfTrue="1">
      <formula>(AG57=0)</formula>
    </cfRule>
  </conditionalFormatting>
  <conditionalFormatting sqref="AJ44:AJ58 AP44:AP58 AN44:AN58 AL47:AL58 AH50:AH58 AD55:AD58">
    <cfRule type="expression" dxfId="150" priority="4143" stopIfTrue="1">
      <formula>(AE44=0)</formula>
    </cfRule>
  </conditionalFormatting>
  <conditionalFormatting sqref="AL46">
    <cfRule type="expression" dxfId="149" priority="4134" stopIfTrue="1">
      <formula>(AM46=0)</formula>
    </cfRule>
  </conditionalFormatting>
  <conditionalFormatting sqref="AF55">
    <cfRule type="expression" dxfId="148" priority="3951" stopIfTrue="1">
      <formula>(AG57=0)</formula>
    </cfRule>
  </conditionalFormatting>
  <conditionalFormatting sqref="AR56:AR58 AT51:AT58">
    <cfRule type="expression" dxfId="147" priority="3731" stopIfTrue="1">
      <formula>(AS51=0)</formula>
    </cfRule>
  </conditionalFormatting>
  <conditionalFormatting sqref="BH48:BH58">
    <cfRule type="expression" dxfId="146" priority="3723" stopIfTrue="1">
      <formula>(BI48=0)</formula>
    </cfRule>
  </conditionalFormatting>
  <conditionalFormatting sqref="AZ46">
    <cfRule type="expression" dxfId="145" priority="3783" stopIfTrue="1">
      <formula>(BA46=0)</formula>
    </cfRule>
  </conditionalFormatting>
  <conditionalFormatting sqref="AZ46">
    <cfRule type="expression" dxfId="144" priority="3782" stopIfTrue="1">
      <formula>(BA46=0)</formula>
    </cfRule>
  </conditionalFormatting>
  <conditionalFormatting sqref="AZ47:AZ58">
    <cfRule type="expression" dxfId="143" priority="3792" stopIfTrue="1">
      <formula>(BA47=0)</formula>
    </cfRule>
  </conditionalFormatting>
  <conditionalFormatting sqref="V44:V58 AB44:AB58 Z46:Z58 T55:T58">
    <cfRule type="expression" dxfId="142" priority="4156" stopIfTrue="1">
      <formula>(U44=0)</formula>
    </cfRule>
  </conditionalFormatting>
  <conditionalFormatting sqref="AL46">
    <cfRule type="expression" dxfId="141" priority="4133" stopIfTrue="1">
      <formula>(AM46=0)</formula>
    </cfRule>
  </conditionalFormatting>
  <conditionalFormatting sqref="AL46">
    <cfRule type="expression" dxfId="140" priority="4132" stopIfTrue="1">
      <formula>(AM46=0)</formula>
    </cfRule>
  </conditionalFormatting>
  <conditionalFormatting sqref="AZ46">
    <cfRule type="expression" dxfId="139" priority="3781" stopIfTrue="1">
      <formula>(BA46=0)</formula>
    </cfRule>
  </conditionalFormatting>
  <conditionalFormatting sqref="F43:F45">
    <cfRule type="expression" dxfId="138" priority="3330" stopIfTrue="1">
      <formula>(G43=0)</formula>
    </cfRule>
  </conditionalFormatting>
  <conditionalFormatting sqref="F42">
    <cfRule type="expression" dxfId="137" priority="3196" stopIfTrue="1">
      <formula>(G42=0)</formula>
    </cfRule>
  </conditionalFormatting>
  <conditionalFormatting sqref="T49:T54">
    <cfRule type="expression" dxfId="136" priority="3190" stopIfTrue="1">
      <formula>(U49=0)</formula>
    </cfRule>
  </conditionalFormatting>
  <conditionalFormatting sqref="Z44">
    <cfRule type="expression" dxfId="135" priority="3179" stopIfTrue="1">
      <formula>(AA44=0)</formula>
    </cfRule>
  </conditionalFormatting>
  <conditionalFormatting sqref="Z45">
    <cfRule type="expression" dxfId="134" priority="3176" stopIfTrue="1">
      <formula>(AA45=0)</formula>
    </cfRule>
  </conditionalFormatting>
  <conditionalFormatting sqref="Z45">
    <cfRule type="expression" dxfId="133" priority="3175" stopIfTrue="1">
      <formula>(AA45=0)</formula>
    </cfRule>
  </conditionalFormatting>
  <conditionalFormatting sqref="AF53:AF54">
    <cfRule type="expression" dxfId="132" priority="3076" stopIfTrue="1">
      <formula>(AG53=0)</formula>
    </cfRule>
  </conditionalFormatting>
  <conditionalFormatting sqref="AF51:AF52">
    <cfRule type="expression" dxfId="131" priority="3075" stopIfTrue="1">
      <formula>(AG51=0)</formula>
    </cfRule>
  </conditionalFormatting>
  <conditionalFormatting sqref="AF52">
    <cfRule type="expression" dxfId="130" priority="3056" stopIfTrue="1">
      <formula>(AG54=0)</formula>
    </cfRule>
  </conditionalFormatting>
  <conditionalFormatting sqref="AF54">
    <cfRule type="expression" dxfId="129" priority="3054" stopIfTrue="1">
      <formula>(AG56=0)</formula>
    </cfRule>
  </conditionalFormatting>
  <conditionalFormatting sqref="AF51">
    <cfRule type="expression" dxfId="128" priority="3068" stopIfTrue="1">
      <formula>(AG53=0)</formula>
    </cfRule>
  </conditionalFormatting>
  <conditionalFormatting sqref="AF52">
    <cfRule type="expression" dxfId="127" priority="3067" stopIfTrue="1">
      <formula>(AG54=0)</formula>
    </cfRule>
  </conditionalFormatting>
  <conditionalFormatting sqref="AF53:AF54">
    <cfRule type="expression" dxfId="126" priority="3066" stopIfTrue="1">
      <formula>(AG53=0)</formula>
    </cfRule>
  </conditionalFormatting>
  <conditionalFormatting sqref="AF51">
    <cfRule type="expression" dxfId="125" priority="3062" stopIfTrue="1">
      <formula>(AG53=0)</formula>
    </cfRule>
  </conditionalFormatting>
  <conditionalFormatting sqref="AF52">
    <cfRule type="expression" dxfId="124" priority="3061" stopIfTrue="1">
      <formula>(AG54=0)</formula>
    </cfRule>
  </conditionalFormatting>
  <conditionalFormatting sqref="AF51">
    <cfRule type="expression" dxfId="123" priority="3057" stopIfTrue="1">
      <formula>(AG51=0)</formula>
    </cfRule>
  </conditionalFormatting>
  <conditionalFormatting sqref="AF53">
    <cfRule type="expression" dxfId="122" priority="3055" stopIfTrue="1">
      <formula>(AG55=0)</formula>
    </cfRule>
  </conditionalFormatting>
  <conditionalFormatting sqref="AF48">
    <cfRule type="expression" dxfId="121" priority="3035" stopIfTrue="1">
      <formula>(AG48=0)</formula>
    </cfRule>
  </conditionalFormatting>
  <conditionalFormatting sqref="AF49">
    <cfRule type="expression" dxfId="120" priority="3032" stopIfTrue="1">
      <formula>(AG49=0)</formula>
    </cfRule>
  </conditionalFormatting>
  <conditionalFormatting sqref="AF50">
    <cfRule type="expression" dxfId="119" priority="3031" stopIfTrue="1">
      <formula>(AG50=0)</formula>
    </cfRule>
  </conditionalFormatting>
  <conditionalFormatting sqref="AJ41:AJ43">
    <cfRule type="expression" dxfId="118" priority="3029" stopIfTrue="1">
      <formula>(AK41=0)</formula>
    </cfRule>
  </conditionalFormatting>
  <conditionalFormatting sqref="V41:V43">
    <cfRule type="expression" dxfId="117" priority="3041" stopIfTrue="1">
      <formula>(W41=0)</formula>
    </cfRule>
  </conditionalFormatting>
  <conditionalFormatting sqref="Z43">
    <cfRule type="expression" dxfId="116" priority="3039" stopIfTrue="1">
      <formula>(AA43=0)</formula>
    </cfRule>
  </conditionalFormatting>
  <conditionalFormatting sqref="AN43">
    <cfRule type="expression" dxfId="115" priority="3027" stopIfTrue="1">
      <formula>(AO43=0)</formula>
    </cfRule>
  </conditionalFormatting>
  <conditionalFormatting sqref="AT50">
    <cfRule type="expression" dxfId="114" priority="3018" stopIfTrue="1">
      <formula>(AU50=0)</formula>
    </cfRule>
  </conditionalFormatting>
  <conditionalFormatting sqref="BH48:BH49">
    <cfRule type="expression" dxfId="113" priority="2983" stopIfTrue="1">
      <formula>(BI48=0)</formula>
    </cfRule>
  </conditionalFormatting>
  <conditionalFormatting sqref="AX51:AX58">
    <cfRule type="expression" dxfId="112" priority="2424" stopIfTrue="1">
      <formula>(AY51=0)</formula>
    </cfRule>
  </conditionalFormatting>
  <conditionalFormatting sqref="AX44:AX48">
    <cfRule type="expression" dxfId="111" priority="2418" stopIfTrue="1">
      <formula>(AY44=0)</formula>
    </cfRule>
  </conditionalFormatting>
  <conditionalFormatting sqref="AX43">
    <cfRule type="expression" dxfId="110" priority="2417" stopIfTrue="1">
      <formula>(AY43=0)</formula>
    </cfRule>
  </conditionalFormatting>
  <conditionalFormatting sqref="AX41:AX42">
    <cfRule type="expression" dxfId="109" priority="2416" stopIfTrue="1">
      <formula>(AY41=0)</formula>
    </cfRule>
  </conditionalFormatting>
  <conditionalFormatting sqref="AX49">
    <cfRule type="expression" dxfId="108" priority="2415" stopIfTrue="1">
      <formula>(AY49=0)</formula>
    </cfRule>
  </conditionalFormatting>
  <conditionalFormatting sqref="AX50">
    <cfRule type="expression" dxfId="107" priority="2414" stopIfTrue="1">
      <formula>(AY50=0)</formula>
    </cfRule>
  </conditionalFormatting>
  <conditionalFormatting sqref="T41">
    <cfRule type="expression" dxfId="106" priority="781" stopIfTrue="1">
      <formula>(U41=0)</formula>
    </cfRule>
  </conditionalFormatting>
  <conditionalFormatting sqref="Z42">
    <cfRule type="expression" dxfId="105" priority="775" stopIfTrue="1">
      <formula>(AA42=0)</formula>
    </cfRule>
  </conditionalFormatting>
  <conditionalFormatting sqref="AN42">
    <cfRule type="expression" dxfId="104" priority="766" stopIfTrue="1">
      <formula>(AO42=0)</formula>
    </cfRule>
  </conditionalFormatting>
  <conditionalFormatting sqref="AL41">
    <cfRule type="expression" dxfId="103" priority="767" stopIfTrue="1">
      <formula>(AM41=0)</formula>
    </cfRule>
  </conditionalFormatting>
  <conditionalFormatting sqref="T44">
    <cfRule type="expression" dxfId="102" priority="526" stopIfTrue="1">
      <formula>(U44=0)</formula>
    </cfRule>
  </conditionalFormatting>
  <conditionalFormatting sqref="T43">
    <cfRule type="expression" dxfId="101" priority="525" stopIfTrue="1">
      <formula>(U43=0)</formula>
    </cfRule>
  </conditionalFormatting>
  <conditionalFormatting sqref="T42">
    <cfRule type="expression" dxfId="100" priority="524" stopIfTrue="1">
      <formula>(U42=0)</formula>
    </cfRule>
  </conditionalFormatting>
  <conditionalFormatting sqref="AF43">
    <cfRule type="expression" dxfId="99" priority="470" stopIfTrue="1">
      <formula>(AG45=0)</formula>
    </cfRule>
  </conditionalFormatting>
  <conditionalFormatting sqref="AD43:AD45">
    <cfRule type="expression" dxfId="98" priority="416" stopIfTrue="1">
      <formula>(AE43=0)</formula>
    </cfRule>
  </conditionalFormatting>
  <conditionalFormatting sqref="AF44:AF47">
    <cfRule type="expression" dxfId="97" priority="415" stopIfTrue="1">
      <formula>(AG44=0)</formula>
    </cfRule>
  </conditionalFormatting>
  <conditionalFormatting sqref="T45:T47">
    <cfRule type="expression" dxfId="96" priority="387" stopIfTrue="1">
      <formula>(U45=0)</formula>
    </cfRule>
  </conditionalFormatting>
  <conditionalFormatting sqref="AP41">
    <cfRule type="expression" dxfId="95" priority="352" stopIfTrue="1">
      <formula>(AQ41=0)</formula>
    </cfRule>
  </conditionalFormatting>
  <conditionalFormatting sqref="AP42">
    <cfRule type="expression" dxfId="94" priority="351" stopIfTrue="1">
      <formula>(AQ42=0)</formula>
    </cfRule>
  </conditionalFormatting>
  <conditionalFormatting sqref="Z41">
    <cfRule type="expression" dxfId="93" priority="314" stopIfTrue="1">
      <formula>(AA41=0)</formula>
    </cfRule>
  </conditionalFormatting>
  <conditionalFormatting sqref="AN41">
    <cfRule type="expression" dxfId="92" priority="313" stopIfTrue="1">
      <formula>(AO41=0)</formula>
    </cfRule>
  </conditionalFormatting>
  <conditionalFormatting sqref="AD47:AD49">
    <cfRule type="expression" dxfId="91" priority="298" stopIfTrue="1">
      <formula>(AE47=0)</formula>
    </cfRule>
  </conditionalFormatting>
  <conditionalFormatting sqref="AL42:AL44">
    <cfRule type="expression" dxfId="90" priority="284" stopIfTrue="1">
      <formula>(AM42=0)</formula>
    </cfRule>
  </conditionalFormatting>
  <conditionalFormatting sqref="AD50:AD53">
    <cfRule type="expression" dxfId="89" priority="267" stopIfTrue="1">
      <formula>(AE50=0)</formula>
    </cfRule>
  </conditionalFormatting>
  <conditionalFormatting sqref="AD54">
    <cfRule type="expression" dxfId="88" priority="266" stopIfTrue="1">
      <formula>(AE54=0)</formula>
    </cfRule>
  </conditionalFormatting>
  <conditionalFormatting sqref="AL37 Z15 V15 AL15 AJ15 AH15 AF15 AB15 X15 AV15 AP15 AZ15 AX15 BD15 BB15 AT15 AR15 AR17:AR20 AT17:AT18 AF17:AF19 BB17:BB20 BD17:BD20 AX17:AX20 AZ17:AZ20 AP17:AP20 AV17:AV20 AH17:AH20 AJ17:AJ20 AL17:AL20 AN20 AT20 AT25:AT30 AL25:AL35 AN5:AN13 BF5:BF15 R5:R17 H5:H19 AR5:AR13 AT5:AT13 BB5:BB13 BD5:BD13 AX5:AX13 AZ5:AZ13 AP5:AP13 AV5:AV13 X5:X13 AB5:AB13 AF5:AF13 AH5:AH13 AJ5:AJ13 AL5:AL13 V5:V13 Z5:Z13 BH5:BH20 AD5:AD13 AF25:AF37 R20:R37 X17:X37 AB17:AB37 V17:V37 AD20:AD37 AN25:AN37 AJ25:AJ37 AH25:AH37 AP25:AP37 AV23:AV37 AZ23:AZ37 AX23:AX37 BD23:BD37 BB23:BB37 BH23:BH37 F5:F37 N5:N37 P5:P37 T5:T37 AT32:AT37 J5:J37 H36:H37 L5:L37 Z17:Z37 BF23:BF36">
    <cfRule type="expression" dxfId="87" priority="41926" stopIfTrue="1">
      <formula>AND(COUNTIF(#REF!, F5)&gt;1,NOT(ISBLANK(F5)))</formula>
    </cfRule>
  </conditionalFormatting>
  <conditionalFormatting sqref="AR55">
    <cfRule type="expression" dxfId="86" priority="165" stopIfTrue="1">
      <formula>(AS55=0)</formula>
    </cfRule>
  </conditionalFormatting>
  <conditionalFormatting sqref="BG19:BG20">
    <cfRule type="expression" dxfId="85" priority="139" stopIfTrue="1">
      <formula>AND(LEN(BF19)&gt;1,LEN(BG19)=0)</formula>
    </cfRule>
  </conditionalFormatting>
  <conditionalFormatting sqref="F41">
    <cfRule type="expression" dxfId="84" priority="135" stopIfTrue="1">
      <formula>(G41=0)</formula>
    </cfRule>
  </conditionalFormatting>
  <conditionalFormatting sqref="U19">
    <cfRule type="expression" dxfId="83" priority="130" stopIfTrue="1">
      <formula>AND(LEN(T19)&gt;1,LEN(U19)=0)</formula>
    </cfRule>
  </conditionalFormatting>
  <conditionalFormatting sqref="BF19:BF20 AR36:AR37 BF37">
    <cfRule type="expression" dxfId="82" priority="41949" stopIfTrue="1">
      <formula>AND(COUNTIF(#REF!, AR19)&gt;1,NOT(ISBLANK(AR19)))</formula>
    </cfRule>
  </conditionalFormatting>
  <conditionalFormatting sqref="V20">
    <cfRule type="expression" dxfId="81" priority="42014" stopIfTrue="1">
      <formula>AND(COUNTIF(#REF!, V20)&gt;1,NOT(ISBLANK(V20)))</formula>
    </cfRule>
  </conditionalFormatting>
  <conditionalFormatting sqref="T48">
    <cfRule type="expression" dxfId="80" priority="123" stopIfTrue="1">
      <formula>(U48=0)</formula>
    </cfRule>
  </conditionalFormatting>
  <conditionalFormatting sqref="X41:X44 X46:X58">
    <cfRule type="expression" dxfId="79" priority="122" stopIfTrue="1">
      <formula>(Y41=0)</formula>
    </cfRule>
  </conditionalFormatting>
  <conditionalFormatting sqref="F43">
    <cfRule type="expression" dxfId="78" priority="119" stopIfTrue="1">
      <formula>(G45=0)</formula>
    </cfRule>
  </conditionalFormatting>
  <conditionalFormatting sqref="X45">
    <cfRule type="expression" dxfId="77" priority="112" stopIfTrue="1">
      <formula>(Y45=0)</formula>
    </cfRule>
  </conditionalFormatting>
  <conditionalFormatting sqref="AD53">
    <cfRule type="expression" dxfId="76" priority="111" stopIfTrue="1">
      <formula>(AE53=0)</formula>
    </cfRule>
  </conditionalFormatting>
  <conditionalFormatting sqref="AD52">
    <cfRule type="expression" dxfId="75" priority="110" stopIfTrue="1">
      <formula>(AE52=0)</formula>
    </cfRule>
  </conditionalFormatting>
  <conditionalFormatting sqref="AL45">
    <cfRule type="expression" dxfId="74" priority="109" stopIfTrue="1">
      <formula>(AM45=0)</formula>
    </cfRule>
  </conditionalFormatting>
  <conditionalFormatting sqref="AL45">
    <cfRule type="expression" dxfId="73" priority="108" stopIfTrue="1">
      <formula>(AM45=0)</formula>
    </cfRule>
  </conditionalFormatting>
  <conditionalFormatting sqref="AL45">
    <cfRule type="expression" dxfId="72" priority="107" stopIfTrue="1">
      <formula>(AM45=0)</formula>
    </cfRule>
  </conditionalFormatting>
  <conditionalFormatting sqref="AZ45">
    <cfRule type="expression" dxfId="71" priority="106" stopIfTrue="1">
      <formula>(BA45=0)</formula>
    </cfRule>
  </conditionalFormatting>
  <conditionalFormatting sqref="AZ45">
    <cfRule type="expression" dxfId="70" priority="105" stopIfTrue="1">
      <formula>(BA45=0)</formula>
    </cfRule>
  </conditionalFormatting>
  <conditionalFormatting sqref="AZ45">
    <cfRule type="expression" dxfId="69" priority="104" stopIfTrue="1">
      <formula>(BA45=0)</formula>
    </cfRule>
  </conditionalFormatting>
  <conditionalFormatting sqref="AB41:AB43">
    <cfRule type="expression" dxfId="68" priority="100" stopIfTrue="1">
      <formula>(AC41=0)</formula>
    </cfRule>
  </conditionalFormatting>
  <conditionalFormatting sqref="AP43">
    <cfRule type="expression" dxfId="67" priority="99" stopIfTrue="1">
      <formula>(AQ43=0)</formula>
    </cfRule>
  </conditionalFormatting>
  <conditionalFormatting sqref="S18:S19">
    <cfRule type="expression" dxfId="66" priority="97" stopIfTrue="1">
      <formula>AND(LEN(R18)&gt;1,LEN(S18)=0)</formula>
    </cfRule>
  </conditionalFormatting>
  <conditionalFormatting sqref="R18:R19">
    <cfRule type="expression" dxfId="65" priority="98" stopIfTrue="1">
      <formula>AND(COUNTIF(#REF!, R18)&gt;1,NOT(ISBLANK(R18)))</formula>
    </cfRule>
  </conditionalFormatting>
  <conditionalFormatting sqref="F46:F58">
    <cfRule type="expression" dxfId="64" priority="96" stopIfTrue="1">
      <formula>(G46=0)</formula>
    </cfRule>
  </conditionalFormatting>
  <conditionalFormatting sqref="J41:J58">
    <cfRule type="expression" dxfId="63" priority="93" stopIfTrue="1">
      <formula>(K41=0)</formula>
    </cfRule>
  </conditionalFormatting>
  <conditionalFormatting sqref="L41:L58">
    <cfRule type="expression" dxfId="62" priority="92" stopIfTrue="1">
      <formula>(M41=0)</formula>
    </cfRule>
  </conditionalFormatting>
  <conditionalFormatting sqref="N41:N58">
    <cfRule type="expression" dxfId="61" priority="91" stopIfTrue="1">
      <formula>(O41=0)</formula>
    </cfRule>
  </conditionalFormatting>
  <conditionalFormatting sqref="P41:P58">
    <cfRule type="expression" dxfId="60" priority="90" stopIfTrue="1">
      <formula>(Q41=0)</formula>
    </cfRule>
  </conditionalFormatting>
  <conditionalFormatting sqref="R41:R58">
    <cfRule type="expression" dxfId="59" priority="88" stopIfTrue="1">
      <formula>(S41=0)</formula>
    </cfRule>
  </conditionalFormatting>
  <conditionalFormatting sqref="AE15 AE17:AE18">
    <cfRule type="expression" dxfId="58" priority="86" stopIfTrue="1">
      <formula>AND(LEN(AD15)&gt;1,LEN(AE15)=0)</formula>
    </cfRule>
  </conditionalFormatting>
  <conditionalFormatting sqref="AD15 AD17:AD18">
    <cfRule type="expression" dxfId="57" priority="87" stopIfTrue="1">
      <formula>AND(COUNTIF(#REF!, AD15)&gt;1,NOT(ISBLANK(AD15)))</formula>
    </cfRule>
  </conditionalFormatting>
  <conditionalFormatting sqref="AE19">
    <cfRule type="expression" dxfId="56" priority="84" stopIfTrue="1">
      <formula>AND(LEN(AD19)&gt;1,LEN(AE19)=0)</formula>
    </cfRule>
  </conditionalFormatting>
  <conditionalFormatting sqref="AD19">
    <cfRule type="expression" dxfId="55" priority="85" stopIfTrue="1">
      <formula>AND(COUNTIF(#REF!, AD19)&gt;1,NOT(ISBLANK(AD19)))</formula>
    </cfRule>
  </conditionalFormatting>
  <conditionalFormatting sqref="AO14 AU14 AS14 BC14 BA14 AY14 AW14 W14 Y14 AC14 AG14 AK14 AM14 AI14 AA14">
    <cfRule type="expression" dxfId="54" priority="82" stopIfTrue="1">
      <formula>AND(LEN(V14)&gt;1,LEN(W14)=0)</formula>
    </cfRule>
  </conditionalFormatting>
  <conditionalFormatting sqref="AN14 AR14 AT14 BB14 BD14 AX14 AZ14 AP14 AV14 X14 AB14 AF14 AH14 AJ14 AL14 V14 Z14">
    <cfRule type="expression" dxfId="53" priority="83" stopIfTrue="1">
      <formula>AND(COUNTIF(#REF!, V14)&gt;1,NOT(ISBLANK(V14)))</formula>
    </cfRule>
  </conditionalFormatting>
  <conditionalFormatting sqref="AE14">
    <cfRule type="expression" dxfId="52" priority="80" stopIfTrue="1">
      <formula>AND(LEN(AD14)&gt;1,LEN(AE14)=0)</formula>
    </cfRule>
  </conditionalFormatting>
  <conditionalFormatting sqref="AD14">
    <cfRule type="expression" dxfId="51" priority="81" stopIfTrue="1">
      <formula>AND(COUNTIF(#REF!, AD14)&gt;1,NOT(ISBLANK(AD14)))</formula>
    </cfRule>
  </conditionalFormatting>
  <conditionalFormatting sqref="AO16 AU16 AS16 BC16 BA16 AY16 AW16 W16 Y16 AC16 AG16 AK16 AM16 AI16 AA16">
    <cfRule type="expression" dxfId="50" priority="78" stopIfTrue="1">
      <formula>AND(LEN(V16)&gt;1,LEN(W16)=0)</formula>
    </cfRule>
  </conditionalFormatting>
  <conditionalFormatting sqref="AN16 AR16 AT16 BB16 BD16 AX16 AZ16 AP16 AV16 X16 AB16 AF16 AH16 AJ16 AL16 V16 Z16">
    <cfRule type="expression" dxfId="49" priority="79" stopIfTrue="1">
      <formula>AND(COUNTIF(#REF!, V16)&gt;1,NOT(ISBLANK(V16)))</formula>
    </cfRule>
  </conditionalFormatting>
  <conditionalFormatting sqref="AE16">
    <cfRule type="expression" dxfId="48" priority="76" stopIfTrue="1">
      <formula>AND(LEN(AD16)&gt;1,LEN(AE16)=0)</formula>
    </cfRule>
  </conditionalFormatting>
  <conditionalFormatting sqref="AD16">
    <cfRule type="expression" dxfId="47" priority="77" stopIfTrue="1">
      <formula>AND(COUNTIF(#REF!, AD16)&gt;1,NOT(ISBLANK(AD16)))</formula>
    </cfRule>
  </conditionalFormatting>
  <conditionalFormatting sqref="AD46">
    <cfRule type="expression" dxfId="46" priority="75" stopIfTrue="1">
      <formula>(AE46=0)</formula>
    </cfRule>
  </conditionalFormatting>
  <conditionalFormatting sqref="AD41:AD42">
    <cfRule type="expression" dxfId="45" priority="74" stopIfTrue="1">
      <formula>(AE41=0)</formula>
    </cfRule>
  </conditionalFormatting>
  <conditionalFormatting sqref="AG20">
    <cfRule type="expression" dxfId="44" priority="72" stopIfTrue="1">
      <formula>AND(LEN(AF20)&gt;1,LEN(AG20)=0)</formula>
    </cfRule>
  </conditionalFormatting>
  <conditionalFormatting sqref="AF20">
    <cfRule type="expression" dxfId="43" priority="73" stopIfTrue="1">
      <formula>AND(COUNTIF(#REF!, AF20)&gt;1,NOT(ISBLANK(AF20)))</formula>
    </cfRule>
  </conditionalFormatting>
  <conditionalFormatting sqref="AF21:AF24">
    <cfRule type="expression" dxfId="42" priority="71" stopIfTrue="1">
      <formula>AND(COUNTIF(#REF!, AF21)&gt;1,NOT(ISBLANK(AF21)))</formula>
    </cfRule>
  </conditionalFormatting>
  <conditionalFormatting sqref="AU23 AK23:AK24 AM23:AM24 AQ23:AQ24 AO23:AO24 AI24 AS24">
    <cfRule type="expression" dxfId="41" priority="67" stopIfTrue="1">
      <formula>AND(LEN(AH23)&gt;1,LEN(AI23)=0)</formula>
    </cfRule>
  </conditionalFormatting>
  <conditionalFormatting sqref="AT23 AH23:AH24 AL23:AL24 AP23:AP24 AJ23:AJ24 AN23:AN24 AR24">
    <cfRule type="expression" dxfId="40" priority="68" stopIfTrue="1">
      <formula>AND(COUNTIF(#REF!, AH23)&gt;1,NOT(ISBLANK(AH23)))</formula>
    </cfRule>
  </conditionalFormatting>
  <conditionalFormatting sqref="AI23">
    <cfRule type="expression" dxfId="39" priority="66" stopIfTrue="1">
      <formula>AND(LEN(AH23)&gt;1,LEN(AI23)=0)</formula>
    </cfRule>
  </conditionalFormatting>
  <conditionalFormatting sqref="AJ24">
    <cfRule type="expression" dxfId="38" priority="69" stopIfTrue="1">
      <formula>AND(COUNTIF(#REF!, AJ24)&gt;1,NOT(ISBLANK(AJ24)))</formula>
    </cfRule>
  </conditionalFormatting>
  <conditionalFormatting sqref="AS23">
    <cfRule type="expression" dxfId="37" priority="64" stopIfTrue="1">
      <formula>AND(LEN(AR23)&gt;1,LEN(AS23)=0)</formula>
    </cfRule>
  </conditionalFormatting>
  <conditionalFormatting sqref="AR23">
    <cfRule type="expression" dxfId="36" priority="65" stopIfTrue="1">
      <formula>AND(COUNTIF(#REF!, AR23)&gt;1,NOT(ISBLANK(AR23)))</formula>
    </cfRule>
  </conditionalFormatting>
  <conditionalFormatting sqref="AU24">
    <cfRule type="expression" dxfId="35" priority="62" stopIfTrue="1">
      <formula>AND(LEN(AT24)&gt;1,LEN(AU24)=0)</formula>
    </cfRule>
  </conditionalFormatting>
  <conditionalFormatting sqref="AT24">
    <cfRule type="expression" dxfId="34" priority="63" stopIfTrue="1">
      <formula>AND(COUNTIF(#REF!, AT24)&gt;1,NOT(ISBLANK(AT24)))</formula>
    </cfRule>
  </conditionalFormatting>
  <conditionalFormatting sqref="AK21:AK22 AM21:AM22 AQ21:AQ22 AO21:AO22 AI21:AI22 AS21:AS22 AU21:AU22">
    <cfRule type="expression" dxfId="33" priority="60" stopIfTrue="1">
      <formula>AND(LEN(AH21)&gt;1,LEN(AI21)=0)</formula>
    </cfRule>
  </conditionalFormatting>
  <conditionalFormatting sqref="AH21:AH22 AL21:AL22 AP21:AP22 AJ21:AJ22 AN21:AN22 AR21:AR22">
    <cfRule type="expression" dxfId="32" priority="61" stopIfTrue="1">
      <formula>AND(COUNTIF(#REF!, AH21)&gt;1,NOT(ISBLANK(AH21)))</formula>
    </cfRule>
  </conditionalFormatting>
  <conditionalFormatting sqref="AT21:AT22">
    <cfRule type="expression" dxfId="31" priority="59" stopIfTrue="1">
      <formula>AND(COUNTIF(#REF!, AT21)&gt;1,NOT(ISBLANK(AT21)))</formula>
    </cfRule>
  </conditionalFormatting>
  <conditionalFormatting sqref="AF41:AF42">
    <cfRule type="expression" dxfId="30" priority="58" stopIfTrue="1">
      <formula>(AG41=0)</formula>
    </cfRule>
  </conditionalFormatting>
  <conditionalFormatting sqref="AH41:AH49">
    <cfRule type="expression" dxfId="29" priority="57" stopIfTrue="1">
      <formula>(AI41=0)</formula>
    </cfRule>
  </conditionalFormatting>
  <conditionalFormatting sqref="AR41:AR54">
    <cfRule type="expression" dxfId="28" priority="56" stopIfTrue="1">
      <formula>(AS41=0)</formula>
    </cfRule>
  </conditionalFormatting>
  <conditionalFormatting sqref="AR25:AR35">
    <cfRule type="expression" dxfId="27" priority="55" stopIfTrue="1">
      <formula>AND(COUNTIF(#REF!, AR25)&gt;1,NOT(ISBLANK(AR25)))</formula>
    </cfRule>
  </conditionalFormatting>
  <conditionalFormatting sqref="AT41:AT49">
    <cfRule type="expression" dxfId="26" priority="53" stopIfTrue="1">
      <formula>(AU41=0)</formula>
    </cfRule>
  </conditionalFormatting>
  <conditionalFormatting sqref="AY21:AY22 BA21:BA22 BE21:BE22 BC21:BC22 AW21:AW22 BG21:BG22 BI21:BI22">
    <cfRule type="expression" dxfId="25" priority="46" stopIfTrue="1">
      <formula>AND(LEN(AV21)&gt;1,LEN(AW21)=0)</formula>
    </cfRule>
  </conditionalFormatting>
  <conditionalFormatting sqref="AV21:AV22 AZ21:AZ22 BD21:BD22 AX21:AX22 BB21:BB22 BF21:BF22">
    <cfRule type="expression" dxfId="24" priority="47" stopIfTrue="1">
      <formula>AND(COUNTIF(#REF!, AV21)&gt;1,NOT(ISBLANK(AV21)))</formula>
    </cfRule>
  </conditionalFormatting>
  <conditionalFormatting sqref="BH21:BH22">
    <cfRule type="expression" dxfId="23" priority="45" stopIfTrue="1">
      <formula>AND(COUNTIF(#REF!, BH21)&gt;1,NOT(ISBLANK(BH21)))</formula>
    </cfRule>
  </conditionalFormatting>
  <conditionalFormatting sqref="AZ41">
    <cfRule type="expression" dxfId="22" priority="44" stopIfTrue="1">
      <formula>(BA41=0)</formula>
    </cfRule>
  </conditionalFormatting>
  <conditionalFormatting sqref="AZ42:AZ44">
    <cfRule type="expression" dxfId="21" priority="43" stopIfTrue="1">
      <formula>(BA42=0)</formula>
    </cfRule>
  </conditionalFormatting>
  <conditionalFormatting sqref="AU31">
    <cfRule type="expression" dxfId="20" priority="41" stopIfTrue="1">
      <formula>AND(LEN(AT31)&gt;1,LEN(AU31)=0)</formula>
    </cfRule>
  </conditionalFormatting>
  <conditionalFormatting sqref="AT31">
    <cfRule type="expression" dxfId="19" priority="42" stopIfTrue="1">
      <formula>AND(COUNTIF(#REF!, AT31)&gt;1,NOT(ISBLANK(AT31)))</formula>
    </cfRule>
  </conditionalFormatting>
  <conditionalFormatting sqref="BF56:BF58">
    <cfRule type="expression" dxfId="18" priority="38" stopIfTrue="1">
      <formula>(BG56=0)</formula>
    </cfRule>
  </conditionalFormatting>
  <conditionalFormatting sqref="BF55">
    <cfRule type="expression" dxfId="17" priority="37" stopIfTrue="1">
      <formula>(BG55=0)</formula>
    </cfRule>
  </conditionalFormatting>
  <conditionalFormatting sqref="BF41:BF54">
    <cfRule type="expression" dxfId="16" priority="36" stopIfTrue="1">
      <formula>(BG41=0)</formula>
    </cfRule>
  </conditionalFormatting>
  <conditionalFormatting sqref="BB44:BB58">
    <cfRule type="expression" dxfId="15" priority="29" stopIfTrue="1">
      <formula>(BC44=0)</formula>
    </cfRule>
  </conditionalFormatting>
  <conditionalFormatting sqref="BB43">
    <cfRule type="expression" dxfId="14" priority="28" stopIfTrue="1">
      <formula>(BC43=0)</formula>
    </cfRule>
  </conditionalFormatting>
  <conditionalFormatting sqref="BB42">
    <cfRule type="expression" dxfId="13" priority="27" stopIfTrue="1">
      <formula>(BC42=0)</formula>
    </cfRule>
  </conditionalFormatting>
  <conditionalFormatting sqref="BB41">
    <cfRule type="expression" dxfId="12" priority="26" stopIfTrue="1">
      <formula>(BC41=0)</formula>
    </cfRule>
  </conditionalFormatting>
  <conditionalFormatting sqref="AO15">
    <cfRule type="expression" dxfId="11" priority="24" stopIfTrue="1">
      <formula>AND(LEN(AN15)&gt;1,LEN(AO15)=0)</formula>
    </cfRule>
  </conditionalFormatting>
  <conditionalFormatting sqref="AN15">
    <cfRule type="expression" dxfId="10" priority="25" stopIfTrue="1">
      <formula>AND(COUNTIF(#REF!, AN15)&gt;1,NOT(ISBLANK(AN15)))</formula>
    </cfRule>
  </conditionalFormatting>
  <conditionalFormatting sqref="BD45">
    <cfRule type="expression" dxfId="9" priority="5" stopIfTrue="1">
      <formula>(BE45=0)</formula>
    </cfRule>
  </conditionalFormatting>
  <conditionalFormatting sqref="BD42:BD44">
    <cfRule type="expression" dxfId="8" priority="2" stopIfTrue="1">
      <formula>(BE42=0)</formula>
    </cfRule>
  </conditionalFormatting>
  <conditionalFormatting sqref="BD45">
    <cfRule type="expression" dxfId="7" priority="4" stopIfTrue="1">
      <formula>(BE45=0)</formula>
    </cfRule>
  </conditionalFormatting>
  <conditionalFormatting sqref="BD41">
    <cfRule type="expression" dxfId="6" priority="3" stopIfTrue="1">
      <formula>(BE41=0)</formula>
    </cfRule>
  </conditionalFormatting>
  <conditionalFormatting sqref="BD46">
    <cfRule type="expression" dxfId="5" priority="9" stopIfTrue="1">
      <formula>(BE46=0)</formula>
    </cfRule>
  </conditionalFormatting>
  <conditionalFormatting sqref="BD46">
    <cfRule type="expression" dxfId="4" priority="8" stopIfTrue="1">
      <formula>(BE46=0)</formula>
    </cfRule>
  </conditionalFormatting>
  <conditionalFormatting sqref="BD47:BD58">
    <cfRule type="expression" dxfId="3" priority="10" stopIfTrue="1">
      <formula>(BE47=0)</formula>
    </cfRule>
  </conditionalFormatting>
  <conditionalFormatting sqref="BD46">
    <cfRule type="expression" dxfId="2" priority="7" stopIfTrue="1">
      <formula>(BE46=0)</formula>
    </cfRule>
  </conditionalFormatting>
  <conditionalFormatting sqref="BD45">
    <cfRule type="expression" dxfId="1" priority="6" stopIfTrue="1">
      <formula>(BE45=0)</formula>
    </cfRule>
  </conditionalFormatting>
  <conditionalFormatting sqref="BH41:BH47">
    <cfRule type="expression" dxfId="0" priority="1" stopIfTrue="1">
      <formula>(BI41=0)</formula>
    </cfRule>
  </conditionalFormatting>
  <dataValidations count="7">
    <dataValidation type="list" allowBlank="1" showInputMessage="1" showErrorMessage="1" sqref="V20 BD5:BD37 AX5:AX20 AZ5:AZ37 BB5:BB37 BH5:BH37 AV5:AV37 AR5:AR37 AN20:AN37 AL20:AL35 AH19:AH37 AP5:AP37 AJ19:AJ20 R5:R18 AT20:AT37 R20:R37 AF5:AF37 AL37 AJ24:AJ37 V36:V37 T5:T37 P5:P37 F5:F37 H36:H37 J5:J37 L5:L37 N5:N37 BF5:BF15 AJ5:AJ14 AN5:AN16 AL5:AL14 AH5:AH14 H5:H19 V5:V16 X5:X37 AX23:AX37 AB5:AB37 AT5:AT18 AD5:AD37 AH16 Z5:Z37 AJ16 AL16 BF19:BF37" xr:uid="{FF01EFE6-F946-4766-AB8D-FAAE7AFDB974}">
      <formula1>F$38:F$59</formula1>
    </dataValidation>
    <dataValidation type="list" allowBlank="1" showInputMessage="1" showErrorMessage="1" sqref="AM37 AM20:AM35 AK16 W16:W20 AK19:AK20 BG5:BG15 AY5:AY20 AM5:AM18 AU5:AU18 S5:S18 I5:I19 W5:W14 AK5:AK14 AO5:AO16 BG19:BG37 AG5:AG37 AA5:AA37 AC5:AC37 Y5:Y37 AE5:AE37 G5:G37 Q5:Q37 AS5:AS37 O5:O37 M5:M37 U5:U37 AQ5:AQ37 AI5:AI37 BE5:BE37 BI5:BI37 BC5:BC37 AW5:AW37 BA5:BA37 AY23:AY37 AO20:AO37 AK23:AK37 S20:S37 K5:K37 AU20:AU37 W36:W37 I36:I37" xr:uid="{D218DBC5-9806-48CB-AF95-C07C4ABE61FA}">
      <formula1>Type</formula1>
    </dataValidation>
    <dataValidation type="list" allowBlank="1" showInputMessage="1" showErrorMessage="1" sqref="AJ24 V20 AL15 AL17:AL18" xr:uid="{BDEBECC8-EB46-4495-A5BF-793BE46DE033}">
      <formula1>T$38:T$59</formula1>
    </dataValidation>
    <dataValidation type="list" allowBlank="1" showInputMessage="1" showErrorMessage="1" sqref="AL23 AJ23 AL17:AL18 X17:X19 X15 AL15 V17:V19" xr:uid="{F004445D-B53D-4E8C-B109-1BBD633CF2FC}">
      <formula1>X$38:X$59</formula1>
    </dataValidation>
    <dataValidation type="list" allowBlank="1" showInputMessage="1" showErrorMessage="1" sqref="AL15 L20:L35 AL17:AL18" xr:uid="{1EA67434-3A61-45CE-A9EE-96E335A61464}">
      <formula1>H$38:H$59</formula1>
    </dataValidation>
    <dataValidation type="list" allowBlank="1" showInputMessage="1" showErrorMessage="1" sqref="B3:D3" xr:uid="{2F977380-108C-464B-ACFF-BAAD1E4BD732}">
      <formula1>#REF!</formula1>
    </dataValidation>
    <dataValidation type="list" allowBlank="1" showInputMessage="1" showErrorMessage="1" sqref="V17:V19 AJ23" xr:uid="{6AD4900A-A4BF-4C08-A7F5-1B6831DA7D5D}">
      <formula1>AD$38:AD$59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2021-08-31T15:54:34Z</dcterms:modified>
</cp:coreProperties>
</file>