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9"/>
  <workbookPr defaultThemeVersion="166925"/>
  <xr:revisionPtr revIDLastSave="213" documentId="11_F70B406F6633F3688AAE54E65BB694762C730101" xr6:coauthVersionLast="47" xr6:coauthVersionMax="47" xr10:uidLastSave="{D14FF1B2-0143-46F6-9418-092567CC5FD4}"/>
  <bookViews>
    <workbookView xWindow="240" yWindow="105" windowWidth="14805" windowHeight="8010" firstSheet="8" activeTab="6" xr2:uid="{00000000-000D-0000-FFFF-FFFF00000000}"/>
  </bookViews>
  <sheets>
    <sheet name="Outline" sheetId="4" r:id="rId1"/>
    <sheet name="Heat Transfer Fluid" sheetId="1" r:id="rId2"/>
    <sheet name="All Thermo-Electric Materials" sheetId="2" r:id="rId3"/>
    <sheet name="Lithium-Hydride RadiationSheild" sheetId="3" r:id="rId4"/>
    <sheet name="Thermo-Electric Converter" sheetId="5" r:id="rId5"/>
    <sheet name="Control Drums, Internal Reflect" sheetId="6" r:id="rId6"/>
    <sheet name="Grid Plugs Hastelloy-N" sheetId="7" r:id="rId7"/>
    <sheet name="Stainless-Steel 316" sheetId="8" r:id="rId8"/>
    <sheet name="Fuel Alloy" sheetId="9" r:id="rId9"/>
    <sheet name="Sheet4" sheetId="10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6" l="1"/>
  <c r="O46" i="6"/>
  <c r="K46" i="6"/>
  <c r="O45" i="6"/>
  <c r="K45" i="6"/>
  <c r="O44" i="6"/>
  <c r="K44" i="6"/>
  <c r="O43" i="6"/>
  <c r="K43" i="6"/>
  <c r="G43" i="6"/>
  <c r="K42" i="6"/>
  <c r="G42" i="6"/>
  <c r="C42" i="6"/>
  <c r="K41" i="6"/>
  <c r="G41" i="6"/>
  <c r="C41" i="6"/>
  <c r="K40" i="6"/>
  <c r="G40" i="6"/>
  <c r="C40" i="6"/>
  <c r="O39" i="6"/>
  <c r="K39" i="6"/>
  <c r="C39" i="6"/>
  <c r="O38" i="6"/>
  <c r="O37" i="6"/>
  <c r="O36" i="6"/>
  <c r="G36" i="6"/>
  <c r="O35" i="6"/>
  <c r="K35" i="6"/>
  <c r="G35" i="6"/>
  <c r="C35" i="6"/>
  <c r="O34" i="6"/>
  <c r="K34" i="6"/>
  <c r="C34" i="6"/>
  <c r="O33" i="6"/>
  <c r="C33" i="6"/>
  <c r="C32" i="6"/>
  <c r="G31" i="6"/>
  <c r="K30" i="6"/>
  <c r="G30" i="6"/>
  <c r="O29" i="6"/>
  <c r="K29" i="6"/>
  <c r="G29" i="6"/>
  <c r="O28" i="6"/>
  <c r="K28" i="6"/>
  <c r="G28" i="6"/>
  <c r="C28" i="6"/>
  <c r="O27" i="6"/>
  <c r="K27" i="6"/>
  <c r="G27" i="6"/>
  <c r="C27" i="6"/>
  <c r="O26" i="6"/>
  <c r="G26" i="6"/>
  <c r="C26" i="6"/>
  <c r="O25" i="6"/>
  <c r="G25" i="6"/>
  <c r="C25" i="6"/>
  <c r="O24" i="6"/>
  <c r="C24" i="6"/>
  <c r="O23" i="6"/>
  <c r="K23" i="6"/>
  <c r="K22" i="6"/>
  <c r="K21" i="6"/>
  <c r="G21" i="6"/>
  <c r="K20" i="6"/>
  <c r="G20" i="6"/>
  <c r="C20" i="6"/>
  <c r="O19" i="6"/>
  <c r="K19" i="6"/>
  <c r="G19" i="6"/>
  <c r="C19" i="6"/>
  <c r="O18" i="6"/>
  <c r="G18" i="6"/>
  <c r="C18" i="6"/>
  <c r="O17" i="6"/>
  <c r="G17" i="6"/>
  <c r="C17" i="6"/>
  <c r="O16" i="6"/>
  <c r="O15" i="6"/>
  <c r="K15" i="6"/>
  <c r="K14" i="6"/>
  <c r="G13" i="6"/>
  <c r="C13" i="6"/>
  <c r="G12" i="6"/>
  <c r="C12" i="6"/>
  <c r="O11" i="6"/>
  <c r="G11" i="6"/>
  <c r="C11" i="6"/>
  <c r="O10" i="6"/>
  <c r="K10" i="6"/>
  <c r="G10" i="6"/>
  <c r="C10" i="6"/>
  <c r="O9" i="6"/>
  <c r="K9" i="6"/>
  <c r="G9" i="6"/>
  <c r="C9" i="6"/>
  <c r="O8" i="6"/>
  <c r="C8" i="6"/>
  <c r="K5" i="6"/>
  <c r="G5" i="6"/>
  <c r="O4" i="6"/>
  <c r="K4" i="6"/>
  <c r="G4" i="6"/>
  <c r="C4" i="6"/>
  <c r="O3" i="6"/>
  <c r="K3" i="6"/>
  <c r="G3" i="6"/>
  <c r="C3" i="6"/>
  <c r="O44" i="5"/>
  <c r="O45" i="5"/>
  <c r="O46" i="5"/>
  <c r="O47" i="5"/>
  <c r="O43" i="5"/>
  <c r="K46" i="5"/>
  <c r="K45" i="5"/>
  <c r="K44" i="5"/>
  <c r="K43" i="5"/>
  <c r="G43" i="5"/>
  <c r="K42" i="5"/>
  <c r="G42" i="5"/>
  <c r="C42" i="5"/>
  <c r="K41" i="5"/>
  <c r="G41" i="5"/>
  <c r="C41" i="5"/>
  <c r="K40" i="5"/>
  <c r="G40" i="5"/>
  <c r="C40" i="5"/>
  <c r="O39" i="5"/>
  <c r="K39" i="5"/>
  <c r="C39" i="5"/>
  <c r="O38" i="5"/>
  <c r="O37" i="5"/>
  <c r="O36" i="5"/>
  <c r="G36" i="5"/>
  <c r="O35" i="5"/>
  <c r="K35" i="5"/>
  <c r="G35" i="5"/>
  <c r="C35" i="5"/>
  <c r="O34" i="5"/>
  <c r="K34" i="5"/>
  <c r="C34" i="5"/>
  <c r="O33" i="5"/>
  <c r="C33" i="5"/>
  <c r="C32" i="5"/>
  <c r="G31" i="5"/>
  <c r="K30" i="5"/>
  <c r="G30" i="5"/>
  <c r="O29" i="5"/>
  <c r="K29" i="5"/>
  <c r="G29" i="5"/>
  <c r="O28" i="5"/>
  <c r="K28" i="5"/>
  <c r="G28" i="5"/>
  <c r="C28" i="5"/>
  <c r="O27" i="5"/>
  <c r="K27" i="5"/>
  <c r="G27" i="5"/>
  <c r="C27" i="5"/>
  <c r="O26" i="5"/>
  <c r="G26" i="5"/>
  <c r="C26" i="5"/>
  <c r="O25" i="5"/>
  <c r="G25" i="5"/>
  <c r="C25" i="5"/>
  <c r="O24" i="5"/>
  <c r="C24" i="5"/>
  <c r="O23" i="5"/>
  <c r="K23" i="5"/>
  <c r="K22" i="5"/>
  <c r="K21" i="5"/>
  <c r="G21" i="5"/>
  <c r="K20" i="5"/>
  <c r="G20" i="5"/>
  <c r="C20" i="5"/>
  <c r="O19" i="5"/>
  <c r="K19" i="5"/>
  <c r="G19" i="5"/>
  <c r="C19" i="5"/>
  <c r="O18" i="5"/>
  <c r="G18" i="5"/>
  <c r="C18" i="5"/>
  <c r="O17" i="5"/>
  <c r="G17" i="5"/>
  <c r="C17" i="5"/>
  <c r="O16" i="5"/>
  <c r="O15" i="5"/>
  <c r="K15" i="5"/>
  <c r="K14" i="5"/>
  <c r="G13" i="5"/>
  <c r="C13" i="5"/>
  <c r="G12" i="5"/>
  <c r="C12" i="5"/>
  <c r="O11" i="5"/>
  <c r="G11" i="5"/>
  <c r="C11" i="5"/>
  <c r="O10" i="5"/>
  <c r="K10" i="5"/>
  <c r="G10" i="5"/>
  <c r="C10" i="5"/>
  <c r="O9" i="5"/>
  <c r="K9" i="5"/>
  <c r="G9" i="5"/>
  <c r="C9" i="5"/>
  <c r="O8" i="5"/>
  <c r="C8" i="5"/>
  <c r="K5" i="5"/>
  <c r="G5" i="5"/>
  <c r="O4" i="5"/>
  <c r="K4" i="5"/>
  <c r="G4" i="5"/>
  <c r="C4" i="5"/>
  <c r="O3" i="5"/>
  <c r="K3" i="5"/>
  <c r="G3" i="5"/>
  <c r="C3" i="5"/>
  <c r="K46" i="4"/>
  <c r="K45" i="4"/>
  <c r="K44" i="4"/>
  <c r="K43" i="4"/>
  <c r="G43" i="4"/>
  <c r="K42" i="4"/>
  <c r="G42" i="4"/>
  <c r="C42" i="4"/>
  <c r="K41" i="4"/>
  <c r="G41" i="4"/>
  <c r="C41" i="4"/>
  <c r="K40" i="4"/>
  <c r="G40" i="4"/>
  <c r="C40" i="4"/>
  <c r="O39" i="4"/>
  <c r="K39" i="4"/>
  <c r="C39" i="4"/>
  <c r="O38" i="4"/>
  <c r="O37" i="4"/>
  <c r="O36" i="4"/>
  <c r="G36" i="4"/>
  <c r="O35" i="4"/>
  <c r="K35" i="4"/>
  <c r="G35" i="4"/>
  <c r="C35" i="4"/>
  <c r="O34" i="4"/>
  <c r="K34" i="4"/>
  <c r="C34" i="4"/>
  <c r="O33" i="4"/>
  <c r="C33" i="4"/>
  <c r="C32" i="4"/>
  <c r="G31" i="4"/>
  <c r="K30" i="4"/>
  <c r="G30" i="4"/>
  <c r="O29" i="4"/>
  <c r="K29" i="4"/>
  <c r="G29" i="4"/>
  <c r="O28" i="4"/>
  <c r="K28" i="4"/>
  <c r="G28" i="4"/>
  <c r="C28" i="4"/>
  <c r="O27" i="4"/>
  <c r="K27" i="4"/>
  <c r="G27" i="4"/>
  <c r="C27" i="4"/>
  <c r="O26" i="4"/>
  <c r="G26" i="4"/>
  <c r="C26" i="4"/>
  <c r="O25" i="4"/>
  <c r="G25" i="4"/>
  <c r="C25" i="4"/>
  <c r="O24" i="4"/>
  <c r="C24" i="4"/>
  <c r="O23" i="4"/>
  <c r="K23" i="4"/>
  <c r="K22" i="4"/>
  <c r="K21" i="4"/>
  <c r="G21" i="4"/>
  <c r="K20" i="4"/>
  <c r="G20" i="4"/>
  <c r="C20" i="4"/>
  <c r="O19" i="4"/>
  <c r="K19" i="4"/>
  <c r="G19" i="4"/>
  <c r="C19" i="4"/>
  <c r="O18" i="4"/>
  <c r="G18" i="4"/>
  <c r="C18" i="4"/>
  <c r="O17" i="4"/>
  <c r="G17" i="4"/>
  <c r="C17" i="4"/>
  <c r="O16" i="4"/>
  <c r="O15" i="4"/>
  <c r="K15" i="4"/>
  <c r="K14" i="4"/>
  <c r="G13" i="4"/>
  <c r="C13" i="4"/>
  <c r="G12" i="4"/>
  <c r="C12" i="4"/>
  <c r="O11" i="4"/>
  <c r="G11" i="4"/>
  <c r="C11" i="4"/>
  <c r="O10" i="4"/>
  <c r="K10" i="4"/>
  <c r="G10" i="4"/>
  <c r="C10" i="4"/>
  <c r="O9" i="4"/>
  <c r="K9" i="4"/>
  <c r="G9" i="4"/>
  <c r="C9" i="4"/>
  <c r="O8" i="4"/>
  <c r="C8" i="4"/>
  <c r="K5" i="4"/>
  <c r="G5" i="4"/>
  <c r="O4" i="4"/>
  <c r="K4" i="4"/>
  <c r="G4" i="4"/>
  <c r="C4" i="4"/>
  <c r="O3" i="4"/>
  <c r="K3" i="4"/>
  <c r="G3" i="4"/>
  <c r="C3" i="4"/>
  <c r="K40" i="3"/>
  <c r="K39" i="3"/>
  <c r="K46" i="2"/>
  <c r="K41" i="2"/>
  <c r="K40" i="2"/>
  <c r="K42" i="2"/>
  <c r="K43" i="2"/>
  <c r="K44" i="2"/>
  <c r="K45" i="2"/>
  <c r="K39" i="2"/>
  <c r="G41" i="2"/>
  <c r="G42" i="2"/>
  <c r="G43" i="2"/>
  <c r="G40" i="2"/>
  <c r="G40" i="1"/>
  <c r="C42" i="3"/>
  <c r="C41" i="3"/>
  <c r="C40" i="3"/>
  <c r="O39" i="3"/>
  <c r="C39" i="3"/>
  <c r="O38" i="3"/>
  <c r="O37" i="3"/>
  <c r="O36" i="3"/>
  <c r="G36" i="3"/>
  <c r="O35" i="3"/>
  <c r="K35" i="3"/>
  <c r="G35" i="3"/>
  <c r="C35" i="3"/>
  <c r="O34" i="3"/>
  <c r="K34" i="3"/>
  <c r="C34" i="3"/>
  <c r="O33" i="3"/>
  <c r="C33" i="3"/>
  <c r="C32" i="3"/>
  <c r="G31" i="3"/>
  <c r="K30" i="3"/>
  <c r="G30" i="3"/>
  <c r="O29" i="3"/>
  <c r="K29" i="3"/>
  <c r="G29" i="3"/>
  <c r="O28" i="3"/>
  <c r="K28" i="3"/>
  <c r="G28" i="3"/>
  <c r="C28" i="3"/>
  <c r="O27" i="3"/>
  <c r="K27" i="3"/>
  <c r="G27" i="3"/>
  <c r="C27" i="3"/>
  <c r="O26" i="3"/>
  <c r="G26" i="3"/>
  <c r="C26" i="3"/>
  <c r="O25" i="3"/>
  <c r="G25" i="3"/>
  <c r="C25" i="3"/>
  <c r="O24" i="3"/>
  <c r="C24" i="3"/>
  <c r="O23" i="3"/>
  <c r="K23" i="3"/>
  <c r="K22" i="3"/>
  <c r="K21" i="3"/>
  <c r="G21" i="3"/>
  <c r="K20" i="3"/>
  <c r="G20" i="3"/>
  <c r="C20" i="3"/>
  <c r="O19" i="3"/>
  <c r="K19" i="3"/>
  <c r="G19" i="3"/>
  <c r="C19" i="3"/>
  <c r="O18" i="3"/>
  <c r="G18" i="3"/>
  <c r="C18" i="3"/>
  <c r="O17" i="3"/>
  <c r="G17" i="3"/>
  <c r="C17" i="3"/>
  <c r="O16" i="3"/>
  <c r="O15" i="3"/>
  <c r="K15" i="3"/>
  <c r="K14" i="3"/>
  <c r="G13" i="3"/>
  <c r="C13" i="3"/>
  <c r="G12" i="3"/>
  <c r="C12" i="3"/>
  <c r="O11" i="3"/>
  <c r="G11" i="3"/>
  <c r="C11" i="3"/>
  <c r="O10" i="3"/>
  <c r="K10" i="3"/>
  <c r="G10" i="3"/>
  <c r="C10" i="3"/>
  <c r="O9" i="3"/>
  <c r="K9" i="3"/>
  <c r="G9" i="3"/>
  <c r="C9" i="3"/>
  <c r="O8" i="3"/>
  <c r="C8" i="3"/>
  <c r="K5" i="3"/>
  <c r="G5" i="3"/>
  <c r="O4" i="3"/>
  <c r="K4" i="3"/>
  <c r="G4" i="3"/>
  <c r="C4" i="3"/>
  <c r="O3" i="3"/>
  <c r="K3" i="3"/>
  <c r="G3" i="3"/>
  <c r="C3" i="3"/>
  <c r="C42" i="2"/>
  <c r="C41" i="2"/>
  <c r="C40" i="2"/>
  <c r="O39" i="2"/>
  <c r="C39" i="2"/>
  <c r="O38" i="2"/>
  <c r="O37" i="2"/>
  <c r="O36" i="2"/>
  <c r="G36" i="2"/>
  <c r="O35" i="2"/>
  <c r="K35" i="2"/>
  <c r="G35" i="2"/>
  <c r="C35" i="2"/>
  <c r="O34" i="2"/>
  <c r="K34" i="2"/>
  <c r="C34" i="2"/>
  <c r="O33" i="2"/>
  <c r="C33" i="2"/>
  <c r="C32" i="2"/>
  <c r="G31" i="2"/>
  <c r="K30" i="2"/>
  <c r="G30" i="2"/>
  <c r="O29" i="2"/>
  <c r="K29" i="2"/>
  <c r="G29" i="2"/>
  <c r="O28" i="2"/>
  <c r="K28" i="2"/>
  <c r="G28" i="2"/>
  <c r="C28" i="2"/>
  <c r="O27" i="2"/>
  <c r="K27" i="2"/>
  <c r="G27" i="2"/>
  <c r="C27" i="2"/>
  <c r="O26" i="2"/>
  <c r="G26" i="2"/>
  <c r="C26" i="2"/>
  <c r="O25" i="2"/>
  <c r="G25" i="2"/>
  <c r="C25" i="2"/>
  <c r="O24" i="2"/>
  <c r="C24" i="2"/>
  <c r="O23" i="2"/>
  <c r="K23" i="2"/>
  <c r="K22" i="2"/>
  <c r="K21" i="2"/>
  <c r="G21" i="2"/>
  <c r="K20" i="2"/>
  <c r="G20" i="2"/>
  <c r="C20" i="2"/>
  <c r="O19" i="2"/>
  <c r="K19" i="2"/>
  <c r="G19" i="2"/>
  <c r="C19" i="2"/>
  <c r="O18" i="2"/>
  <c r="G18" i="2"/>
  <c r="C18" i="2"/>
  <c r="O17" i="2"/>
  <c r="G17" i="2"/>
  <c r="C17" i="2"/>
  <c r="O16" i="2"/>
  <c r="O15" i="2"/>
  <c r="K15" i="2"/>
  <c r="K14" i="2"/>
  <c r="G13" i="2"/>
  <c r="C13" i="2"/>
  <c r="G12" i="2"/>
  <c r="C12" i="2"/>
  <c r="O11" i="2"/>
  <c r="G11" i="2"/>
  <c r="C11" i="2"/>
  <c r="O10" i="2"/>
  <c r="K10" i="2"/>
  <c r="G10" i="2"/>
  <c r="C10" i="2"/>
  <c r="O9" i="2"/>
  <c r="K9" i="2"/>
  <c r="G9" i="2"/>
  <c r="C9" i="2"/>
  <c r="O8" i="2"/>
  <c r="C8" i="2"/>
  <c r="K5" i="2"/>
  <c r="G5" i="2"/>
  <c r="O4" i="2"/>
  <c r="K4" i="2"/>
  <c r="G4" i="2"/>
  <c r="C4" i="2"/>
  <c r="O3" i="2"/>
  <c r="K3" i="2"/>
  <c r="G3" i="2"/>
  <c r="C3" i="2"/>
  <c r="C42" i="1"/>
  <c r="C41" i="1"/>
  <c r="C40" i="1"/>
  <c r="O39" i="1"/>
  <c r="C39" i="1"/>
  <c r="O38" i="1"/>
  <c r="O37" i="1"/>
  <c r="O36" i="1"/>
  <c r="G36" i="1"/>
  <c r="O35" i="1"/>
  <c r="K35" i="1"/>
  <c r="G35" i="1"/>
  <c r="C35" i="1"/>
  <c r="O34" i="1"/>
  <c r="K34" i="1"/>
  <c r="C34" i="1"/>
  <c r="O33" i="1"/>
  <c r="C33" i="1"/>
  <c r="C32" i="1"/>
  <c r="G31" i="1"/>
  <c r="K30" i="1"/>
  <c r="G30" i="1"/>
  <c r="O29" i="1"/>
  <c r="K29" i="1"/>
  <c r="G29" i="1"/>
  <c r="O28" i="1"/>
  <c r="K28" i="1"/>
  <c r="G28" i="1"/>
  <c r="C28" i="1"/>
  <c r="O27" i="1"/>
  <c r="K27" i="1"/>
  <c r="G27" i="1"/>
  <c r="C27" i="1"/>
  <c r="O26" i="1"/>
  <c r="G26" i="1"/>
  <c r="C26" i="1"/>
  <c r="O25" i="1"/>
  <c r="G25" i="1"/>
  <c r="C25" i="1"/>
  <c r="O24" i="1"/>
  <c r="C24" i="1"/>
  <c r="O23" i="1"/>
  <c r="K23" i="1"/>
  <c r="K22" i="1"/>
  <c r="K21" i="1"/>
  <c r="G21" i="1"/>
  <c r="K20" i="1"/>
  <c r="G20" i="1"/>
  <c r="C20" i="1"/>
  <c r="O19" i="1"/>
  <c r="K19" i="1"/>
  <c r="G19" i="1"/>
  <c r="C19" i="1"/>
  <c r="O18" i="1"/>
  <c r="G18" i="1"/>
  <c r="C18" i="1"/>
  <c r="O17" i="1"/>
  <c r="G17" i="1"/>
  <c r="C17" i="1"/>
  <c r="O16" i="1"/>
  <c r="O15" i="1"/>
  <c r="K15" i="1"/>
  <c r="K14" i="1"/>
  <c r="G13" i="1"/>
  <c r="C13" i="1"/>
  <c r="G12" i="1"/>
  <c r="C12" i="1"/>
  <c r="O11" i="1"/>
  <c r="G11" i="1"/>
  <c r="C11" i="1"/>
  <c r="O10" i="1"/>
  <c r="K10" i="1"/>
  <c r="G10" i="1"/>
  <c r="C10" i="1"/>
  <c r="O9" i="1"/>
  <c r="K9" i="1"/>
  <c r="G9" i="1"/>
  <c r="C9" i="1"/>
  <c r="O8" i="1"/>
  <c r="C8" i="1"/>
  <c r="K5" i="1"/>
  <c r="G5" i="1"/>
  <c r="O4" i="1"/>
  <c r="K4" i="1"/>
  <c r="G4" i="1"/>
  <c r="C4" i="1"/>
  <c r="O3" i="1"/>
  <c r="K3" i="1"/>
  <c r="G3" i="1"/>
  <c r="C3" i="1"/>
</calcChain>
</file>

<file path=xl/sharedStrings.xml><?xml version="1.0" encoding="utf-8"?>
<sst xmlns="http://schemas.openxmlformats.org/spreadsheetml/2006/main" count="1193" uniqueCount="151">
  <si>
    <t>Carbon Weight Fraction:</t>
  </si>
  <si>
    <t>Magnesium Weight Fraction:</t>
  </si>
  <si>
    <t>Silicon Weight Fraction:</t>
  </si>
  <si>
    <t>Potassium Weight Fraction:</t>
  </si>
  <si>
    <t>Sources</t>
  </si>
  <si>
    <t>Isotope</t>
  </si>
  <si>
    <t>Percent Abundance</t>
  </si>
  <si>
    <t>Weight %</t>
  </si>
  <si>
    <t>C-12</t>
  </si>
  <si>
    <t>Mg-24</t>
  </si>
  <si>
    <t>Si-28</t>
  </si>
  <si>
    <t>K-39</t>
  </si>
  <si>
    <t>C-13</t>
  </si>
  <si>
    <t>Mg-25</t>
  </si>
  <si>
    <t>Si-29</t>
  </si>
  <si>
    <t>K-41</t>
  </si>
  <si>
    <t>Mg-26</t>
  </si>
  <si>
    <t>Si-30</t>
  </si>
  <si>
    <t>Calcium Weight Fraction:</t>
  </si>
  <si>
    <t>Chromium Weight Fraction:</t>
  </si>
  <si>
    <t>Titanium Weight Fraction:</t>
  </si>
  <si>
    <t>Vanadium Weight Fraction:</t>
  </si>
  <si>
    <t>Ca-40</t>
  </si>
  <si>
    <t>Cr-50</t>
  </si>
  <si>
    <t>Ca-42</t>
  </si>
  <si>
    <t>Ti-46</t>
  </si>
  <si>
    <t>V-50</t>
  </si>
  <si>
    <t>Cr-52</t>
  </si>
  <si>
    <t>Ca-43</t>
  </si>
  <si>
    <t>Ti-47</t>
  </si>
  <si>
    <t>V-51</t>
  </si>
  <si>
    <t>Cr-53</t>
  </si>
  <si>
    <t>Ca-44</t>
  </si>
  <si>
    <t>Ti-48</t>
  </si>
  <si>
    <t>Cr-54</t>
  </si>
  <si>
    <t>Ca-46</t>
  </si>
  <si>
    <t>Ti-49</t>
  </si>
  <si>
    <t>Copper Weight Fraction:</t>
  </si>
  <si>
    <t>Ca-48</t>
  </si>
  <si>
    <t>Ti-50</t>
  </si>
  <si>
    <t>Zinc Weight Fraction:</t>
  </si>
  <si>
    <t>Cu-63</t>
  </si>
  <si>
    <t>Iron Weight Fraction:</t>
  </si>
  <si>
    <t>Nickel Weight Fraction:</t>
  </si>
  <si>
    <t>Cu-65</t>
  </si>
  <si>
    <t>Zn-64</t>
  </si>
  <si>
    <t>Zn-66</t>
  </si>
  <si>
    <t>Fe-54</t>
  </si>
  <si>
    <t>Ni-58</t>
  </si>
  <si>
    <t>Tungsten Weight Fraction:</t>
  </si>
  <si>
    <t>Zn-67</t>
  </si>
  <si>
    <t>Fe-56</t>
  </si>
  <si>
    <t>Ni-60</t>
  </si>
  <si>
    <t>Zn-68</t>
  </si>
  <si>
    <t>Fe-57</t>
  </si>
  <si>
    <t>Ni-61</t>
  </si>
  <si>
    <t>W-180</t>
  </si>
  <si>
    <t>Zn-70</t>
  </si>
  <si>
    <t>Fe-58</t>
  </si>
  <si>
    <t>Ni-62</t>
  </si>
  <si>
    <t>W-182</t>
  </si>
  <si>
    <t>Ni-64</t>
  </si>
  <si>
    <t>W-183</t>
  </si>
  <si>
    <t>Barium Weight Fraction:</t>
  </si>
  <si>
    <t>Zirconium Weight Fraction:</t>
  </si>
  <si>
    <t>W-184</t>
  </si>
  <si>
    <t>Molybdenum Weight Fraction:</t>
  </si>
  <si>
    <t>W-186</t>
  </si>
  <si>
    <t>Ba-130</t>
  </si>
  <si>
    <t>Zr-90</t>
  </si>
  <si>
    <t>Ba-132</t>
  </si>
  <si>
    <t>Zr-91</t>
  </si>
  <si>
    <t>Mo-92</t>
  </si>
  <si>
    <t>Cerium Weight Fraction:</t>
  </si>
  <si>
    <t>Ba-134</t>
  </si>
  <si>
    <t>Zr-92</t>
  </si>
  <si>
    <t>Mo-94</t>
  </si>
  <si>
    <t>Ba-135</t>
  </si>
  <si>
    <t>Zr-94</t>
  </si>
  <si>
    <t>Mo-95</t>
  </si>
  <si>
    <t>Ce-136</t>
  </si>
  <si>
    <t>Ba-136</t>
  </si>
  <si>
    <t>Zr-96</t>
  </si>
  <si>
    <t>Mo-96</t>
  </si>
  <si>
    <t>Ce-138</t>
  </si>
  <si>
    <t>Ba-137</t>
  </si>
  <si>
    <t>Mo-97</t>
  </si>
  <si>
    <t>Ce-140</t>
  </si>
  <si>
    <t>Ba-138</t>
  </si>
  <si>
    <t>Strontium Weight Fraction:</t>
  </si>
  <si>
    <t>Mo-98</t>
  </si>
  <si>
    <t>Ce-142</t>
  </si>
  <si>
    <t>Mo-100</t>
  </si>
  <si>
    <t>Samarium Weight Fraction:</t>
  </si>
  <si>
    <t>Sr-84</t>
  </si>
  <si>
    <t>Lithium Weight Fraction:</t>
  </si>
  <si>
    <t>Sr-86</t>
  </si>
  <si>
    <t>Boron Weight Fraction:</t>
  </si>
  <si>
    <t>Sm-144</t>
  </si>
  <si>
    <t>Sr-87</t>
  </si>
  <si>
    <t>Li-6</t>
  </si>
  <si>
    <t>Sm-147</t>
  </si>
  <si>
    <t>Sr-88</t>
  </si>
  <si>
    <t>B-10</t>
  </si>
  <si>
    <t>Li-7</t>
  </si>
  <si>
    <t>Sm-148</t>
  </si>
  <si>
    <t>B-11</t>
  </si>
  <si>
    <t>Sm-149</t>
  </si>
  <si>
    <t>Sulfur Weight Fraction:</t>
  </si>
  <si>
    <t>Tellerium Weight Fraction:</t>
  </si>
  <si>
    <t>Sm-150</t>
  </si>
  <si>
    <t>Lead Weight Fraction:</t>
  </si>
  <si>
    <t>Sm-152</t>
  </si>
  <si>
    <t>S-32</t>
  </si>
  <si>
    <t>Te-120</t>
  </si>
  <si>
    <t>Sm-154</t>
  </si>
  <si>
    <t>S-33</t>
  </si>
  <si>
    <t>Pb-204</t>
  </si>
  <si>
    <t>Te-122</t>
  </si>
  <si>
    <t>S-34</t>
  </si>
  <si>
    <t>Pb-206</t>
  </si>
  <si>
    <t>Te-123</t>
  </si>
  <si>
    <t>S-36</t>
  </si>
  <si>
    <t>Pb-207</t>
  </si>
  <si>
    <t>Te-124</t>
  </si>
  <si>
    <t>Pb-208</t>
  </si>
  <si>
    <t>Te-125</t>
  </si>
  <si>
    <t>Te-126</t>
  </si>
  <si>
    <t>Te-128</t>
  </si>
  <si>
    <t>Te-130</t>
  </si>
  <si>
    <t>Monoisotopic Elements</t>
  </si>
  <si>
    <t>https://www.osti.gov/servlets/purl/4631555</t>
  </si>
  <si>
    <t>Mangense: Mn-55; Cobalt: Co-59; Aluminum: Al-27; Beryllium: Be-9; Sodium: Na-23; Phosphorus: P-31</t>
  </si>
  <si>
    <t>For all intensive purposes, Helium: He-4</t>
  </si>
  <si>
    <t>Sodium Weight Fraction:</t>
  </si>
  <si>
    <t>Na-23</t>
  </si>
  <si>
    <t>https://www.drugfuture.com/chemdata/lead-telluride.html</t>
  </si>
  <si>
    <t>https://www.convertunits.com/molarmass/Lithium+Hydride</t>
  </si>
  <si>
    <t>Hydrogen Weight Fraction:</t>
  </si>
  <si>
    <t>H-1</t>
  </si>
  <si>
    <t>H-2</t>
  </si>
  <si>
    <t>https://www.americanelements.com/silicon-germanium-alloy</t>
  </si>
  <si>
    <t>Germanium Weight Fraction:</t>
  </si>
  <si>
    <t>Ge-70</t>
  </si>
  <si>
    <t>Ge-72</t>
  </si>
  <si>
    <t>Ge-73</t>
  </si>
  <si>
    <t>Ge-74</t>
  </si>
  <si>
    <t xml:space="preserve">  </t>
  </si>
  <si>
    <t>Ge-76</t>
  </si>
  <si>
    <t>https://www.scielo.br/j/jatm/a/Sxj9qD8ywvYDrXPYy5gVJ3z/?lang=en</t>
  </si>
  <si>
    <t>Beryllium is monoisotropic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</si>
</sst>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0" borderId="2" xfId="0" applyBorder="1"/>
    <xf numFmtId="0" fontId="2" fillId="0" borderId="1" xfId="0" applyFont="1" applyBorder="1"/>
    <xf numFmtId="0" fontId="3" fillId="0" borderId="0" xfId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sti.gov/servlets/purl/463155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ugfuture.com/chemdata/lead-tellurid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nvertunits.com/molarmass/Lithium+Hydrid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ericanelements.com/silicon-germanium-allo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lo.br/j/jatm/a/Sxj9qD8ywvYDrXPYy5gVJ3z/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DA21-A34F-4B81-958D-B4C2DCEB95F3}">
  <dimension ref="A1:Q46"/>
  <sheetViews>
    <sheetView topLeftCell="I1" workbookViewId="0">
      <selection activeCell="M9" sqref="M9"/>
    </sheetView>
  </sheetViews>
  <sheetFormatPr defaultRowHeight="15"/>
  <cols>
    <col min="1" max="1" width="14.85546875" customWidth="1"/>
    <col min="2" max="2" width="20.5703125" customWidth="1"/>
    <col min="3" max="3" width="10.85546875" customWidth="1"/>
    <col min="5" max="5" width="25.5703125" customWidth="1"/>
    <col min="6" max="6" width="20" customWidth="1"/>
    <col min="7" max="7" width="10.85546875" customWidth="1"/>
    <col min="9" max="9" width="25" customWidth="1"/>
    <col min="10" max="10" width="20.28515625" customWidth="1"/>
    <col min="11" max="11" width="9.5703125" customWidth="1"/>
    <col min="13" max="13" width="20" customWidth="1"/>
    <col min="14" max="14" width="19.42578125" customWidth="1"/>
    <col min="17" max="17" width="57.5703125" customWidth="1"/>
  </cols>
  <sheetData>
    <row r="1" spans="1:17">
      <c r="A1" s="15" t="s">
        <v>0</v>
      </c>
      <c r="B1" s="15"/>
      <c r="C1" s="1"/>
      <c r="E1" s="15" t="s">
        <v>1</v>
      </c>
      <c r="F1" s="15"/>
      <c r="G1" s="1"/>
      <c r="I1" s="15" t="s">
        <v>2</v>
      </c>
      <c r="J1" s="15"/>
      <c r="K1" s="1"/>
      <c r="M1" s="15" t="s">
        <v>3</v>
      </c>
      <c r="N1" s="15"/>
      <c r="O1" s="1"/>
      <c r="Q1" t="s">
        <v>4</v>
      </c>
    </row>
    <row r="2" spans="1:17" ht="15.75">
      <c r="A2" s="2" t="s">
        <v>5</v>
      </c>
      <c r="B2" s="7" t="s">
        <v>6</v>
      </c>
      <c r="C2" s="2" t="s">
        <v>7</v>
      </c>
      <c r="E2" s="2" t="s">
        <v>5</v>
      </c>
      <c r="F2" s="7" t="s">
        <v>6</v>
      </c>
      <c r="G2" s="2" t="s">
        <v>7</v>
      </c>
      <c r="I2" s="2" t="s">
        <v>5</v>
      </c>
      <c r="J2" s="7" t="s">
        <v>6</v>
      </c>
      <c r="K2" s="2" t="s">
        <v>7</v>
      </c>
      <c r="M2" s="2" t="s">
        <v>5</v>
      </c>
      <c r="N2" s="7" t="s">
        <v>6</v>
      </c>
      <c r="O2" s="2" t="s">
        <v>7</v>
      </c>
      <c r="Q2" s="8"/>
    </row>
    <row r="3" spans="1:17">
      <c r="A3" s="2" t="s">
        <v>8</v>
      </c>
      <c r="B3" s="2">
        <v>0.98929999999999996</v>
      </c>
      <c r="C3" s="2">
        <f>C1*B3</f>
        <v>0</v>
      </c>
      <c r="E3" s="2" t="s">
        <v>9</v>
      </c>
      <c r="F3" s="2">
        <v>0.78990000000000005</v>
      </c>
      <c r="G3" s="2">
        <f>$G$1*F3</f>
        <v>0</v>
      </c>
      <c r="I3" s="2" t="s">
        <v>10</v>
      </c>
      <c r="J3" s="2">
        <v>0.92222999999999999</v>
      </c>
      <c r="K3" s="2">
        <f>$K$1*J3</f>
        <v>0</v>
      </c>
      <c r="M3" s="2" t="s">
        <v>11</v>
      </c>
      <c r="N3" s="2">
        <v>0.93258099999999999</v>
      </c>
      <c r="O3" s="2">
        <f>$O$1*N3</f>
        <v>0</v>
      </c>
    </row>
    <row r="4" spans="1:17">
      <c r="A4" s="2" t="s">
        <v>12</v>
      </c>
      <c r="B4" s="2">
        <v>1.0699999999999999E-2</v>
      </c>
      <c r="C4" s="2">
        <f>C1*B4</f>
        <v>0</v>
      </c>
      <c r="E4" s="2" t="s">
        <v>13</v>
      </c>
      <c r="F4" s="2">
        <v>0.1</v>
      </c>
      <c r="G4" s="2">
        <f t="shared" ref="G4:G5" si="0">$G$1*F4</f>
        <v>0</v>
      </c>
      <c r="I4" s="2" t="s">
        <v>14</v>
      </c>
      <c r="J4" s="2">
        <v>4.6850000000000003E-2</v>
      </c>
      <c r="K4" s="2">
        <f t="shared" ref="K4:K5" si="1">$K$1*J4</f>
        <v>0</v>
      </c>
      <c r="M4" s="2" t="s">
        <v>15</v>
      </c>
      <c r="N4" s="2">
        <v>6.7302000000000001E-2</v>
      </c>
      <c r="O4" s="2">
        <f>$O$1*N4</f>
        <v>0</v>
      </c>
    </row>
    <row r="5" spans="1:17">
      <c r="E5" s="2" t="s">
        <v>16</v>
      </c>
      <c r="F5" s="2">
        <v>0.1101</v>
      </c>
      <c r="G5" s="2">
        <f t="shared" si="0"/>
        <v>0</v>
      </c>
      <c r="I5" s="2" t="s">
        <v>17</v>
      </c>
      <c r="J5" s="2">
        <v>3.092E-2</v>
      </c>
      <c r="K5" s="2">
        <f t="shared" si="1"/>
        <v>0</v>
      </c>
    </row>
    <row r="6" spans="1:17" ht="15.75">
      <c r="A6" s="14" t="s">
        <v>18</v>
      </c>
      <c r="B6" s="14"/>
      <c r="C6" s="3"/>
      <c r="M6" s="14" t="s">
        <v>19</v>
      </c>
      <c r="N6" s="14"/>
      <c r="O6" s="3"/>
    </row>
    <row r="7" spans="1:17" ht="15.75">
      <c r="A7" s="4" t="s">
        <v>5</v>
      </c>
      <c r="B7" s="4" t="s">
        <v>6</v>
      </c>
      <c r="C7" s="4" t="s">
        <v>7</v>
      </c>
      <c r="E7" s="14" t="s">
        <v>20</v>
      </c>
      <c r="F7" s="14"/>
      <c r="G7" s="3"/>
      <c r="I7" s="14" t="s">
        <v>21</v>
      </c>
      <c r="J7" s="14"/>
      <c r="K7" s="3"/>
      <c r="M7" s="4" t="s">
        <v>5</v>
      </c>
      <c r="N7" s="4" t="s">
        <v>6</v>
      </c>
      <c r="O7" s="4" t="s">
        <v>7</v>
      </c>
    </row>
    <row r="8" spans="1:17" ht="15.75">
      <c r="A8" s="2" t="s">
        <v>22</v>
      </c>
      <c r="B8" s="2">
        <v>0.96940999999999999</v>
      </c>
      <c r="C8" s="2">
        <f>$C$6*B8</f>
        <v>0</v>
      </c>
      <c r="E8" s="4" t="s">
        <v>5</v>
      </c>
      <c r="F8" s="4" t="s">
        <v>6</v>
      </c>
      <c r="G8" s="4" t="s">
        <v>7</v>
      </c>
      <c r="I8" s="4" t="s">
        <v>5</v>
      </c>
      <c r="J8" s="4" t="s">
        <v>6</v>
      </c>
      <c r="K8" s="4" t="s">
        <v>7</v>
      </c>
      <c r="M8" s="4" t="s">
        <v>23</v>
      </c>
      <c r="N8" s="2">
        <v>4.3450000000000003E-2</v>
      </c>
      <c r="O8" s="2">
        <f>$O$6*N8</f>
        <v>0</v>
      </c>
    </row>
    <row r="9" spans="1:17">
      <c r="A9" s="2" t="s">
        <v>24</v>
      </c>
      <c r="B9" s="2">
        <v>6.4700000000000001E-3</v>
      </c>
      <c r="C9" s="2">
        <f t="shared" ref="C9:C13" si="2">$C$6*B9</f>
        <v>0</v>
      </c>
      <c r="E9" s="2" t="s">
        <v>25</v>
      </c>
      <c r="F9" s="2">
        <v>8.2500000000000004E-2</v>
      </c>
      <c r="G9" s="2">
        <f>$G$7*F9</f>
        <v>0</v>
      </c>
      <c r="I9" s="2" t="s">
        <v>26</v>
      </c>
      <c r="J9" s="2">
        <v>2.5000000000000001E-3</v>
      </c>
      <c r="K9" s="2">
        <f>$K$7*J9</f>
        <v>0</v>
      </c>
      <c r="M9" s="2" t="s">
        <v>27</v>
      </c>
      <c r="N9" s="2">
        <v>0.83789000000000002</v>
      </c>
      <c r="O9" s="2">
        <f t="shared" ref="O9:O11" si="3">$O$6*N9</f>
        <v>0</v>
      </c>
    </row>
    <row r="10" spans="1:17">
      <c r="A10" s="2" t="s">
        <v>28</v>
      </c>
      <c r="B10" s="2">
        <v>1.3500000000000001E-3</v>
      </c>
      <c r="C10" s="2">
        <f t="shared" si="2"/>
        <v>0</v>
      </c>
      <c r="E10" s="2" t="s">
        <v>29</v>
      </c>
      <c r="F10" s="2">
        <v>7.4399999999999994E-2</v>
      </c>
      <c r="G10" s="2">
        <f t="shared" ref="G10:G13" si="4">$G$7*F10</f>
        <v>0</v>
      </c>
      <c r="I10" s="2" t="s">
        <v>30</v>
      </c>
      <c r="J10" s="2">
        <v>0.99750000000000005</v>
      </c>
      <c r="K10" s="2">
        <f>$K$7*J10</f>
        <v>0</v>
      </c>
      <c r="M10" s="2" t="s">
        <v>31</v>
      </c>
      <c r="N10" s="2">
        <v>9.5009999999999997E-2</v>
      </c>
      <c r="O10" s="2">
        <f t="shared" si="3"/>
        <v>0</v>
      </c>
    </row>
    <row r="11" spans="1:17">
      <c r="A11" s="2" t="s">
        <v>32</v>
      </c>
      <c r="B11" s="2">
        <v>2.086E-2</v>
      </c>
      <c r="C11" s="2">
        <f t="shared" si="2"/>
        <v>0</v>
      </c>
      <c r="E11" s="2" t="s">
        <v>33</v>
      </c>
      <c r="F11" s="2">
        <v>0.73719999999999997</v>
      </c>
      <c r="G11" s="2">
        <f t="shared" si="4"/>
        <v>0</v>
      </c>
      <c r="M11" s="2" t="s">
        <v>34</v>
      </c>
      <c r="N11" s="2">
        <v>2.3650000000000001E-2</v>
      </c>
      <c r="O11" s="2">
        <f t="shared" si="3"/>
        <v>0</v>
      </c>
    </row>
    <row r="12" spans="1:17" ht="15.75">
      <c r="A12" s="2" t="s">
        <v>35</v>
      </c>
      <c r="B12" s="2">
        <v>4.0000000000000003E-5</v>
      </c>
      <c r="C12" s="2">
        <f t="shared" si="2"/>
        <v>0</v>
      </c>
      <c r="E12" s="2" t="s">
        <v>36</v>
      </c>
      <c r="F12" s="2">
        <v>5.4100000000000002E-2</v>
      </c>
      <c r="G12" s="2">
        <f t="shared" si="4"/>
        <v>0</v>
      </c>
      <c r="I12" s="14" t="s">
        <v>37</v>
      </c>
      <c r="J12" s="14"/>
      <c r="K12" s="3"/>
    </row>
    <row r="13" spans="1:17" ht="15.75">
      <c r="A13" s="2" t="s">
        <v>38</v>
      </c>
      <c r="B13" s="2">
        <v>1.8699999999999999E-3</v>
      </c>
      <c r="C13" s="2">
        <f t="shared" si="2"/>
        <v>0</v>
      </c>
      <c r="E13" s="2" t="s">
        <v>39</v>
      </c>
      <c r="F13" s="2">
        <v>5.1799999999999999E-2</v>
      </c>
      <c r="G13" s="2">
        <f t="shared" si="4"/>
        <v>0</v>
      </c>
      <c r="I13" s="4" t="s">
        <v>5</v>
      </c>
      <c r="J13" s="4" t="s">
        <v>6</v>
      </c>
      <c r="K13" s="4" t="s">
        <v>7</v>
      </c>
      <c r="M13" s="14" t="s">
        <v>40</v>
      </c>
      <c r="N13" s="14"/>
      <c r="O13" s="3"/>
    </row>
    <row r="14" spans="1:17" ht="15.75">
      <c r="I14" s="2" t="s">
        <v>41</v>
      </c>
      <c r="J14" s="2">
        <v>0.6915</v>
      </c>
      <c r="K14" s="2">
        <f>$K$12*J14</f>
        <v>0</v>
      </c>
      <c r="M14" s="4" t="s">
        <v>5</v>
      </c>
      <c r="N14" s="4" t="s">
        <v>6</v>
      </c>
      <c r="O14" s="4" t="s">
        <v>7</v>
      </c>
    </row>
    <row r="15" spans="1:17" ht="15.75">
      <c r="A15" s="14" t="s">
        <v>42</v>
      </c>
      <c r="B15" s="14"/>
      <c r="C15" s="3"/>
      <c r="E15" s="14" t="s">
        <v>43</v>
      </c>
      <c r="F15" s="14"/>
      <c r="G15" s="3"/>
      <c r="I15" s="2" t="s">
        <v>44</v>
      </c>
      <c r="J15" s="2">
        <v>0.3085</v>
      </c>
      <c r="K15" s="2">
        <f>$K$12*J15</f>
        <v>0</v>
      </c>
      <c r="M15" s="2" t="s">
        <v>45</v>
      </c>
      <c r="N15" s="2">
        <v>0.49170000000000003</v>
      </c>
      <c r="O15" s="2">
        <f>$O$13*N15</f>
        <v>0</v>
      </c>
    </row>
    <row r="16" spans="1:17" ht="15.75">
      <c r="A16" s="4" t="s">
        <v>5</v>
      </c>
      <c r="B16" s="4" t="s">
        <v>6</v>
      </c>
      <c r="C16" s="4" t="s">
        <v>7</v>
      </c>
      <c r="E16" s="4" t="s">
        <v>5</v>
      </c>
      <c r="F16" s="4" t="s">
        <v>6</v>
      </c>
      <c r="G16" s="4" t="s">
        <v>7</v>
      </c>
      <c r="M16" s="2" t="s">
        <v>46</v>
      </c>
      <c r="N16" s="2">
        <v>0.27729999999999999</v>
      </c>
      <c r="O16" s="2">
        <f t="shared" ref="O16:O19" si="5">$O$13*N16</f>
        <v>0</v>
      </c>
    </row>
    <row r="17" spans="1:15" ht="15.75">
      <c r="A17" s="2" t="s">
        <v>47</v>
      </c>
      <c r="B17" s="2">
        <v>5.8450000000000002E-2</v>
      </c>
      <c r="C17" s="2">
        <f>$C$15*B17</f>
        <v>0</v>
      </c>
      <c r="E17" s="2" t="s">
        <v>48</v>
      </c>
      <c r="F17" s="2">
        <v>0.68076899999999996</v>
      </c>
      <c r="G17" s="2">
        <f>$G$15*F17</f>
        <v>0</v>
      </c>
      <c r="I17" s="14" t="s">
        <v>49</v>
      </c>
      <c r="J17" s="14"/>
      <c r="K17" s="5"/>
      <c r="M17" s="2" t="s">
        <v>50</v>
      </c>
      <c r="N17" s="2">
        <v>4.0399999999999998E-2</v>
      </c>
      <c r="O17" s="2">
        <f t="shared" si="5"/>
        <v>0</v>
      </c>
    </row>
    <row r="18" spans="1:15" ht="15.75">
      <c r="A18" s="2" t="s">
        <v>51</v>
      </c>
      <c r="B18" s="2">
        <v>0.91754000000000002</v>
      </c>
      <c r="C18" s="2">
        <f t="shared" ref="C18:C20" si="6">$C$15*B18</f>
        <v>0</v>
      </c>
      <c r="E18" s="2" t="s">
        <v>52</v>
      </c>
      <c r="F18" s="2">
        <v>0.26223099999999999</v>
      </c>
      <c r="G18" s="2">
        <f t="shared" ref="G18:G21" si="7">$G$15*F18</f>
        <v>0</v>
      </c>
      <c r="I18" s="4" t="s">
        <v>5</v>
      </c>
      <c r="J18" s="4" t="s">
        <v>6</v>
      </c>
      <c r="K18" s="4" t="s">
        <v>7</v>
      </c>
      <c r="M18" s="2" t="s">
        <v>53</v>
      </c>
      <c r="N18" s="2">
        <v>0.1845</v>
      </c>
      <c r="O18" s="2">
        <f t="shared" si="5"/>
        <v>0</v>
      </c>
    </row>
    <row r="19" spans="1:15">
      <c r="A19" s="2" t="s">
        <v>54</v>
      </c>
      <c r="B19" s="2">
        <v>2.1190000000000001E-2</v>
      </c>
      <c r="C19" s="2">
        <f t="shared" si="6"/>
        <v>0</v>
      </c>
      <c r="E19" s="2" t="s">
        <v>55</v>
      </c>
      <c r="F19" s="2">
        <v>1.1398999999999999E-2</v>
      </c>
      <c r="G19" s="2">
        <f t="shared" si="7"/>
        <v>0</v>
      </c>
      <c r="I19" s="2" t="s">
        <v>56</v>
      </c>
      <c r="J19" s="2">
        <v>1.1999999999999999E-3</v>
      </c>
      <c r="K19" s="2">
        <f>$K$17*J19</f>
        <v>0</v>
      </c>
      <c r="M19" s="2" t="s">
        <v>57</v>
      </c>
      <c r="N19" s="2">
        <v>6.1000000000000004E-3</v>
      </c>
      <c r="O19" s="2">
        <f t="shared" si="5"/>
        <v>0</v>
      </c>
    </row>
    <row r="20" spans="1:15">
      <c r="A20" s="2" t="s">
        <v>58</v>
      </c>
      <c r="B20" s="2">
        <v>2.82E-3</v>
      </c>
      <c r="C20" s="2">
        <f t="shared" si="6"/>
        <v>0</v>
      </c>
      <c r="E20" s="2" t="s">
        <v>59</v>
      </c>
      <c r="F20" s="2">
        <v>3.6345000000000002E-2</v>
      </c>
      <c r="G20" s="2">
        <f t="shared" si="7"/>
        <v>0</v>
      </c>
      <c r="I20" s="2" t="s">
        <v>60</v>
      </c>
      <c r="J20" s="2">
        <v>0.26500000000000001</v>
      </c>
      <c r="K20" s="2">
        <f t="shared" ref="K20:K23" si="8">$K$17*J20</f>
        <v>0</v>
      </c>
    </row>
    <row r="21" spans="1:15" ht="15.75">
      <c r="E21" s="2" t="s">
        <v>61</v>
      </c>
      <c r="F21" s="2">
        <v>9.2560000000000003E-3</v>
      </c>
      <c r="G21" s="2">
        <f t="shared" si="7"/>
        <v>0</v>
      </c>
      <c r="I21" s="2" t="s">
        <v>62</v>
      </c>
      <c r="J21" s="2">
        <v>0.1431</v>
      </c>
      <c r="K21" s="2">
        <f t="shared" si="8"/>
        <v>0</v>
      </c>
      <c r="M21" s="14" t="s">
        <v>63</v>
      </c>
      <c r="N21" s="14"/>
      <c r="O21" s="5"/>
    </row>
    <row r="22" spans="1:15" ht="15.75">
      <c r="A22" s="14" t="s">
        <v>64</v>
      </c>
      <c r="B22" s="14"/>
      <c r="C22" s="5"/>
      <c r="I22" s="2" t="s">
        <v>65</v>
      </c>
      <c r="J22" s="2">
        <v>0.30640000000000001</v>
      </c>
      <c r="K22" s="2">
        <f t="shared" si="8"/>
        <v>0</v>
      </c>
      <c r="M22" s="4" t="s">
        <v>5</v>
      </c>
      <c r="N22" s="4" t="s">
        <v>6</v>
      </c>
      <c r="O22" s="4" t="s">
        <v>7</v>
      </c>
    </row>
    <row r="23" spans="1:15" ht="15.75">
      <c r="A23" s="4" t="s">
        <v>5</v>
      </c>
      <c r="B23" s="4" t="s">
        <v>6</v>
      </c>
      <c r="C23" s="4" t="s">
        <v>7</v>
      </c>
      <c r="E23" s="14" t="s">
        <v>66</v>
      </c>
      <c r="F23" s="14"/>
      <c r="G23" s="5"/>
      <c r="I23" s="2" t="s">
        <v>67</v>
      </c>
      <c r="J23" s="2">
        <v>0.2843</v>
      </c>
      <c r="K23" s="2">
        <f t="shared" si="8"/>
        <v>0</v>
      </c>
      <c r="M23" s="2" t="s">
        <v>68</v>
      </c>
      <c r="N23" s="2">
        <v>1.06E-3</v>
      </c>
      <c r="O23" s="2">
        <f>$O$21*N23</f>
        <v>0</v>
      </c>
    </row>
    <row r="24" spans="1:15" ht="15.75">
      <c r="A24" s="2" t="s">
        <v>69</v>
      </c>
      <c r="B24" s="2">
        <v>0.51449999999999996</v>
      </c>
      <c r="C24" s="2">
        <f>$C$22*B24</f>
        <v>0</v>
      </c>
      <c r="E24" s="4" t="s">
        <v>5</v>
      </c>
      <c r="F24" s="4" t="s">
        <v>6</v>
      </c>
      <c r="G24" s="4" t="s">
        <v>7</v>
      </c>
      <c r="M24" s="2" t="s">
        <v>70</v>
      </c>
      <c r="N24" s="2">
        <v>1.01E-3</v>
      </c>
      <c r="O24" s="2">
        <f t="shared" ref="O24:O29" si="9">$O$21*N24</f>
        <v>0</v>
      </c>
    </row>
    <row r="25" spans="1:15" ht="15.75">
      <c r="A25" s="2" t="s">
        <v>71</v>
      </c>
      <c r="B25" s="2">
        <v>0.11219999999999999</v>
      </c>
      <c r="C25" s="2">
        <f t="shared" ref="C25:C28" si="10">$C$22*B25</f>
        <v>0</v>
      </c>
      <c r="E25" s="2" t="s">
        <v>72</v>
      </c>
      <c r="F25" s="2">
        <v>0.14649000000000001</v>
      </c>
      <c r="G25" s="2">
        <f>$G$23*F25</f>
        <v>0</v>
      </c>
      <c r="I25" s="14" t="s">
        <v>73</v>
      </c>
      <c r="J25" s="14"/>
      <c r="K25" s="5"/>
      <c r="M25" s="2" t="s">
        <v>74</v>
      </c>
      <c r="N25" s="2">
        <v>2.4170000000000001E-2</v>
      </c>
      <c r="O25" s="2">
        <f t="shared" si="9"/>
        <v>0</v>
      </c>
    </row>
    <row r="26" spans="1:15" ht="15.75">
      <c r="A26" s="2" t="s">
        <v>75</v>
      </c>
      <c r="B26" s="2">
        <v>0.17150000000000001</v>
      </c>
      <c r="C26" s="2">
        <f t="shared" si="10"/>
        <v>0</v>
      </c>
      <c r="E26" s="2" t="s">
        <v>76</v>
      </c>
      <c r="F26" s="2">
        <v>9.1869999999999993E-2</v>
      </c>
      <c r="G26" s="2">
        <f t="shared" ref="G26:G31" si="11">$G$23*F26</f>
        <v>0</v>
      </c>
      <c r="I26" s="4" t="s">
        <v>5</v>
      </c>
      <c r="J26" s="4" t="s">
        <v>6</v>
      </c>
      <c r="K26" s="4" t="s">
        <v>7</v>
      </c>
      <c r="M26" s="4" t="s">
        <v>77</v>
      </c>
      <c r="N26" s="2">
        <v>6.5920000000000006E-2</v>
      </c>
      <c r="O26" s="2">
        <f t="shared" si="9"/>
        <v>0</v>
      </c>
    </row>
    <row r="27" spans="1:15">
      <c r="A27" s="2" t="s">
        <v>78</v>
      </c>
      <c r="B27" s="2">
        <v>0.17380000000000001</v>
      </c>
      <c r="C27" s="2">
        <f t="shared" si="10"/>
        <v>0</v>
      </c>
      <c r="E27" s="2" t="s">
        <v>79</v>
      </c>
      <c r="F27" s="2">
        <v>0.15873000000000001</v>
      </c>
      <c r="G27" s="2">
        <f t="shared" si="11"/>
        <v>0</v>
      </c>
      <c r="I27" s="2" t="s">
        <v>80</v>
      </c>
      <c r="J27" s="2">
        <v>1.8500000000000001E-3</v>
      </c>
      <c r="K27" s="2">
        <f>$K$25*J27</f>
        <v>0</v>
      </c>
      <c r="M27" s="2" t="s">
        <v>81</v>
      </c>
      <c r="N27" s="2">
        <v>7.8539999999999999E-2</v>
      </c>
      <c r="O27" s="2">
        <f t="shared" si="9"/>
        <v>0</v>
      </c>
    </row>
    <row r="28" spans="1:15">
      <c r="A28" s="2" t="s">
        <v>82</v>
      </c>
      <c r="B28" s="2">
        <v>2.8000000000000001E-2</v>
      </c>
      <c r="C28" s="2">
        <f t="shared" si="10"/>
        <v>0</v>
      </c>
      <c r="E28" s="2" t="s">
        <v>83</v>
      </c>
      <c r="F28" s="2">
        <v>0.16672999999999999</v>
      </c>
      <c r="G28" s="2">
        <f t="shared" si="11"/>
        <v>0</v>
      </c>
      <c r="I28" s="2" t="s">
        <v>84</v>
      </c>
      <c r="J28" s="2">
        <v>2.5100000000000001E-3</v>
      </c>
      <c r="K28" s="2">
        <f t="shared" ref="K28:K30" si="12">$K$25*J28</f>
        <v>0</v>
      </c>
      <c r="M28" s="2" t="s">
        <v>85</v>
      </c>
      <c r="N28" s="2">
        <v>0.11232</v>
      </c>
      <c r="O28" s="2">
        <f t="shared" si="9"/>
        <v>0</v>
      </c>
    </row>
    <row r="29" spans="1:15">
      <c r="E29" s="2" t="s">
        <v>86</v>
      </c>
      <c r="F29" s="2">
        <v>9.5820000000000002E-2</v>
      </c>
      <c r="G29" s="2">
        <f t="shared" si="11"/>
        <v>0</v>
      </c>
      <c r="I29" s="2" t="s">
        <v>87</v>
      </c>
      <c r="J29" s="2">
        <v>0.88449999999999995</v>
      </c>
      <c r="K29" s="2">
        <f t="shared" si="12"/>
        <v>0</v>
      </c>
      <c r="M29" s="2" t="s">
        <v>88</v>
      </c>
      <c r="N29" s="2">
        <v>0.71697999999999995</v>
      </c>
      <c r="O29" s="2">
        <f t="shared" si="9"/>
        <v>0</v>
      </c>
    </row>
    <row r="30" spans="1:15" ht="15.75">
      <c r="A30" s="14" t="s">
        <v>89</v>
      </c>
      <c r="B30" s="14"/>
      <c r="C30" s="5"/>
      <c r="E30" s="2" t="s">
        <v>90</v>
      </c>
      <c r="F30" s="2">
        <v>0.24292</v>
      </c>
      <c r="G30" s="2">
        <f t="shared" si="11"/>
        <v>0</v>
      </c>
      <c r="I30" s="2" t="s">
        <v>91</v>
      </c>
      <c r="J30" s="2">
        <v>0.11114</v>
      </c>
      <c r="K30" s="2">
        <f t="shared" si="12"/>
        <v>0</v>
      </c>
    </row>
    <row r="31" spans="1:15" ht="15.75">
      <c r="A31" s="4" t="s">
        <v>5</v>
      </c>
      <c r="B31" s="4" t="s">
        <v>6</v>
      </c>
      <c r="C31" s="4" t="s">
        <v>7</v>
      </c>
      <c r="E31" s="2" t="s">
        <v>92</v>
      </c>
      <c r="F31" s="2">
        <v>9.7439999999999999E-2</v>
      </c>
      <c r="G31" s="2">
        <f t="shared" si="11"/>
        <v>0</v>
      </c>
      <c r="M31" s="14" t="s">
        <v>93</v>
      </c>
      <c r="N31" s="14"/>
      <c r="O31" s="5"/>
    </row>
    <row r="32" spans="1:15" ht="15.75">
      <c r="A32" s="2" t="s">
        <v>94</v>
      </c>
      <c r="B32" s="2">
        <v>5.5999999999999999E-3</v>
      </c>
      <c r="C32" s="2">
        <f>$C$30*B32</f>
        <v>0</v>
      </c>
      <c r="I32" s="14" t="s">
        <v>95</v>
      </c>
      <c r="J32" s="14"/>
      <c r="K32" s="5"/>
      <c r="M32" s="4" t="s">
        <v>5</v>
      </c>
      <c r="N32" s="4" t="s">
        <v>6</v>
      </c>
      <c r="O32" s="4" t="s">
        <v>7</v>
      </c>
    </row>
    <row r="33" spans="1:15" ht="15.75">
      <c r="A33" s="2" t="s">
        <v>96</v>
      </c>
      <c r="B33" s="2">
        <v>9.8599999999999993E-2</v>
      </c>
      <c r="C33" s="2">
        <f t="shared" ref="C33:C35" si="13">$C$30*B33</f>
        <v>0</v>
      </c>
      <c r="E33" s="14" t="s">
        <v>97</v>
      </c>
      <c r="F33" s="14"/>
      <c r="G33" s="5"/>
      <c r="I33" s="4" t="s">
        <v>5</v>
      </c>
      <c r="J33" s="4" t="s">
        <v>6</v>
      </c>
      <c r="K33" s="4" t="s">
        <v>7</v>
      </c>
      <c r="M33" s="4" t="s">
        <v>98</v>
      </c>
      <c r="N33" s="2">
        <v>3.0700000000000002E-2</v>
      </c>
      <c r="O33" s="2">
        <f>$O$31*N33</f>
        <v>0</v>
      </c>
    </row>
    <row r="34" spans="1:15" ht="15.75">
      <c r="A34" s="2" t="s">
        <v>99</v>
      </c>
      <c r="B34" s="2">
        <v>7.0000000000000007E-2</v>
      </c>
      <c r="C34" s="2">
        <f t="shared" si="13"/>
        <v>0</v>
      </c>
      <c r="E34" s="4" t="s">
        <v>5</v>
      </c>
      <c r="F34" s="4" t="s">
        <v>6</v>
      </c>
      <c r="G34" s="4" t="s">
        <v>7</v>
      </c>
      <c r="I34" s="4" t="s">
        <v>100</v>
      </c>
      <c r="J34" s="2">
        <v>7.5899999999999995E-2</v>
      </c>
      <c r="K34" s="2">
        <f>$K$32*J34</f>
        <v>0</v>
      </c>
      <c r="M34" s="2" t="s">
        <v>101</v>
      </c>
      <c r="N34" s="2">
        <v>0.14990000000000001</v>
      </c>
      <c r="O34" s="2">
        <f t="shared" ref="O34:O39" si="14">$O$31*N34</f>
        <v>0</v>
      </c>
    </row>
    <row r="35" spans="1:15">
      <c r="A35" s="2" t="s">
        <v>102</v>
      </c>
      <c r="B35" s="2">
        <v>0.82579999999999998</v>
      </c>
      <c r="C35" s="2">
        <f t="shared" si="13"/>
        <v>0</v>
      </c>
      <c r="E35" s="2" t="s">
        <v>103</v>
      </c>
      <c r="F35" s="2">
        <v>0.19900000000000001</v>
      </c>
      <c r="G35" s="2">
        <f>$G$33*F35</f>
        <v>0</v>
      </c>
      <c r="I35" s="2" t="s">
        <v>104</v>
      </c>
      <c r="J35" s="2">
        <v>0.92410000000000003</v>
      </c>
      <c r="K35" s="2">
        <f>$K$32*J35</f>
        <v>0</v>
      </c>
      <c r="M35" s="2" t="s">
        <v>105</v>
      </c>
      <c r="N35" s="2">
        <v>0.1124</v>
      </c>
      <c r="O35" s="2">
        <f t="shared" si="14"/>
        <v>0</v>
      </c>
    </row>
    <row r="36" spans="1:15">
      <c r="E36" s="2" t="s">
        <v>106</v>
      </c>
      <c r="F36" s="2">
        <v>0.80100000000000005</v>
      </c>
      <c r="G36" s="2">
        <f>$G$33*F36</f>
        <v>0</v>
      </c>
      <c r="M36" s="2" t="s">
        <v>107</v>
      </c>
      <c r="N36" s="2">
        <v>0.13819999999999999</v>
      </c>
      <c r="O36" s="2">
        <f t="shared" si="14"/>
        <v>0</v>
      </c>
    </row>
    <row r="37" spans="1:15" ht="15.75">
      <c r="A37" s="14" t="s">
        <v>108</v>
      </c>
      <c r="B37" s="14"/>
      <c r="C37" s="5"/>
      <c r="E37" s="6"/>
      <c r="F37" s="6"/>
      <c r="G37" s="6"/>
      <c r="I37" s="14" t="s">
        <v>109</v>
      </c>
      <c r="J37" s="14"/>
      <c r="K37" s="5"/>
      <c r="M37" s="2" t="s">
        <v>110</v>
      </c>
      <c r="N37" s="2">
        <v>7.3800000000000004E-2</v>
      </c>
      <c r="O37" s="2">
        <f t="shared" si="14"/>
        <v>0</v>
      </c>
    </row>
    <row r="38" spans="1:15" ht="15.75">
      <c r="A38" s="4" t="s">
        <v>5</v>
      </c>
      <c r="B38" s="4" t="s">
        <v>6</v>
      </c>
      <c r="C38" s="4" t="s">
        <v>7</v>
      </c>
      <c r="E38" s="14" t="s">
        <v>111</v>
      </c>
      <c r="F38" s="14"/>
      <c r="G38" s="5"/>
      <c r="I38" s="4" t="s">
        <v>5</v>
      </c>
      <c r="J38" s="12" t="s">
        <v>6</v>
      </c>
      <c r="K38" s="4" t="s">
        <v>7</v>
      </c>
      <c r="M38" s="2" t="s">
        <v>112</v>
      </c>
      <c r="N38" s="2">
        <v>0.26750000000000002</v>
      </c>
      <c r="O38" s="2">
        <f t="shared" si="14"/>
        <v>0</v>
      </c>
    </row>
    <row r="39" spans="1:15" ht="15.75">
      <c r="A39" s="2" t="s">
        <v>113</v>
      </c>
      <c r="B39" s="2">
        <v>0.94989999999999997</v>
      </c>
      <c r="C39" s="2">
        <f>$C$37*B39</f>
        <v>0</v>
      </c>
      <c r="E39" s="4" t="s">
        <v>5</v>
      </c>
      <c r="F39" s="4" t="s">
        <v>6</v>
      </c>
      <c r="G39" s="4" t="s">
        <v>7</v>
      </c>
      <c r="I39" s="10" t="s">
        <v>114</v>
      </c>
      <c r="J39" s="9">
        <v>8.9999999999999998E-4</v>
      </c>
      <c r="K39" s="11">
        <f>$K$37*J39</f>
        <v>0</v>
      </c>
      <c r="M39" s="2" t="s">
        <v>115</v>
      </c>
      <c r="N39" s="2">
        <v>0.22750000000000001</v>
      </c>
      <c r="O39" s="2">
        <f t="shared" si="14"/>
        <v>0</v>
      </c>
    </row>
    <row r="40" spans="1:15" ht="15.75">
      <c r="A40" s="2" t="s">
        <v>116</v>
      </c>
      <c r="B40" s="2">
        <v>7.4999999999999997E-3</v>
      </c>
      <c r="C40" s="2">
        <f>$C$37*B40</f>
        <v>0</v>
      </c>
      <c r="E40" s="2" t="s">
        <v>117</v>
      </c>
      <c r="F40" s="2">
        <v>1.4E-2</v>
      </c>
      <c r="G40" s="2">
        <f>$G$38*F40</f>
        <v>0</v>
      </c>
      <c r="I40" s="10" t="s">
        <v>118</v>
      </c>
      <c r="J40" s="9">
        <v>2.5499999999999998E-2</v>
      </c>
      <c r="K40" s="11">
        <f>$K$37*J40</f>
        <v>0</v>
      </c>
    </row>
    <row r="41" spans="1:15" ht="15.75">
      <c r="A41" s="2" t="s">
        <v>119</v>
      </c>
      <c r="B41" s="2">
        <v>4.2500000000000003E-2</v>
      </c>
      <c r="C41" s="2">
        <f t="shared" ref="C41:C43" si="15">$C$37*B41</f>
        <v>0</v>
      </c>
      <c r="E41" s="2" t="s">
        <v>120</v>
      </c>
      <c r="F41" s="2">
        <v>0.24099999999999999</v>
      </c>
      <c r="G41" s="2">
        <f t="shared" ref="G41:G44" si="16">$G$38*F41</f>
        <v>0</v>
      </c>
      <c r="I41" s="10" t="s">
        <v>121</v>
      </c>
      <c r="J41" s="9">
        <v>8.8999999999999999E-3</v>
      </c>
      <c r="K41" s="11">
        <f>$K$37*J41</f>
        <v>0</v>
      </c>
    </row>
    <row r="42" spans="1:15" ht="15.75">
      <c r="A42" s="2" t="s">
        <v>122</v>
      </c>
      <c r="B42" s="2">
        <v>1E-4</v>
      </c>
      <c r="C42" s="2">
        <f t="shared" si="15"/>
        <v>0</v>
      </c>
      <c r="E42" s="2" t="s">
        <v>123</v>
      </c>
      <c r="F42" s="2">
        <v>0.221</v>
      </c>
      <c r="G42" s="2">
        <f t="shared" si="16"/>
        <v>0</v>
      </c>
      <c r="I42" s="10" t="s">
        <v>124</v>
      </c>
      <c r="J42" s="9">
        <v>4.7399999999999998E-2</v>
      </c>
      <c r="K42" s="11">
        <f t="shared" ref="K42:K45" si="17">$K$37*J42</f>
        <v>0</v>
      </c>
    </row>
    <row r="43" spans="1:15" ht="15.75">
      <c r="E43" s="2" t="s">
        <v>125</v>
      </c>
      <c r="F43" s="2">
        <v>0.52400000000000002</v>
      </c>
      <c r="G43" s="2">
        <f t="shared" si="16"/>
        <v>0</v>
      </c>
      <c r="I43" s="10" t="s">
        <v>126</v>
      </c>
      <c r="J43" s="9">
        <v>7.0699999999999999E-2</v>
      </c>
      <c r="K43" s="11">
        <f t="shared" si="17"/>
        <v>0</v>
      </c>
    </row>
    <row r="44" spans="1:15" ht="15.75">
      <c r="I44" s="10" t="s">
        <v>127</v>
      </c>
      <c r="J44" s="9">
        <v>0.18840000000000001</v>
      </c>
      <c r="K44" s="11">
        <f t="shared" si="17"/>
        <v>0</v>
      </c>
    </row>
    <row r="45" spans="1:15" ht="15.75">
      <c r="I45" s="10" t="s">
        <v>128</v>
      </c>
      <c r="J45" s="9">
        <v>0.31740000000000002</v>
      </c>
      <c r="K45" s="11">
        <f t="shared" si="17"/>
        <v>0</v>
      </c>
    </row>
    <row r="46" spans="1:15" ht="15.75">
      <c r="I46" s="10" t="s">
        <v>129</v>
      </c>
      <c r="J46" s="9">
        <v>0.34079999999999999</v>
      </c>
      <c r="K46" s="11">
        <f>$K$37*J46</f>
        <v>0</v>
      </c>
    </row>
  </sheetData>
  <mergeCells count="24">
    <mergeCell ref="A1:B1"/>
    <mergeCell ref="E1:F1"/>
    <mergeCell ref="I1:J1"/>
    <mergeCell ref="M1:N1"/>
    <mergeCell ref="A6:B6"/>
    <mergeCell ref="M6:N6"/>
    <mergeCell ref="E7:F7"/>
    <mergeCell ref="I7:J7"/>
    <mergeCell ref="I12:J12"/>
    <mergeCell ref="M13:N13"/>
    <mergeCell ref="A15:B15"/>
    <mergeCell ref="E15:F15"/>
    <mergeCell ref="E38:F38"/>
    <mergeCell ref="I17:J17"/>
    <mergeCell ref="M21:N21"/>
    <mergeCell ref="A22:B22"/>
    <mergeCell ref="E23:F23"/>
    <mergeCell ref="I25:J25"/>
    <mergeCell ref="A30:B30"/>
    <mergeCell ref="M31:N31"/>
    <mergeCell ref="I32:J32"/>
    <mergeCell ref="E33:F33"/>
    <mergeCell ref="A37:B37"/>
    <mergeCell ref="I37:J3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75EC-D571-4B56-B277-0455B7709099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opLeftCell="I1" workbookViewId="0">
      <selection activeCell="Q2" sqref="Q2"/>
    </sheetView>
  </sheetViews>
  <sheetFormatPr defaultRowHeight="15"/>
  <cols>
    <col min="1" max="1" width="14.85546875" customWidth="1"/>
    <col min="2" max="2" width="20.5703125" customWidth="1"/>
    <col min="3" max="3" width="10.85546875" customWidth="1"/>
    <col min="5" max="5" width="25.5703125" customWidth="1"/>
    <col min="6" max="6" width="20" customWidth="1"/>
    <col min="7" max="7" width="10.85546875" customWidth="1"/>
    <col min="9" max="9" width="25" customWidth="1"/>
    <col min="10" max="10" width="20.28515625" customWidth="1"/>
    <col min="11" max="11" width="9.5703125" customWidth="1"/>
    <col min="13" max="13" width="20" customWidth="1"/>
    <col min="14" max="14" width="19.42578125" customWidth="1"/>
    <col min="17" max="17" width="57.5703125" customWidth="1"/>
  </cols>
  <sheetData>
    <row r="1" spans="1:20" ht="15.75">
      <c r="A1" s="15" t="s">
        <v>0</v>
      </c>
      <c r="B1" s="15"/>
      <c r="C1" s="1"/>
      <c r="E1" s="15" t="s">
        <v>1</v>
      </c>
      <c r="F1" s="15"/>
      <c r="G1" s="1"/>
      <c r="I1" s="15" t="s">
        <v>2</v>
      </c>
      <c r="J1" s="15"/>
      <c r="K1" s="1"/>
      <c r="M1" s="15" t="s">
        <v>3</v>
      </c>
      <c r="N1" s="15"/>
      <c r="O1" s="1">
        <v>78</v>
      </c>
      <c r="Q1" t="s">
        <v>4</v>
      </c>
      <c r="R1" s="16" t="s">
        <v>130</v>
      </c>
      <c r="S1" s="16"/>
      <c r="T1" s="16"/>
    </row>
    <row r="2" spans="1:20" ht="15.75">
      <c r="A2" s="2" t="s">
        <v>5</v>
      </c>
      <c r="B2" s="7" t="s">
        <v>6</v>
      </c>
      <c r="C2" s="2" t="s">
        <v>7</v>
      </c>
      <c r="E2" s="2" t="s">
        <v>5</v>
      </c>
      <c r="F2" s="7" t="s">
        <v>6</v>
      </c>
      <c r="G2" s="2" t="s">
        <v>7</v>
      </c>
      <c r="I2" s="2" t="s">
        <v>5</v>
      </c>
      <c r="J2" s="7" t="s">
        <v>6</v>
      </c>
      <c r="K2" s="2" t="s">
        <v>7</v>
      </c>
      <c r="M2" s="2" t="s">
        <v>5</v>
      </c>
      <c r="N2" s="7" t="s">
        <v>6</v>
      </c>
      <c r="O2" s="2" t="s">
        <v>7</v>
      </c>
      <c r="Q2" s="8" t="s">
        <v>131</v>
      </c>
      <c r="R2" s="17" t="s">
        <v>132</v>
      </c>
      <c r="S2" s="17"/>
      <c r="T2" s="17"/>
    </row>
    <row r="3" spans="1:20">
      <c r="A3" s="2" t="s">
        <v>8</v>
      </c>
      <c r="B3" s="2">
        <v>0.98929999999999996</v>
      </c>
      <c r="C3" s="2">
        <f>C1*B3</f>
        <v>0</v>
      </c>
      <c r="E3" s="2" t="s">
        <v>9</v>
      </c>
      <c r="F3" s="2">
        <v>0.78990000000000005</v>
      </c>
      <c r="G3" s="2">
        <f>$G$1*F3</f>
        <v>0</v>
      </c>
      <c r="I3" s="2" t="s">
        <v>10</v>
      </c>
      <c r="J3" s="2">
        <v>0.92222999999999999</v>
      </c>
      <c r="K3" s="2">
        <f>$K$1*J3</f>
        <v>0</v>
      </c>
      <c r="M3" s="2" t="s">
        <v>11</v>
      </c>
      <c r="N3" s="2">
        <v>0.93258099999999999</v>
      </c>
      <c r="O3" s="2">
        <f>$O$1*N3</f>
        <v>72.741317999999993</v>
      </c>
      <c r="R3" s="17"/>
      <c r="S3" s="17"/>
      <c r="T3" s="17"/>
    </row>
    <row r="4" spans="1:20">
      <c r="A4" s="2" t="s">
        <v>12</v>
      </c>
      <c r="B4" s="2">
        <v>1.0699999999999999E-2</v>
      </c>
      <c r="C4" s="2">
        <f>C1*B4</f>
        <v>0</v>
      </c>
      <c r="E4" s="2" t="s">
        <v>13</v>
      </c>
      <c r="F4" s="2">
        <v>0.1</v>
      </c>
      <c r="G4" s="2">
        <f t="shared" ref="G4:G5" si="0">$G$1*F4</f>
        <v>0</v>
      </c>
      <c r="I4" s="2" t="s">
        <v>14</v>
      </c>
      <c r="J4" s="2">
        <v>4.6850000000000003E-2</v>
      </c>
      <c r="K4" s="2">
        <f t="shared" ref="K4:K5" si="1">$K$1*J4</f>
        <v>0</v>
      </c>
      <c r="M4" s="2" t="s">
        <v>15</v>
      </c>
      <c r="N4" s="2">
        <v>6.7302000000000001E-2</v>
      </c>
      <c r="O4" s="2">
        <f>$O$1*N4</f>
        <v>5.2495560000000001</v>
      </c>
      <c r="R4" s="17"/>
      <c r="S4" s="17"/>
      <c r="T4" s="17"/>
    </row>
    <row r="5" spans="1:20">
      <c r="E5" s="2" t="s">
        <v>16</v>
      </c>
      <c r="F5" s="2">
        <v>0.1101</v>
      </c>
      <c r="G5" s="2">
        <f t="shared" si="0"/>
        <v>0</v>
      </c>
      <c r="I5" s="2" t="s">
        <v>17</v>
      </c>
      <c r="J5" s="2">
        <v>3.092E-2</v>
      </c>
      <c r="K5" s="2">
        <f t="shared" si="1"/>
        <v>0</v>
      </c>
      <c r="R5" s="17"/>
      <c r="S5" s="17"/>
      <c r="T5" s="17"/>
    </row>
    <row r="6" spans="1:20" ht="15.75">
      <c r="A6" s="14" t="s">
        <v>18</v>
      </c>
      <c r="B6" s="14"/>
      <c r="C6" s="3"/>
      <c r="M6" s="14" t="s">
        <v>19</v>
      </c>
      <c r="N6" s="14"/>
      <c r="O6" s="3"/>
      <c r="R6" s="17" t="s">
        <v>133</v>
      </c>
      <c r="S6" s="17"/>
      <c r="T6" s="17"/>
    </row>
    <row r="7" spans="1:20" ht="15.75">
      <c r="A7" s="4" t="s">
        <v>5</v>
      </c>
      <c r="B7" s="4" t="s">
        <v>6</v>
      </c>
      <c r="C7" s="4" t="s">
        <v>7</v>
      </c>
      <c r="E7" s="14" t="s">
        <v>20</v>
      </c>
      <c r="F7" s="14"/>
      <c r="G7" s="3"/>
      <c r="I7" s="14" t="s">
        <v>21</v>
      </c>
      <c r="J7" s="14"/>
      <c r="K7" s="3"/>
      <c r="M7" s="4" t="s">
        <v>5</v>
      </c>
      <c r="N7" s="4" t="s">
        <v>6</v>
      </c>
      <c r="O7" s="4" t="s">
        <v>7</v>
      </c>
      <c r="R7" s="17"/>
      <c r="S7" s="17"/>
      <c r="T7" s="17"/>
    </row>
    <row r="8" spans="1:20" ht="15.75">
      <c r="A8" s="2" t="s">
        <v>22</v>
      </c>
      <c r="B8" s="2">
        <v>0.96940999999999999</v>
      </c>
      <c r="C8" s="2">
        <f>$C$6*B8</f>
        <v>0</v>
      </c>
      <c r="E8" s="4" t="s">
        <v>5</v>
      </c>
      <c r="F8" s="4" t="s">
        <v>6</v>
      </c>
      <c r="G8" s="4" t="s">
        <v>7</v>
      </c>
      <c r="I8" s="4" t="s">
        <v>5</v>
      </c>
      <c r="J8" s="4" t="s">
        <v>6</v>
      </c>
      <c r="K8" s="4" t="s">
        <v>7</v>
      </c>
      <c r="M8" s="4" t="s">
        <v>23</v>
      </c>
      <c r="N8" s="2">
        <v>4.3450000000000003E-2</v>
      </c>
      <c r="O8" s="2">
        <f>$O$6*N8</f>
        <v>0</v>
      </c>
    </row>
    <row r="9" spans="1:20">
      <c r="A9" s="2" t="s">
        <v>24</v>
      </c>
      <c r="B9" s="2">
        <v>6.4700000000000001E-3</v>
      </c>
      <c r="C9" s="2">
        <f t="shared" ref="C9:C13" si="2">$C$6*B9</f>
        <v>0</v>
      </c>
      <c r="E9" s="2" t="s">
        <v>25</v>
      </c>
      <c r="F9" s="2">
        <v>8.2500000000000004E-2</v>
      </c>
      <c r="G9" s="2">
        <f>$G$7*F9</f>
        <v>0</v>
      </c>
      <c r="I9" s="2" t="s">
        <v>26</v>
      </c>
      <c r="J9" s="2">
        <v>2.5000000000000001E-3</v>
      </c>
      <c r="K9" s="2">
        <f>$K$7*J9</f>
        <v>0</v>
      </c>
      <c r="M9" s="2" t="s">
        <v>27</v>
      </c>
      <c r="N9" s="2">
        <v>0.83789000000000002</v>
      </c>
      <c r="O9" s="2">
        <f t="shared" ref="O9:O11" si="3">$O$6*N9</f>
        <v>0</v>
      </c>
      <c r="R9" s="17"/>
      <c r="S9" s="17"/>
      <c r="T9" s="17"/>
    </row>
    <row r="10" spans="1:20">
      <c r="A10" s="2" t="s">
        <v>28</v>
      </c>
      <c r="B10" s="2">
        <v>1.3500000000000001E-3</v>
      </c>
      <c r="C10" s="2">
        <f t="shared" si="2"/>
        <v>0</v>
      </c>
      <c r="E10" s="2" t="s">
        <v>29</v>
      </c>
      <c r="F10" s="2">
        <v>7.4399999999999994E-2</v>
      </c>
      <c r="G10" s="2">
        <f t="shared" ref="G10:G13" si="4">$G$7*F10</f>
        <v>0</v>
      </c>
      <c r="I10" s="2" t="s">
        <v>30</v>
      </c>
      <c r="J10" s="2">
        <v>0.99750000000000005</v>
      </c>
      <c r="K10" s="2">
        <f>$K$7*J10</f>
        <v>0</v>
      </c>
      <c r="M10" s="2" t="s">
        <v>31</v>
      </c>
      <c r="N10" s="2">
        <v>9.5009999999999997E-2</v>
      </c>
      <c r="O10" s="2">
        <f t="shared" si="3"/>
        <v>0</v>
      </c>
      <c r="R10" s="17"/>
      <c r="S10" s="17"/>
      <c r="T10" s="17"/>
    </row>
    <row r="11" spans="1:20">
      <c r="A11" s="2" t="s">
        <v>32</v>
      </c>
      <c r="B11" s="2">
        <v>2.086E-2</v>
      </c>
      <c r="C11" s="2">
        <f t="shared" si="2"/>
        <v>0</v>
      </c>
      <c r="E11" s="2" t="s">
        <v>33</v>
      </c>
      <c r="F11" s="2">
        <v>0.73719999999999997</v>
      </c>
      <c r="G11" s="2">
        <f t="shared" si="4"/>
        <v>0</v>
      </c>
      <c r="M11" s="2" t="s">
        <v>34</v>
      </c>
      <c r="N11" s="2">
        <v>2.3650000000000001E-2</v>
      </c>
      <c r="O11" s="2">
        <f t="shared" si="3"/>
        <v>0</v>
      </c>
    </row>
    <row r="12" spans="1:20" ht="15.75">
      <c r="A12" s="2" t="s">
        <v>35</v>
      </c>
      <c r="B12" s="2">
        <v>4.0000000000000003E-5</v>
      </c>
      <c r="C12" s="2">
        <f t="shared" si="2"/>
        <v>0</v>
      </c>
      <c r="E12" s="2" t="s">
        <v>36</v>
      </c>
      <c r="F12" s="2">
        <v>5.4100000000000002E-2</v>
      </c>
      <c r="G12" s="2">
        <f t="shared" si="4"/>
        <v>0</v>
      </c>
      <c r="I12" s="14" t="s">
        <v>37</v>
      </c>
      <c r="J12" s="14"/>
      <c r="K12" s="3"/>
    </row>
    <row r="13" spans="1:20" ht="15.75">
      <c r="A13" s="2" t="s">
        <v>38</v>
      </c>
      <c r="B13" s="2">
        <v>1.8699999999999999E-3</v>
      </c>
      <c r="C13" s="2">
        <f t="shared" si="2"/>
        <v>0</v>
      </c>
      <c r="E13" s="2" t="s">
        <v>39</v>
      </c>
      <c r="F13" s="2">
        <v>5.1799999999999999E-2</v>
      </c>
      <c r="G13" s="2">
        <f t="shared" si="4"/>
        <v>0</v>
      </c>
      <c r="I13" s="4" t="s">
        <v>5</v>
      </c>
      <c r="J13" s="4" t="s">
        <v>6</v>
      </c>
      <c r="K13" s="4" t="s">
        <v>7</v>
      </c>
      <c r="M13" s="14" t="s">
        <v>40</v>
      </c>
      <c r="N13" s="14"/>
      <c r="O13" s="3"/>
    </row>
    <row r="14" spans="1:20" ht="15.75">
      <c r="I14" s="2" t="s">
        <v>41</v>
      </c>
      <c r="J14" s="2">
        <v>0.6915</v>
      </c>
      <c r="K14" s="2">
        <f>$K$12*J14</f>
        <v>0</v>
      </c>
      <c r="M14" s="4" t="s">
        <v>5</v>
      </c>
      <c r="N14" s="4" t="s">
        <v>6</v>
      </c>
      <c r="O14" s="4" t="s">
        <v>7</v>
      </c>
    </row>
    <row r="15" spans="1:20" ht="15.75">
      <c r="A15" s="14" t="s">
        <v>42</v>
      </c>
      <c r="B15" s="14"/>
      <c r="C15" s="3"/>
      <c r="E15" s="14" t="s">
        <v>43</v>
      </c>
      <c r="F15" s="14"/>
      <c r="G15" s="3"/>
      <c r="I15" s="2" t="s">
        <v>44</v>
      </c>
      <c r="J15" s="2">
        <v>0.3085</v>
      </c>
      <c r="K15" s="2">
        <f>$K$12*J15</f>
        <v>0</v>
      </c>
      <c r="M15" s="2" t="s">
        <v>45</v>
      </c>
      <c r="N15" s="2">
        <v>0.49170000000000003</v>
      </c>
      <c r="O15" s="2">
        <f>$O$13*N15</f>
        <v>0</v>
      </c>
    </row>
    <row r="16" spans="1:20" ht="15.75">
      <c r="A16" s="4" t="s">
        <v>5</v>
      </c>
      <c r="B16" s="4" t="s">
        <v>6</v>
      </c>
      <c r="C16" s="4" t="s">
        <v>7</v>
      </c>
      <c r="E16" s="4" t="s">
        <v>5</v>
      </c>
      <c r="F16" s="4" t="s">
        <v>6</v>
      </c>
      <c r="G16" s="4" t="s">
        <v>7</v>
      </c>
      <c r="M16" s="2" t="s">
        <v>46</v>
      </c>
      <c r="N16" s="2">
        <v>0.27729999999999999</v>
      </c>
      <c r="O16" s="2">
        <f t="shared" ref="O16:O19" si="5">$O$13*N16</f>
        <v>0</v>
      </c>
    </row>
    <row r="17" spans="1:15" ht="15.75">
      <c r="A17" s="2" t="s">
        <v>47</v>
      </c>
      <c r="B17" s="2">
        <v>5.8450000000000002E-2</v>
      </c>
      <c r="C17" s="2">
        <f>$C$15*B17</f>
        <v>0</v>
      </c>
      <c r="E17" s="2" t="s">
        <v>48</v>
      </c>
      <c r="F17" s="2">
        <v>0.68076899999999996</v>
      </c>
      <c r="G17" s="2">
        <f>$G$15*F17</f>
        <v>0</v>
      </c>
      <c r="I17" s="14" t="s">
        <v>49</v>
      </c>
      <c r="J17" s="14"/>
      <c r="K17" s="5"/>
      <c r="M17" s="2" t="s">
        <v>50</v>
      </c>
      <c r="N17" s="2">
        <v>4.0399999999999998E-2</v>
      </c>
      <c r="O17" s="2">
        <f t="shared" si="5"/>
        <v>0</v>
      </c>
    </row>
    <row r="18" spans="1:15" ht="15.75">
      <c r="A18" s="2" t="s">
        <v>51</v>
      </c>
      <c r="B18" s="2">
        <v>0.91754000000000002</v>
      </c>
      <c r="C18" s="2">
        <f t="shared" ref="C18:C20" si="6">$C$15*B18</f>
        <v>0</v>
      </c>
      <c r="E18" s="2" t="s">
        <v>52</v>
      </c>
      <c r="F18" s="2">
        <v>0.26223099999999999</v>
      </c>
      <c r="G18" s="2">
        <f t="shared" ref="G18:G21" si="7">$G$15*F18</f>
        <v>0</v>
      </c>
      <c r="I18" s="4" t="s">
        <v>5</v>
      </c>
      <c r="J18" s="4" t="s">
        <v>6</v>
      </c>
      <c r="K18" s="4" t="s">
        <v>7</v>
      </c>
      <c r="M18" s="2" t="s">
        <v>53</v>
      </c>
      <c r="N18" s="2">
        <v>0.1845</v>
      </c>
      <c r="O18" s="2">
        <f t="shared" si="5"/>
        <v>0</v>
      </c>
    </row>
    <row r="19" spans="1:15">
      <c r="A19" s="2" t="s">
        <v>54</v>
      </c>
      <c r="B19" s="2">
        <v>2.1190000000000001E-2</v>
      </c>
      <c r="C19" s="2">
        <f t="shared" si="6"/>
        <v>0</v>
      </c>
      <c r="E19" s="2" t="s">
        <v>55</v>
      </c>
      <c r="F19" s="2">
        <v>1.1398999999999999E-2</v>
      </c>
      <c r="G19" s="2">
        <f t="shared" si="7"/>
        <v>0</v>
      </c>
      <c r="I19" s="2" t="s">
        <v>56</v>
      </c>
      <c r="J19" s="2">
        <v>1.1999999999999999E-3</v>
      </c>
      <c r="K19" s="2">
        <f>$K$17*J19</f>
        <v>0</v>
      </c>
      <c r="M19" s="2" t="s">
        <v>57</v>
      </c>
      <c r="N19" s="2">
        <v>6.1000000000000004E-3</v>
      </c>
      <c r="O19" s="2">
        <f t="shared" si="5"/>
        <v>0</v>
      </c>
    </row>
    <row r="20" spans="1:15">
      <c r="A20" s="2" t="s">
        <v>58</v>
      </c>
      <c r="B20" s="2">
        <v>2.82E-3</v>
      </c>
      <c r="C20" s="2">
        <f t="shared" si="6"/>
        <v>0</v>
      </c>
      <c r="E20" s="2" t="s">
        <v>59</v>
      </c>
      <c r="F20" s="2">
        <v>3.6345000000000002E-2</v>
      </c>
      <c r="G20" s="2">
        <f t="shared" si="7"/>
        <v>0</v>
      </c>
      <c r="I20" s="2" t="s">
        <v>60</v>
      </c>
      <c r="J20" s="2">
        <v>0.26500000000000001</v>
      </c>
      <c r="K20" s="2">
        <f t="shared" ref="K20:K23" si="8">$K$17*J20</f>
        <v>0</v>
      </c>
    </row>
    <row r="21" spans="1:15" ht="15.75">
      <c r="E21" s="2" t="s">
        <v>61</v>
      </c>
      <c r="F21" s="2">
        <v>9.2560000000000003E-3</v>
      </c>
      <c r="G21" s="2">
        <f t="shared" si="7"/>
        <v>0</v>
      </c>
      <c r="I21" s="2" t="s">
        <v>62</v>
      </c>
      <c r="J21" s="2">
        <v>0.1431</v>
      </c>
      <c r="K21" s="2">
        <f t="shared" si="8"/>
        <v>0</v>
      </c>
      <c r="M21" s="14" t="s">
        <v>63</v>
      </c>
      <c r="N21" s="14"/>
      <c r="O21" s="5"/>
    </row>
    <row r="22" spans="1:15" ht="15.75">
      <c r="A22" s="14" t="s">
        <v>64</v>
      </c>
      <c r="B22" s="14"/>
      <c r="C22" s="5"/>
      <c r="I22" s="2" t="s">
        <v>65</v>
      </c>
      <c r="J22" s="2">
        <v>0.30640000000000001</v>
      </c>
      <c r="K22" s="2">
        <f t="shared" si="8"/>
        <v>0</v>
      </c>
      <c r="M22" s="4" t="s">
        <v>5</v>
      </c>
      <c r="N22" s="4" t="s">
        <v>6</v>
      </c>
      <c r="O22" s="4" t="s">
        <v>7</v>
      </c>
    </row>
    <row r="23" spans="1:15" ht="15.75">
      <c r="A23" s="4" t="s">
        <v>5</v>
      </c>
      <c r="B23" s="4" t="s">
        <v>6</v>
      </c>
      <c r="C23" s="4" t="s">
        <v>7</v>
      </c>
      <c r="E23" s="14" t="s">
        <v>66</v>
      </c>
      <c r="F23" s="14"/>
      <c r="G23" s="5"/>
      <c r="I23" s="2" t="s">
        <v>67</v>
      </c>
      <c r="J23" s="2">
        <v>0.2843</v>
      </c>
      <c r="K23" s="2">
        <f t="shared" si="8"/>
        <v>0</v>
      </c>
      <c r="M23" s="2" t="s">
        <v>68</v>
      </c>
      <c r="N23" s="2">
        <v>1.06E-3</v>
      </c>
      <c r="O23" s="2">
        <f>$O$21*N23</f>
        <v>0</v>
      </c>
    </row>
    <row r="24" spans="1:15" ht="15.75">
      <c r="A24" s="2" t="s">
        <v>69</v>
      </c>
      <c r="B24" s="2">
        <v>0.51449999999999996</v>
      </c>
      <c r="C24" s="2">
        <f>$C$22*B24</f>
        <v>0</v>
      </c>
      <c r="E24" s="4" t="s">
        <v>5</v>
      </c>
      <c r="F24" s="4" t="s">
        <v>6</v>
      </c>
      <c r="G24" s="4" t="s">
        <v>7</v>
      </c>
      <c r="M24" s="2" t="s">
        <v>70</v>
      </c>
      <c r="N24" s="2">
        <v>1.01E-3</v>
      </c>
      <c r="O24" s="2">
        <f t="shared" ref="O24:O29" si="9">$O$21*N24</f>
        <v>0</v>
      </c>
    </row>
    <row r="25" spans="1:15" ht="15.75">
      <c r="A25" s="2" t="s">
        <v>71</v>
      </c>
      <c r="B25" s="2">
        <v>0.11219999999999999</v>
      </c>
      <c r="C25" s="2">
        <f t="shared" ref="C25:C28" si="10">$C$22*B25</f>
        <v>0</v>
      </c>
      <c r="E25" s="2" t="s">
        <v>72</v>
      </c>
      <c r="F25" s="2">
        <v>0.14649000000000001</v>
      </c>
      <c r="G25" s="2">
        <f>$G$23*F25</f>
        <v>0</v>
      </c>
      <c r="I25" s="14" t="s">
        <v>73</v>
      </c>
      <c r="J25" s="14"/>
      <c r="K25" s="5"/>
      <c r="M25" s="2" t="s">
        <v>74</v>
      </c>
      <c r="N25" s="2">
        <v>2.4170000000000001E-2</v>
      </c>
      <c r="O25" s="2">
        <f t="shared" si="9"/>
        <v>0</v>
      </c>
    </row>
    <row r="26" spans="1:15" ht="15.75">
      <c r="A26" s="2" t="s">
        <v>75</v>
      </c>
      <c r="B26" s="2">
        <v>0.17150000000000001</v>
      </c>
      <c r="C26" s="2">
        <f t="shared" si="10"/>
        <v>0</v>
      </c>
      <c r="E26" s="2" t="s">
        <v>76</v>
      </c>
      <c r="F26" s="2">
        <v>9.1869999999999993E-2</v>
      </c>
      <c r="G26" s="2">
        <f t="shared" ref="G26:G31" si="11">$G$23*F26</f>
        <v>0</v>
      </c>
      <c r="I26" s="4" t="s">
        <v>5</v>
      </c>
      <c r="J26" s="4" t="s">
        <v>6</v>
      </c>
      <c r="K26" s="4" t="s">
        <v>7</v>
      </c>
      <c r="M26" s="4" t="s">
        <v>77</v>
      </c>
      <c r="N26" s="2">
        <v>6.5920000000000006E-2</v>
      </c>
      <c r="O26" s="2">
        <f t="shared" si="9"/>
        <v>0</v>
      </c>
    </row>
    <row r="27" spans="1:15">
      <c r="A27" s="2" t="s">
        <v>78</v>
      </c>
      <c r="B27" s="2">
        <v>0.17380000000000001</v>
      </c>
      <c r="C27" s="2">
        <f t="shared" si="10"/>
        <v>0</v>
      </c>
      <c r="E27" s="2" t="s">
        <v>79</v>
      </c>
      <c r="F27" s="2">
        <v>0.15873000000000001</v>
      </c>
      <c r="G27" s="2">
        <f t="shared" si="11"/>
        <v>0</v>
      </c>
      <c r="I27" s="2" t="s">
        <v>80</v>
      </c>
      <c r="J27" s="2">
        <v>1.8500000000000001E-3</v>
      </c>
      <c r="K27" s="2">
        <f>$K$25*J27</f>
        <v>0</v>
      </c>
      <c r="M27" s="2" t="s">
        <v>81</v>
      </c>
      <c r="N27" s="2">
        <v>7.8539999999999999E-2</v>
      </c>
      <c r="O27" s="2">
        <f t="shared" si="9"/>
        <v>0</v>
      </c>
    </row>
    <row r="28" spans="1:15">
      <c r="A28" s="2" t="s">
        <v>82</v>
      </c>
      <c r="B28" s="2">
        <v>2.8000000000000001E-2</v>
      </c>
      <c r="C28" s="2">
        <f t="shared" si="10"/>
        <v>0</v>
      </c>
      <c r="E28" s="2" t="s">
        <v>83</v>
      </c>
      <c r="F28" s="2">
        <v>0.16672999999999999</v>
      </c>
      <c r="G28" s="2">
        <f t="shared" si="11"/>
        <v>0</v>
      </c>
      <c r="I28" s="2" t="s">
        <v>84</v>
      </c>
      <c r="J28" s="2">
        <v>2.5100000000000001E-3</v>
      </c>
      <c r="K28" s="2">
        <f t="shared" ref="K28:K30" si="12">$K$25*J28</f>
        <v>0</v>
      </c>
      <c r="M28" s="2" t="s">
        <v>85</v>
      </c>
      <c r="N28" s="2">
        <v>0.11232</v>
      </c>
      <c r="O28" s="2">
        <f t="shared" si="9"/>
        <v>0</v>
      </c>
    </row>
    <row r="29" spans="1:15">
      <c r="E29" s="2" t="s">
        <v>86</v>
      </c>
      <c r="F29" s="2">
        <v>9.5820000000000002E-2</v>
      </c>
      <c r="G29" s="2">
        <f t="shared" si="11"/>
        <v>0</v>
      </c>
      <c r="I29" s="2" t="s">
        <v>87</v>
      </c>
      <c r="J29" s="2">
        <v>0.88449999999999995</v>
      </c>
      <c r="K29" s="2">
        <f t="shared" si="12"/>
        <v>0</v>
      </c>
      <c r="M29" s="2" t="s">
        <v>88</v>
      </c>
      <c r="N29" s="2">
        <v>0.71697999999999995</v>
      </c>
      <c r="O29" s="2">
        <f t="shared" si="9"/>
        <v>0</v>
      </c>
    </row>
    <row r="30" spans="1:15" ht="15.75">
      <c r="A30" s="14" t="s">
        <v>89</v>
      </c>
      <c r="B30" s="14"/>
      <c r="C30" s="5"/>
      <c r="E30" s="2" t="s">
        <v>90</v>
      </c>
      <c r="F30" s="2">
        <v>0.24292</v>
      </c>
      <c r="G30" s="2">
        <f t="shared" si="11"/>
        <v>0</v>
      </c>
      <c r="I30" s="2" t="s">
        <v>91</v>
      </c>
      <c r="J30" s="2">
        <v>0.11114</v>
      </c>
      <c r="K30" s="2">
        <f t="shared" si="12"/>
        <v>0</v>
      </c>
    </row>
    <row r="31" spans="1:15" ht="15.75">
      <c r="A31" s="4" t="s">
        <v>5</v>
      </c>
      <c r="B31" s="4" t="s">
        <v>6</v>
      </c>
      <c r="C31" s="4" t="s">
        <v>7</v>
      </c>
      <c r="E31" s="2" t="s">
        <v>92</v>
      </c>
      <c r="F31" s="2">
        <v>9.7439999999999999E-2</v>
      </c>
      <c r="G31" s="2">
        <f t="shared" si="11"/>
        <v>0</v>
      </c>
      <c r="M31" s="14" t="s">
        <v>93</v>
      </c>
      <c r="N31" s="14"/>
      <c r="O31" s="5"/>
    </row>
    <row r="32" spans="1:15" ht="15.75">
      <c r="A32" s="2" t="s">
        <v>94</v>
      </c>
      <c r="B32" s="2">
        <v>5.5999999999999999E-3</v>
      </c>
      <c r="C32" s="2">
        <f>$C$30*B32</f>
        <v>0</v>
      </c>
      <c r="I32" s="14" t="s">
        <v>95</v>
      </c>
      <c r="J32" s="14"/>
      <c r="K32" s="5"/>
      <c r="M32" s="4" t="s">
        <v>5</v>
      </c>
      <c r="N32" s="4" t="s">
        <v>6</v>
      </c>
      <c r="O32" s="4" t="s">
        <v>7</v>
      </c>
    </row>
    <row r="33" spans="1:15" ht="15.75">
      <c r="A33" s="2" t="s">
        <v>96</v>
      </c>
      <c r="B33" s="2">
        <v>9.8599999999999993E-2</v>
      </c>
      <c r="C33" s="2">
        <f t="shared" ref="C33:C35" si="13">$C$30*B33</f>
        <v>0</v>
      </c>
      <c r="E33" s="14" t="s">
        <v>97</v>
      </c>
      <c r="F33" s="14"/>
      <c r="G33" s="5"/>
      <c r="I33" s="4" t="s">
        <v>5</v>
      </c>
      <c r="J33" s="4" t="s">
        <v>6</v>
      </c>
      <c r="K33" s="4" t="s">
        <v>7</v>
      </c>
      <c r="M33" s="4" t="s">
        <v>98</v>
      </c>
      <c r="N33" s="2">
        <v>3.0700000000000002E-2</v>
      </c>
      <c r="O33" s="2">
        <f>$O$31*N33</f>
        <v>0</v>
      </c>
    </row>
    <row r="34" spans="1:15" ht="15.75">
      <c r="A34" s="2" t="s">
        <v>99</v>
      </c>
      <c r="B34" s="2">
        <v>7.0000000000000007E-2</v>
      </c>
      <c r="C34" s="2">
        <f t="shared" si="13"/>
        <v>0</v>
      </c>
      <c r="E34" s="4" t="s">
        <v>5</v>
      </c>
      <c r="F34" s="4" t="s">
        <v>6</v>
      </c>
      <c r="G34" s="4" t="s">
        <v>7</v>
      </c>
      <c r="I34" s="4" t="s">
        <v>100</v>
      </c>
      <c r="J34" s="2">
        <v>7.5899999999999995E-2</v>
      </c>
      <c r="K34" s="2">
        <f>$K$32*J34</f>
        <v>0</v>
      </c>
      <c r="M34" s="2" t="s">
        <v>101</v>
      </c>
      <c r="N34" s="2">
        <v>0.14990000000000001</v>
      </c>
      <c r="O34" s="2">
        <f t="shared" ref="O34:O39" si="14">$O$31*N34</f>
        <v>0</v>
      </c>
    </row>
    <row r="35" spans="1:15">
      <c r="A35" s="2" t="s">
        <v>102</v>
      </c>
      <c r="B35" s="2">
        <v>0.82579999999999998</v>
      </c>
      <c r="C35" s="2">
        <f t="shared" si="13"/>
        <v>0</v>
      </c>
      <c r="E35" s="2" t="s">
        <v>103</v>
      </c>
      <c r="F35" s="2">
        <v>0.19900000000000001</v>
      </c>
      <c r="G35" s="2">
        <f>$G$33*F35</f>
        <v>0</v>
      </c>
      <c r="I35" s="2" t="s">
        <v>104</v>
      </c>
      <c r="J35" s="2">
        <v>0.92410000000000003</v>
      </c>
      <c r="K35" s="2">
        <f>$K$32*J35</f>
        <v>0</v>
      </c>
      <c r="M35" s="2" t="s">
        <v>105</v>
      </c>
      <c r="N35" s="2">
        <v>0.1124</v>
      </c>
      <c r="O35" s="2">
        <f t="shared" si="14"/>
        <v>0</v>
      </c>
    </row>
    <row r="36" spans="1:15">
      <c r="E36" s="2" t="s">
        <v>106</v>
      </c>
      <c r="F36" s="2">
        <v>0.80100000000000005</v>
      </c>
      <c r="G36" s="2">
        <f>$G$33*F36</f>
        <v>0</v>
      </c>
      <c r="M36" s="2" t="s">
        <v>107</v>
      </c>
      <c r="N36" s="2">
        <v>0.13819999999999999</v>
      </c>
      <c r="O36" s="2">
        <f t="shared" si="14"/>
        <v>0</v>
      </c>
    </row>
    <row r="37" spans="1:15" ht="15.75">
      <c r="A37" s="14" t="s">
        <v>108</v>
      </c>
      <c r="B37" s="14"/>
      <c r="C37" s="5"/>
      <c r="E37" s="6"/>
      <c r="F37" s="6"/>
      <c r="G37" s="6"/>
      <c r="M37" s="2" t="s">
        <v>110</v>
      </c>
      <c r="N37" s="2">
        <v>7.3800000000000004E-2</v>
      </c>
      <c r="O37" s="2">
        <f t="shared" si="14"/>
        <v>0</v>
      </c>
    </row>
    <row r="38" spans="1:15" ht="15.75">
      <c r="A38" s="4" t="s">
        <v>5</v>
      </c>
      <c r="B38" s="4" t="s">
        <v>6</v>
      </c>
      <c r="C38" s="4" t="s">
        <v>7</v>
      </c>
      <c r="E38" s="14" t="s">
        <v>134</v>
      </c>
      <c r="F38" s="14"/>
      <c r="G38" s="3">
        <v>22</v>
      </c>
      <c r="M38" s="2" t="s">
        <v>112</v>
      </c>
      <c r="N38" s="2">
        <v>0.26750000000000002</v>
      </c>
      <c r="O38" s="2">
        <f t="shared" si="14"/>
        <v>0</v>
      </c>
    </row>
    <row r="39" spans="1:15" ht="15.75">
      <c r="A39" s="2" t="s">
        <v>113</v>
      </c>
      <c r="B39" s="2">
        <v>0.94989999999999997</v>
      </c>
      <c r="C39" s="2">
        <f>$C$37*B39</f>
        <v>0</v>
      </c>
      <c r="E39" s="4" t="s">
        <v>5</v>
      </c>
      <c r="F39" s="4" t="s">
        <v>6</v>
      </c>
      <c r="G39" s="4" t="s">
        <v>7</v>
      </c>
      <c r="M39" s="2" t="s">
        <v>115</v>
      </c>
      <c r="N39" s="2">
        <v>0.22750000000000001</v>
      </c>
      <c r="O39" s="2">
        <f t="shared" si="14"/>
        <v>0</v>
      </c>
    </row>
    <row r="40" spans="1:15">
      <c r="A40" s="2" t="s">
        <v>116</v>
      </c>
      <c r="B40" s="2">
        <v>7.4999999999999997E-3</v>
      </c>
      <c r="C40" s="2">
        <f>$C$37*B40</f>
        <v>0</v>
      </c>
      <c r="E40" s="2" t="s">
        <v>135</v>
      </c>
      <c r="F40" s="2">
        <v>1</v>
      </c>
      <c r="G40" s="2">
        <f>$G$38*F40</f>
        <v>22</v>
      </c>
    </row>
    <row r="41" spans="1:15">
      <c r="A41" s="2" t="s">
        <v>119</v>
      </c>
      <c r="B41" s="2">
        <v>4.2500000000000003E-2</v>
      </c>
      <c r="C41" s="2">
        <f t="shared" ref="C41:C43" si="15">$C$37*B41</f>
        <v>0</v>
      </c>
    </row>
    <row r="42" spans="1:15">
      <c r="A42" s="2" t="s">
        <v>122</v>
      </c>
      <c r="B42" s="2">
        <v>1E-4</v>
      </c>
      <c r="C42" s="2">
        <f t="shared" si="15"/>
        <v>0</v>
      </c>
    </row>
  </sheetData>
  <mergeCells count="27">
    <mergeCell ref="A15:B15"/>
    <mergeCell ref="E15:F15"/>
    <mergeCell ref="A1:B1"/>
    <mergeCell ref="E1:F1"/>
    <mergeCell ref="I1:J1"/>
    <mergeCell ref="A6:B6"/>
    <mergeCell ref="A37:B37"/>
    <mergeCell ref="I17:J17"/>
    <mergeCell ref="M21:N21"/>
    <mergeCell ref="A22:B22"/>
    <mergeCell ref="E23:F23"/>
    <mergeCell ref="I25:J25"/>
    <mergeCell ref="A30:B30"/>
    <mergeCell ref="R1:T1"/>
    <mergeCell ref="R2:T5"/>
    <mergeCell ref="R6:T7"/>
    <mergeCell ref="R9:T10"/>
    <mergeCell ref="E38:F38"/>
    <mergeCell ref="M31:N31"/>
    <mergeCell ref="I32:J32"/>
    <mergeCell ref="E33:F33"/>
    <mergeCell ref="E7:F7"/>
    <mergeCell ref="I7:J7"/>
    <mergeCell ref="I12:J12"/>
    <mergeCell ref="M13:N13"/>
    <mergeCell ref="M1:N1"/>
    <mergeCell ref="M6:N6"/>
  </mergeCells>
  <hyperlinks>
    <hyperlink ref="Q2" r:id="rId1" xr:uid="{2785376D-F166-44ED-9C96-48F24A6D80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8D9C-3983-47EB-AD4A-CDEC5118DC75}">
  <dimension ref="A1:Q46"/>
  <sheetViews>
    <sheetView topLeftCell="M1" workbookViewId="0">
      <selection activeCell="Q13" sqref="A1:XFD1048576"/>
    </sheetView>
  </sheetViews>
  <sheetFormatPr defaultRowHeight="15"/>
  <cols>
    <col min="1" max="1" width="14.85546875" customWidth="1"/>
    <col min="2" max="2" width="20.5703125" customWidth="1"/>
    <col min="3" max="3" width="10.85546875" customWidth="1"/>
    <col min="5" max="5" width="25.5703125" customWidth="1"/>
    <col min="6" max="6" width="20" customWidth="1"/>
    <col min="7" max="7" width="10.85546875" customWidth="1"/>
    <col min="9" max="9" width="25" customWidth="1"/>
    <col min="10" max="10" width="20.28515625" customWidth="1"/>
    <col min="11" max="11" width="9.5703125" customWidth="1"/>
    <col min="13" max="13" width="20" customWidth="1"/>
    <col min="14" max="14" width="19.42578125" customWidth="1"/>
    <col min="17" max="17" width="57.5703125" customWidth="1"/>
  </cols>
  <sheetData>
    <row r="1" spans="1:17">
      <c r="A1" s="15" t="s">
        <v>0</v>
      </c>
      <c r="B1" s="15"/>
      <c r="C1" s="1"/>
      <c r="E1" s="15" t="s">
        <v>1</v>
      </c>
      <c r="F1" s="15"/>
      <c r="G1" s="1"/>
      <c r="I1" s="15" t="s">
        <v>2</v>
      </c>
      <c r="J1" s="15"/>
      <c r="K1" s="1"/>
      <c r="M1" s="15" t="s">
        <v>3</v>
      </c>
      <c r="N1" s="15"/>
      <c r="O1" s="1"/>
      <c r="Q1" t="s">
        <v>4</v>
      </c>
    </row>
    <row r="2" spans="1:17" ht="15.75">
      <c r="A2" s="2" t="s">
        <v>5</v>
      </c>
      <c r="B2" s="7" t="s">
        <v>6</v>
      </c>
      <c r="C2" s="2" t="s">
        <v>7</v>
      </c>
      <c r="E2" s="2" t="s">
        <v>5</v>
      </c>
      <c r="F2" s="7" t="s">
        <v>6</v>
      </c>
      <c r="G2" s="2" t="s">
        <v>7</v>
      </c>
      <c r="I2" s="2" t="s">
        <v>5</v>
      </c>
      <c r="J2" s="7" t="s">
        <v>6</v>
      </c>
      <c r="K2" s="2" t="s">
        <v>7</v>
      </c>
      <c r="M2" s="2" t="s">
        <v>5</v>
      </c>
      <c r="N2" s="7" t="s">
        <v>6</v>
      </c>
      <c r="O2" s="2" t="s">
        <v>7</v>
      </c>
      <c r="Q2" s="8" t="s">
        <v>136</v>
      </c>
    </row>
    <row r="3" spans="1:17">
      <c r="A3" s="2" t="s">
        <v>8</v>
      </c>
      <c r="B3" s="2">
        <v>0.98929999999999996</v>
      </c>
      <c r="C3" s="2">
        <f>C1*B3</f>
        <v>0</v>
      </c>
      <c r="E3" s="2" t="s">
        <v>9</v>
      </c>
      <c r="F3" s="2">
        <v>0.78990000000000005</v>
      </c>
      <c r="G3" s="2">
        <f>$G$1*F3</f>
        <v>0</v>
      </c>
      <c r="I3" s="2" t="s">
        <v>10</v>
      </c>
      <c r="J3" s="2">
        <v>0.92222999999999999</v>
      </c>
      <c r="K3" s="2">
        <f>$K$1*J3</f>
        <v>0</v>
      </c>
      <c r="M3" s="2" t="s">
        <v>11</v>
      </c>
      <c r="N3" s="2">
        <v>0.93258099999999999</v>
      </c>
      <c r="O3" s="2">
        <f>$O$1*N3</f>
        <v>0</v>
      </c>
    </row>
    <row r="4" spans="1:17">
      <c r="A4" s="2" t="s">
        <v>12</v>
      </c>
      <c r="B4" s="2">
        <v>1.0699999999999999E-2</v>
      </c>
      <c r="C4" s="2">
        <f>C1*B4</f>
        <v>0</v>
      </c>
      <c r="E4" s="2" t="s">
        <v>13</v>
      </c>
      <c r="F4" s="2">
        <v>0.1</v>
      </c>
      <c r="G4" s="2">
        <f t="shared" ref="G4:G5" si="0">$G$1*F4</f>
        <v>0</v>
      </c>
      <c r="I4" s="2" t="s">
        <v>14</v>
      </c>
      <c r="J4" s="2">
        <v>4.6850000000000003E-2</v>
      </c>
      <c r="K4" s="2">
        <f t="shared" ref="K4:K5" si="1">$K$1*J4</f>
        <v>0</v>
      </c>
      <c r="M4" s="2" t="s">
        <v>15</v>
      </c>
      <c r="N4" s="2">
        <v>6.7302000000000001E-2</v>
      </c>
      <c r="O4" s="2">
        <f>$O$1*N4</f>
        <v>0</v>
      </c>
    </row>
    <row r="5" spans="1:17">
      <c r="E5" s="2" t="s">
        <v>16</v>
      </c>
      <c r="F5" s="2">
        <v>0.1101</v>
      </c>
      <c r="G5" s="2">
        <f t="shared" si="0"/>
        <v>0</v>
      </c>
      <c r="I5" s="2" t="s">
        <v>17</v>
      </c>
      <c r="J5" s="2">
        <v>3.092E-2</v>
      </c>
      <c r="K5" s="2">
        <f t="shared" si="1"/>
        <v>0</v>
      </c>
    </row>
    <row r="6" spans="1:17" ht="15.75">
      <c r="A6" s="14" t="s">
        <v>18</v>
      </c>
      <c r="B6" s="14"/>
      <c r="C6" s="3"/>
      <c r="M6" s="14" t="s">
        <v>19</v>
      </c>
      <c r="N6" s="14"/>
      <c r="O6" s="3"/>
    </row>
    <row r="7" spans="1:17" ht="15.75">
      <c r="A7" s="4" t="s">
        <v>5</v>
      </c>
      <c r="B7" s="4" t="s">
        <v>6</v>
      </c>
      <c r="C7" s="4" t="s">
        <v>7</v>
      </c>
      <c r="E7" s="14" t="s">
        <v>20</v>
      </c>
      <c r="F7" s="14"/>
      <c r="G7" s="3"/>
      <c r="I7" s="14" t="s">
        <v>21</v>
      </c>
      <c r="J7" s="14"/>
      <c r="K7" s="3"/>
      <c r="M7" s="4" t="s">
        <v>5</v>
      </c>
      <c r="N7" s="4" t="s">
        <v>6</v>
      </c>
      <c r="O7" s="4" t="s">
        <v>7</v>
      </c>
    </row>
    <row r="8" spans="1:17" ht="15.75">
      <c r="A8" s="2" t="s">
        <v>22</v>
      </c>
      <c r="B8" s="2">
        <v>0.96940999999999999</v>
      </c>
      <c r="C8" s="2">
        <f>$C$6*B8</f>
        <v>0</v>
      </c>
      <c r="E8" s="4" t="s">
        <v>5</v>
      </c>
      <c r="F8" s="4" t="s">
        <v>6</v>
      </c>
      <c r="G8" s="4" t="s">
        <v>7</v>
      </c>
      <c r="I8" s="4" t="s">
        <v>5</v>
      </c>
      <c r="J8" s="4" t="s">
        <v>6</v>
      </c>
      <c r="K8" s="4" t="s">
        <v>7</v>
      </c>
      <c r="M8" s="4" t="s">
        <v>23</v>
      </c>
      <c r="N8" s="2">
        <v>4.3450000000000003E-2</v>
      </c>
      <c r="O8" s="2">
        <f>$O$6*N8</f>
        <v>0</v>
      </c>
    </row>
    <row r="9" spans="1:17">
      <c r="A9" s="2" t="s">
        <v>24</v>
      </c>
      <c r="B9" s="2">
        <v>6.4700000000000001E-3</v>
      </c>
      <c r="C9" s="2">
        <f t="shared" ref="C9:C13" si="2">$C$6*B9</f>
        <v>0</v>
      </c>
      <c r="E9" s="2" t="s">
        <v>25</v>
      </c>
      <c r="F9" s="2">
        <v>8.2500000000000004E-2</v>
      </c>
      <c r="G9" s="2">
        <f>$G$7*F9</f>
        <v>0</v>
      </c>
      <c r="I9" s="2" t="s">
        <v>26</v>
      </c>
      <c r="J9" s="2">
        <v>2.5000000000000001E-3</v>
      </c>
      <c r="K9" s="2">
        <f>$K$7*J9</f>
        <v>0</v>
      </c>
      <c r="M9" s="2" t="s">
        <v>27</v>
      </c>
      <c r="N9" s="2">
        <v>0.83789000000000002</v>
      </c>
      <c r="O9" s="2">
        <f t="shared" ref="O9:O11" si="3">$O$6*N9</f>
        <v>0</v>
      </c>
    </row>
    <row r="10" spans="1:17">
      <c r="A10" s="2" t="s">
        <v>28</v>
      </c>
      <c r="B10" s="2">
        <v>1.3500000000000001E-3</v>
      </c>
      <c r="C10" s="2">
        <f t="shared" si="2"/>
        <v>0</v>
      </c>
      <c r="E10" s="2" t="s">
        <v>29</v>
      </c>
      <c r="F10" s="2">
        <v>7.4399999999999994E-2</v>
      </c>
      <c r="G10" s="2">
        <f t="shared" ref="G10:G13" si="4">$G$7*F10</f>
        <v>0</v>
      </c>
      <c r="I10" s="2" t="s">
        <v>30</v>
      </c>
      <c r="J10" s="2">
        <v>0.99750000000000005</v>
      </c>
      <c r="K10" s="2">
        <f>$K$7*J10</f>
        <v>0</v>
      </c>
      <c r="M10" s="2" t="s">
        <v>31</v>
      </c>
      <c r="N10" s="2">
        <v>9.5009999999999997E-2</v>
      </c>
      <c r="O10" s="2">
        <f t="shared" si="3"/>
        <v>0</v>
      </c>
    </row>
    <row r="11" spans="1:17">
      <c r="A11" s="2" t="s">
        <v>32</v>
      </c>
      <c r="B11" s="2">
        <v>2.086E-2</v>
      </c>
      <c r="C11" s="2">
        <f t="shared" si="2"/>
        <v>0</v>
      </c>
      <c r="E11" s="2" t="s">
        <v>33</v>
      </c>
      <c r="F11" s="2">
        <v>0.73719999999999997</v>
      </c>
      <c r="G11" s="2">
        <f t="shared" si="4"/>
        <v>0</v>
      </c>
      <c r="M11" s="2" t="s">
        <v>34</v>
      </c>
      <c r="N11" s="2">
        <v>2.3650000000000001E-2</v>
      </c>
      <c r="O11" s="2">
        <f t="shared" si="3"/>
        <v>0</v>
      </c>
    </row>
    <row r="12" spans="1:17" ht="15.75">
      <c r="A12" s="2" t="s">
        <v>35</v>
      </c>
      <c r="B12" s="2">
        <v>4.0000000000000003E-5</v>
      </c>
      <c r="C12" s="2">
        <f t="shared" si="2"/>
        <v>0</v>
      </c>
      <c r="E12" s="2" t="s">
        <v>36</v>
      </c>
      <c r="F12" s="2">
        <v>5.4100000000000002E-2</v>
      </c>
      <c r="G12" s="2">
        <f t="shared" si="4"/>
        <v>0</v>
      </c>
      <c r="I12" s="14" t="s">
        <v>37</v>
      </c>
      <c r="J12" s="14"/>
      <c r="K12" s="3"/>
    </row>
    <row r="13" spans="1:17" ht="15.75">
      <c r="A13" s="2" t="s">
        <v>38</v>
      </c>
      <c r="B13" s="2">
        <v>1.8699999999999999E-3</v>
      </c>
      <c r="C13" s="2">
        <f t="shared" si="2"/>
        <v>0</v>
      </c>
      <c r="E13" s="2" t="s">
        <v>39</v>
      </c>
      <c r="F13" s="2">
        <v>5.1799999999999999E-2</v>
      </c>
      <c r="G13" s="2">
        <f t="shared" si="4"/>
        <v>0</v>
      </c>
      <c r="I13" s="4" t="s">
        <v>5</v>
      </c>
      <c r="J13" s="4" t="s">
        <v>6</v>
      </c>
      <c r="K13" s="4" t="s">
        <v>7</v>
      </c>
      <c r="M13" s="14" t="s">
        <v>40</v>
      </c>
      <c r="N13" s="14"/>
      <c r="O13" s="3"/>
    </row>
    <row r="14" spans="1:17" ht="15.75">
      <c r="I14" s="2" t="s">
        <v>41</v>
      </c>
      <c r="J14" s="2">
        <v>0.6915</v>
      </c>
      <c r="K14" s="2">
        <f>$K$12*J14</f>
        <v>0</v>
      </c>
      <c r="M14" s="4" t="s">
        <v>5</v>
      </c>
      <c r="N14" s="4" t="s">
        <v>6</v>
      </c>
      <c r="O14" s="4" t="s">
        <v>7</v>
      </c>
    </row>
    <row r="15" spans="1:17" ht="15.75">
      <c r="A15" s="14" t="s">
        <v>42</v>
      </c>
      <c r="B15" s="14"/>
      <c r="C15" s="3"/>
      <c r="E15" s="14" t="s">
        <v>43</v>
      </c>
      <c r="F15" s="14"/>
      <c r="G15" s="3"/>
      <c r="I15" s="2" t="s">
        <v>44</v>
      </c>
      <c r="J15" s="2">
        <v>0.3085</v>
      </c>
      <c r="K15" s="2">
        <f>$K$12*J15</f>
        <v>0</v>
      </c>
      <c r="M15" s="2" t="s">
        <v>45</v>
      </c>
      <c r="N15" s="2">
        <v>0.49170000000000003</v>
      </c>
      <c r="O15" s="2">
        <f>$O$13*N15</f>
        <v>0</v>
      </c>
    </row>
    <row r="16" spans="1:17" ht="15.75">
      <c r="A16" s="4" t="s">
        <v>5</v>
      </c>
      <c r="B16" s="4" t="s">
        <v>6</v>
      </c>
      <c r="C16" s="4" t="s">
        <v>7</v>
      </c>
      <c r="E16" s="4" t="s">
        <v>5</v>
      </c>
      <c r="F16" s="4" t="s">
        <v>6</v>
      </c>
      <c r="G16" s="4" t="s">
        <v>7</v>
      </c>
      <c r="M16" s="2" t="s">
        <v>46</v>
      </c>
      <c r="N16" s="2">
        <v>0.27729999999999999</v>
      </c>
      <c r="O16" s="2">
        <f t="shared" ref="O16:O19" si="5">$O$13*N16</f>
        <v>0</v>
      </c>
    </row>
    <row r="17" spans="1:15" ht="15.75">
      <c r="A17" s="2" t="s">
        <v>47</v>
      </c>
      <c r="B17" s="2">
        <v>5.8450000000000002E-2</v>
      </c>
      <c r="C17" s="2">
        <f>$C$15*B17</f>
        <v>0</v>
      </c>
      <c r="E17" s="2" t="s">
        <v>48</v>
      </c>
      <c r="F17" s="2">
        <v>0.68076899999999996</v>
      </c>
      <c r="G17" s="2">
        <f>$G$15*F17</f>
        <v>0</v>
      </c>
      <c r="I17" s="14" t="s">
        <v>49</v>
      </c>
      <c r="J17" s="14"/>
      <c r="K17" s="5"/>
      <c r="M17" s="2" t="s">
        <v>50</v>
      </c>
      <c r="N17" s="2">
        <v>4.0399999999999998E-2</v>
      </c>
      <c r="O17" s="2">
        <f t="shared" si="5"/>
        <v>0</v>
      </c>
    </row>
    <row r="18" spans="1:15" ht="15.75">
      <c r="A18" s="2" t="s">
        <v>51</v>
      </c>
      <c r="B18" s="2">
        <v>0.91754000000000002</v>
      </c>
      <c r="C18" s="2">
        <f t="shared" ref="C18:C20" si="6">$C$15*B18</f>
        <v>0</v>
      </c>
      <c r="E18" s="2" t="s">
        <v>52</v>
      </c>
      <c r="F18" s="2">
        <v>0.26223099999999999</v>
      </c>
      <c r="G18" s="2">
        <f t="shared" ref="G18:G21" si="7">$G$15*F18</f>
        <v>0</v>
      </c>
      <c r="I18" s="4" t="s">
        <v>5</v>
      </c>
      <c r="J18" s="4" t="s">
        <v>6</v>
      </c>
      <c r="K18" s="4" t="s">
        <v>7</v>
      </c>
      <c r="M18" s="2" t="s">
        <v>53</v>
      </c>
      <c r="N18" s="2">
        <v>0.1845</v>
      </c>
      <c r="O18" s="2">
        <f t="shared" si="5"/>
        <v>0</v>
      </c>
    </row>
    <row r="19" spans="1:15">
      <c r="A19" s="2" t="s">
        <v>54</v>
      </c>
      <c r="B19" s="2">
        <v>2.1190000000000001E-2</v>
      </c>
      <c r="C19" s="2">
        <f t="shared" si="6"/>
        <v>0</v>
      </c>
      <c r="E19" s="2" t="s">
        <v>55</v>
      </c>
      <c r="F19" s="2">
        <v>1.1398999999999999E-2</v>
      </c>
      <c r="G19" s="2">
        <f t="shared" si="7"/>
        <v>0</v>
      </c>
      <c r="I19" s="2" t="s">
        <v>56</v>
      </c>
      <c r="J19" s="2">
        <v>1.1999999999999999E-3</v>
      </c>
      <c r="K19" s="2">
        <f>$K$17*J19</f>
        <v>0</v>
      </c>
      <c r="M19" s="2" t="s">
        <v>57</v>
      </c>
      <c r="N19" s="2">
        <v>6.1000000000000004E-3</v>
      </c>
      <c r="O19" s="2">
        <f t="shared" si="5"/>
        <v>0</v>
      </c>
    </row>
    <row r="20" spans="1:15">
      <c r="A20" s="2" t="s">
        <v>58</v>
      </c>
      <c r="B20" s="2">
        <v>2.82E-3</v>
      </c>
      <c r="C20" s="2">
        <f t="shared" si="6"/>
        <v>0</v>
      </c>
      <c r="E20" s="2" t="s">
        <v>59</v>
      </c>
      <c r="F20" s="2">
        <v>3.6345000000000002E-2</v>
      </c>
      <c r="G20" s="2">
        <f t="shared" si="7"/>
        <v>0</v>
      </c>
      <c r="I20" s="2" t="s">
        <v>60</v>
      </c>
      <c r="J20" s="2">
        <v>0.26500000000000001</v>
      </c>
      <c r="K20" s="2">
        <f t="shared" ref="K20:K23" si="8">$K$17*J20</f>
        <v>0</v>
      </c>
    </row>
    <row r="21" spans="1:15" ht="15.75">
      <c r="E21" s="2" t="s">
        <v>61</v>
      </c>
      <c r="F21" s="2">
        <v>9.2560000000000003E-3</v>
      </c>
      <c r="G21" s="2">
        <f t="shared" si="7"/>
        <v>0</v>
      </c>
      <c r="I21" s="2" t="s">
        <v>62</v>
      </c>
      <c r="J21" s="2">
        <v>0.1431</v>
      </c>
      <c r="K21" s="2">
        <f t="shared" si="8"/>
        <v>0</v>
      </c>
      <c r="M21" s="14" t="s">
        <v>63</v>
      </c>
      <c r="N21" s="14"/>
      <c r="O21" s="5"/>
    </row>
    <row r="22" spans="1:15" ht="15.75">
      <c r="A22" s="14" t="s">
        <v>64</v>
      </c>
      <c r="B22" s="14"/>
      <c r="C22" s="5"/>
      <c r="I22" s="2" t="s">
        <v>65</v>
      </c>
      <c r="J22" s="2">
        <v>0.30640000000000001</v>
      </c>
      <c r="K22" s="2">
        <f t="shared" si="8"/>
        <v>0</v>
      </c>
      <c r="M22" s="4" t="s">
        <v>5</v>
      </c>
      <c r="N22" s="4" t="s">
        <v>6</v>
      </c>
      <c r="O22" s="4" t="s">
        <v>7</v>
      </c>
    </row>
    <row r="23" spans="1:15" ht="15.75">
      <c r="A23" s="4" t="s">
        <v>5</v>
      </c>
      <c r="B23" s="4" t="s">
        <v>6</v>
      </c>
      <c r="C23" s="4" t="s">
        <v>7</v>
      </c>
      <c r="E23" s="14" t="s">
        <v>66</v>
      </c>
      <c r="F23" s="14"/>
      <c r="G23" s="5"/>
      <c r="I23" s="2" t="s">
        <v>67</v>
      </c>
      <c r="J23" s="2">
        <v>0.2843</v>
      </c>
      <c r="K23" s="2">
        <f t="shared" si="8"/>
        <v>0</v>
      </c>
      <c r="M23" s="2" t="s">
        <v>68</v>
      </c>
      <c r="N23" s="2">
        <v>1.06E-3</v>
      </c>
      <c r="O23" s="2">
        <f>$O$21*N23</f>
        <v>0</v>
      </c>
    </row>
    <row r="24" spans="1:15" ht="15.75">
      <c r="A24" s="2" t="s">
        <v>69</v>
      </c>
      <c r="B24" s="2">
        <v>0.51449999999999996</v>
      </c>
      <c r="C24" s="2">
        <f>$C$22*B24</f>
        <v>0</v>
      </c>
      <c r="E24" s="4" t="s">
        <v>5</v>
      </c>
      <c r="F24" s="4" t="s">
        <v>6</v>
      </c>
      <c r="G24" s="4" t="s">
        <v>7</v>
      </c>
      <c r="M24" s="2" t="s">
        <v>70</v>
      </c>
      <c r="N24" s="2">
        <v>1.01E-3</v>
      </c>
      <c r="O24" s="2">
        <f t="shared" ref="O24:O29" si="9">$O$21*N24</f>
        <v>0</v>
      </c>
    </row>
    <row r="25" spans="1:15" ht="15.75">
      <c r="A25" s="2" t="s">
        <v>71</v>
      </c>
      <c r="B25" s="2">
        <v>0.11219999999999999</v>
      </c>
      <c r="C25" s="2">
        <f t="shared" ref="C25:C28" si="10">$C$22*B25</f>
        <v>0</v>
      </c>
      <c r="E25" s="2" t="s">
        <v>72</v>
      </c>
      <c r="F25" s="2">
        <v>0.14649000000000001</v>
      </c>
      <c r="G25" s="2">
        <f>$G$23*F25</f>
        <v>0</v>
      </c>
      <c r="I25" s="14" t="s">
        <v>73</v>
      </c>
      <c r="J25" s="14"/>
      <c r="K25" s="5"/>
      <c r="M25" s="2" t="s">
        <v>74</v>
      </c>
      <c r="N25" s="2">
        <v>2.4170000000000001E-2</v>
      </c>
      <c r="O25" s="2">
        <f t="shared" si="9"/>
        <v>0</v>
      </c>
    </row>
    <row r="26" spans="1:15" ht="15.75">
      <c r="A26" s="2" t="s">
        <v>75</v>
      </c>
      <c r="B26" s="2">
        <v>0.17150000000000001</v>
      </c>
      <c r="C26" s="2">
        <f t="shared" si="10"/>
        <v>0</v>
      </c>
      <c r="E26" s="2" t="s">
        <v>76</v>
      </c>
      <c r="F26" s="2">
        <v>9.1869999999999993E-2</v>
      </c>
      <c r="G26" s="2">
        <f t="shared" ref="G26:G31" si="11">$G$23*F26</f>
        <v>0</v>
      </c>
      <c r="I26" s="4" t="s">
        <v>5</v>
      </c>
      <c r="J26" s="4" t="s">
        <v>6</v>
      </c>
      <c r="K26" s="4" t="s">
        <v>7</v>
      </c>
      <c r="M26" s="4" t="s">
        <v>77</v>
      </c>
      <c r="N26" s="2">
        <v>6.5920000000000006E-2</v>
      </c>
      <c r="O26" s="2">
        <f t="shared" si="9"/>
        <v>0</v>
      </c>
    </row>
    <row r="27" spans="1:15">
      <c r="A27" s="2" t="s">
        <v>78</v>
      </c>
      <c r="B27" s="2">
        <v>0.17380000000000001</v>
      </c>
      <c r="C27" s="2">
        <f t="shared" si="10"/>
        <v>0</v>
      </c>
      <c r="E27" s="2" t="s">
        <v>79</v>
      </c>
      <c r="F27" s="2">
        <v>0.15873000000000001</v>
      </c>
      <c r="G27" s="2">
        <f t="shared" si="11"/>
        <v>0</v>
      </c>
      <c r="I27" s="2" t="s">
        <v>80</v>
      </c>
      <c r="J27" s="2">
        <v>1.8500000000000001E-3</v>
      </c>
      <c r="K27" s="2">
        <f>$K$25*J27</f>
        <v>0</v>
      </c>
      <c r="M27" s="2" t="s">
        <v>81</v>
      </c>
      <c r="N27" s="2">
        <v>7.8539999999999999E-2</v>
      </c>
      <c r="O27" s="2">
        <f t="shared" si="9"/>
        <v>0</v>
      </c>
    </row>
    <row r="28" spans="1:15">
      <c r="A28" s="2" t="s">
        <v>82</v>
      </c>
      <c r="B28" s="2">
        <v>2.8000000000000001E-2</v>
      </c>
      <c r="C28" s="2">
        <f t="shared" si="10"/>
        <v>0</v>
      </c>
      <c r="E28" s="2" t="s">
        <v>83</v>
      </c>
      <c r="F28" s="2">
        <v>0.16672999999999999</v>
      </c>
      <c r="G28" s="2">
        <f t="shared" si="11"/>
        <v>0</v>
      </c>
      <c r="I28" s="2" t="s">
        <v>84</v>
      </c>
      <c r="J28" s="2">
        <v>2.5100000000000001E-3</v>
      </c>
      <c r="K28" s="2">
        <f t="shared" ref="K28:K30" si="12">$K$25*J28</f>
        <v>0</v>
      </c>
      <c r="M28" s="2" t="s">
        <v>85</v>
      </c>
      <c r="N28" s="2">
        <v>0.11232</v>
      </c>
      <c r="O28" s="2">
        <f t="shared" si="9"/>
        <v>0</v>
      </c>
    </row>
    <row r="29" spans="1:15">
      <c r="E29" s="2" t="s">
        <v>86</v>
      </c>
      <c r="F29" s="2">
        <v>9.5820000000000002E-2</v>
      </c>
      <c r="G29" s="2">
        <f t="shared" si="11"/>
        <v>0</v>
      </c>
      <c r="I29" s="2" t="s">
        <v>87</v>
      </c>
      <c r="J29" s="2">
        <v>0.88449999999999995</v>
      </c>
      <c r="K29" s="2">
        <f t="shared" si="12"/>
        <v>0</v>
      </c>
      <c r="M29" s="2" t="s">
        <v>88</v>
      </c>
      <c r="N29" s="2">
        <v>0.71697999999999995</v>
      </c>
      <c r="O29" s="2">
        <f t="shared" si="9"/>
        <v>0</v>
      </c>
    </row>
    <row r="30" spans="1:15" ht="15.75">
      <c r="A30" s="14" t="s">
        <v>89</v>
      </c>
      <c r="B30" s="14"/>
      <c r="C30" s="5"/>
      <c r="E30" s="2" t="s">
        <v>90</v>
      </c>
      <c r="F30" s="2">
        <v>0.24292</v>
      </c>
      <c r="G30" s="2">
        <f t="shared" si="11"/>
        <v>0</v>
      </c>
      <c r="I30" s="2" t="s">
        <v>91</v>
      </c>
      <c r="J30" s="2">
        <v>0.11114</v>
      </c>
      <c r="K30" s="2">
        <f t="shared" si="12"/>
        <v>0</v>
      </c>
    </row>
    <row r="31" spans="1:15" ht="15.75">
      <c r="A31" s="4" t="s">
        <v>5</v>
      </c>
      <c r="B31" s="4" t="s">
        <v>6</v>
      </c>
      <c r="C31" s="4" t="s">
        <v>7</v>
      </c>
      <c r="E31" s="2" t="s">
        <v>92</v>
      </c>
      <c r="F31" s="2">
        <v>9.7439999999999999E-2</v>
      </c>
      <c r="G31" s="2">
        <f t="shared" si="11"/>
        <v>0</v>
      </c>
      <c r="M31" s="14" t="s">
        <v>93</v>
      </c>
      <c r="N31" s="14"/>
      <c r="O31" s="5"/>
    </row>
    <row r="32" spans="1:15" ht="15.75">
      <c r="A32" s="2" t="s">
        <v>94</v>
      </c>
      <c r="B32" s="2">
        <v>5.5999999999999999E-3</v>
      </c>
      <c r="C32" s="2">
        <f>$C$30*B32</f>
        <v>0</v>
      </c>
      <c r="I32" s="14" t="s">
        <v>95</v>
      </c>
      <c r="J32" s="14"/>
      <c r="K32" s="5"/>
      <c r="M32" s="4" t="s">
        <v>5</v>
      </c>
      <c r="N32" s="4" t="s">
        <v>6</v>
      </c>
      <c r="O32" s="4" t="s">
        <v>7</v>
      </c>
    </row>
    <row r="33" spans="1:15" ht="15.75">
      <c r="A33" s="2" t="s">
        <v>96</v>
      </c>
      <c r="B33" s="2">
        <v>9.8599999999999993E-2</v>
      </c>
      <c r="C33" s="2">
        <f t="shared" ref="C33:C35" si="13">$C$30*B33</f>
        <v>0</v>
      </c>
      <c r="E33" s="14" t="s">
        <v>97</v>
      </c>
      <c r="F33" s="14"/>
      <c r="G33" s="5"/>
      <c r="I33" s="4" t="s">
        <v>5</v>
      </c>
      <c r="J33" s="4" t="s">
        <v>6</v>
      </c>
      <c r="K33" s="4" t="s">
        <v>7</v>
      </c>
      <c r="M33" s="4" t="s">
        <v>98</v>
      </c>
      <c r="N33" s="2">
        <v>3.0700000000000002E-2</v>
      </c>
      <c r="O33" s="2">
        <f>$O$31*N33</f>
        <v>0</v>
      </c>
    </row>
    <row r="34" spans="1:15" ht="15.75">
      <c r="A34" s="2" t="s">
        <v>99</v>
      </c>
      <c r="B34" s="2">
        <v>7.0000000000000007E-2</v>
      </c>
      <c r="C34" s="2">
        <f t="shared" si="13"/>
        <v>0</v>
      </c>
      <c r="E34" s="4" t="s">
        <v>5</v>
      </c>
      <c r="F34" s="4" t="s">
        <v>6</v>
      </c>
      <c r="G34" s="4" t="s">
        <v>7</v>
      </c>
      <c r="I34" s="4" t="s">
        <v>100</v>
      </c>
      <c r="J34" s="2">
        <v>7.5899999999999995E-2</v>
      </c>
      <c r="K34" s="2">
        <f>$K$32*J34</f>
        <v>0</v>
      </c>
      <c r="M34" s="2" t="s">
        <v>101</v>
      </c>
      <c r="N34" s="2">
        <v>0.14990000000000001</v>
      </c>
      <c r="O34" s="2">
        <f t="shared" ref="O34:O39" si="14">$O$31*N34</f>
        <v>0</v>
      </c>
    </row>
    <row r="35" spans="1:15">
      <c r="A35" s="2" t="s">
        <v>102</v>
      </c>
      <c r="B35" s="2">
        <v>0.82579999999999998</v>
      </c>
      <c r="C35" s="2">
        <f t="shared" si="13"/>
        <v>0</v>
      </c>
      <c r="E35" s="2" t="s">
        <v>103</v>
      </c>
      <c r="F35" s="2">
        <v>0.19900000000000001</v>
      </c>
      <c r="G35" s="2">
        <f>$G$33*F35</f>
        <v>0</v>
      </c>
      <c r="I35" s="2" t="s">
        <v>104</v>
      </c>
      <c r="J35" s="2">
        <v>0.92410000000000003</v>
      </c>
      <c r="K35" s="2">
        <f>$K$32*J35</f>
        <v>0</v>
      </c>
      <c r="M35" s="2" t="s">
        <v>105</v>
      </c>
      <c r="N35" s="2">
        <v>0.1124</v>
      </c>
      <c r="O35" s="2">
        <f t="shared" si="14"/>
        <v>0</v>
      </c>
    </row>
    <row r="36" spans="1:15">
      <c r="E36" s="2" t="s">
        <v>106</v>
      </c>
      <c r="F36" s="2">
        <v>0.80100000000000005</v>
      </c>
      <c r="G36" s="2">
        <f>$G$33*F36</f>
        <v>0</v>
      </c>
      <c r="M36" s="2" t="s">
        <v>107</v>
      </c>
      <c r="N36" s="2">
        <v>0.13819999999999999</v>
      </c>
      <c r="O36" s="2">
        <f t="shared" si="14"/>
        <v>0</v>
      </c>
    </row>
    <row r="37" spans="1:15" ht="15.75">
      <c r="A37" s="14" t="s">
        <v>108</v>
      </c>
      <c r="B37" s="14"/>
      <c r="C37" s="5"/>
      <c r="E37" s="6"/>
      <c r="F37" s="6"/>
      <c r="G37" s="6"/>
      <c r="I37" s="14" t="s">
        <v>109</v>
      </c>
      <c r="J37" s="14"/>
      <c r="K37" s="5">
        <v>38.11</v>
      </c>
      <c r="M37" s="2" t="s">
        <v>110</v>
      </c>
      <c r="N37" s="2">
        <v>7.3800000000000004E-2</v>
      </c>
      <c r="O37" s="2">
        <f t="shared" si="14"/>
        <v>0</v>
      </c>
    </row>
    <row r="38" spans="1:15" ht="15.75">
      <c r="A38" s="4" t="s">
        <v>5</v>
      </c>
      <c r="B38" s="4" t="s">
        <v>6</v>
      </c>
      <c r="C38" s="4" t="s">
        <v>7</v>
      </c>
      <c r="E38" s="14" t="s">
        <v>111</v>
      </c>
      <c r="F38" s="14"/>
      <c r="G38" s="5">
        <v>61.89</v>
      </c>
      <c r="I38" s="4" t="s">
        <v>5</v>
      </c>
      <c r="J38" s="12" t="s">
        <v>6</v>
      </c>
      <c r="K38" s="4" t="s">
        <v>7</v>
      </c>
      <c r="M38" s="2" t="s">
        <v>112</v>
      </c>
      <c r="N38" s="2">
        <v>0.26750000000000002</v>
      </c>
      <c r="O38" s="2">
        <f t="shared" si="14"/>
        <v>0</v>
      </c>
    </row>
    <row r="39" spans="1:15" ht="15.75">
      <c r="A39" s="2" t="s">
        <v>113</v>
      </c>
      <c r="B39" s="2">
        <v>0.94989999999999997</v>
      </c>
      <c r="C39" s="2">
        <f>$C$37*B39</f>
        <v>0</v>
      </c>
      <c r="E39" s="4" t="s">
        <v>5</v>
      </c>
      <c r="F39" s="4" t="s">
        <v>6</v>
      </c>
      <c r="G39" s="4" t="s">
        <v>7</v>
      </c>
      <c r="I39" s="10" t="s">
        <v>114</v>
      </c>
      <c r="J39" s="9">
        <v>8.9999999999999998E-4</v>
      </c>
      <c r="K39" s="11">
        <f>$K$37*J39</f>
        <v>3.4298999999999996E-2</v>
      </c>
      <c r="M39" s="2" t="s">
        <v>115</v>
      </c>
      <c r="N39" s="2">
        <v>0.22750000000000001</v>
      </c>
      <c r="O39" s="2">
        <f t="shared" si="14"/>
        <v>0</v>
      </c>
    </row>
    <row r="40" spans="1:15" ht="15.75">
      <c r="A40" s="2" t="s">
        <v>116</v>
      </c>
      <c r="B40" s="2">
        <v>7.4999999999999997E-3</v>
      </c>
      <c r="C40" s="2">
        <f>$C$37*B40</f>
        <v>0</v>
      </c>
      <c r="E40" s="2" t="s">
        <v>117</v>
      </c>
      <c r="F40" s="2">
        <v>1.4E-2</v>
      </c>
      <c r="G40" s="2">
        <f>$G$38*F40</f>
        <v>0.86646000000000001</v>
      </c>
      <c r="I40" s="10" t="s">
        <v>118</v>
      </c>
      <c r="J40" s="9">
        <v>2.5499999999999998E-2</v>
      </c>
      <c r="K40" s="11">
        <f>$K$37*J40</f>
        <v>0.97180499999999992</v>
      </c>
    </row>
    <row r="41" spans="1:15" ht="15.75">
      <c r="A41" s="2" t="s">
        <v>119</v>
      </c>
      <c r="B41" s="2">
        <v>4.2500000000000003E-2</v>
      </c>
      <c r="C41" s="2">
        <f t="shared" ref="C41:C43" si="15">$C$37*B41</f>
        <v>0</v>
      </c>
      <c r="E41" s="2" t="s">
        <v>120</v>
      </c>
      <c r="F41" s="2">
        <v>0.24099999999999999</v>
      </c>
      <c r="G41" s="2">
        <f t="shared" ref="G41:G44" si="16">$G$38*F41</f>
        <v>14.91549</v>
      </c>
      <c r="I41" s="10" t="s">
        <v>121</v>
      </c>
      <c r="J41" s="9">
        <v>8.8999999999999999E-3</v>
      </c>
      <c r="K41" s="11">
        <f>$K$37*J41</f>
        <v>0.33917900000000001</v>
      </c>
    </row>
    <row r="42" spans="1:15" ht="15.75">
      <c r="A42" s="2" t="s">
        <v>122</v>
      </c>
      <c r="B42" s="2">
        <v>1E-4</v>
      </c>
      <c r="C42" s="2">
        <f t="shared" si="15"/>
        <v>0</v>
      </c>
      <c r="E42" s="2" t="s">
        <v>123</v>
      </c>
      <c r="F42" s="2">
        <v>0.221</v>
      </c>
      <c r="G42" s="2">
        <f t="shared" si="16"/>
        <v>13.67769</v>
      </c>
      <c r="I42" s="10" t="s">
        <v>124</v>
      </c>
      <c r="J42" s="9">
        <v>4.7399999999999998E-2</v>
      </c>
      <c r="K42" s="11">
        <f t="shared" ref="K40:K46" si="17">$K$37*J42</f>
        <v>1.806414</v>
      </c>
    </row>
    <row r="43" spans="1:15" ht="15.75">
      <c r="E43" s="2" t="s">
        <v>125</v>
      </c>
      <c r="F43" s="2">
        <v>0.52400000000000002</v>
      </c>
      <c r="G43" s="2">
        <f t="shared" si="16"/>
        <v>32.43036</v>
      </c>
      <c r="I43" s="10" t="s">
        <v>126</v>
      </c>
      <c r="J43" s="9">
        <v>7.0699999999999999E-2</v>
      </c>
      <c r="K43" s="11">
        <f t="shared" si="17"/>
        <v>2.6943769999999998</v>
      </c>
    </row>
    <row r="44" spans="1:15" ht="15.75">
      <c r="I44" s="10" t="s">
        <v>127</v>
      </c>
      <c r="J44" s="9">
        <v>0.18840000000000001</v>
      </c>
      <c r="K44" s="11">
        <f t="shared" si="17"/>
        <v>7.1799240000000006</v>
      </c>
    </row>
    <row r="45" spans="1:15" ht="15.75">
      <c r="I45" s="10" t="s">
        <v>128</v>
      </c>
      <c r="J45" s="9">
        <v>0.31740000000000002</v>
      </c>
      <c r="K45" s="11">
        <f t="shared" si="17"/>
        <v>12.096114</v>
      </c>
    </row>
    <row r="46" spans="1:15" ht="15.75">
      <c r="I46" s="10" t="s">
        <v>129</v>
      </c>
      <c r="J46" s="9">
        <v>0.34079999999999999</v>
      </c>
      <c r="K46" s="11">
        <f>$K$37*J46</f>
        <v>12.987888</v>
      </c>
    </row>
  </sheetData>
  <mergeCells count="24">
    <mergeCell ref="E38:F38"/>
    <mergeCell ref="A1:B1"/>
    <mergeCell ref="E1:F1"/>
    <mergeCell ref="I1:J1"/>
    <mergeCell ref="M1:N1"/>
    <mergeCell ref="A6:B6"/>
    <mergeCell ref="M6:N6"/>
    <mergeCell ref="E7:F7"/>
    <mergeCell ref="I7:J7"/>
    <mergeCell ref="I12:J12"/>
    <mergeCell ref="M13:N13"/>
    <mergeCell ref="A15:B15"/>
    <mergeCell ref="E15:F15"/>
    <mergeCell ref="M31:N31"/>
    <mergeCell ref="I32:J32"/>
    <mergeCell ref="E33:F33"/>
    <mergeCell ref="A37:B37"/>
    <mergeCell ref="I17:J17"/>
    <mergeCell ref="M21:N21"/>
    <mergeCell ref="A22:B22"/>
    <mergeCell ref="E23:F23"/>
    <mergeCell ref="I25:J25"/>
    <mergeCell ref="A30:B30"/>
    <mergeCell ref="I37:J37"/>
  </mergeCells>
  <hyperlinks>
    <hyperlink ref="Q2" r:id="rId1" xr:uid="{724141C9-D312-4472-8536-9BEB867E286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C033D-7817-483C-9E5B-92A589A1EF9F}">
  <dimension ref="A1:U42"/>
  <sheetViews>
    <sheetView topLeftCell="P28" workbookViewId="0">
      <selection activeCell="L36" sqref="L36"/>
    </sheetView>
  </sheetViews>
  <sheetFormatPr defaultRowHeight="15"/>
  <cols>
    <col min="1" max="1" width="14.85546875" customWidth="1"/>
    <col min="2" max="2" width="20.5703125" customWidth="1"/>
    <col min="3" max="3" width="10.85546875" customWidth="1"/>
    <col min="5" max="5" width="25.5703125" customWidth="1"/>
    <col min="6" max="6" width="20" customWidth="1"/>
    <col min="7" max="7" width="10.85546875" customWidth="1"/>
    <col min="9" max="9" width="25" customWidth="1"/>
    <col min="10" max="10" width="20.28515625" customWidth="1"/>
    <col min="11" max="11" width="9.5703125" customWidth="1"/>
    <col min="13" max="13" width="20" customWidth="1"/>
    <col min="14" max="14" width="19.42578125" customWidth="1"/>
    <col min="17" max="17" width="57.5703125" customWidth="1"/>
  </cols>
  <sheetData>
    <row r="1" spans="1:21">
      <c r="A1" s="15" t="s">
        <v>0</v>
      </c>
      <c r="B1" s="15"/>
      <c r="C1" s="1"/>
      <c r="E1" s="15" t="s">
        <v>1</v>
      </c>
      <c r="F1" s="15"/>
      <c r="G1" s="1"/>
      <c r="I1" s="15" t="s">
        <v>2</v>
      </c>
      <c r="J1" s="15"/>
      <c r="K1" s="1"/>
      <c r="M1" s="15" t="s">
        <v>3</v>
      </c>
      <c r="N1" s="15"/>
      <c r="O1" s="1"/>
      <c r="Q1" t="s">
        <v>4</v>
      </c>
    </row>
    <row r="2" spans="1:21" ht="15.75">
      <c r="A2" s="2" t="s">
        <v>5</v>
      </c>
      <c r="B2" s="7" t="s">
        <v>6</v>
      </c>
      <c r="C2" s="2" t="s">
        <v>7</v>
      </c>
      <c r="E2" s="2" t="s">
        <v>5</v>
      </c>
      <c r="F2" s="7" t="s">
        <v>6</v>
      </c>
      <c r="G2" s="2" t="s">
        <v>7</v>
      </c>
      <c r="I2" s="2" t="s">
        <v>5</v>
      </c>
      <c r="J2" s="7" t="s">
        <v>6</v>
      </c>
      <c r="K2" s="2" t="s">
        <v>7</v>
      </c>
      <c r="M2" s="2" t="s">
        <v>5</v>
      </c>
      <c r="N2" s="7" t="s">
        <v>6</v>
      </c>
      <c r="O2" s="2" t="s">
        <v>7</v>
      </c>
      <c r="Q2" s="8" t="s">
        <v>137</v>
      </c>
    </row>
    <row r="3" spans="1:21">
      <c r="A3" s="2" t="s">
        <v>8</v>
      </c>
      <c r="B3" s="2">
        <v>0.98929999999999996</v>
      </c>
      <c r="C3" s="2">
        <f>C1*B3</f>
        <v>0</v>
      </c>
      <c r="E3" s="2" t="s">
        <v>9</v>
      </c>
      <c r="F3" s="2">
        <v>0.78990000000000005</v>
      </c>
      <c r="G3" s="2">
        <f>$G$1*F3</f>
        <v>0</v>
      </c>
      <c r="I3" s="2" t="s">
        <v>10</v>
      </c>
      <c r="J3" s="2">
        <v>0.92222999999999999</v>
      </c>
      <c r="K3" s="2">
        <f>$K$1*J3</f>
        <v>0</v>
      </c>
      <c r="M3" s="2" t="s">
        <v>11</v>
      </c>
      <c r="N3" s="2">
        <v>0.93258099999999999</v>
      </c>
      <c r="O3" s="2">
        <f>$O$1*N3</f>
        <v>0</v>
      </c>
    </row>
    <row r="4" spans="1:21">
      <c r="A4" s="2" t="s">
        <v>12</v>
      </c>
      <c r="B4" s="2">
        <v>1.0699999999999999E-2</v>
      </c>
      <c r="C4" s="2">
        <f>C1*B4</f>
        <v>0</v>
      </c>
      <c r="E4" s="2" t="s">
        <v>13</v>
      </c>
      <c r="F4" s="2">
        <v>0.1</v>
      </c>
      <c r="G4" s="2">
        <f t="shared" ref="G4:G5" si="0">$G$1*F4</f>
        <v>0</v>
      </c>
      <c r="I4" s="2" t="s">
        <v>14</v>
      </c>
      <c r="J4" s="2">
        <v>4.6850000000000003E-2</v>
      </c>
      <c r="K4" s="2">
        <f t="shared" ref="K4:K5" si="1">$K$1*J4</f>
        <v>0</v>
      </c>
      <c r="M4" s="2" t="s">
        <v>15</v>
      </c>
      <c r="N4" s="2">
        <v>6.7302000000000001E-2</v>
      </c>
      <c r="O4" s="2">
        <f>$O$1*N4</f>
        <v>0</v>
      </c>
    </row>
    <row r="5" spans="1:21">
      <c r="E5" s="2" t="s">
        <v>16</v>
      </c>
      <c r="F5" s="2">
        <v>0.1101</v>
      </c>
      <c r="G5" s="2">
        <f t="shared" si="0"/>
        <v>0</v>
      </c>
      <c r="I5" s="2" t="s">
        <v>17</v>
      </c>
      <c r="J5" s="2">
        <v>3.092E-2</v>
      </c>
      <c r="K5" s="2">
        <f t="shared" si="1"/>
        <v>0</v>
      </c>
    </row>
    <row r="6" spans="1:21" ht="15.75">
      <c r="A6" s="14" t="s">
        <v>18</v>
      </c>
      <c r="B6" s="14"/>
      <c r="C6" s="3"/>
      <c r="M6" s="14" t="s">
        <v>19</v>
      </c>
      <c r="N6" s="14"/>
      <c r="O6" s="3"/>
    </row>
    <row r="7" spans="1:21" ht="15.75">
      <c r="A7" s="4" t="s">
        <v>5</v>
      </c>
      <c r="B7" s="4" t="s">
        <v>6</v>
      </c>
      <c r="C7" s="4" t="s">
        <v>7</v>
      </c>
      <c r="E7" s="14" t="s">
        <v>20</v>
      </c>
      <c r="F7" s="14"/>
      <c r="G7" s="3"/>
      <c r="I7" s="14" t="s">
        <v>21</v>
      </c>
      <c r="J7" s="14"/>
      <c r="K7" s="3"/>
      <c r="M7" s="4" t="s">
        <v>5</v>
      </c>
      <c r="N7" s="4" t="s">
        <v>6</v>
      </c>
      <c r="O7" s="4" t="s">
        <v>7</v>
      </c>
    </row>
    <row r="8" spans="1:21" ht="15.75">
      <c r="A8" s="2" t="s">
        <v>22</v>
      </c>
      <c r="B8" s="2">
        <v>0.96940999999999999</v>
      </c>
      <c r="C8" s="2">
        <f>$C$6*B8</f>
        <v>0</v>
      </c>
      <c r="E8" s="4" t="s">
        <v>5</v>
      </c>
      <c r="F8" s="4" t="s">
        <v>6</v>
      </c>
      <c r="G8" s="4" t="s">
        <v>7</v>
      </c>
      <c r="I8" s="4" t="s">
        <v>5</v>
      </c>
      <c r="J8" s="4" t="s">
        <v>6</v>
      </c>
      <c r="K8" s="4" t="s">
        <v>7</v>
      </c>
      <c r="M8" s="4" t="s">
        <v>23</v>
      </c>
      <c r="N8" s="2">
        <v>4.3450000000000003E-2</v>
      </c>
      <c r="O8" s="2">
        <f>$O$6*N8</f>
        <v>0</v>
      </c>
    </row>
    <row r="9" spans="1:21">
      <c r="A9" s="2" t="s">
        <v>24</v>
      </c>
      <c r="B9" s="2">
        <v>6.4700000000000001E-3</v>
      </c>
      <c r="C9" s="2">
        <f t="shared" ref="C9:C13" si="2">$C$6*B9</f>
        <v>0</v>
      </c>
      <c r="E9" s="2" t="s">
        <v>25</v>
      </c>
      <c r="F9" s="2">
        <v>8.2500000000000004E-2</v>
      </c>
      <c r="G9" s="2">
        <f>$G$7*F9</f>
        <v>0</v>
      </c>
      <c r="I9" s="2" t="s">
        <v>26</v>
      </c>
      <c r="J9" s="2">
        <v>2.5000000000000001E-3</v>
      </c>
      <c r="K9" s="2">
        <f>$K$7*J9</f>
        <v>0</v>
      </c>
      <c r="M9" s="2" t="s">
        <v>27</v>
      </c>
      <c r="N9" s="2">
        <v>0.83789000000000002</v>
      </c>
      <c r="O9" s="2">
        <f t="shared" ref="O9:O11" si="3">$O$6*N9</f>
        <v>0</v>
      </c>
    </row>
    <row r="10" spans="1:21">
      <c r="A10" s="2" t="s">
        <v>28</v>
      </c>
      <c r="B10" s="2">
        <v>1.3500000000000001E-3</v>
      </c>
      <c r="C10" s="2">
        <f t="shared" si="2"/>
        <v>0</v>
      </c>
      <c r="E10" s="2" t="s">
        <v>29</v>
      </c>
      <c r="F10" s="2">
        <v>7.4399999999999994E-2</v>
      </c>
      <c r="G10" s="2">
        <f t="shared" ref="G10:G13" si="4">$G$7*F10</f>
        <v>0</v>
      </c>
      <c r="I10" s="2" t="s">
        <v>30</v>
      </c>
      <c r="J10" s="2">
        <v>0.99750000000000005</v>
      </c>
      <c r="K10" s="2">
        <f>$K$7*J10</f>
        <v>0</v>
      </c>
      <c r="M10" s="2" t="s">
        <v>31</v>
      </c>
      <c r="N10" s="2">
        <v>9.5009999999999997E-2</v>
      </c>
      <c r="O10" s="2">
        <f t="shared" si="3"/>
        <v>0</v>
      </c>
    </row>
    <row r="11" spans="1:21">
      <c r="A11" s="2" t="s">
        <v>32</v>
      </c>
      <c r="B11" s="2">
        <v>2.086E-2</v>
      </c>
      <c r="C11" s="2">
        <f t="shared" si="2"/>
        <v>0</v>
      </c>
      <c r="E11" s="2" t="s">
        <v>33</v>
      </c>
      <c r="F11" s="2">
        <v>0.73719999999999997</v>
      </c>
      <c r="G11" s="2">
        <f t="shared" si="4"/>
        <v>0</v>
      </c>
      <c r="M11" s="2" t="s">
        <v>34</v>
      </c>
      <c r="N11" s="2">
        <v>2.3650000000000001E-2</v>
      </c>
      <c r="O11" s="2">
        <f t="shared" si="3"/>
        <v>0</v>
      </c>
    </row>
    <row r="12" spans="1:21" ht="15.75">
      <c r="A12" s="2" t="s">
        <v>35</v>
      </c>
      <c r="B12" s="2">
        <v>4.0000000000000003E-5</v>
      </c>
      <c r="C12" s="2">
        <f t="shared" si="2"/>
        <v>0</v>
      </c>
      <c r="E12" s="2" t="s">
        <v>36</v>
      </c>
      <c r="F12" s="2">
        <v>5.4100000000000002E-2</v>
      </c>
      <c r="G12" s="2">
        <f t="shared" si="4"/>
        <v>0</v>
      </c>
      <c r="I12" s="14" t="s">
        <v>37</v>
      </c>
      <c r="J12" s="14"/>
      <c r="K12" s="3"/>
      <c r="U12" s="8"/>
    </row>
    <row r="13" spans="1:21" ht="15.75">
      <c r="A13" s="2" t="s">
        <v>38</v>
      </c>
      <c r="B13" s="2">
        <v>1.8699999999999999E-3</v>
      </c>
      <c r="C13" s="2">
        <f t="shared" si="2"/>
        <v>0</v>
      </c>
      <c r="E13" s="2" t="s">
        <v>39</v>
      </c>
      <c r="F13" s="2">
        <v>5.1799999999999999E-2</v>
      </c>
      <c r="G13" s="2">
        <f t="shared" si="4"/>
        <v>0</v>
      </c>
      <c r="I13" s="4" t="s">
        <v>5</v>
      </c>
      <c r="J13" s="4" t="s">
        <v>6</v>
      </c>
      <c r="K13" s="4" t="s">
        <v>7</v>
      </c>
      <c r="M13" s="14" t="s">
        <v>40</v>
      </c>
      <c r="N13" s="14"/>
      <c r="O13" s="3"/>
    </row>
    <row r="14" spans="1:21" ht="15.75">
      <c r="I14" s="2" t="s">
        <v>41</v>
      </c>
      <c r="J14" s="2">
        <v>0.6915</v>
      </c>
      <c r="K14" s="2">
        <f>$K$12*J14</f>
        <v>0</v>
      </c>
      <c r="M14" s="4" t="s">
        <v>5</v>
      </c>
      <c r="N14" s="4" t="s">
        <v>6</v>
      </c>
      <c r="O14" s="4" t="s">
        <v>7</v>
      </c>
    </row>
    <row r="15" spans="1:21" ht="15.75">
      <c r="A15" s="14" t="s">
        <v>42</v>
      </c>
      <c r="B15" s="14"/>
      <c r="C15" s="3"/>
      <c r="E15" s="14" t="s">
        <v>43</v>
      </c>
      <c r="F15" s="14"/>
      <c r="G15" s="3"/>
      <c r="I15" s="2" t="s">
        <v>44</v>
      </c>
      <c r="J15" s="2">
        <v>0.3085</v>
      </c>
      <c r="K15" s="2">
        <f>$K$12*J15</f>
        <v>0</v>
      </c>
      <c r="M15" s="2" t="s">
        <v>45</v>
      </c>
      <c r="N15" s="2">
        <v>0.49170000000000003</v>
      </c>
      <c r="O15" s="2">
        <f>$O$13*N15</f>
        <v>0</v>
      </c>
    </row>
    <row r="16" spans="1:21" ht="15.75">
      <c r="A16" s="4" t="s">
        <v>5</v>
      </c>
      <c r="B16" s="4" t="s">
        <v>6</v>
      </c>
      <c r="C16" s="4" t="s">
        <v>7</v>
      </c>
      <c r="E16" s="4" t="s">
        <v>5</v>
      </c>
      <c r="F16" s="4" t="s">
        <v>6</v>
      </c>
      <c r="G16" s="4" t="s">
        <v>7</v>
      </c>
      <c r="M16" s="2" t="s">
        <v>46</v>
      </c>
      <c r="N16" s="2">
        <v>0.27729999999999999</v>
      </c>
      <c r="O16" s="2">
        <f t="shared" ref="O16:O19" si="5">$O$13*N16</f>
        <v>0</v>
      </c>
    </row>
    <row r="17" spans="1:15" ht="15.75">
      <c r="A17" s="2" t="s">
        <v>47</v>
      </c>
      <c r="B17" s="2">
        <v>5.8450000000000002E-2</v>
      </c>
      <c r="C17" s="2">
        <f>$C$15*B17</f>
        <v>0</v>
      </c>
      <c r="E17" s="2" t="s">
        <v>48</v>
      </c>
      <c r="F17" s="2">
        <v>0.68076899999999996</v>
      </c>
      <c r="G17" s="2">
        <f>$G$15*F17</f>
        <v>0</v>
      </c>
      <c r="I17" s="14" t="s">
        <v>49</v>
      </c>
      <c r="J17" s="14"/>
      <c r="K17" s="5"/>
      <c r="M17" s="2" t="s">
        <v>50</v>
      </c>
      <c r="N17" s="2">
        <v>4.0399999999999998E-2</v>
      </c>
      <c r="O17" s="2">
        <f t="shared" si="5"/>
        <v>0</v>
      </c>
    </row>
    <row r="18" spans="1:15" ht="15.75">
      <c r="A18" s="2" t="s">
        <v>51</v>
      </c>
      <c r="B18" s="2">
        <v>0.91754000000000002</v>
      </c>
      <c r="C18" s="2">
        <f t="shared" ref="C18:C20" si="6">$C$15*B18</f>
        <v>0</v>
      </c>
      <c r="E18" s="2" t="s">
        <v>52</v>
      </c>
      <c r="F18" s="2">
        <v>0.26223099999999999</v>
      </c>
      <c r="G18" s="2">
        <f t="shared" ref="G18:G21" si="7">$G$15*F18</f>
        <v>0</v>
      </c>
      <c r="I18" s="4" t="s">
        <v>5</v>
      </c>
      <c r="J18" s="4" t="s">
        <v>6</v>
      </c>
      <c r="K18" s="4" t="s">
        <v>7</v>
      </c>
      <c r="M18" s="2" t="s">
        <v>53</v>
      </c>
      <c r="N18" s="2">
        <v>0.1845</v>
      </c>
      <c r="O18" s="2">
        <f t="shared" si="5"/>
        <v>0</v>
      </c>
    </row>
    <row r="19" spans="1:15">
      <c r="A19" s="2" t="s">
        <v>54</v>
      </c>
      <c r="B19" s="2">
        <v>2.1190000000000001E-2</v>
      </c>
      <c r="C19" s="2">
        <f t="shared" si="6"/>
        <v>0</v>
      </c>
      <c r="E19" s="2" t="s">
        <v>55</v>
      </c>
      <c r="F19" s="2">
        <v>1.1398999999999999E-2</v>
      </c>
      <c r="G19" s="2">
        <f t="shared" si="7"/>
        <v>0</v>
      </c>
      <c r="I19" s="2" t="s">
        <v>56</v>
      </c>
      <c r="J19" s="2">
        <v>1.1999999999999999E-3</v>
      </c>
      <c r="K19" s="2">
        <f>$K$17*J19</f>
        <v>0</v>
      </c>
      <c r="M19" s="2" t="s">
        <v>57</v>
      </c>
      <c r="N19" s="2">
        <v>6.1000000000000004E-3</v>
      </c>
      <c r="O19" s="2">
        <f t="shared" si="5"/>
        <v>0</v>
      </c>
    </row>
    <row r="20" spans="1:15">
      <c r="A20" s="2" t="s">
        <v>58</v>
      </c>
      <c r="B20" s="2">
        <v>2.82E-3</v>
      </c>
      <c r="C20" s="2">
        <f t="shared" si="6"/>
        <v>0</v>
      </c>
      <c r="E20" s="2" t="s">
        <v>59</v>
      </c>
      <c r="F20" s="2">
        <v>3.6345000000000002E-2</v>
      </c>
      <c r="G20" s="2">
        <f t="shared" si="7"/>
        <v>0</v>
      </c>
      <c r="I20" s="2" t="s">
        <v>60</v>
      </c>
      <c r="J20" s="2">
        <v>0.26500000000000001</v>
      </c>
      <c r="K20" s="2">
        <f t="shared" ref="K20:K23" si="8">$K$17*J20</f>
        <v>0</v>
      </c>
    </row>
    <row r="21" spans="1:15" ht="15.75">
      <c r="E21" s="2" t="s">
        <v>61</v>
      </c>
      <c r="F21" s="2">
        <v>9.2560000000000003E-3</v>
      </c>
      <c r="G21" s="2">
        <f t="shared" si="7"/>
        <v>0</v>
      </c>
      <c r="I21" s="2" t="s">
        <v>62</v>
      </c>
      <c r="J21" s="2">
        <v>0.1431</v>
      </c>
      <c r="K21" s="2">
        <f t="shared" si="8"/>
        <v>0</v>
      </c>
      <c r="M21" s="14" t="s">
        <v>63</v>
      </c>
      <c r="N21" s="14"/>
      <c r="O21" s="5"/>
    </row>
    <row r="22" spans="1:15" ht="15.75">
      <c r="A22" s="14" t="s">
        <v>64</v>
      </c>
      <c r="B22" s="14"/>
      <c r="C22" s="5"/>
      <c r="I22" s="2" t="s">
        <v>65</v>
      </c>
      <c r="J22" s="2">
        <v>0.30640000000000001</v>
      </c>
      <c r="K22" s="2">
        <f t="shared" si="8"/>
        <v>0</v>
      </c>
      <c r="M22" s="4" t="s">
        <v>5</v>
      </c>
      <c r="N22" s="4" t="s">
        <v>6</v>
      </c>
      <c r="O22" s="4" t="s">
        <v>7</v>
      </c>
    </row>
    <row r="23" spans="1:15" ht="15.75">
      <c r="A23" s="4" t="s">
        <v>5</v>
      </c>
      <c r="B23" s="4" t="s">
        <v>6</v>
      </c>
      <c r="C23" s="4" t="s">
        <v>7</v>
      </c>
      <c r="E23" s="14" t="s">
        <v>66</v>
      </c>
      <c r="F23" s="14"/>
      <c r="G23" s="5"/>
      <c r="I23" s="2" t="s">
        <v>67</v>
      </c>
      <c r="J23" s="2">
        <v>0.2843</v>
      </c>
      <c r="K23" s="2">
        <f t="shared" si="8"/>
        <v>0</v>
      </c>
      <c r="M23" s="2" t="s">
        <v>68</v>
      </c>
      <c r="N23" s="2">
        <v>1.06E-3</v>
      </c>
      <c r="O23" s="2">
        <f>$O$21*N23</f>
        <v>0</v>
      </c>
    </row>
    <row r="24" spans="1:15" ht="15.75">
      <c r="A24" s="2" t="s">
        <v>69</v>
      </c>
      <c r="B24" s="2">
        <v>0.51449999999999996</v>
      </c>
      <c r="C24" s="2">
        <f>$C$22*B24</f>
        <v>0</v>
      </c>
      <c r="E24" s="4" t="s">
        <v>5</v>
      </c>
      <c r="F24" s="4" t="s">
        <v>6</v>
      </c>
      <c r="G24" s="4" t="s">
        <v>7</v>
      </c>
      <c r="M24" s="2" t="s">
        <v>70</v>
      </c>
      <c r="N24" s="2">
        <v>1.01E-3</v>
      </c>
      <c r="O24" s="2">
        <f t="shared" ref="O24:O29" si="9">$O$21*N24</f>
        <v>0</v>
      </c>
    </row>
    <row r="25" spans="1:15" ht="15.75">
      <c r="A25" s="2" t="s">
        <v>71</v>
      </c>
      <c r="B25" s="2">
        <v>0.11219999999999999</v>
      </c>
      <c r="C25" s="2">
        <f t="shared" ref="C25:C28" si="10">$C$22*B25</f>
        <v>0</v>
      </c>
      <c r="E25" s="2" t="s">
        <v>72</v>
      </c>
      <c r="F25" s="2">
        <v>0.14649000000000001</v>
      </c>
      <c r="G25" s="2">
        <f>$G$23*F25</f>
        <v>0</v>
      </c>
      <c r="I25" s="14" t="s">
        <v>73</v>
      </c>
      <c r="J25" s="14"/>
      <c r="K25" s="5"/>
      <c r="M25" s="2" t="s">
        <v>74</v>
      </c>
      <c r="N25" s="2">
        <v>2.4170000000000001E-2</v>
      </c>
      <c r="O25" s="2">
        <f t="shared" si="9"/>
        <v>0</v>
      </c>
    </row>
    <row r="26" spans="1:15" ht="15.75">
      <c r="A26" s="2" t="s">
        <v>75</v>
      </c>
      <c r="B26" s="2">
        <v>0.17150000000000001</v>
      </c>
      <c r="C26" s="2">
        <f t="shared" si="10"/>
        <v>0</v>
      </c>
      <c r="E26" s="2" t="s">
        <v>76</v>
      </c>
      <c r="F26" s="2">
        <v>9.1869999999999993E-2</v>
      </c>
      <c r="G26" s="2">
        <f t="shared" ref="G26:G31" si="11">$G$23*F26</f>
        <v>0</v>
      </c>
      <c r="I26" s="4" t="s">
        <v>5</v>
      </c>
      <c r="J26" s="4" t="s">
        <v>6</v>
      </c>
      <c r="K26" s="4" t="s">
        <v>7</v>
      </c>
      <c r="M26" s="4" t="s">
        <v>77</v>
      </c>
      <c r="N26" s="2">
        <v>6.5920000000000006E-2</v>
      </c>
      <c r="O26" s="2">
        <f t="shared" si="9"/>
        <v>0</v>
      </c>
    </row>
    <row r="27" spans="1:15">
      <c r="A27" s="2" t="s">
        <v>78</v>
      </c>
      <c r="B27" s="2">
        <v>0.17380000000000001</v>
      </c>
      <c r="C27" s="2">
        <f t="shared" si="10"/>
        <v>0</v>
      </c>
      <c r="E27" s="2" t="s">
        <v>79</v>
      </c>
      <c r="F27" s="2">
        <v>0.15873000000000001</v>
      </c>
      <c r="G27" s="2">
        <f t="shared" si="11"/>
        <v>0</v>
      </c>
      <c r="I27" s="2" t="s">
        <v>80</v>
      </c>
      <c r="J27" s="2">
        <v>1.8500000000000001E-3</v>
      </c>
      <c r="K27" s="2">
        <f>$K$25*J27</f>
        <v>0</v>
      </c>
      <c r="M27" s="2" t="s">
        <v>81</v>
      </c>
      <c r="N27" s="2">
        <v>7.8539999999999999E-2</v>
      </c>
      <c r="O27" s="2">
        <f t="shared" si="9"/>
        <v>0</v>
      </c>
    </row>
    <row r="28" spans="1:15">
      <c r="A28" s="2" t="s">
        <v>82</v>
      </c>
      <c r="B28" s="2">
        <v>2.8000000000000001E-2</v>
      </c>
      <c r="C28" s="2">
        <f t="shared" si="10"/>
        <v>0</v>
      </c>
      <c r="E28" s="2" t="s">
        <v>83</v>
      </c>
      <c r="F28" s="2">
        <v>0.16672999999999999</v>
      </c>
      <c r="G28" s="2">
        <f t="shared" si="11"/>
        <v>0</v>
      </c>
      <c r="I28" s="2" t="s">
        <v>84</v>
      </c>
      <c r="J28" s="2">
        <v>2.5100000000000001E-3</v>
      </c>
      <c r="K28" s="2">
        <f t="shared" ref="K28:K30" si="12">$K$25*J28</f>
        <v>0</v>
      </c>
      <c r="M28" s="2" t="s">
        <v>85</v>
      </c>
      <c r="N28" s="2">
        <v>0.11232</v>
      </c>
      <c r="O28" s="2">
        <f t="shared" si="9"/>
        <v>0</v>
      </c>
    </row>
    <row r="29" spans="1:15">
      <c r="E29" s="2" t="s">
        <v>86</v>
      </c>
      <c r="F29" s="2">
        <v>9.5820000000000002E-2</v>
      </c>
      <c r="G29" s="2">
        <f t="shared" si="11"/>
        <v>0</v>
      </c>
      <c r="I29" s="2" t="s">
        <v>87</v>
      </c>
      <c r="J29" s="2">
        <v>0.88449999999999995</v>
      </c>
      <c r="K29" s="2">
        <f t="shared" si="12"/>
        <v>0</v>
      </c>
      <c r="M29" s="2" t="s">
        <v>88</v>
      </c>
      <c r="N29" s="2">
        <v>0.71697999999999995</v>
      </c>
      <c r="O29" s="2">
        <f t="shared" si="9"/>
        <v>0</v>
      </c>
    </row>
    <row r="30" spans="1:15" ht="15.75">
      <c r="A30" s="14" t="s">
        <v>89</v>
      </c>
      <c r="B30" s="14"/>
      <c r="C30" s="5"/>
      <c r="E30" s="2" t="s">
        <v>90</v>
      </c>
      <c r="F30" s="2">
        <v>0.24292</v>
      </c>
      <c r="G30" s="2">
        <f t="shared" si="11"/>
        <v>0</v>
      </c>
      <c r="I30" s="2" t="s">
        <v>91</v>
      </c>
      <c r="J30" s="2">
        <v>0.11114</v>
      </c>
      <c r="K30" s="2">
        <f t="shared" si="12"/>
        <v>0</v>
      </c>
    </row>
    <row r="31" spans="1:15" ht="15.75">
      <c r="A31" s="4" t="s">
        <v>5</v>
      </c>
      <c r="B31" s="4" t="s">
        <v>6</v>
      </c>
      <c r="C31" s="4" t="s">
        <v>7</v>
      </c>
      <c r="E31" s="2" t="s">
        <v>92</v>
      </c>
      <c r="F31" s="2">
        <v>9.7439999999999999E-2</v>
      </c>
      <c r="G31" s="2">
        <f t="shared" si="11"/>
        <v>0</v>
      </c>
      <c r="M31" s="14" t="s">
        <v>93</v>
      </c>
      <c r="N31" s="14"/>
      <c r="O31" s="5"/>
    </row>
    <row r="32" spans="1:15" ht="15.75">
      <c r="A32" s="2" t="s">
        <v>94</v>
      </c>
      <c r="B32" s="2">
        <v>5.5999999999999999E-3</v>
      </c>
      <c r="C32" s="2">
        <f>$C$30*B32</f>
        <v>0</v>
      </c>
      <c r="I32" s="14" t="s">
        <v>95</v>
      </c>
      <c r="J32" s="14"/>
      <c r="K32" s="5">
        <v>87.32</v>
      </c>
      <c r="M32" s="4" t="s">
        <v>5</v>
      </c>
      <c r="N32" s="4" t="s">
        <v>6</v>
      </c>
      <c r="O32" s="4" t="s">
        <v>7</v>
      </c>
    </row>
    <row r="33" spans="1:15" ht="15.75">
      <c r="A33" s="2" t="s">
        <v>96</v>
      </c>
      <c r="B33" s="2">
        <v>9.8599999999999993E-2</v>
      </c>
      <c r="C33" s="2">
        <f t="shared" ref="C33:C35" si="13">$C$30*B33</f>
        <v>0</v>
      </c>
      <c r="E33" s="14" t="s">
        <v>97</v>
      </c>
      <c r="F33" s="14"/>
      <c r="G33" s="5"/>
      <c r="I33" s="4" t="s">
        <v>5</v>
      </c>
      <c r="J33" s="4" t="s">
        <v>6</v>
      </c>
      <c r="K33" s="4" t="s">
        <v>7</v>
      </c>
      <c r="M33" s="4" t="s">
        <v>98</v>
      </c>
      <c r="N33" s="2">
        <v>3.0700000000000002E-2</v>
      </c>
      <c r="O33" s="2">
        <f>$O$31*N33</f>
        <v>0</v>
      </c>
    </row>
    <row r="34" spans="1:15" ht="15.75">
      <c r="A34" s="2" t="s">
        <v>99</v>
      </c>
      <c r="B34" s="2">
        <v>7.0000000000000007E-2</v>
      </c>
      <c r="C34" s="2">
        <f t="shared" si="13"/>
        <v>0</v>
      </c>
      <c r="E34" s="4" t="s">
        <v>5</v>
      </c>
      <c r="F34" s="4" t="s">
        <v>6</v>
      </c>
      <c r="G34" s="4" t="s">
        <v>7</v>
      </c>
      <c r="I34" s="4" t="s">
        <v>100</v>
      </c>
      <c r="J34" s="2">
        <v>7.5899999999999995E-2</v>
      </c>
      <c r="K34" s="2">
        <f>$K$32*J34</f>
        <v>6.6275879999999994</v>
      </c>
      <c r="M34" s="2" t="s">
        <v>101</v>
      </c>
      <c r="N34" s="2">
        <v>0.14990000000000001</v>
      </c>
      <c r="O34" s="2">
        <f t="shared" ref="O34:O39" si="14">$O$31*N34</f>
        <v>0</v>
      </c>
    </row>
    <row r="35" spans="1:15">
      <c r="A35" s="2" t="s">
        <v>102</v>
      </c>
      <c r="B35" s="2">
        <v>0.82579999999999998</v>
      </c>
      <c r="C35" s="2">
        <f t="shared" si="13"/>
        <v>0</v>
      </c>
      <c r="E35" s="2" t="s">
        <v>103</v>
      </c>
      <c r="F35" s="2">
        <v>0.19900000000000001</v>
      </c>
      <c r="G35" s="2">
        <f>$G$33*F35</f>
        <v>0</v>
      </c>
      <c r="I35" s="2" t="s">
        <v>104</v>
      </c>
      <c r="J35" s="2">
        <v>0.92410000000000003</v>
      </c>
      <c r="K35" s="2">
        <f>$K$32*J35</f>
        <v>80.69241199999999</v>
      </c>
      <c r="M35" s="2" t="s">
        <v>105</v>
      </c>
      <c r="N35" s="2">
        <v>0.1124</v>
      </c>
      <c r="O35" s="2">
        <f t="shared" si="14"/>
        <v>0</v>
      </c>
    </row>
    <row r="36" spans="1:15">
      <c r="E36" s="2" t="s">
        <v>106</v>
      </c>
      <c r="F36" s="2">
        <v>0.80100000000000005</v>
      </c>
      <c r="G36" s="2">
        <f>$G$33*F36</f>
        <v>0</v>
      </c>
      <c r="M36" s="2" t="s">
        <v>107</v>
      </c>
      <c r="N36" s="2">
        <v>0.13819999999999999</v>
      </c>
      <c r="O36" s="2">
        <f t="shared" si="14"/>
        <v>0</v>
      </c>
    </row>
    <row r="37" spans="1:15" ht="15.75">
      <c r="A37" s="14" t="s">
        <v>108</v>
      </c>
      <c r="B37" s="14"/>
      <c r="C37" s="5"/>
      <c r="E37" s="6"/>
      <c r="F37" s="6"/>
      <c r="G37" s="6"/>
      <c r="I37" s="14" t="s">
        <v>138</v>
      </c>
      <c r="J37" s="14"/>
      <c r="K37" s="5">
        <v>12.68</v>
      </c>
      <c r="M37" s="2" t="s">
        <v>110</v>
      </c>
      <c r="N37" s="2">
        <v>7.3800000000000004E-2</v>
      </c>
      <c r="O37" s="2">
        <f t="shared" si="14"/>
        <v>0</v>
      </c>
    </row>
    <row r="38" spans="1:15" ht="15.75">
      <c r="A38" s="4" t="s">
        <v>5</v>
      </c>
      <c r="B38" s="4" t="s">
        <v>6</v>
      </c>
      <c r="C38" s="4" t="s">
        <v>7</v>
      </c>
      <c r="I38" s="4" t="s">
        <v>5</v>
      </c>
      <c r="J38" s="4" t="s">
        <v>6</v>
      </c>
      <c r="K38" s="4" t="s">
        <v>7</v>
      </c>
      <c r="M38" s="2" t="s">
        <v>112</v>
      </c>
      <c r="N38" s="2">
        <v>0.26750000000000002</v>
      </c>
      <c r="O38" s="2">
        <f t="shared" si="14"/>
        <v>0</v>
      </c>
    </row>
    <row r="39" spans="1:15" ht="15.75">
      <c r="A39" s="2" t="s">
        <v>113</v>
      </c>
      <c r="B39" s="2">
        <v>0.94989999999999997</v>
      </c>
      <c r="C39" s="2">
        <f>$C$37*B39</f>
        <v>0</v>
      </c>
      <c r="I39" s="4" t="s">
        <v>139</v>
      </c>
      <c r="J39">
        <v>0.99970000000000003</v>
      </c>
      <c r="K39" s="2">
        <f>$K$37*J39</f>
        <v>12.676196000000001</v>
      </c>
      <c r="M39" s="2" t="s">
        <v>115</v>
      </c>
      <c r="N39" s="2">
        <v>0.22750000000000001</v>
      </c>
      <c r="O39" s="2">
        <f t="shared" si="14"/>
        <v>0</v>
      </c>
    </row>
    <row r="40" spans="1:15">
      <c r="A40" s="2" t="s">
        <v>116</v>
      </c>
      <c r="B40" s="2">
        <v>7.4999999999999997E-3</v>
      </c>
      <c r="C40" s="2">
        <f>$C$37*B40</f>
        <v>0</v>
      </c>
      <c r="I40" s="2" t="s">
        <v>140</v>
      </c>
      <c r="J40" s="2">
        <v>2.9999999999999997E-4</v>
      </c>
      <c r="K40" s="2">
        <f>$K$37*J40</f>
        <v>3.8039999999999997E-3</v>
      </c>
    </row>
    <row r="41" spans="1:15">
      <c r="A41" s="2" t="s">
        <v>119</v>
      </c>
      <c r="B41" s="2">
        <v>4.2500000000000003E-2</v>
      </c>
      <c r="C41" s="2">
        <f t="shared" ref="C41:C43" si="15">$C$37*B41</f>
        <v>0</v>
      </c>
    </row>
    <row r="42" spans="1:15">
      <c r="A42" s="2" t="s">
        <v>122</v>
      </c>
      <c r="B42" s="2">
        <v>1E-4</v>
      </c>
      <c r="C42" s="2">
        <f t="shared" si="15"/>
        <v>0</v>
      </c>
    </row>
  </sheetData>
  <mergeCells count="23">
    <mergeCell ref="A1:B1"/>
    <mergeCell ref="E1:F1"/>
    <mergeCell ref="I1:J1"/>
    <mergeCell ref="M1:N1"/>
    <mergeCell ref="A6:B6"/>
    <mergeCell ref="M6:N6"/>
    <mergeCell ref="E7:F7"/>
    <mergeCell ref="I7:J7"/>
    <mergeCell ref="I12:J12"/>
    <mergeCell ref="M13:N13"/>
    <mergeCell ref="A15:B15"/>
    <mergeCell ref="E15:F15"/>
    <mergeCell ref="M31:N31"/>
    <mergeCell ref="I32:J32"/>
    <mergeCell ref="E33:F33"/>
    <mergeCell ref="A37:B37"/>
    <mergeCell ref="I17:J17"/>
    <mergeCell ref="M21:N21"/>
    <mergeCell ref="A22:B22"/>
    <mergeCell ref="E23:F23"/>
    <mergeCell ref="I25:J25"/>
    <mergeCell ref="A30:B30"/>
    <mergeCell ref="I37:J37"/>
  </mergeCells>
  <hyperlinks>
    <hyperlink ref="Q2" r:id="rId1" xr:uid="{B3D7F021-90BF-437E-AAF0-D7105FC5E4F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BC87-2B6E-4777-A944-F623E9EE4F68}">
  <dimension ref="A1:Q47"/>
  <sheetViews>
    <sheetView topLeftCell="G25" workbookViewId="0">
      <selection activeCell="Q46" sqref="Q46"/>
    </sheetView>
  </sheetViews>
  <sheetFormatPr defaultRowHeight="15"/>
  <cols>
    <col min="1" max="1" width="14.85546875" customWidth="1"/>
    <col min="2" max="2" width="20.5703125" customWidth="1"/>
    <col min="3" max="3" width="10.85546875" customWidth="1"/>
    <col min="5" max="5" width="25.5703125" customWidth="1"/>
    <col min="6" max="6" width="20" customWidth="1"/>
    <col min="7" max="7" width="10.85546875" customWidth="1"/>
    <col min="9" max="9" width="25" customWidth="1"/>
    <col min="10" max="10" width="20.28515625" customWidth="1"/>
    <col min="11" max="11" width="9.5703125" customWidth="1"/>
    <col min="13" max="13" width="20" customWidth="1"/>
    <col min="14" max="14" width="19.42578125" customWidth="1"/>
    <col min="17" max="17" width="57.5703125" customWidth="1"/>
  </cols>
  <sheetData>
    <row r="1" spans="1:17">
      <c r="A1" s="15" t="s">
        <v>0</v>
      </c>
      <c r="B1" s="15"/>
      <c r="C1" s="1"/>
      <c r="E1" s="15" t="s">
        <v>1</v>
      </c>
      <c r="F1" s="15"/>
      <c r="G1" s="1"/>
      <c r="I1" s="15" t="s">
        <v>2</v>
      </c>
      <c r="J1" s="15"/>
      <c r="K1" s="1">
        <v>27.89</v>
      </c>
      <c r="M1" s="15" t="s">
        <v>3</v>
      </c>
      <c r="N1" s="15"/>
      <c r="O1" s="1"/>
      <c r="Q1" t="s">
        <v>4</v>
      </c>
    </row>
    <row r="2" spans="1:17" ht="15.75">
      <c r="A2" s="2" t="s">
        <v>5</v>
      </c>
      <c r="B2" s="7" t="s">
        <v>6</v>
      </c>
      <c r="C2" s="2" t="s">
        <v>7</v>
      </c>
      <c r="E2" s="2" t="s">
        <v>5</v>
      </c>
      <c r="F2" s="7" t="s">
        <v>6</v>
      </c>
      <c r="G2" s="2" t="s">
        <v>7</v>
      </c>
      <c r="I2" s="2" t="s">
        <v>5</v>
      </c>
      <c r="J2" s="7" t="s">
        <v>6</v>
      </c>
      <c r="K2" s="2" t="s">
        <v>7</v>
      </c>
      <c r="M2" s="2" t="s">
        <v>5</v>
      </c>
      <c r="N2" s="7" t="s">
        <v>6</v>
      </c>
      <c r="O2" s="2" t="s">
        <v>7</v>
      </c>
      <c r="Q2" s="8" t="s">
        <v>141</v>
      </c>
    </row>
    <row r="3" spans="1:17">
      <c r="A3" s="2" t="s">
        <v>8</v>
      </c>
      <c r="B3" s="2">
        <v>0.98929999999999996</v>
      </c>
      <c r="C3" s="2">
        <f>C1*B3</f>
        <v>0</v>
      </c>
      <c r="E3" s="2" t="s">
        <v>9</v>
      </c>
      <c r="F3" s="2">
        <v>0.78990000000000005</v>
      </c>
      <c r="G3" s="2">
        <f>$G$1*F3</f>
        <v>0</v>
      </c>
      <c r="I3" s="2" t="s">
        <v>10</v>
      </c>
      <c r="J3" s="2">
        <v>0.92222999999999999</v>
      </c>
      <c r="K3" s="2">
        <f>$K$1*J3</f>
        <v>25.720994700000002</v>
      </c>
      <c r="M3" s="2" t="s">
        <v>11</v>
      </c>
      <c r="N3" s="2">
        <v>0.93258099999999999</v>
      </c>
      <c r="O3" s="2">
        <f>$O$1*N3</f>
        <v>0</v>
      </c>
    </row>
    <row r="4" spans="1:17">
      <c r="A4" s="2" t="s">
        <v>12</v>
      </c>
      <c r="B4" s="2">
        <v>1.0699999999999999E-2</v>
      </c>
      <c r="C4" s="2">
        <f>C1*B4</f>
        <v>0</v>
      </c>
      <c r="E4" s="2" t="s">
        <v>13</v>
      </c>
      <c r="F4" s="2">
        <v>0.1</v>
      </c>
      <c r="G4" s="2">
        <f t="shared" ref="G4:G5" si="0">$G$1*F4</f>
        <v>0</v>
      </c>
      <c r="I4" s="2" t="s">
        <v>14</v>
      </c>
      <c r="J4" s="2">
        <v>4.6850000000000003E-2</v>
      </c>
      <c r="K4" s="2">
        <f t="shared" ref="K4:K5" si="1">$K$1*J4</f>
        <v>1.3066465</v>
      </c>
      <c r="M4" s="2" t="s">
        <v>15</v>
      </c>
      <c r="N4" s="2">
        <v>6.7302000000000001E-2</v>
      </c>
      <c r="O4" s="2">
        <f>$O$1*N4</f>
        <v>0</v>
      </c>
    </row>
    <row r="5" spans="1:17">
      <c r="E5" s="2" t="s">
        <v>16</v>
      </c>
      <c r="F5" s="2">
        <v>0.1101</v>
      </c>
      <c r="G5" s="2">
        <f t="shared" si="0"/>
        <v>0</v>
      </c>
      <c r="I5" s="2" t="s">
        <v>17</v>
      </c>
      <c r="J5" s="2">
        <v>3.092E-2</v>
      </c>
      <c r="K5" s="2">
        <f t="shared" si="1"/>
        <v>0.86235879999999998</v>
      </c>
    </row>
    <row r="6" spans="1:17" ht="15.75">
      <c r="A6" s="14" t="s">
        <v>18</v>
      </c>
      <c r="B6" s="14"/>
      <c r="C6" s="3"/>
      <c r="M6" s="14" t="s">
        <v>19</v>
      </c>
      <c r="N6" s="14"/>
      <c r="O6" s="3"/>
    </row>
    <row r="7" spans="1:17" ht="15.75">
      <c r="A7" s="4" t="s">
        <v>5</v>
      </c>
      <c r="B7" s="4" t="s">
        <v>6</v>
      </c>
      <c r="C7" s="4" t="s">
        <v>7</v>
      </c>
      <c r="E7" s="14" t="s">
        <v>20</v>
      </c>
      <c r="F7" s="14"/>
      <c r="G7" s="3"/>
      <c r="I7" s="14" t="s">
        <v>21</v>
      </c>
      <c r="J7" s="14"/>
      <c r="K7" s="3"/>
      <c r="M7" s="4" t="s">
        <v>5</v>
      </c>
      <c r="N7" s="4" t="s">
        <v>6</v>
      </c>
      <c r="O7" s="4" t="s">
        <v>7</v>
      </c>
    </row>
    <row r="8" spans="1:17" ht="15.75">
      <c r="A8" s="2" t="s">
        <v>22</v>
      </c>
      <c r="B8" s="2">
        <v>0.96940999999999999</v>
      </c>
      <c r="C8" s="2">
        <f>$C$6*B8</f>
        <v>0</v>
      </c>
      <c r="E8" s="4" t="s">
        <v>5</v>
      </c>
      <c r="F8" s="4" t="s">
        <v>6</v>
      </c>
      <c r="G8" s="4" t="s">
        <v>7</v>
      </c>
      <c r="I8" s="4" t="s">
        <v>5</v>
      </c>
      <c r="J8" s="4" t="s">
        <v>6</v>
      </c>
      <c r="K8" s="4" t="s">
        <v>7</v>
      </c>
      <c r="M8" s="4" t="s">
        <v>23</v>
      </c>
      <c r="N8" s="2">
        <v>4.3450000000000003E-2</v>
      </c>
      <c r="O8" s="2">
        <f>$O$6*N8</f>
        <v>0</v>
      </c>
    </row>
    <row r="9" spans="1:17">
      <c r="A9" s="2" t="s">
        <v>24</v>
      </c>
      <c r="B9" s="2">
        <v>6.4700000000000001E-3</v>
      </c>
      <c r="C9" s="2">
        <f t="shared" ref="C9:C13" si="2">$C$6*B9</f>
        <v>0</v>
      </c>
      <c r="E9" s="2" t="s">
        <v>25</v>
      </c>
      <c r="F9" s="2">
        <v>8.2500000000000004E-2</v>
      </c>
      <c r="G9" s="2">
        <f>$G$7*F9</f>
        <v>0</v>
      </c>
      <c r="I9" s="2" t="s">
        <v>26</v>
      </c>
      <c r="J9" s="2">
        <v>2.5000000000000001E-3</v>
      </c>
      <c r="K9" s="2">
        <f>$K$7*J9</f>
        <v>0</v>
      </c>
      <c r="M9" s="2" t="s">
        <v>27</v>
      </c>
      <c r="N9" s="2">
        <v>0.83789000000000002</v>
      </c>
      <c r="O9" s="2">
        <f t="shared" ref="O9:O11" si="3">$O$6*N9</f>
        <v>0</v>
      </c>
    </row>
    <row r="10" spans="1:17">
      <c r="A10" s="2" t="s">
        <v>28</v>
      </c>
      <c r="B10" s="2">
        <v>1.3500000000000001E-3</v>
      </c>
      <c r="C10" s="2">
        <f t="shared" si="2"/>
        <v>0</v>
      </c>
      <c r="E10" s="2" t="s">
        <v>29</v>
      </c>
      <c r="F10" s="2">
        <v>7.4399999999999994E-2</v>
      </c>
      <c r="G10" s="2">
        <f t="shared" ref="G10:G13" si="4">$G$7*F10</f>
        <v>0</v>
      </c>
      <c r="I10" s="2" t="s">
        <v>30</v>
      </c>
      <c r="J10" s="2">
        <v>0.99750000000000005</v>
      </c>
      <c r="K10" s="2">
        <f>$K$7*J10</f>
        <v>0</v>
      </c>
      <c r="M10" s="2" t="s">
        <v>31</v>
      </c>
      <c r="N10" s="2">
        <v>9.5009999999999997E-2</v>
      </c>
      <c r="O10" s="2">
        <f t="shared" si="3"/>
        <v>0</v>
      </c>
    </row>
    <row r="11" spans="1:17">
      <c r="A11" s="2" t="s">
        <v>32</v>
      </c>
      <c r="B11" s="2">
        <v>2.086E-2</v>
      </c>
      <c r="C11" s="2">
        <f t="shared" si="2"/>
        <v>0</v>
      </c>
      <c r="E11" s="2" t="s">
        <v>33</v>
      </c>
      <c r="F11" s="2">
        <v>0.73719999999999997</v>
      </c>
      <c r="G11" s="2">
        <f t="shared" si="4"/>
        <v>0</v>
      </c>
      <c r="M11" s="2" t="s">
        <v>34</v>
      </c>
      <c r="N11" s="2">
        <v>2.3650000000000001E-2</v>
      </c>
      <c r="O11" s="2">
        <f t="shared" si="3"/>
        <v>0</v>
      </c>
    </row>
    <row r="12" spans="1:17" ht="15.75">
      <c r="A12" s="2" t="s">
        <v>35</v>
      </c>
      <c r="B12" s="2">
        <v>4.0000000000000003E-5</v>
      </c>
      <c r="C12" s="2">
        <f t="shared" si="2"/>
        <v>0</v>
      </c>
      <c r="E12" s="2" t="s">
        <v>36</v>
      </c>
      <c r="F12" s="2">
        <v>5.4100000000000002E-2</v>
      </c>
      <c r="G12" s="2">
        <f t="shared" si="4"/>
        <v>0</v>
      </c>
      <c r="I12" s="14" t="s">
        <v>37</v>
      </c>
      <c r="J12" s="14"/>
      <c r="K12" s="3"/>
    </row>
    <row r="13" spans="1:17" ht="15.75">
      <c r="A13" s="2" t="s">
        <v>38</v>
      </c>
      <c r="B13" s="2">
        <v>1.8699999999999999E-3</v>
      </c>
      <c r="C13" s="2">
        <f t="shared" si="2"/>
        <v>0</v>
      </c>
      <c r="E13" s="2" t="s">
        <v>39</v>
      </c>
      <c r="F13" s="2">
        <v>5.1799999999999999E-2</v>
      </c>
      <c r="G13" s="2">
        <f t="shared" si="4"/>
        <v>0</v>
      </c>
      <c r="I13" s="4" t="s">
        <v>5</v>
      </c>
      <c r="J13" s="4" t="s">
        <v>6</v>
      </c>
      <c r="K13" s="4" t="s">
        <v>7</v>
      </c>
      <c r="M13" s="14" t="s">
        <v>40</v>
      </c>
      <c r="N13" s="14"/>
      <c r="O13" s="3"/>
    </row>
    <row r="14" spans="1:17" ht="15.75">
      <c r="I14" s="2" t="s">
        <v>41</v>
      </c>
      <c r="J14" s="2">
        <v>0.6915</v>
      </c>
      <c r="K14" s="2">
        <f>$K$12*J14</f>
        <v>0</v>
      </c>
      <c r="M14" s="4" t="s">
        <v>5</v>
      </c>
      <c r="N14" s="4" t="s">
        <v>6</v>
      </c>
      <c r="O14" s="4" t="s">
        <v>7</v>
      </c>
    </row>
    <row r="15" spans="1:17" ht="15.75">
      <c r="A15" s="14" t="s">
        <v>42</v>
      </c>
      <c r="B15" s="14"/>
      <c r="C15" s="3"/>
      <c r="E15" s="14" t="s">
        <v>43</v>
      </c>
      <c r="F15" s="14"/>
      <c r="G15" s="3"/>
      <c r="I15" s="2" t="s">
        <v>44</v>
      </c>
      <c r="J15" s="2">
        <v>0.3085</v>
      </c>
      <c r="K15" s="2">
        <f>$K$12*J15</f>
        <v>0</v>
      </c>
      <c r="M15" s="2" t="s">
        <v>45</v>
      </c>
      <c r="N15" s="2">
        <v>0.49170000000000003</v>
      </c>
      <c r="O15" s="2">
        <f>$O$13*N15</f>
        <v>0</v>
      </c>
    </row>
    <row r="16" spans="1:17" ht="15.75">
      <c r="A16" s="4" t="s">
        <v>5</v>
      </c>
      <c r="B16" s="4" t="s">
        <v>6</v>
      </c>
      <c r="C16" s="4" t="s">
        <v>7</v>
      </c>
      <c r="E16" s="4" t="s">
        <v>5</v>
      </c>
      <c r="F16" s="4" t="s">
        <v>6</v>
      </c>
      <c r="G16" s="4" t="s">
        <v>7</v>
      </c>
      <c r="M16" s="2" t="s">
        <v>46</v>
      </c>
      <c r="N16" s="2">
        <v>0.27729999999999999</v>
      </c>
      <c r="O16" s="2">
        <f t="shared" ref="O16:O19" si="5">$O$13*N16</f>
        <v>0</v>
      </c>
    </row>
    <row r="17" spans="1:15" ht="15.75">
      <c r="A17" s="2" t="s">
        <v>47</v>
      </c>
      <c r="B17" s="2">
        <v>5.8450000000000002E-2</v>
      </c>
      <c r="C17" s="2">
        <f>$C$15*B17</f>
        <v>0</v>
      </c>
      <c r="E17" s="2" t="s">
        <v>48</v>
      </c>
      <c r="F17" s="2">
        <v>0.68076899999999996</v>
      </c>
      <c r="G17" s="2">
        <f>$G$15*F17</f>
        <v>0</v>
      </c>
      <c r="I17" s="14" t="s">
        <v>49</v>
      </c>
      <c r="J17" s="14"/>
      <c r="K17" s="5"/>
      <c r="M17" s="2" t="s">
        <v>50</v>
      </c>
      <c r="N17" s="2">
        <v>4.0399999999999998E-2</v>
      </c>
      <c r="O17" s="2">
        <f t="shared" si="5"/>
        <v>0</v>
      </c>
    </row>
    <row r="18" spans="1:15" ht="15.75">
      <c r="A18" s="2" t="s">
        <v>51</v>
      </c>
      <c r="B18" s="2">
        <v>0.91754000000000002</v>
      </c>
      <c r="C18" s="2">
        <f t="shared" ref="C18:C20" si="6">$C$15*B18</f>
        <v>0</v>
      </c>
      <c r="E18" s="2" t="s">
        <v>52</v>
      </c>
      <c r="F18" s="2">
        <v>0.26223099999999999</v>
      </c>
      <c r="G18" s="2">
        <f t="shared" ref="G18:G21" si="7">$G$15*F18</f>
        <v>0</v>
      </c>
      <c r="I18" s="4" t="s">
        <v>5</v>
      </c>
      <c r="J18" s="4" t="s">
        <v>6</v>
      </c>
      <c r="K18" s="4" t="s">
        <v>7</v>
      </c>
      <c r="M18" s="2" t="s">
        <v>53</v>
      </c>
      <c r="N18" s="2">
        <v>0.1845</v>
      </c>
      <c r="O18" s="2">
        <f t="shared" si="5"/>
        <v>0</v>
      </c>
    </row>
    <row r="19" spans="1:15">
      <c r="A19" s="2" t="s">
        <v>54</v>
      </c>
      <c r="B19" s="2">
        <v>2.1190000000000001E-2</v>
      </c>
      <c r="C19" s="2">
        <f t="shared" si="6"/>
        <v>0</v>
      </c>
      <c r="E19" s="2" t="s">
        <v>55</v>
      </c>
      <c r="F19" s="2">
        <v>1.1398999999999999E-2</v>
      </c>
      <c r="G19" s="2">
        <f t="shared" si="7"/>
        <v>0</v>
      </c>
      <c r="I19" s="2" t="s">
        <v>56</v>
      </c>
      <c r="J19" s="2">
        <v>1.1999999999999999E-3</v>
      </c>
      <c r="K19" s="2">
        <f>$K$17*J19</f>
        <v>0</v>
      </c>
      <c r="M19" s="2" t="s">
        <v>57</v>
      </c>
      <c r="N19" s="2">
        <v>6.1000000000000004E-3</v>
      </c>
      <c r="O19" s="2">
        <f t="shared" si="5"/>
        <v>0</v>
      </c>
    </row>
    <row r="20" spans="1:15">
      <c r="A20" s="2" t="s">
        <v>58</v>
      </c>
      <c r="B20" s="2">
        <v>2.82E-3</v>
      </c>
      <c r="C20" s="2">
        <f t="shared" si="6"/>
        <v>0</v>
      </c>
      <c r="E20" s="2" t="s">
        <v>59</v>
      </c>
      <c r="F20" s="2">
        <v>3.6345000000000002E-2</v>
      </c>
      <c r="G20" s="2">
        <f t="shared" si="7"/>
        <v>0</v>
      </c>
      <c r="I20" s="2" t="s">
        <v>60</v>
      </c>
      <c r="J20" s="2">
        <v>0.26500000000000001</v>
      </c>
      <c r="K20" s="2">
        <f t="shared" ref="K20:K23" si="8">$K$17*J20</f>
        <v>0</v>
      </c>
    </row>
    <row r="21" spans="1:15" ht="15.75">
      <c r="E21" s="2" t="s">
        <v>61</v>
      </c>
      <c r="F21" s="2">
        <v>9.2560000000000003E-3</v>
      </c>
      <c r="G21" s="2">
        <f t="shared" si="7"/>
        <v>0</v>
      </c>
      <c r="I21" s="2" t="s">
        <v>62</v>
      </c>
      <c r="J21" s="2">
        <v>0.1431</v>
      </c>
      <c r="K21" s="2">
        <f t="shared" si="8"/>
        <v>0</v>
      </c>
      <c r="M21" s="14" t="s">
        <v>63</v>
      </c>
      <c r="N21" s="14"/>
      <c r="O21" s="5"/>
    </row>
    <row r="22" spans="1:15" ht="15.75">
      <c r="A22" s="14" t="s">
        <v>64</v>
      </c>
      <c r="B22" s="14"/>
      <c r="C22" s="5"/>
      <c r="I22" s="2" t="s">
        <v>65</v>
      </c>
      <c r="J22" s="2">
        <v>0.30640000000000001</v>
      </c>
      <c r="K22" s="2">
        <f t="shared" si="8"/>
        <v>0</v>
      </c>
      <c r="M22" s="4" t="s">
        <v>5</v>
      </c>
      <c r="N22" s="4" t="s">
        <v>6</v>
      </c>
      <c r="O22" s="4" t="s">
        <v>7</v>
      </c>
    </row>
    <row r="23" spans="1:15" ht="15.75">
      <c r="A23" s="4" t="s">
        <v>5</v>
      </c>
      <c r="B23" s="4" t="s">
        <v>6</v>
      </c>
      <c r="C23" s="4" t="s">
        <v>7</v>
      </c>
      <c r="E23" s="14" t="s">
        <v>66</v>
      </c>
      <c r="F23" s="14"/>
      <c r="G23" s="5"/>
      <c r="I23" s="2" t="s">
        <v>67</v>
      </c>
      <c r="J23" s="2">
        <v>0.2843</v>
      </c>
      <c r="K23" s="2">
        <f t="shared" si="8"/>
        <v>0</v>
      </c>
      <c r="M23" s="2" t="s">
        <v>68</v>
      </c>
      <c r="N23" s="2">
        <v>1.06E-3</v>
      </c>
      <c r="O23" s="2">
        <f>$O$21*N23</f>
        <v>0</v>
      </c>
    </row>
    <row r="24" spans="1:15" ht="15.75">
      <c r="A24" s="2" t="s">
        <v>69</v>
      </c>
      <c r="B24" s="2">
        <v>0.51449999999999996</v>
      </c>
      <c r="C24" s="2">
        <f>$C$22*B24</f>
        <v>0</v>
      </c>
      <c r="E24" s="4" t="s">
        <v>5</v>
      </c>
      <c r="F24" s="4" t="s">
        <v>6</v>
      </c>
      <c r="G24" s="4" t="s">
        <v>7</v>
      </c>
      <c r="M24" s="2" t="s">
        <v>70</v>
      </c>
      <c r="N24" s="2">
        <v>1.01E-3</v>
      </c>
      <c r="O24" s="2">
        <f t="shared" ref="O24:O29" si="9">$O$21*N24</f>
        <v>0</v>
      </c>
    </row>
    <row r="25" spans="1:15" ht="15.75">
      <c r="A25" s="2" t="s">
        <v>71</v>
      </c>
      <c r="B25" s="2">
        <v>0.11219999999999999</v>
      </c>
      <c r="C25" s="2">
        <f t="shared" ref="C25:C28" si="10">$C$22*B25</f>
        <v>0</v>
      </c>
      <c r="E25" s="2" t="s">
        <v>72</v>
      </c>
      <c r="F25" s="2">
        <v>0.14649000000000001</v>
      </c>
      <c r="G25" s="2">
        <f>$G$23*F25</f>
        <v>0</v>
      </c>
      <c r="I25" s="14" t="s">
        <v>73</v>
      </c>
      <c r="J25" s="14"/>
      <c r="K25" s="5"/>
      <c r="M25" s="2" t="s">
        <v>74</v>
      </c>
      <c r="N25" s="2">
        <v>2.4170000000000001E-2</v>
      </c>
      <c r="O25" s="2">
        <f t="shared" si="9"/>
        <v>0</v>
      </c>
    </row>
    <row r="26" spans="1:15" ht="15.75">
      <c r="A26" s="2" t="s">
        <v>75</v>
      </c>
      <c r="B26" s="2">
        <v>0.17150000000000001</v>
      </c>
      <c r="C26" s="2">
        <f t="shared" si="10"/>
        <v>0</v>
      </c>
      <c r="E26" s="2" t="s">
        <v>76</v>
      </c>
      <c r="F26" s="2">
        <v>9.1869999999999993E-2</v>
      </c>
      <c r="G26" s="2">
        <f t="shared" ref="G26:G31" si="11">$G$23*F26</f>
        <v>0</v>
      </c>
      <c r="I26" s="4" t="s">
        <v>5</v>
      </c>
      <c r="J26" s="4" t="s">
        <v>6</v>
      </c>
      <c r="K26" s="4" t="s">
        <v>7</v>
      </c>
      <c r="M26" s="4" t="s">
        <v>77</v>
      </c>
      <c r="N26" s="2">
        <v>6.5920000000000006E-2</v>
      </c>
      <c r="O26" s="2">
        <f t="shared" si="9"/>
        <v>0</v>
      </c>
    </row>
    <row r="27" spans="1:15">
      <c r="A27" s="2" t="s">
        <v>78</v>
      </c>
      <c r="B27" s="2">
        <v>0.17380000000000001</v>
      </c>
      <c r="C27" s="2">
        <f t="shared" si="10"/>
        <v>0</v>
      </c>
      <c r="E27" s="2" t="s">
        <v>79</v>
      </c>
      <c r="F27" s="2">
        <v>0.15873000000000001</v>
      </c>
      <c r="G27" s="2">
        <f t="shared" si="11"/>
        <v>0</v>
      </c>
      <c r="I27" s="2" t="s">
        <v>80</v>
      </c>
      <c r="J27" s="2">
        <v>1.8500000000000001E-3</v>
      </c>
      <c r="K27" s="2">
        <f>$K$25*J27</f>
        <v>0</v>
      </c>
      <c r="M27" s="2" t="s">
        <v>81</v>
      </c>
      <c r="N27" s="2">
        <v>7.8539999999999999E-2</v>
      </c>
      <c r="O27" s="2">
        <f t="shared" si="9"/>
        <v>0</v>
      </c>
    </row>
    <row r="28" spans="1:15">
      <c r="A28" s="2" t="s">
        <v>82</v>
      </c>
      <c r="B28" s="2">
        <v>2.8000000000000001E-2</v>
      </c>
      <c r="C28" s="2">
        <f t="shared" si="10"/>
        <v>0</v>
      </c>
      <c r="E28" s="2" t="s">
        <v>83</v>
      </c>
      <c r="F28" s="2">
        <v>0.16672999999999999</v>
      </c>
      <c r="G28" s="2">
        <f t="shared" si="11"/>
        <v>0</v>
      </c>
      <c r="I28" s="2" t="s">
        <v>84</v>
      </c>
      <c r="J28" s="2">
        <v>2.5100000000000001E-3</v>
      </c>
      <c r="K28" s="2">
        <f t="shared" ref="K28:K30" si="12">$K$25*J28</f>
        <v>0</v>
      </c>
      <c r="M28" s="2" t="s">
        <v>85</v>
      </c>
      <c r="N28" s="2">
        <v>0.11232</v>
      </c>
      <c r="O28" s="2">
        <f t="shared" si="9"/>
        <v>0</v>
      </c>
    </row>
    <row r="29" spans="1:15">
      <c r="E29" s="2" t="s">
        <v>86</v>
      </c>
      <c r="F29" s="2">
        <v>9.5820000000000002E-2</v>
      </c>
      <c r="G29" s="2">
        <f t="shared" si="11"/>
        <v>0</v>
      </c>
      <c r="I29" s="2" t="s">
        <v>87</v>
      </c>
      <c r="J29" s="2">
        <v>0.88449999999999995</v>
      </c>
      <c r="K29" s="2">
        <f t="shared" si="12"/>
        <v>0</v>
      </c>
      <c r="M29" s="2" t="s">
        <v>88</v>
      </c>
      <c r="N29" s="2">
        <v>0.71697999999999995</v>
      </c>
      <c r="O29" s="2">
        <f t="shared" si="9"/>
        <v>0</v>
      </c>
    </row>
    <row r="30" spans="1:15" ht="15.75">
      <c r="A30" s="14" t="s">
        <v>89</v>
      </c>
      <c r="B30" s="14"/>
      <c r="C30" s="5"/>
      <c r="E30" s="2" t="s">
        <v>90</v>
      </c>
      <c r="F30" s="2">
        <v>0.24292</v>
      </c>
      <c r="G30" s="2">
        <f t="shared" si="11"/>
        <v>0</v>
      </c>
      <c r="I30" s="2" t="s">
        <v>91</v>
      </c>
      <c r="J30" s="2">
        <v>0.11114</v>
      </c>
      <c r="K30" s="2">
        <f t="shared" si="12"/>
        <v>0</v>
      </c>
    </row>
    <row r="31" spans="1:15" ht="15.75">
      <c r="A31" s="4" t="s">
        <v>5</v>
      </c>
      <c r="B31" s="4" t="s">
        <v>6</v>
      </c>
      <c r="C31" s="4" t="s">
        <v>7</v>
      </c>
      <c r="E31" s="2" t="s">
        <v>92</v>
      </c>
      <c r="F31" s="2">
        <v>9.7439999999999999E-2</v>
      </c>
      <c r="G31" s="2">
        <f t="shared" si="11"/>
        <v>0</v>
      </c>
      <c r="M31" s="14" t="s">
        <v>93</v>
      </c>
      <c r="N31" s="14"/>
      <c r="O31" s="5"/>
    </row>
    <row r="32" spans="1:15" ht="15.75">
      <c r="A32" s="2" t="s">
        <v>94</v>
      </c>
      <c r="B32" s="2">
        <v>5.5999999999999999E-3</v>
      </c>
      <c r="C32" s="2">
        <f>$C$30*B32</f>
        <v>0</v>
      </c>
      <c r="I32" s="14" t="s">
        <v>95</v>
      </c>
      <c r="J32" s="14"/>
      <c r="K32" s="5"/>
      <c r="M32" s="4" t="s">
        <v>5</v>
      </c>
      <c r="N32" s="4" t="s">
        <v>6</v>
      </c>
      <c r="O32" s="4" t="s">
        <v>7</v>
      </c>
    </row>
    <row r="33" spans="1:17" ht="15.75">
      <c r="A33" s="2" t="s">
        <v>96</v>
      </c>
      <c r="B33" s="2">
        <v>9.8599999999999993E-2</v>
      </c>
      <c r="C33" s="2">
        <f t="shared" ref="C33:C35" si="13">$C$30*B33</f>
        <v>0</v>
      </c>
      <c r="E33" s="14" t="s">
        <v>97</v>
      </c>
      <c r="F33" s="14"/>
      <c r="G33" s="5"/>
      <c r="I33" s="4" t="s">
        <v>5</v>
      </c>
      <c r="J33" s="4" t="s">
        <v>6</v>
      </c>
      <c r="K33" s="4" t="s">
        <v>7</v>
      </c>
      <c r="M33" s="4" t="s">
        <v>98</v>
      </c>
      <c r="N33" s="2">
        <v>3.0700000000000002E-2</v>
      </c>
      <c r="O33" s="2">
        <f>$O$31*N33</f>
        <v>0</v>
      </c>
    </row>
    <row r="34" spans="1:17" ht="15.75">
      <c r="A34" s="2" t="s">
        <v>99</v>
      </c>
      <c r="B34" s="2">
        <v>7.0000000000000007E-2</v>
      </c>
      <c r="C34" s="2">
        <f t="shared" si="13"/>
        <v>0</v>
      </c>
      <c r="E34" s="4" t="s">
        <v>5</v>
      </c>
      <c r="F34" s="4" t="s">
        <v>6</v>
      </c>
      <c r="G34" s="4" t="s">
        <v>7</v>
      </c>
      <c r="I34" s="4" t="s">
        <v>100</v>
      </c>
      <c r="J34" s="2">
        <v>7.5899999999999995E-2</v>
      </c>
      <c r="K34" s="2">
        <f>$K$32*J34</f>
        <v>0</v>
      </c>
      <c r="M34" s="2" t="s">
        <v>101</v>
      </c>
      <c r="N34" s="2">
        <v>0.14990000000000001</v>
      </c>
      <c r="O34" s="2">
        <f t="shared" ref="O34:O39" si="14">$O$31*N34</f>
        <v>0</v>
      </c>
    </row>
    <row r="35" spans="1:17">
      <c r="A35" s="2" t="s">
        <v>102</v>
      </c>
      <c r="B35" s="2">
        <v>0.82579999999999998</v>
      </c>
      <c r="C35" s="2">
        <f t="shared" si="13"/>
        <v>0</v>
      </c>
      <c r="E35" s="2" t="s">
        <v>103</v>
      </c>
      <c r="F35" s="2">
        <v>0.19900000000000001</v>
      </c>
      <c r="G35" s="2">
        <f>$G$33*F35</f>
        <v>0</v>
      </c>
      <c r="I35" s="2" t="s">
        <v>104</v>
      </c>
      <c r="J35" s="2">
        <v>0.92410000000000003</v>
      </c>
      <c r="K35" s="2">
        <f>$K$32*J35</f>
        <v>0</v>
      </c>
      <c r="M35" s="2" t="s">
        <v>105</v>
      </c>
      <c r="N35" s="2">
        <v>0.1124</v>
      </c>
      <c r="O35" s="2">
        <f t="shared" si="14"/>
        <v>0</v>
      </c>
    </row>
    <row r="36" spans="1:17">
      <c r="E36" s="2" t="s">
        <v>106</v>
      </c>
      <c r="F36" s="2">
        <v>0.80100000000000005</v>
      </c>
      <c r="G36" s="2">
        <f>$G$33*F36</f>
        <v>0</v>
      </c>
      <c r="M36" s="2" t="s">
        <v>107</v>
      </c>
      <c r="N36" s="2">
        <v>0.13819999999999999</v>
      </c>
      <c r="O36" s="2">
        <f t="shared" si="14"/>
        <v>0</v>
      </c>
    </row>
    <row r="37" spans="1:17" ht="15.75">
      <c r="A37" s="14" t="s">
        <v>108</v>
      </c>
      <c r="B37" s="14"/>
      <c r="C37" s="5"/>
      <c r="E37" s="6"/>
      <c r="F37" s="6"/>
      <c r="G37" s="6"/>
      <c r="I37" s="14" t="s">
        <v>109</v>
      </c>
      <c r="J37" s="14"/>
      <c r="K37" s="5"/>
      <c r="M37" s="2" t="s">
        <v>110</v>
      </c>
      <c r="N37" s="2">
        <v>7.3800000000000004E-2</v>
      </c>
      <c r="O37" s="2">
        <f t="shared" si="14"/>
        <v>0</v>
      </c>
    </row>
    <row r="38" spans="1:17" ht="15.75">
      <c r="A38" s="4" t="s">
        <v>5</v>
      </c>
      <c r="B38" s="4" t="s">
        <v>6</v>
      </c>
      <c r="C38" s="4" t="s">
        <v>7</v>
      </c>
      <c r="E38" s="14" t="s">
        <v>111</v>
      </c>
      <c r="F38" s="14"/>
      <c r="G38" s="5"/>
      <c r="I38" s="4" t="s">
        <v>5</v>
      </c>
      <c r="J38" s="12" t="s">
        <v>6</v>
      </c>
      <c r="K38" s="4" t="s">
        <v>7</v>
      </c>
      <c r="M38" s="2" t="s">
        <v>112</v>
      </c>
      <c r="N38" s="2">
        <v>0.26750000000000002</v>
      </c>
      <c r="O38" s="2">
        <f t="shared" si="14"/>
        <v>0</v>
      </c>
    </row>
    <row r="39" spans="1:17" ht="15.75">
      <c r="A39" s="2" t="s">
        <v>113</v>
      </c>
      <c r="B39" s="2">
        <v>0.94989999999999997</v>
      </c>
      <c r="C39" s="2">
        <f>$C$37*B39</f>
        <v>0</v>
      </c>
      <c r="E39" s="4" t="s">
        <v>5</v>
      </c>
      <c r="F39" s="4" t="s">
        <v>6</v>
      </c>
      <c r="G39" s="4" t="s">
        <v>7</v>
      </c>
      <c r="I39" s="10" t="s">
        <v>114</v>
      </c>
      <c r="J39" s="9">
        <v>8.9999999999999998E-4</v>
      </c>
      <c r="K39" s="11">
        <f>$K$37*J39</f>
        <v>0</v>
      </c>
      <c r="M39" s="2" t="s">
        <v>115</v>
      </c>
      <c r="N39" s="2">
        <v>0.22750000000000001</v>
      </c>
      <c r="O39" s="2">
        <f t="shared" si="14"/>
        <v>0</v>
      </c>
    </row>
    <row r="40" spans="1:17" ht="15.75">
      <c r="A40" s="2" t="s">
        <v>116</v>
      </c>
      <c r="B40" s="2">
        <v>7.4999999999999997E-3</v>
      </c>
      <c r="C40" s="2">
        <f>$C$37*B40</f>
        <v>0</v>
      </c>
      <c r="E40" s="2" t="s">
        <v>117</v>
      </c>
      <c r="F40" s="2">
        <v>1.4E-2</v>
      </c>
      <c r="G40" s="2">
        <f>$G$38*F40</f>
        <v>0</v>
      </c>
      <c r="I40" s="10" t="s">
        <v>118</v>
      </c>
      <c r="J40" s="9">
        <v>2.5499999999999998E-2</v>
      </c>
      <c r="K40" s="11">
        <f>$K$37*J40</f>
        <v>0</v>
      </c>
    </row>
    <row r="41" spans="1:17" ht="15.75">
      <c r="A41" s="2" t="s">
        <v>119</v>
      </c>
      <c r="B41" s="2">
        <v>4.2500000000000003E-2</v>
      </c>
      <c r="C41" s="2">
        <f t="shared" ref="C41:C43" si="15">$C$37*B41</f>
        <v>0</v>
      </c>
      <c r="E41" s="2" t="s">
        <v>120</v>
      </c>
      <c r="F41" s="2">
        <v>0.24099999999999999</v>
      </c>
      <c r="G41" s="2">
        <f t="shared" ref="G41:G44" si="16">$G$38*F41</f>
        <v>0</v>
      </c>
      <c r="I41" s="10" t="s">
        <v>121</v>
      </c>
      <c r="J41" s="9">
        <v>8.8999999999999999E-3</v>
      </c>
      <c r="K41" s="11">
        <f>$K$37*J41</f>
        <v>0</v>
      </c>
      <c r="M41" s="14" t="s">
        <v>142</v>
      </c>
      <c r="N41" s="14"/>
      <c r="O41" s="5">
        <v>72.11</v>
      </c>
    </row>
    <row r="42" spans="1:17" ht="15.75">
      <c r="A42" s="2" t="s">
        <v>122</v>
      </c>
      <c r="B42" s="2">
        <v>1E-4</v>
      </c>
      <c r="C42" s="2">
        <f t="shared" si="15"/>
        <v>0</v>
      </c>
      <c r="E42" s="2" t="s">
        <v>123</v>
      </c>
      <c r="F42" s="2">
        <v>0.221</v>
      </c>
      <c r="G42" s="2">
        <f t="shared" si="16"/>
        <v>0</v>
      </c>
      <c r="I42" s="10" t="s">
        <v>124</v>
      </c>
      <c r="J42" s="9">
        <v>4.7399999999999998E-2</v>
      </c>
      <c r="K42" s="11">
        <f t="shared" ref="K42:K45" si="17">$K$37*J42</f>
        <v>0</v>
      </c>
      <c r="M42" s="4" t="s">
        <v>5</v>
      </c>
      <c r="N42" s="12" t="s">
        <v>6</v>
      </c>
      <c r="O42" s="4" t="s">
        <v>7</v>
      </c>
    </row>
    <row r="43" spans="1:17" ht="15.75">
      <c r="E43" s="2" t="s">
        <v>125</v>
      </c>
      <c r="F43" s="2">
        <v>0.52400000000000002</v>
      </c>
      <c r="G43" s="2">
        <f t="shared" si="16"/>
        <v>0</v>
      </c>
      <c r="I43" s="10" t="s">
        <v>126</v>
      </c>
      <c r="J43" s="9">
        <v>7.0699999999999999E-2</v>
      </c>
      <c r="K43" s="11">
        <f t="shared" si="17"/>
        <v>0</v>
      </c>
      <c r="M43" s="13" t="s">
        <v>143</v>
      </c>
      <c r="N43" s="9">
        <v>0.20519999999999999</v>
      </c>
      <c r="O43" s="11">
        <f>$O$41*N43</f>
        <v>14.796972</v>
      </c>
    </row>
    <row r="44" spans="1:17" ht="15.75">
      <c r="I44" s="10" t="s">
        <v>127</v>
      </c>
      <c r="J44" s="9">
        <v>0.18840000000000001</v>
      </c>
      <c r="K44" s="11">
        <f t="shared" si="17"/>
        <v>0</v>
      </c>
      <c r="M44" s="13" t="s">
        <v>144</v>
      </c>
      <c r="N44" s="9">
        <v>0.27450000000000002</v>
      </c>
      <c r="O44" s="11">
        <f t="shared" ref="O44:O47" si="18">$O$41*N44</f>
        <v>19.794195000000002</v>
      </c>
    </row>
    <row r="45" spans="1:17" ht="15.75">
      <c r="I45" s="10" t="s">
        <v>128</v>
      </c>
      <c r="J45" s="9">
        <v>0.31740000000000002</v>
      </c>
      <c r="K45" s="11">
        <f t="shared" si="17"/>
        <v>0</v>
      </c>
      <c r="M45" s="13" t="s">
        <v>145</v>
      </c>
      <c r="N45" s="9">
        <v>7.7600000000000002E-2</v>
      </c>
      <c r="O45" s="11">
        <f t="shared" si="18"/>
        <v>5.5957360000000005</v>
      </c>
    </row>
    <row r="46" spans="1:17" ht="15.75">
      <c r="I46" s="10" t="s">
        <v>129</v>
      </c>
      <c r="J46" s="9">
        <v>0.34079999999999999</v>
      </c>
      <c r="K46" s="11">
        <f>$K$37*J46</f>
        <v>0</v>
      </c>
      <c r="M46" s="13" t="s">
        <v>146</v>
      </c>
      <c r="N46" s="9">
        <v>0.36520000000000002</v>
      </c>
      <c r="O46" s="11">
        <f t="shared" si="18"/>
        <v>26.334572000000001</v>
      </c>
      <c r="Q46" t="s">
        <v>147</v>
      </c>
    </row>
    <row r="47" spans="1:17">
      <c r="M47" s="13" t="s">
        <v>148</v>
      </c>
      <c r="N47" s="9">
        <v>7.7499999999999999E-2</v>
      </c>
      <c r="O47" s="11">
        <f t="shared" si="18"/>
        <v>5.5885249999999997</v>
      </c>
    </row>
  </sheetData>
  <mergeCells count="25">
    <mergeCell ref="A1:B1"/>
    <mergeCell ref="E1:F1"/>
    <mergeCell ref="I1:J1"/>
    <mergeCell ref="M1:N1"/>
    <mergeCell ref="A6:B6"/>
    <mergeCell ref="M6:N6"/>
    <mergeCell ref="E7:F7"/>
    <mergeCell ref="I7:J7"/>
    <mergeCell ref="I12:J12"/>
    <mergeCell ref="M13:N13"/>
    <mergeCell ref="A15:B15"/>
    <mergeCell ref="E15:F15"/>
    <mergeCell ref="A37:B37"/>
    <mergeCell ref="I17:J17"/>
    <mergeCell ref="M21:N21"/>
    <mergeCell ref="A22:B22"/>
    <mergeCell ref="E23:F23"/>
    <mergeCell ref="I25:J25"/>
    <mergeCell ref="A30:B30"/>
    <mergeCell ref="I37:J37"/>
    <mergeCell ref="E38:F38"/>
    <mergeCell ref="M41:N41"/>
    <mergeCell ref="M31:N31"/>
    <mergeCell ref="I32:J32"/>
    <mergeCell ref="E33:F33"/>
  </mergeCells>
  <hyperlinks>
    <hyperlink ref="Q2" r:id="rId1" xr:uid="{BB09D371-1932-4F16-8C78-11143A128A0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366D-5DCE-4198-9F58-B2FCD3131E09}">
  <dimension ref="A1:Q47"/>
  <sheetViews>
    <sheetView topLeftCell="Q1" workbookViewId="0">
      <selection activeCell="Q5" sqref="Q5"/>
    </sheetView>
  </sheetViews>
  <sheetFormatPr defaultRowHeight="15"/>
  <cols>
    <col min="1" max="1" width="14.85546875" customWidth="1"/>
    <col min="2" max="2" width="20.5703125" customWidth="1"/>
    <col min="3" max="3" width="10.85546875" customWidth="1"/>
    <col min="5" max="5" width="25.5703125" customWidth="1"/>
    <col min="6" max="6" width="20" customWidth="1"/>
    <col min="7" max="7" width="10.85546875" customWidth="1"/>
    <col min="9" max="9" width="25" customWidth="1"/>
    <col min="10" max="10" width="20.28515625" customWidth="1"/>
    <col min="11" max="11" width="9.5703125" customWidth="1"/>
    <col min="13" max="13" width="20" customWidth="1"/>
    <col min="14" max="14" width="19.42578125" customWidth="1"/>
    <col min="17" max="17" width="57.5703125" customWidth="1"/>
  </cols>
  <sheetData>
    <row r="1" spans="1:17">
      <c r="A1" s="15" t="s">
        <v>0</v>
      </c>
      <c r="B1" s="15"/>
      <c r="C1" s="1"/>
      <c r="E1" s="15" t="s">
        <v>1</v>
      </c>
      <c r="F1" s="15"/>
      <c r="G1" s="1"/>
      <c r="I1" s="15" t="s">
        <v>2</v>
      </c>
      <c r="J1" s="15"/>
      <c r="K1" s="1"/>
      <c r="M1" s="15" t="s">
        <v>3</v>
      </c>
      <c r="N1" s="15"/>
      <c r="O1" s="1"/>
      <c r="Q1" t="s">
        <v>4</v>
      </c>
    </row>
    <row r="2" spans="1:17" ht="15.75">
      <c r="A2" s="2" t="s">
        <v>5</v>
      </c>
      <c r="B2" s="7" t="s">
        <v>6</v>
      </c>
      <c r="C2" s="2" t="s">
        <v>7</v>
      </c>
      <c r="E2" s="2" t="s">
        <v>5</v>
      </c>
      <c r="F2" s="7" t="s">
        <v>6</v>
      </c>
      <c r="G2" s="2" t="s">
        <v>7</v>
      </c>
      <c r="I2" s="2" t="s">
        <v>5</v>
      </c>
      <c r="J2" s="7" t="s">
        <v>6</v>
      </c>
      <c r="K2" s="2" t="s">
        <v>7</v>
      </c>
      <c r="M2" s="2" t="s">
        <v>5</v>
      </c>
      <c r="N2" s="7" t="s">
        <v>6</v>
      </c>
      <c r="O2" s="2" t="s">
        <v>7</v>
      </c>
      <c r="Q2" s="8" t="s">
        <v>149</v>
      </c>
    </row>
    <row r="3" spans="1:17">
      <c r="A3" s="2" t="s">
        <v>8</v>
      </c>
      <c r="B3" s="2">
        <v>0.98929999999999996</v>
      </c>
      <c r="C3" s="2">
        <f>C1*B3</f>
        <v>0</v>
      </c>
      <c r="E3" s="2" t="s">
        <v>9</v>
      </c>
      <c r="F3" s="2">
        <v>0.78990000000000005</v>
      </c>
      <c r="G3" s="2">
        <f>$G$1*F3</f>
        <v>0</v>
      </c>
      <c r="I3" s="2" t="s">
        <v>10</v>
      </c>
      <c r="J3" s="2">
        <v>0.92222999999999999</v>
      </c>
      <c r="K3" s="2">
        <f>$K$1*J3</f>
        <v>0</v>
      </c>
      <c r="M3" s="2" t="s">
        <v>11</v>
      </c>
      <c r="N3" s="2">
        <v>0.93258099999999999</v>
      </c>
      <c r="O3" s="2">
        <f>$O$1*N3</f>
        <v>0</v>
      </c>
    </row>
    <row r="4" spans="1:17">
      <c r="A4" s="2" t="s">
        <v>12</v>
      </c>
      <c r="B4" s="2">
        <v>1.0699999999999999E-2</v>
      </c>
      <c r="C4" s="2">
        <f>C1*B4</f>
        <v>0</v>
      </c>
      <c r="E4" s="2" t="s">
        <v>13</v>
      </c>
      <c r="F4" s="2">
        <v>0.1</v>
      </c>
      <c r="G4" s="2">
        <f t="shared" ref="G4:G5" si="0">$G$1*F4</f>
        <v>0</v>
      </c>
      <c r="I4" s="2" t="s">
        <v>14</v>
      </c>
      <c r="J4" s="2">
        <v>4.6850000000000003E-2</v>
      </c>
      <c r="K4" s="2">
        <f t="shared" ref="K4:K5" si="1">$K$1*J4</f>
        <v>0</v>
      </c>
      <c r="M4" s="2" t="s">
        <v>15</v>
      </c>
      <c r="N4" s="2">
        <v>6.7302000000000001E-2</v>
      </c>
      <c r="O4" s="2">
        <f>$O$1*N4</f>
        <v>0</v>
      </c>
      <c r="Q4" t="s">
        <v>150</v>
      </c>
    </row>
    <row r="5" spans="1:17">
      <c r="E5" s="2" t="s">
        <v>16</v>
      </c>
      <c r="F5" s="2">
        <v>0.1101</v>
      </c>
      <c r="G5" s="2">
        <f t="shared" si="0"/>
        <v>0</v>
      </c>
      <c r="I5" s="2" t="s">
        <v>17</v>
      </c>
      <c r="J5" s="2">
        <v>3.092E-2</v>
      </c>
      <c r="K5" s="2">
        <f t="shared" si="1"/>
        <v>0</v>
      </c>
    </row>
    <row r="6" spans="1:17" ht="15.75">
      <c r="A6" s="14" t="s">
        <v>18</v>
      </c>
      <c r="B6" s="14"/>
      <c r="C6" s="3"/>
      <c r="M6" s="14" t="s">
        <v>19</v>
      </c>
      <c r="N6" s="14"/>
      <c r="O6" s="3"/>
    </row>
    <row r="7" spans="1:17" ht="15.75">
      <c r="A7" s="4" t="s">
        <v>5</v>
      </c>
      <c r="B7" s="4" t="s">
        <v>6</v>
      </c>
      <c r="C7" s="4" t="s">
        <v>7</v>
      </c>
      <c r="E7" s="14" t="s">
        <v>20</v>
      </c>
      <c r="F7" s="14"/>
      <c r="G7" s="3"/>
      <c r="I7" s="14" t="s">
        <v>21</v>
      </c>
      <c r="J7" s="14"/>
      <c r="K7" s="3"/>
      <c r="M7" s="4" t="s">
        <v>5</v>
      </c>
      <c r="N7" s="4" t="s">
        <v>6</v>
      </c>
      <c r="O7" s="4" t="s">
        <v>7</v>
      </c>
    </row>
    <row r="8" spans="1:17" ht="15.75">
      <c r="A8" s="2" t="s">
        <v>22</v>
      </c>
      <c r="B8" s="2">
        <v>0.96940999999999999</v>
      </c>
      <c r="C8" s="2">
        <f>$C$6*B8</f>
        <v>0</v>
      </c>
      <c r="E8" s="4" t="s">
        <v>5</v>
      </c>
      <c r="F8" s="4" t="s">
        <v>6</v>
      </c>
      <c r="G8" s="4" t="s">
        <v>7</v>
      </c>
      <c r="I8" s="4" t="s">
        <v>5</v>
      </c>
      <c r="J8" s="4" t="s">
        <v>6</v>
      </c>
      <c r="K8" s="4" t="s">
        <v>7</v>
      </c>
      <c r="M8" s="4" t="s">
        <v>23</v>
      </c>
      <c r="N8" s="2">
        <v>4.3450000000000003E-2</v>
      </c>
      <c r="O8" s="2">
        <f>$O$6*N8</f>
        <v>0</v>
      </c>
    </row>
    <row r="9" spans="1:17">
      <c r="A9" s="2" t="s">
        <v>24</v>
      </c>
      <c r="B9" s="2">
        <v>6.4700000000000001E-3</v>
      </c>
      <c r="C9" s="2">
        <f t="shared" ref="C9:C13" si="2">$C$6*B9</f>
        <v>0</v>
      </c>
      <c r="E9" s="2" t="s">
        <v>25</v>
      </c>
      <c r="F9" s="2">
        <v>8.2500000000000004E-2</v>
      </c>
      <c r="G9" s="2">
        <f>$G$7*F9</f>
        <v>0</v>
      </c>
      <c r="I9" s="2" t="s">
        <v>26</v>
      </c>
      <c r="J9" s="2">
        <v>2.5000000000000001E-3</v>
      </c>
      <c r="K9" s="2">
        <f>$K$7*J9</f>
        <v>0</v>
      </c>
      <c r="M9" s="2" t="s">
        <v>27</v>
      </c>
      <c r="N9" s="2">
        <v>0.83789000000000002</v>
      </c>
      <c r="O9" s="2">
        <f t="shared" ref="O9:O11" si="3">$O$6*N9</f>
        <v>0</v>
      </c>
    </row>
    <row r="10" spans="1:17">
      <c r="A10" s="2" t="s">
        <v>28</v>
      </c>
      <c r="B10" s="2">
        <v>1.3500000000000001E-3</v>
      </c>
      <c r="C10" s="2">
        <f t="shared" si="2"/>
        <v>0</v>
      </c>
      <c r="E10" s="2" t="s">
        <v>29</v>
      </c>
      <c r="F10" s="2">
        <v>7.4399999999999994E-2</v>
      </c>
      <c r="G10" s="2">
        <f t="shared" ref="G10:G13" si="4">$G$7*F10</f>
        <v>0</v>
      </c>
      <c r="I10" s="2" t="s">
        <v>30</v>
      </c>
      <c r="J10" s="2">
        <v>0.99750000000000005</v>
      </c>
      <c r="K10" s="2">
        <f>$K$7*J10</f>
        <v>0</v>
      </c>
      <c r="M10" s="2" t="s">
        <v>31</v>
      </c>
      <c r="N10" s="2">
        <v>9.5009999999999997E-2</v>
      </c>
      <c r="O10" s="2">
        <f t="shared" si="3"/>
        <v>0</v>
      </c>
    </row>
    <row r="11" spans="1:17">
      <c r="A11" s="2" t="s">
        <v>32</v>
      </c>
      <c r="B11" s="2">
        <v>2.086E-2</v>
      </c>
      <c r="C11" s="2">
        <f t="shared" si="2"/>
        <v>0</v>
      </c>
      <c r="E11" s="2" t="s">
        <v>33</v>
      </c>
      <c r="F11" s="2">
        <v>0.73719999999999997</v>
      </c>
      <c r="G11" s="2">
        <f t="shared" si="4"/>
        <v>0</v>
      </c>
      <c r="M11" s="2" t="s">
        <v>34</v>
      </c>
      <c r="N11" s="2">
        <v>2.3650000000000001E-2</v>
      </c>
      <c r="O11" s="2">
        <f t="shared" si="3"/>
        <v>0</v>
      </c>
    </row>
    <row r="12" spans="1:17" ht="15.75">
      <c r="A12" s="2" t="s">
        <v>35</v>
      </c>
      <c r="B12" s="2">
        <v>4.0000000000000003E-5</v>
      </c>
      <c r="C12" s="2">
        <f t="shared" si="2"/>
        <v>0</v>
      </c>
      <c r="E12" s="2" t="s">
        <v>36</v>
      </c>
      <c r="F12" s="2">
        <v>5.4100000000000002E-2</v>
      </c>
      <c r="G12" s="2">
        <f t="shared" si="4"/>
        <v>0</v>
      </c>
      <c r="I12" s="14" t="s">
        <v>37</v>
      </c>
      <c r="J12" s="14"/>
      <c r="K12" s="3"/>
    </row>
    <row r="13" spans="1:17" ht="15.75">
      <c r="A13" s="2" t="s">
        <v>38</v>
      </c>
      <c r="B13" s="2">
        <v>1.8699999999999999E-3</v>
      </c>
      <c r="C13" s="2">
        <f t="shared" si="2"/>
        <v>0</v>
      </c>
      <c r="E13" s="2" t="s">
        <v>39</v>
      </c>
      <c r="F13" s="2">
        <v>5.1799999999999999E-2</v>
      </c>
      <c r="G13" s="2">
        <f t="shared" si="4"/>
        <v>0</v>
      </c>
      <c r="I13" s="4" t="s">
        <v>5</v>
      </c>
      <c r="J13" s="4" t="s">
        <v>6</v>
      </c>
      <c r="K13" s="4" t="s">
        <v>7</v>
      </c>
      <c r="M13" s="14" t="s">
        <v>40</v>
      </c>
      <c r="N13" s="14"/>
      <c r="O13" s="3"/>
    </row>
    <row r="14" spans="1:17" ht="15.75">
      <c r="I14" s="2" t="s">
        <v>41</v>
      </c>
      <c r="J14" s="2">
        <v>0.6915</v>
      </c>
      <c r="K14" s="2">
        <f>$K$12*J14</f>
        <v>0</v>
      </c>
      <c r="M14" s="4" t="s">
        <v>5</v>
      </c>
      <c r="N14" s="4" t="s">
        <v>6</v>
      </c>
      <c r="O14" s="4" t="s">
        <v>7</v>
      </c>
    </row>
    <row r="15" spans="1:17" ht="15.75">
      <c r="A15" s="14" t="s">
        <v>42</v>
      </c>
      <c r="B15" s="14"/>
      <c r="C15" s="3"/>
      <c r="E15" s="14" t="s">
        <v>43</v>
      </c>
      <c r="F15" s="14"/>
      <c r="G15" s="3"/>
      <c r="I15" s="2" t="s">
        <v>44</v>
      </c>
      <c r="J15" s="2">
        <v>0.3085</v>
      </c>
      <c r="K15" s="2">
        <f>$K$12*J15</f>
        <v>0</v>
      </c>
      <c r="M15" s="2" t="s">
        <v>45</v>
      </c>
      <c r="N15" s="2">
        <v>0.49170000000000003</v>
      </c>
      <c r="O15" s="2">
        <f>$O$13*N15</f>
        <v>0</v>
      </c>
    </row>
    <row r="16" spans="1:17" ht="15.75">
      <c r="A16" s="4" t="s">
        <v>5</v>
      </c>
      <c r="B16" s="4" t="s">
        <v>6</v>
      </c>
      <c r="C16" s="4" t="s">
        <v>7</v>
      </c>
      <c r="E16" s="4" t="s">
        <v>5</v>
      </c>
      <c r="F16" s="4" t="s">
        <v>6</v>
      </c>
      <c r="G16" s="4" t="s">
        <v>7</v>
      </c>
      <c r="M16" s="2" t="s">
        <v>46</v>
      </c>
      <c r="N16" s="2">
        <v>0.27729999999999999</v>
      </c>
      <c r="O16" s="2">
        <f t="shared" ref="O16:O19" si="5">$O$13*N16</f>
        <v>0</v>
      </c>
    </row>
    <row r="17" spans="1:15" ht="15.75">
      <c r="A17" s="2" t="s">
        <v>47</v>
      </c>
      <c r="B17" s="2">
        <v>5.8450000000000002E-2</v>
      </c>
      <c r="C17" s="2">
        <f>$C$15*B17</f>
        <v>0</v>
      </c>
      <c r="E17" s="2" t="s">
        <v>48</v>
      </c>
      <c r="F17" s="2">
        <v>0.68076899999999996</v>
      </c>
      <c r="G17" s="2">
        <f>$G$15*F17</f>
        <v>0</v>
      </c>
      <c r="I17" s="14" t="s">
        <v>49</v>
      </c>
      <c r="J17" s="14"/>
      <c r="K17" s="5"/>
      <c r="M17" s="2" t="s">
        <v>50</v>
      </c>
      <c r="N17" s="2">
        <v>4.0399999999999998E-2</v>
      </c>
      <c r="O17" s="2">
        <f t="shared" si="5"/>
        <v>0</v>
      </c>
    </row>
    <row r="18" spans="1:15" ht="15.75">
      <c r="A18" s="2" t="s">
        <v>51</v>
      </c>
      <c r="B18" s="2">
        <v>0.91754000000000002</v>
      </c>
      <c r="C18" s="2">
        <f t="shared" ref="C18:C20" si="6">$C$15*B18</f>
        <v>0</v>
      </c>
      <c r="E18" s="2" t="s">
        <v>52</v>
      </c>
      <c r="F18" s="2">
        <v>0.26223099999999999</v>
      </c>
      <c r="G18" s="2">
        <f t="shared" ref="G18:G21" si="7">$G$15*F18</f>
        <v>0</v>
      </c>
      <c r="I18" s="4" t="s">
        <v>5</v>
      </c>
      <c r="J18" s="4" t="s">
        <v>6</v>
      </c>
      <c r="K18" s="4" t="s">
        <v>7</v>
      </c>
      <c r="M18" s="2" t="s">
        <v>53</v>
      </c>
      <c r="N18" s="2">
        <v>0.1845</v>
      </c>
      <c r="O18" s="2">
        <f t="shared" si="5"/>
        <v>0</v>
      </c>
    </row>
    <row r="19" spans="1:15">
      <c r="A19" s="2" t="s">
        <v>54</v>
      </c>
      <c r="B19" s="2">
        <v>2.1190000000000001E-2</v>
      </c>
      <c r="C19" s="2">
        <f t="shared" si="6"/>
        <v>0</v>
      </c>
      <c r="E19" s="2" t="s">
        <v>55</v>
      </c>
      <c r="F19" s="2">
        <v>1.1398999999999999E-2</v>
      </c>
      <c r="G19" s="2">
        <f t="shared" si="7"/>
        <v>0</v>
      </c>
      <c r="I19" s="2" t="s">
        <v>56</v>
      </c>
      <c r="J19" s="2">
        <v>1.1999999999999999E-3</v>
      </c>
      <c r="K19" s="2">
        <f>$K$17*J19</f>
        <v>0</v>
      </c>
      <c r="M19" s="2" t="s">
        <v>57</v>
      </c>
      <c r="N19" s="2">
        <v>6.1000000000000004E-3</v>
      </c>
      <c r="O19" s="2">
        <f t="shared" si="5"/>
        <v>0</v>
      </c>
    </row>
    <row r="20" spans="1:15">
      <c r="A20" s="2" t="s">
        <v>58</v>
      </c>
      <c r="B20" s="2">
        <v>2.82E-3</v>
      </c>
      <c r="C20" s="2">
        <f t="shared" si="6"/>
        <v>0</v>
      </c>
      <c r="E20" s="2" t="s">
        <v>59</v>
      </c>
      <c r="F20" s="2">
        <v>3.6345000000000002E-2</v>
      </c>
      <c r="G20" s="2">
        <f t="shared" si="7"/>
        <v>0</v>
      </c>
      <c r="I20" s="2" t="s">
        <v>60</v>
      </c>
      <c r="J20" s="2">
        <v>0.26500000000000001</v>
      </c>
      <c r="K20" s="2">
        <f t="shared" ref="K20:K23" si="8">$K$17*J20</f>
        <v>0</v>
      </c>
    </row>
    <row r="21" spans="1:15" ht="15.75">
      <c r="E21" s="2" t="s">
        <v>61</v>
      </c>
      <c r="F21" s="2">
        <v>9.2560000000000003E-3</v>
      </c>
      <c r="G21" s="2">
        <f t="shared" si="7"/>
        <v>0</v>
      </c>
      <c r="I21" s="2" t="s">
        <v>62</v>
      </c>
      <c r="J21" s="2">
        <v>0.1431</v>
      </c>
      <c r="K21" s="2">
        <f t="shared" si="8"/>
        <v>0</v>
      </c>
      <c r="M21" s="14" t="s">
        <v>63</v>
      </c>
      <c r="N21" s="14"/>
      <c r="O21" s="5"/>
    </row>
    <row r="22" spans="1:15" ht="15.75">
      <c r="A22" s="14" t="s">
        <v>64</v>
      </c>
      <c r="B22" s="14"/>
      <c r="C22" s="5"/>
      <c r="I22" s="2" t="s">
        <v>65</v>
      </c>
      <c r="J22" s="2">
        <v>0.30640000000000001</v>
      </c>
      <c r="K22" s="2">
        <f t="shared" si="8"/>
        <v>0</v>
      </c>
      <c r="M22" s="4" t="s">
        <v>5</v>
      </c>
      <c r="N22" s="4" t="s">
        <v>6</v>
      </c>
      <c r="O22" s="4" t="s">
        <v>7</v>
      </c>
    </row>
    <row r="23" spans="1:15" ht="15.75">
      <c r="A23" s="4" t="s">
        <v>5</v>
      </c>
      <c r="B23" s="4" t="s">
        <v>6</v>
      </c>
      <c r="C23" s="4" t="s">
        <v>7</v>
      </c>
      <c r="E23" s="14" t="s">
        <v>66</v>
      </c>
      <c r="F23" s="14"/>
      <c r="G23" s="5"/>
      <c r="I23" s="2" t="s">
        <v>67</v>
      </c>
      <c r="J23" s="2">
        <v>0.2843</v>
      </c>
      <c r="K23" s="2">
        <f t="shared" si="8"/>
        <v>0</v>
      </c>
      <c r="M23" s="2" t="s">
        <v>68</v>
      </c>
      <c r="N23" s="2">
        <v>1.06E-3</v>
      </c>
      <c r="O23" s="2">
        <f>$O$21*N23</f>
        <v>0</v>
      </c>
    </row>
    <row r="24" spans="1:15" ht="15.75">
      <c r="A24" s="2" t="s">
        <v>69</v>
      </c>
      <c r="B24" s="2">
        <v>0.51449999999999996</v>
      </c>
      <c r="C24" s="2">
        <f>$C$22*B24</f>
        <v>0</v>
      </c>
      <c r="E24" s="4" t="s">
        <v>5</v>
      </c>
      <c r="F24" s="4" t="s">
        <v>6</v>
      </c>
      <c r="G24" s="4" t="s">
        <v>7</v>
      </c>
      <c r="M24" s="2" t="s">
        <v>70</v>
      </c>
      <c r="N24" s="2">
        <v>1.01E-3</v>
      </c>
      <c r="O24" s="2">
        <f t="shared" ref="O24:O29" si="9">$O$21*N24</f>
        <v>0</v>
      </c>
    </row>
    <row r="25" spans="1:15" ht="15.75">
      <c r="A25" s="2" t="s">
        <v>71</v>
      </c>
      <c r="B25" s="2">
        <v>0.11219999999999999</v>
      </c>
      <c r="C25" s="2">
        <f t="shared" ref="C25:C28" si="10">$C$22*B25</f>
        <v>0</v>
      </c>
      <c r="E25" s="2" t="s">
        <v>72</v>
      </c>
      <c r="F25" s="2">
        <v>0.14649000000000001</v>
      </c>
      <c r="G25" s="2">
        <f>$G$23*F25</f>
        <v>0</v>
      </c>
      <c r="I25" s="14" t="s">
        <v>73</v>
      </c>
      <c r="J25" s="14"/>
      <c r="K25" s="5"/>
      <c r="M25" s="2" t="s">
        <v>74</v>
      </c>
      <c r="N25" s="2">
        <v>2.4170000000000001E-2</v>
      </c>
      <c r="O25" s="2">
        <f t="shared" si="9"/>
        <v>0</v>
      </c>
    </row>
    <row r="26" spans="1:15" ht="15.75">
      <c r="A26" s="2" t="s">
        <v>75</v>
      </c>
      <c r="B26" s="2">
        <v>0.17150000000000001</v>
      </c>
      <c r="C26" s="2">
        <f t="shared" si="10"/>
        <v>0</v>
      </c>
      <c r="E26" s="2" t="s">
        <v>76</v>
      </c>
      <c r="F26" s="2">
        <v>9.1869999999999993E-2</v>
      </c>
      <c r="G26" s="2">
        <f t="shared" ref="G26:G31" si="11">$G$23*F26</f>
        <v>0</v>
      </c>
      <c r="I26" s="4" t="s">
        <v>5</v>
      </c>
      <c r="J26" s="4" t="s">
        <v>6</v>
      </c>
      <c r="K26" s="4" t="s">
        <v>7</v>
      </c>
      <c r="M26" s="4" t="s">
        <v>77</v>
      </c>
      <c r="N26" s="2">
        <v>6.5920000000000006E-2</v>
      </c>
      <c r="O26" s="2">
        <f t="shared" si="9"/>
        <v>0</v>
      </c>
    </row>
    <row r="27" spans="1:15">
      <c r="A27" s="2" t="s">
        <v>78</v>
      </c>
      <c r="B27" s="2">
        <v>0.17380000000000001</v>
      </c>
      <c r="C27" s="2">
        <f t="shared" si="10"/>
        <v>0</v>
      </c>
      <c r="E27" s="2" t="s">
        <v>79</v>
      </c>
      <c r="F27" s="2">
        <v>0.15873000000000001</v>
      </c>
      <c r="G27" s="2">
        <f t="shared" si="11"/>
        <v>0</v>
      </c>
      <c r="I27" s="2" t="s">
        <v>80</v>
      </c>
      <c r="J27" s="2">
        <v>1.8500000000000001E-3</v>
      </c>
      <c r="K27" s="2">
        <f>$K$25*J27</f>
        <v>0</v>
      </c>
      <c r="M27" s="2" t="s">
        <v>81</v>
      </c>
      <c r="N27" s="2">
        <v>7.8539999999999999E-2</v>
      </c>
      <c r="O27" s="2">
        <f t="shared" si="9"/>
        <v>0</v>
      </c>
    </row>
    <row r="28" spans="1:15">
      <c r="A28" s="2" t="s">
        <v>82</v>
      </c>
      <c r="B28" s="2">
        <v>2.8000000000000001E-2</v>
      </c>
      <c r="C28" s="2">
        <f t="shared" si="10"/>
        <v>0</v>
      </c>
      <c r="E28" s="2" t="s">
        <v>83</v>
      </c>
      <c r="F28" s="2">
        <v>0.16672999999999999</v>
      </c>
      <c r="G28" s="2">
        <f t="shared" si="11"/>
        <v>0</v>
      </c>
      <c r="I28" s="2" t="s">
        <v>84</v>
      </c>
      <c r="J28" s="2">
        <v>2.5100000000000001E-3</v>
      </c>
      <c r="K28" s="2">
        <f t="shared" ref="K28:K30" si="12">$K$25*J28</f>
        <v>0</v>
      </c>
      <c r="M28" s="2" t="s">
        <v>85</v>
      </c>
      <c r="N28" s="2">
        <v>0.11232</v>
      </c>
      <c r="O28" s="2">
        <f t="shared" si="9"/>
        <v>0</v>
      </c>
    </row>
    <row r="29" spans="1:15">
      <c r="E29" s="2" t="s">
        <v>86</v>
      </c>
      <c r="F29" s="2">
        <v>9.5820000000000002E-2</v>
      </c>
      <c r="G29" s="2">
        <f t="shared" si="11"/>
        <v>0</v>
      </c>
      <c r="I29" s="2" t="s">
        <v>87</v>
      </c>
      <c r="J29" s="2">
        <v>0.88449999999999995</v>
      </c>
      <c r="K29" s="2">
        <f t="shared" si="12"/>
        <v>0</v>
      </c>
      <c r="M29" s="2" t="s">
        <v>88</v>
      </c>
      <c r="N29" s="2">
        <v>0.71697999999999995</v>
      </c>
      <c r="O29" s="2">
        <f t="shared" si="9"/>
        <v>0</v>
      </c>
    </row>
    <row r="30" spans="1:15" ht="15.75">
      <c r="A30" s="14" t="s">
        <v>89</v>
      </c>
      <c r="B30" s="14"/>
      <c r="C30" s="5"/>
      <c r="E30" s="2" t="s">
        <v>90</v>
      </c>
      <c r="F30" s="2">
        <v>0.24292</v>
      </c>
      <c r="G30" s="2">
        <f t="shared" si="11"/>
        <v>0</v>
      </c>
      <c r="I30" s="2" t="s">
        <v>91</v>
      </c>
      <c r="J30" s="2">
        <v>0.11114</v>
      </c>
      <c r="K30" s="2">
        <f t="shared" si="12"/>
        <v>0</v>
      </c>
    </row>
    <row r="31" spans="1:15" ht="15.75">
      <c r="A31" s="4" t="s">
        <v>5</v>
      </c>
      <c r="B31" s="4" t="s">
        <v>6</v>
      </c>
      <c r="C31" s="4" t="s">
        <v>7</v>
      </c>
      <c r="E31" s="2" t="s">
        <v>92</v>
      </c>
      <c r="F31" s="2">
        <v>9.7439999999999999E-2</v>
      </c>
      <c r="G31" s="2">
        <f t="shared" si="11"/>
        <v>0</v>
      </c>
      <c r="M31" s="14" t="s">
        <v>93</v>
      </c>
      <c r="N31" s="14"/>
      <c r="O31" s="5"/>
    </row>
    <row r="32" spans="1:15" ht="15.75">
      <c r="A32" s="2" t="s">
        <v>94</v>
      </c>
      <c r="B32" s="2">
        <v>5.5999999999999999E-3</v>
      </c>
      <c r="C32" s="2">
        <f>$C$30*B32</f>
        <v>0</v>
      </c>
      <c r="I32" s="14" t="s">
        <v>95</v>
      </c>
      <c r="J32" s="14"/>
      <c r="K32" s="5"/>
      <c r="M32" s="4" t="s">
        <v>5</v>
      </c>
      <c r="N32" s="4" t="s">
        <v>6</v>
      </c>
      <c r="O32" s="4" t="s">
        <v>7</v>
      </c>
    </row>
    <row r="33" spans="1:15" ht="15.75">
      <c r="A33" s="2" t="s">
        <v>96</v>
      </c>
      <c r="B33" s="2">
        <v>9.8599999999999993E-2</v>
      </c>
      <c r="C33" s="2">
        <f t="shared" ref="C33:C35" si="13">$C$30*B33</f>
        <v>0</v>
      </c>
      <c r="E33" s="14" t="s">
        <v>97</v>
      </c>
      <c r="F33" s="14"/>
      <c r="G33" s="5"/>
      <c r="I33" s="4" t="s">
        <v>5</v>
      </c>
      <c r="J33" s="4" t="s">
        <v>6</v>
      </c>
      <c r="K33" s="4" t="s">
        <v>7</v>
      </c>
      <c r="M33" s="4" t="s">
        <v>98</v>
      </c>
      <c r="N33" s="2">
        <v>3.0700000000000002E-2</v>
      </c>
      <c r="O33" s="2">
        <f>$O$31*N33</f>
        <v>0</v>
      </c>
    </row>
    <row r="34" spans="1:15" ht="15.75">
      <c r="A34" s="2" t="s">
        <v>99</v>
      </c>
      <c r="B34" s="2">
        <v>7.0000000000000007E-2</v>
      </c>
      <c r="C34" s="2">
        <f t="shared" si="13"/>
        <v>0</v>
      </c>
      <c r="E34" s="4" t="s">
        <v>5</v>
      </c>
      <c r="F34" s="4" t="s">
        <v>6</v>
      </c>
      <c r="G34" s="4" t="s">
        <v>7</v>
      </c>
      <c r="I34" s="4" t="s">
        <v>100</v>
      </c>
      <c r="J34" s="2">
        <v>7.5899999999999995E-2</v>
      </c>
      <c r="K34" s="2">
        <f>$K$32*J34</f>
        <v>0</v>
      </c>
      <c r="M34" s="2" t="s">
        <v>101</v>
      </c>
      <c r="N34" s="2">
        <v>0.14990000000000001</v>
      </c>
      <c r="O34" s="2">
        <f t="shared" ref="O34:O39" si="14">$O$31*N34</f>
        <v>0</v>
      </c>
    </row>
    <row r="35" spans="1:15">
      <c r="A35" s="2" t="s">
        <v>102</v>
      </c>
      <c r="B35" s="2">
        <v>0.82579999999999998</v>
      </c>
      <c r="C35" s="2">
        <f t="shared" si="13"/>
        <v>0</v>
      </c>
      <c r="E35" s="2" t="s">
        <v>103</v>
      </c>
      <c r="F35" s="2">
        <v>0.19900000000000001</v>
      </c>
      <c r="G35" s="2">
        <f>$G$33*F35</f>
        <v>0</v>
      </c>
      <c r="I35" s="2" t="s">
        <v>104</v>
      </c>
      <c r="J35" s="2">
        <v>0.92410000000000003</v>
      </c>
      <c r="K35" s="2">
        <f>$K$32*J35</f>
        <v>0</v>
      </c>
      <c r="M35" s="2" t="s">
        <v>105</v>
      </c>
      <c r="N35" s="2">
        <v>0.1124</v>
      </c>
      <c r="O35" s="2">
        <f t="shared" si="14"/>
        <v>0</v>
      </c>
    </row>
    <row r="36" spans="1:15">
      <c r="E36" s="2" t="s">
        <v>106</v>
      </c>
      <c r="F36" s="2">
        <v>0.80100000000000005</v>
      </c>
      <c r="G36" s="2">
        <f>$G$33*F36</f>
        <v>0</v>
      </c>
      <c r="M36" s="2" t="s">
        <v>107</v>
      </c>
      <c r="N36" s="2">
        <v>0.13819999999999999</v>
      </c>
      <c r="O36" s="2">
        <f t="shared" si="14"/>
        <v>0</v>
      </c>
    </row>
    <row r="37" spans="1:15" ht="15.75">
      <c r="A37" s="14" t="s">
        <v>108</v>
      </c>
      <c r="B37" s="14"/>
      <c r="C37" s="5"/>
      <c r="E37" s="6"/>
      <c r="F37" s="6"/>
      <c r="G37" s="6"/>
      <c r="I37" s="14" t="s">
        <v>109</v>
      </c>
      <c r="J37" s="14"/>
      <c r="K37" s="5"/>
      <c r="M37" s="2" t="s">
        <v>110</v>
      </c>
      <c r="N37" s="2">
        <v>7.3800000000000004E-2</v>
      </c>
      <c r="O37" s="2">
        <f t="shared" si="14"/>
        <v>0</v>
      </c>
    </row>
    <row r="38" spans="1:15" ht="15.75">
      <c r="A38" s="4" t="s">
        <v>5</v>
      </c>
      <c r="B38" s="4" t="s">
        <v>6</v>
      </c>
      <c r="C38" s="4" t="s">
        <v>7</v>
      </c>
      <c r="E38" s="14" t="s">
        <v>111</v>
      </c>
      <c r="F38" s="14"/>
      <c r="G38" s="5"/>
      <c r="I38" s="4" t="s">
        <v>5</v>
      </c>
      <c r="J38" s="12" t="s">
        <v>6</v>
      </c>
      <c r="K38" s="4" t="s">
        <v>7</v>
      </c>
      <c r="M38" s="2" t="s">
        <v>112</v>
      </c>
      <c r="N38" s="2">
        <v>0.26750000000000002</v>
      </c>
      <c r="O38" s="2">
        <f t="shared" si="14"/>
        <v>0</v>
      </c>
    </row>
    <row r="39" spans="1:15" ht="15.75">
      <c r="A39" s="2" t="s">
        <v>113</v>
      </c>
      <c r="B39" s="2">
        <v>0.94989999999999997</v>
      </c>
      <c r="C39" s="2">
        <f>$C$37*B39</f>
        <v>0</v>
      </c>
      <c r="E39" s="4" t="s">
        <v>5</v>
      </c>
      <c r="F39" s="4" t="s">
        <v>6</v>
      </c>
      <c r="G39" s="4" t="s">
        <v>7</v>
      </c>
      <c r="I39" s="10" t="s">
        <v>114</v>
      </c>
      <c r="J39" s="9">
        <v>8.9999999999999998E-4</v>
      </c>
      <c r="K39" s="11">
        <f>$K$37*J39</f>
        <v>0</v>
      </c>
      <c r="M39" s="2" t="s">
        <v>115</v>
      </c>
      <c r="N39" s="2">
        <v>0.22750000000000001</v>
      </c>
      <c r="O39" s="2">
        <f t="shared" si="14"/>
        <v>0</v>
      </c>
    </row>
    <row r="40" spans="1:15" ht="15.75">
      <c r="A40" s="2" t="s">
        <v>116</v>
      </c>
      <c r="B40" s="2">
        <v>7.4999999999999997E-3</v>
      </c>
      <c r="C40" s="2">
        <f>$C$37*B40</f>
        <v>0</v>
      </c>
      <c r="E40" s="2" t="s">
        <v>117</v>
      </c>
      <c r="F40" s="2">
        <v>1.4E-2</v>
      </c>
      <c r="G40" s="2">
        <f>$G$38*F40</f>
        <v>0</v>
      </c>
      <c r="I40" s="10" t="s">
        <v>118</v>
      </c>
      <c r="J40" s="9">
        <v>2.5499999999999998E-2</v>
      </c>
      <c r="K40" s="11">
        <f>$K$37*J40</f>
        <v>0</v>
      </c>
    </row>
    <row r="41" spans="1:15" ht="15.75">
      <c r="A41" s="2" t="s">
        <v>119</v>
      </c>
      <c r="B41" s="2">
        <v>4.2500000000000003E-2</v>
      </c>
      <c r="C41" s="2">
        <f t="shared" ref="C41:C43" si="15">$C$37*B41</f>
        <v>0</v>
      </c>
      <c r="E41" s="2" t="s">
        <v>120</v>
      </c>
      <c r="F41" s="2">
        <v>0.24099999999999999</v>
      </c>
      <c r="G41" s="2">
        <f t="shared" ref="G41:G44" si="16">$G$38*F41</f>
        <v>0</v>
      </c>
      <c r="I41" s="10" t="s">
        <v>121</v>
      </c>
      <c r="J41" s="9">
        <v>8.8999999999999999E-3</v>
      </c>
      <c r="K41" s="11">
        <f>$K$37*J41</f>
        <v>0</v>
      </c>
      <c r="M41" s="14" t="s">
        <v>142</v>
      </c>
      <c r="N41" s="14"/>
      <c r="O41" s="5"/>
    </row>
    <row r="42" spans="1:15" ht="15.75">
      <c r="A42" s="2" t="s">
        <v>122</v>
      </c>
      <c r="B42" s="2">
        <v>1E-4</v>
      </c>
      <c r="C42" s="2">
        <f t="shared" si="15"/>
        <v>0</v>
      </c>
      <c r="E42" s="2" t="s">
        <v>123</v>
      </c>
      <c r="F42" s="2">
        <v>0.221</v>
      </c>
      <c r="G42" s="2">
        <f t="shared" si="16"/>
        <v>0</v>
      </c>
      <c r="I42" s="10" t="s">
        <v>124</v>
      </c>
      <c r="J42" s="9">
        <v>4.7399999999999998E-2</v>
      </c>
      <c r="K42" s="11">
        <f t="shared" ref="K42:K45" si="17">$K$37*J42</f>
        <v>0</v>
      </c>
      <c r="M42" s="4" t="s">
        <v>5</v>
      </c>
      <c r="N42" s="12" t="s">
        <v>6</v>
      </c>
      <c r="O42" s="4" t="s">
        <v>7</v>
      </c>
    </row>
    <row r="43" spans="1:15" ht="15.75">
      <c r="E43" s="2" t="s">
        <v>125</v>
      </c>
      <c r="F43" s="2">
        <v>0.52400000000000002</v>
      </c>
      <c r="G43" s="2">
        <f t="shared" si="16"/>
        <v>0</v>
      </c>
      <c r="I43" s="10" t="s">
        <v>126</v>
      </c>
      <c r="J43" s="9">
        <v>7.0699999999999999E-2</v>
      </c>
      <c r="K43" s="11">
        <f t="shared" si="17"/>
        <v>0</v>
      </c>
      <c r="M43" s="13" t="s">
        <v>143</v>
      </c>
      <c r="N43" s="9">
        <v>0.20519999999999999</v>
      </c>
      <c r="O43" s="11">
        <f>$O$41*N43</f>
        <v>0</v>
      </c>
    </row>
    <row r="44" spans="1:15" ht="15.75">
      <c r="I44" s="10" t="s">
        <v>127</v>
      </c>
      <c r="J44" s="9">
        <v>0.18840000000000001</v>
      </c>
      <c r="K44" s="11">
        <f t="shared" si="17"/>
        <v>0</v>
      </c>
      <c r="M44" s="13" t="s">
        <v>144</v>
      </c>
      <c r="N44" s="9">
        <v>0.27450000000000002</v>
      </c>
      <c r="O44" s="11">
        <f t="shared" ref="O44:O47" si="18">$O$41*N44</f>
        <v>0</v>
      </c>
    </row>
    <row r="45" spans="1:15" ht="15.75">
      <c r="I45" s="10" t="s">
        <v>128</v>
      </c>
      <c r="J45" s="9">
        <v>0.31740000000000002</v>
      </c>
      <c r="K45" s="11">
        <f t="shared" si="17"/>
        <v>0</v>
      </c>
      <c r="M45" s="13" t="s">
        <v>145</v>
      </c>
      <c r="N45" s="9">
        <v>7.7600000000000002E-2</v>
      </c>
      <c r="O45" s="11">
        <f t="shared" si="18"/>
        <v>0</v>
      </c>
    </row>
    <row r="46" spans="1:15" ht="15.75">
      <c r="I46" s="10" t="s">
        <v>129</v>
      </c>
      <c r="J46" s="9">
        <v>0.34079999999999999</v>
      </c>
      <c r="K46" s="11">
        <f>$K$37*J46</f>
        <v>0</v>
      </c>
      <c r="M46" s="13" t="s">
        <v>146</v>
      </c>
      <c r="N46" s="9">
        <v>0.36520000000000002</v>
      </c>
      <c r="O46" s="11">
        <f t="shared" si="18"/>
        <v>0</v>
      </c>
    </row>
    <row r="47" spans="1:15">
      <c r="M47" s="13" t="s">
        <v>148</v>
      </c>
      <c r="N47" s="9">
        <v>7.7499999999999999E-2</v>
      </c>
      <c r="O47" s="11">
        <f t="shared" si="18"/>
        <v>0</v>
      </c>
    </row>
  </sheetData>
  <mergeCells count="25">
    <mergeCell ref="A1:B1"/>
    <mergeCell ref="E1:F1"/>
    <mergeCell ref="I1:J1"/>
    <mergeCell ref="M1:N1"/>
    <mergeCell ref="A6:B6"/>
    <mergeCell ref="M6:N6"/>
    <mergeCell ref="A30:B30"/>
    <mergeCell ref="E7:F7"/>
    <mergeCell ref="I7:J7"/>
    <mergeCell ref="I12:J12"/>
    <mergeCell ref="M13:N13"/>
    <mergeCell ref="A15:B15"/>
    <mergeCell ref="E15:F15"/>
    <mergeCell ref="I17:J17"/>
    <mergeCell ref="M21:N21"/>
    <mergeCell ref="A22:B22"/>
    <mergeCell ref="E23:F23"/>
    <mergeCell ref="I25:J25"/>
    <mergeCell ref="M41:N41"/>
    <mergeCell ref="M31:N31"/>
    <mergeCell ref="I32:J32"/>
    <mergeCell ref="E33:F33"/>
    <mergeCell ref="A37:B37"/>
    <mergeCell ref="I37:J37"/>
    <mergeCell ref="E38:F38"/>
  </mergeCells>
  <hyperlinks>
    <hyperlink ref="Q2" r:id="rId1" xr:uid="{1544C270-84A6-4C78-89BA-538DE10BD13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EABB-EC12-4DAB-A515-360D34F960CB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12F63-D954-4EF4-8DE6-81B5CB762B0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7876-B9D2-427F-8049-96A545BFF3D2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EDCDC6898E9D48B17B2D917023A0E9" ma:contentTypeVersion="10" ma:contentTypeDescription="Create a new document." ma:contentTypeScope="" ma:versionID="65b7862f818ab9eca39a1289cd096f52">
  <xsd:schema xmlns:xsd="http://www.w3.org/2001/XMLSchema" xmlns:xs="http://www.w3.org/2001/XMLSchema" xmlns:p="http://schemas.microsoft.com/office/2006/metadata/properties" xmlns:ns2="02f07221-7782-4248-899f-09bd431cf93f" xmlns:ns3="e1ecaa1f-5549-4843-8e0b-36d11b9c4a00" targetNamespace="http://schemas.microsoft.com/office/2006/metadata/properties" ma:root="true" ma:fieldsID="1a6d027a32ea4dc18b3fbb404a1f95f7" ns2:_="" ns3:_="">
    <xsd:import namespace="02f07221-7782-4248-899f-09bd431cf93f"/>
    <xsd:import namespace="e1ecaa1f-5549-4843-8e0b-36d11b9c4a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07221-7782-4248-899f-09bd431cf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caa1f-5549-4843-8e0b-36d11b9c4a0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4DD880-82CD-4730-B0DA-62EB4BAACB23}"/>
</file>

<file path=customXml/itemProps2.xml><?xml version="1.0" encoding="utf-8"?>
<ds:datastoreItem xmlns:ds="http://schemas.openxmlformats.org/officeDocument/2006/customXml" ds:itemID="{47EE1981-AD4E-4336-89B7-9D7492A6F8A4}"/>
</file>

<file path=customXml/itemProps3.xml><?xml version="1.0" encoding="utf-8"?>
<ds:datastoreItem xmlns:ds="http://schemas.openxmlformats.org/officeDocument/2006/customXml" ds:itemID="{0D19C7A8-5AFA-4A8A-986D-DF144425F5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Oliver Douglas Paleen</cp:lastModifiedBy>
  <cp:revision/>
  <dcterms:created xsi:type="dcterms:W3CDTF">2022-02-07T05:22:35Z</dcterms:created>
  <dcterms:modified xsi:type="dcterms:W3CDTF">2022-02-21T19:50:52Z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0x010100ABEDCDC6898E9D48B17B2D917023A0E9</vt:lpwstr>
  </property>
</Properties>
</file>