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Z:\REPORTING\Campanias\AXA\Cargues AXA\36.Fincomercio\nueva de julio 2025\"/>
    </mc:Choice>
  </mc:AlternateContent>
  <xr:revisionPtr revIDLastSave="0" documentId="13_ncr:1_{2BA3B691-2FCD-4F13-A213-7B74566083D8}" xr6:coauthVersionLast="47" xr6:coauthVersionMax="47" xr10:uidLastSave="{00000000-0000-0000-0000-000000000000}"/>
  <bookViews>
    <workbookView xWindow="-120" yWindow="-120" windowWidth="21840" windowHeight="13140" xr2:uid="{921F45B0-07EA-4B72-A262-53CC5EED3243}"/>
  </bookViews>
  <sheets>
    <sheet name="Hoja1" sheetId="2" r:id="rId1"/>
    <sheet name="Estructura Base" sheetId="1" r:id="rId2"/>
  </sheets>
  <definedNames>
    <definedName name="_xlnm._FilterDatabase" localSheetId="1" hidden="1">'Estructura Base'!$A$1:$AR$458</definedName>
  </definedNames>
  <calcPr calcId="191028"/>
  <pivotCaches>
    <pivotCache cacheId="3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</calcChain>
</file>

<file path=xl/sharedStrings.xml><?xml version="1.0" encoding="utf-8"?>
<sst xmlns="http://schemas.openxmlformats.org/spreadsheetml/2006/main" count="5958" uniqueCount="2224">
  <si>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</si>
  <si>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</si>
  <si>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</si>
  <si>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</si>
  <si>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</si>
  <si>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</si>
  <si>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</si>
  <si>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</si>
  <si>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</si>
  <si>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</si>
  <si>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</si>
  <si>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</si>
  <si>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</si>
  <si>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</si>
  <si>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</si>
  <si>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</si>
  <si>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</si>
  <si>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</si>
  <si>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</si>
  <si>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</si>
  <si>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</si>
  <si>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</si>
  <si>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</si>
  <si>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</si>
  <si>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</si>
  <si>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</si>
  <si>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</si>
  <si>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</si>
  <si>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</si>
  <si>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</si>
  <si>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</si>
  <si>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PLUS-VIP</t>
  </si>
  <si>
    <t>Prima PLUS-VIP</t>
  </si>
  <si>
    <t>Prima Sin IVA PLUS-VIP</t>
  </si>
  <si>
    <t>No Temporario MOTO-PLUS</t>
  </si>
  <si>
    <t>Prima MOTO-PLUS</t>
  </si>
  <si>
    <t>Prima Sin IVA MOTO-PLUS</t>
  </si>
  <si>
    <t>No Temporario MOTO ESENCIAL</t>
  </si>
  <si>
    <t>Prima MOTO ESENCIAL</t>
  </si>
  <si>
    <t>Prima Sin IVA MOTO ESENCIAL</t>
  </si>
  <si>
    <t>Perfil</t>
  </si>
  <si>
    <t>Perfil 2</t>
  </si>
  <si>
    <t>OBSERVACIONES 1</t>
  </si>
  <si>
    <t>OBSERVACIONES 2</t>
  </si>
  <si>
    <t>MASCULINO</t>
  </si>
  <si>
    <t>Santa Marta</t>
  </si>
  <si>
    <t>Magdalena</t>
  </si>
  <si>
    <t>YAMAHA</t>
  </si>
  <si>
    <t>LIBERTY</t>
  </si>
  <si>
    <t>MOTOCICLETA</t>
  </si>
  <si>
    <t>PARTICULAR</t>
  </si>
  <si>
    <t>FEMENINO</t>
  </si>
  <si>
    <t>Soacha</t>
  </si>
  <si>
    <t>Cundinamarca</t>
  </si>
  <si>
    <t>SUZUKI</t>
  </si>
  <si>
    <t>ANDRES PRIETO GUTIERREZ</t>
  </si>
  <si>
    <t>GOW33G</t>
  </si>
  <si>
    <t>Bogota</t>
  </si>
  <si>
    <t>BOGOTA</t>
  </si>
  <si>
    <t>andrespg5@hotmail.com</t>
  </si>
  <si>
    <t>AFRICA TWIN CRF 1100D4 [ADVENTUR TP 1100CC ABS</t>
  </si>
  <si>
    <t>HONDA</t>
  </si>
  <si>
    <t>HONDA AFRICA TWIN CRF 1100D4 [ADVENTUR TP 1100CC ABS</t>
  </si>
  <si>
    <t>MAPFRE</t>
  </si>
  <si>
    <t>Moto tasa menor a 8%</t>
  </si>
  <si>
    <t>RECOTIZADO</t>
  </si>
  <si>
    <t>Dosquebradas</t>
  </si>
  <si>
    <t>Risaralda</t>
  </si>
  <si>
    <t>AKT</t>
  </si>
  <si>
    <t>SBS</t>
  </si>
  <si>
    <t>PORTELA ANDRES YUNEY</t>
  </si>
  <si>
    <t>IAB69G</t>
  </si>
  <si>
    <t>ANDRES12_CARVAJAL@HOTMAIL.COM</t>
  </si>
  <si>
    <t>GIXXER 250 MT 250CC ABS</t>
  </si>
  <si>
    <t>NA</t>
  </si>
  <si>
    <t>SUZUKI GIXXER 250 MT 250CC ABS</t>
  </si>
  <si>
    <t>SURAMERICANA</t>
  </si>
  <si>
    <t>DUARTE CARLOS JULIO</t>
  </si>
  <si>
    <t>IMT34F</t>
  </si>
  <si>
    <t>CARLOSDRGRA@GMAIL.COM</t>
  </si>
  <si>
    <t>DOMINAR 400 UG MT 400CC</t>
  </si>
  <si>
    <t>JFYCKH45074</t>
  </si>
  <si>
    <t>9FLA67MY5LDA01414</t>
  </si>
  <si>
    <t>BAJAJ</t>
  </si>
  <si>
    <t>BAJAJ DOMINAR 400 UG MT 400CC</t>
  </si>
  <si>
    <t>ROZO CARLOS ALBERTO</t>
  </si>
  <si>
    <t>LFE16G</t>
  </si>
  <si>
    <t>Pereira</t>
  </si>
  <si>
    <t>comercialeje.credibanco@gmail.com</t>
  </si>
  <si>
    <t>XBLADE 160 MT 160CC ABS</t>
  </si>
  <si>
    <t>KC35EA3046048</t>
  </si>
  <si>
    <t>9FMKC3598RF000048</t>
  </si>
  <si>
    <t>HONDA XBLADE 160 MT 160CC ABS</t>
  </si>
  <si>
    <t>COMERCIALEJE.CREDIBANCO@GMAIL.COM</t>
  </si>
  <si>
    <t>CARLOS CASTRO PARRA</t>
  </si>
  <si>
    <t>BZR37H</t>
  </si>
  <si>
    <t>BUZZBIAN@HOTMAIL.COM</t>
  </si>
  <si>
    <t>NMAX CONNECTED AT 155CC ABS</t>
  </si>
  <si>
    <t>G3L8E2163948</t>
  </si>
  <si>
    <t>9FKSG671XS2163948</t>
  </si>
  <si>
    <t>YAMAHA NMAX CONNECTED AT 155CC ABS</t>
  </si>
  <si>
    <t>ALVAREZ CARLOS MARIO</t>
  </si>
  <si>
    <t>HWL25F</t>
  </si>
  <si>
    <t>Medellin</t>
  </si>
  <si>
    <t>Antioquia</t>
  </si>
  <si>
    <t>ALVAREZ4089@YAHOO.ES</t>
  </si>
  <si>
    <t>NMAX 150i AT 150CC ABS</t>
  </si>
  <si>
    <t>G3E4E2001880</t>
  </si>
  <si>
    <t>9FKSG5126M2001880</t>
  </si>
  <si>
    <t>YAMAHA NMAX 150i AT 150CC ABS</t>
  </si>
  <si>
    <t>22/07/2025</t>
  </si>
  <si>
    <t>TAVERA OSCAR FABIAN</t>
  </si>
  <si>
    <t>YVY16G</t>
  </si>
  <si>
    <t>OFTAVERA@GMAIL.COM</t>
  </si>
  <si>
    <t>CLX 700 HERITAGE MT 700CC ABS</t>
  </si>
  <si>
    <t>CFMOTO</t>
  </si>
  <si>
    <t>CFMOTO CLX 700 HERITAGE MT 700CC ABS</t>
  </si>
  <si>
    <t>MEDINA HENRY ANTONIO</t>
  </si>
  <si>
    <t>EQH89G</t>
  </si>
  <si>
    <t>HANTONIOM15@GMAIL.COM</t>
  </si>
  <si>
    <t>GIXXER SF 250 MT 250CC ABS</t>
  </si>
  <si>
    <t>SUZUKI GIXXER SF 250 MT 250CC ABS</t>
  </si>
  <si>
    <t>FIN VIGENCIA DEL 14 EN ADELANTE</t>
  </si>
  <si>
    <t>WILBER ANTONIO ARENILLA  CEPEDA</t>
  </si>
  <si>
    <t>BZK94H</t>
  </si>
  <si>
    <t>CR 58 C 128 B 30</t>
  </si>
  <si>
    <t>05/07/2025</t>
  </si>
  <si>
    <t>WILLYARENILLA@GMAIL.COM</t>
  </si>
  <si>
    <t>PULGARIN SANDRA LUZ</t>
  </si>
  <si>
    <t>YST65F</t>
  </si>
  <si>
    <t>sandraluzpulgarin@yahoo.es</t>
  </si>
  <si>
    <t>08/07/2025</t>
  </si>
  <si>
    <t>15/07/2025</t>
  </si>
  <si>
    <t>EQUIDAD</t>
  </si>
  <si>
    <t>18/07/2025</t>
  </si>
  <si>
    <t>Cali</t>
  </si>
  <si>
    <t>Valle Del Cauca</t>
  </si>
  <si>
    <t>BADILLO TATIANA ALEJANDRA</t>
  </si>
  <si>
    <t>YJK91F</t>
  </si>
  <si>
    <t>TATYS_CASTELLANOS@HOTMAIL.COM</t>
  </si>
  <si>
    <t>YZF [3] R15 MT 150CC ABS</t>
  </si>
  <si>
    <t>YAMAHA YZF [3] R15 MT 150CC ABS</t>
  </si>
  <si>
    <t>27/07/2025</t>
  </si>
  <si>
    <t>JULIANA GALINDO RUIZ</t>
  </si>
  <si>
    <t>OFB39E</t>
  </si>
  <si>
    <t>JGR0601@HOTMAIL.COM</t>
  </si>
  <si>
    <t>13/07/2025</t>
  </si>
  <si>
    <t>SCRAMBLER DARK MT 803CC ABS</t>
  </si>
  <si>
    <t>DUCATI</t>
  </si>
  <si>
    <t>DUCATI SCRAMBLER DARK MT 803CC ABS</t>
  </si>
  <si>
    <t>14/07/2025</t>
  </si>
  <si>
    <t>Cartagena</t>
  </si>
  <si>
    <t>BOLIVAR</t>
  </si>
  <si>
    <t>JOSE A SOLANO NOCUA</t>
  </si>
  <si>
    <t>IAJ65G</t>
  </si>
  <si>
    <t>ALEXANDERSOLANO30@HOTMAIL.COM</t>
  </si>
  <si>
    <t>ESTADO</t>
  </si>
  <si>
    <t>SCOTIABANK SCOTIABANK SCOTIABANK</t>
  </si>
  <si>
    <t>UQX92F</t>
  </si>
  <si>
    <t>ALEJODIAZ940912@HOTMAIL.COM</t>
  </si>
  <si>
    <t>CESAR AUGUSTO CATA-O MARQUEZ</t>
  </si>
  <si>
    <t>OZV36F</t>
  </si>
  <si>
    <t>CESARCATANOMARQUEZ@GMAIL.COM</t>
  </si>
  <si>
    <t>DOMINAR D 400 MT 400CC</t>
  </si>
  <si>
    <t>JFXCLJ28733</t>
  </si>
  <si>
    <t>9GJA67JF1NT001155</t>
  </si>
  <si>
    <t>BAJAJ DOMINAR D 400 MT 400CC</t>
  </si>
  <si>
    <t>31/07/2025</t>
  </si>
  <si>
    <t>BOYACA</t>
  </si>
  <si>
    <t>MERCHAN KEVIN ALEXANDER</t>
  </si>
  <si>
    <t>VKU49F</t>
  </si>
  <si>
    <t>KEVINMERCHAN220798@GMAIL.COM</t>
  </si>
  <si>
    <t>AK 250 TT ADVENTOUR FI MT 250CC</t>
  </si>
  <si>
    <t>AKT AK 250 TT ADVENTOUR FI MT 250CC</t>
  </si>
  <si>
    <t>10/07/2025</t>
  </si>
  <si>
    <t>Funza</t>
  </si>
  <si>
    <t>Barranquilla</t>
  </si>
  <si>
    <t>ATLANTICO</t>
  </si>
  <si>
    <t>AMAYA VICTOR MANUEL</t>
  </si>
  <si>
    <t>DGC30H</t>
  </si>
  <si>
    <t>VICTORAM747@GMAIL.COM</t>
  </si>
  <si>
    <t>04/07/2025</t>
  </si>
  <si>
    <t>SUPER METEOR 650 MT 650CC ABS</t>
  </si>
  <si>
    <t>ROYAL ENFIELD</t>
  </si>
  <si>
    <t>ROYAL ENFIELD SUPER METEOR 650 MT 650CC ABS</t>
  </si>
  <si>
    <t xml:space="preserve">GARCES BRAYAN </t>
  </si>
  <si>
    <t>CJT94H</t>
  </si>
  <si>
    <t>brayan_garces10@hotmail.com</t>
  </si>
  <si>
    <t>FZ25 250 MT 250CC ABS</t>
  </si>
  <si>
    <t>YAMAHA FZ25 250 MT 250CC ABS</t>
  </si>
  <si>
    <t>ESTEBAN KARAKALPAKIS MARTINEZ</t>
  </si>
  <si>
    <t>OEI31E</t>
  </si>
  <si>
    <t>ESTEBAN.KARAKALPAKIS@GMAIL.COM</t>
  </si>
  <si>
    <t>HIMALAYAN 410 FI MT 411CC ABS</t>
  </si>
  <si>
    <t>ROYAL ENFIELD HIMALAYAN 410 FI MT 411CC ABS</t>
  </si>
  <si>
    <t>ROJAS YULIANA ALEJANDRA</t>
  </si>
  <si>
    <t>CJG86H</t>
  </si>
  <si>
    <t>RHYULIANA@GMAIL.COM</t>
  </si>
  <si>
    <t>FREDY CRUZ BUSTOS</t>
  </si>
  <si>
    <t>SJR79G</t>
  </si>
  <si>
    <t>w7facruz@gmail.com</t>
  </si>
  <si>
    <t>METEOR FIREBALL MT 350CC ABS</t>
  </si>
  <si>
    <t>ROYAL ENFIELD METEOR FIREBALL MT 350CC ABS</t>
  </si>
  <si>
    <t>LUIS FERNANDO ROJAS ORTIZ</t>
  </si>
  <si>
    <t>ODX01G</t>
  </si>
  <si>
    <t>Chia</t>
  </si>
  <si>
    <t>FER_ROJORT_91@HOTMAIL.COM</t>
  </si>
  <si>
    <t>G 310  [K03] R MT 310CC ABS</t>
  </si>
  <si>
    <t>WB30G4103PRA38241</t>
  </si>
  <si>
    <t>BMW</t>
  </si>
  <si>
    <t>BMW G 310  [K03] R MT 310CC ABS</t>
  </si>
  <si>
    <t>EEK48F</t>
  </si>
  <si>
    <t>Sandona</t>
  </si>
  <si>
    <t>Nariño</t>
  </si>
  <si>
    <t>INGESANCHEZ01@GMAIL.COM</t>
  </si>
  <si>
    <t>X-TOWN 300 AT 300CC</t>
  </si>
  <si>
    <t>KYMCO</t>
  </si>
  <si>
    <t>KYMCO X-TOWN 300 AT 300CC</t>
  </si>
  <si>
    <t>CASTAEDA LUIS ALEJANDRO</t>
  </si>
  <si>
    <t>DUO99G</t>
  </si>
  <si>
    <t>HALCON45@HOTMAIL.COM</t>
  </si>
  <si>
    <t>PCX 150 AT 150CC</t>
  </si>
  <si>
    <t>KF34E3N001239</t>
  </si>
  <si>
    <t>9C2KF3430NR001285</t>
  </si>
  <si>
    <t>HONDA PCX 150 AT 150CC</t>
  </si>
  <si>
    <t xml:space="preserve">ELKIN SOLANO </t>
  </si>
  <si>
    <t>LEE25F</t>
  </si>
  <si>
    <t>elkin8110@yahoo.es</t>
  </si>
  <si>
    <t>F 900 R DYNAMIC MT 900CC ABS</t>
  </si>
  <si>
    <t>224264N</t>
  </si>
  <si>
    <t>WB10K110XR6K25841</t>
  </si>
  <si>
    <t>BMW F 900 R DYNAMIC MT 900CC ABS</t>
  </si>
  <si>
    <t>ELKIN8110@YAHOO.ES</t>
  </si>
  <si>
    <t>GALEANO DANIEL GALEANO</t>
  </si>
  <si>
    <t>YWA62G</t>
  </si>
  <si>
    <t>DANYGALEANO96@HOTMAIL.COM</t>
  </si>
  <si>
    <t>390 ADVENTURE MT 373CC ABS</t>
  </si>
  <si>
    <t>KTM</t>
  </si>
  <si>
    <t>KTM 390 ADVENTURE MT 373CC ABS</t>
  </si>
  <si>
    <t>DANIEL ROMERO MORENO</t>
  </si>
  <si>
    <t>RCX46G</t>
  </si>
  <si>
    <t>DANIEL_SK81991@HOTMAIL.COM</t>
  </si>
  <si>
    <t>MT 15 MT 155CC ABS</t>
  </si>
  <si>
    <t>YAMAHA MT 15 MT 155CC ABS</t>
  </si>
  <si>
    <t xml:space="preserve">SUAREZ VANESSA </t>
  </si>
  <si>
    <t>CJY55H</t>
  </si>
  <si>
    <t>VSUAREZ1510@GMAIL.COM</t>
  </si>
  <si>
    <t>GONZALEZ YENNY YASMID</t>
  </si>
  <si>
    <t>CIV87H</t>
  </si>
  <si>
    <t>YENNY.GONZAL2017@GMAIL.COM</t>
  </si>
  <si>
    <t>G3L8E2159942</t>
  </si>
  <si>
    <t>9FKSG6710S2159942</t>
  </si>
  <si>
    <t>Villavicencio</t>
  </si>
  <si>
    <t>Meta</t>
  </si>
  <si>
    <t xml:space="preserve">ALEXIS GUILLERMO  RIVERA  LOPEZ </t>
  </si>
  <si>
    <t>LED88F</t>
  </si>
  <si>
    <t>ING_ALEXISRIVERA@HOTMAIL.COM</t>
  </si>
  <si>
    <t>S [K47] [FL] 1000 R MT 1000CC</t>
  </si>
  <si>
    <t>WB10E5101R6K25080</t>
  </si>
  <si>
    <t>BMW S [K47] [FL] 1000 R MT 1000CC</t>
  </si>
  <si>
    <t>HOYOS MARCO ANTONIO</t>
  </si>
  <si>
    <t>YHZ10F</t>
  </si>
  <si>
    <t>marcoa.70@hotmail.com</t>
  </si>
  <si>
    <t>YINETH KARINA FORERO ALMECIGA</t>
  </si>
  <si>
    <t>SKE87G</t>
  </si>
  <si>
    <t>ninaalmeciga@gmail.com</t>
  </si>
  <si>
    <t>SCRAM 411 MT 411CC ABS</t>
  </si>
  <si>
    <t>ROYAL ENFIELD SCRAM 411 MT 411CC ABS</t>
  </si>
  <si>
    <t>PARRA JENIFFER PARRA</t>
  </si>
  <si>
    <t>BZZ85H</t>
  </si>
  <si>
    <t>JENIFFER.JPB@GMAIL.COM</t>
  </si>
  <si>
    <t>GSX [2] R150 MT 150CC ABS</t>
  </si>
  <si>
    <t>SUZUKI GSX [2] R150 MT 150CC ABS</t>
  </si>
  <si>
    <t>26/07/2025</t>
  </si>
  <si>
    <t>25/07/2025</t>
  </si>
  <si>
    <t>PINTO ECSSON LEONARDO</t>
  </si>
  <si>
    <t>RPE19G</t>
  </si>
  <si>
    <t>Cucuta</t>
  </si>
  <si>
    <t>Norte De Santander</t>
  </si>
  <si>
    <t>LEONARDOPINTO@HOTMAIL.ES</t>
  </si>
  <si>
    <t>XTZ [2] 150 MT 150CC</t>
  </si>
  <si>
    <t>G3L1E102020</t>
  </si>
  <si>
    <t>9FKDG3616R2102020</t>
  </si>
  <si>
    <t>YAMAHA XTZ [2] 150 MT 150CC</t>
  </si>
  <si>
    <t>WILSON ARMANDO RUEDA CASAS</t>
  </si>
  <si>
    <t>JCX665</t>
  </si>
  <si>
    <t>wruedac@yahoo.com</t>
  </si>
  <si>
    <t>SPORTAGE [4] EMOTION MT 2000CC 2AB ABS</t>
  </si>
  <si>
    <t>KIA</t>
  </si>
  <si>
    <t>KIA SPORTAGE [4] EMOTION MT 2000CC 2AB ABS</t>
  </si>
  <si>
    <t>CAMIONETA PASAJEROS</t>
  </si>
  <si>
    <t>Grupo 1 Prioridad prima menor a 2 Millones, Tasa menor a 5%</t>
  </si>
  <si>
    <t>JOHN FREDY HERRERA RODRIGUEZ</t>
  </si>
  <si>
    <t>KWK959</t>
  </si>
  <si>
    <t>FREDYSUD@HOTMAIL.COM</t>
  </si>
  <si>
    <t>PICANTO [3] [FL] GT LINE MT 1250 CC 2AB ABS A</t>
  </si>
  <si>
    <t>G4LAKP123092</t>
  </si>
  <si>
    <t>KNAB3512ANT794960</t>
  </si>
  <si>
    <t>KIA PICANTO [3] [FL] GT LINE MT 1250 CC 2AB ABS A</t>
  </si>
  <si>
    <t>AUTOMOVIL</t>
  </si>
  <si>
    <t>Grupo 2 tasa menor a 4%</t>
  </si>
  <si>
    <t>ONIX [2] PREMIER TP 1000CC T 5P 6AB A</t>
  </si>
  <si>
    <t>CHEVROLET</t>
  </si>
  <si>
    <t>CHEVROLET ONIX [2] PREMIER TP 1000CC T 5P 6AB A</t>
  </si>
  <si>
    <t>ALLIANZ</t>
  </si>
  <si>
    <t>MARIA CECILIA CEBALLOS MARQUEZ</t>
  </si>
  <si>
    <t>LXZ425</t>
  </si>
  <si>
    <t>Armenia</t>
  </si>
  <si>
    <t>Quindio</t>
  </si>
  <si>
    <t>MARIAC.CEBALLOS@YAHOO.CO</t>
  </si>
  <si>
    <t>FORESTER [5] HYBRID TP 2000CC 6AB CT TC</t>
  </si>
  <si>
    <t>SUBARU</t>
  </si>
  <si>
    <t>SUBARU FORESTER [5] HYBRID TP 2000CC 6AB CT TC</t>
  </si>
  <si>
    <t>CAMPERO</t>
  </si>
  <si>
    <t>MARIA ELIZABETH SIERRA TORRES</t>
  </si>
  <si>
    <t>JOK515</t>
  </si>
  <si>
    <t>Neiva</t>
  </si>
  <si>
    <t>Huila</t>
  </si>
  <si>
    <t>MELIZA.SIERRA@HOTMAIL.COM</t>
  </si>
  <si>
    <t>12/07/2025</t>
  </si>
  <si>
    <t>SPORTAGE [4] [FL] DESIRE TP 2000CC 2AB ABS RT</t>
  </si>
  <si>
    <t>KIA SPORTAGE [4] [FL] DESIRE TP 2000CC 2AB ABS RT</t>
  </si>
  <si>
    <t xml:space="preserve">MARIA PALENCIA </t>
  </si>
  <si>
    <t>KNY564</t>
  </si>
  <si>
    <t>ANGELIQUITAPALENCIA@GMAIL.COM</t>
  </si>
  <si>
    <t>29/07/2025</t>
  </si>
  <si>
    <t>ESCAPE [4] SE HEV TP 2500CC 4X2</t>
  </si>
  <si>
    <t>FORD</t>
  </si>
  <si>
    <t>FORD ESCAPE [4] SE HEV TP 2500CC 4X2</t>
  </si>
  <si>
    <t>MARIA CLAUDIA JIMENEZ MORENO</t>
  </si>
  <si>
    <t>FYV908</t>
  </si>
  <si>
    <t>MCLAUDIAJIMENEZ@GMAIL.COM</t>
  </si>
  <si>
    <t>19/07/2025</t>
  </si>
  <si>
    <t>DUSTER [FL] DYNAMIQUE/INTENS TP 2000CC 4X2</t>
  </si>
  <si>
    <t>RENAULT</t>
  </si>
  <si>
    <t>RENAULT DUSTER [FL] DYNAMIQUE/INTENS TP 2000CC 4X2</t>
  </si>
  <si>
    <t>RODRIGUEZ MARIA TERESA</t>
  </si>
  <si>
    <t>IIW697</t>
  </si>
  <si>
    <t>No tiene</t>
  </si>
  <si>
    <t>LOGAN F.II EXPRESSION MT 1600CC AA</t>
  </si>
  <si>
    <t>RENAULT LOGAN F.II EXPRESSION MT 1600CC AA</t>
  </si>
  <si>
    <t>MARIACORTESR@HOTMAIL.COM</t>
  </si>
  <si>
    <t>PINTO MARIA TERESA</t>
  </si>
  <si>
    <t>IJX859</t>
  </si>
  <si>
    <t>DATACAS@HOTMAIL.COM</t>
  </si>
  <si>
    <t>30/07/2025</t>
  </si>
  <si>
    <t>LOGAN [2] EXPRESSION MT 1600CC AA 8V 2AB</t>
  </si>
  <si>
    <t>RENAULT LOGAN [2] EXPRESSION MT 1600CC AA 8V 2AB</t>
  </si>
  <si>
    <t>RICO MARIA CAMILA</t>
  </si>
  <si>
    <t>EIY732</t>
  </si>
  <si>
    <t>mariacamilaricoes@gmail.com</t>
  </si>
  <si>
    <t>TIGUAN [2] ALLSPACE COMFORTLINE TP 2000CC T CT R18</t>
  </si>
  <si>
    <t>DGV002818</t>
  </si>
  <si>
    <t>3VVLG65N2JM057476</t>
  </si>
  <si>
    <t>VOLKSWAGEN</t>
  </si>
  <si>
    <t>VOLKSWAGEN TIGUAN [2] ALLSPACE COMFORTLINE TP 2000CC T CT R18</t>
  </si>
  <si>
    <t>MARIACAMILARICOES@GMAIL.COM</t>
  </si>
  <si>
    <t>MARIA OROZCO GARCIA</t>
  </si>
  <si>
    <t>URS290</t>
  </si>
  <si>
    <t>nicollestefanny@hotmail.com</t>
  </si>
  <si>
    <t>ESCAPE [3] SE TP 2000CC 4X4</t>
  </si>
  <si>
    <t>FUA85411</t>
  </si>
  <si>
    <t>1FMCU9G95FUA85411</t>
  </si>
  <si>
    <t>FORD ESCAPE [3] SE TP 2000CC 4X4</t>
  </si>
  <si>
    <t>NICOLLESTEFANNY@HOTMAIL.COM</t>
  </si>
  <si>
    <t>MARIALEJANDRA URIBE DE PLAZA</t>
  </si>
  <si>
    <t>LLR963</t>
  </si>
  <si>
    <t>URIBE.MALE@GMAIL.COM</t>
  </si>
  <si>
    <t>DUSTER [2] ZEN MT 1600CC 4X2</t>
  </si>
  <si>
    <t>RENAULT DUSTER [2] ZEN MT 1600CC 4X2</t>
  </si>
  <si>
    <t>MARIA CONSUELO PEDRAZA LOPEZ</t>
  </si>
  <si>
    <t>GBT659</t>
  </si>
  <si>
    <t>AV CL 147  19 51 IN 1</t>
  </si>
  <si>
    <t>23/07/2025</t>
  </si>
  <si>
    <t>VOYAGE TRENDLINE MT 1600CC 2AB ABS</t>
  </si>
  <si>
    <t>VOLKSWAGEN VOYAGE TRENDLINE MT 1600CC 2AB ABS</t>
  </si>
  <si>
    <t>macopelo@yahoo.es</t>
  </si>
  <si>
    <t>MENDOZA MARIA ELSA</t>
  </si>
  <si>
    <t>FPV447</t>
  </si>
  <si>
    <t>Madrid</t>
  </si>
  <si>
    <t>KR 6A 12 82</t>
  </si>
  <si>
    <t>DUSTER [FL] DYNAMIQUE/INTENS MT 2000CC 4X4</t>
  </si>
  <si>
    <t>RENAULT DUSTER [FL] DYNAMIQUE/INTENS MT 2000CC 4X4</t>
  </si>
  <si>
    <t>JOHNA_1104@HOTMAIL.COM</t>
  </si>
  <si>
    <t>07/07/2025</t>
  </si>
  <si>
    <t>MARIA PULIDO CONTRERAS</t>
  </si>
  <si>
    <t>JMM548</t>
  </si>
  <si>
    <t>PPULIDOC@HOTMAIL.COM</t>
  </si>
  <si>
    <t>24/07/2025</t>
  </si>
  <si>
    <t>KWID ZEN MT 1000CC 12V 4AB AB</t>
  </si>
  <si>
    <t>RENAULT KWID ZEN MT 1000CC 12V 4AB AB</t>
  </si>
  <si>
    <t>SANDOVAL MARIA MARGARITA</t>
  </si>
  <si>
    <t>NPW412</t>
  </si>
  <si>
    <t>SoPO</t>
  </si>
  <si>
    <t>STEPWAY [2] [FL] ZEN MT 1600CC 16V AA 4AB</t>
  </si>
  <si>
    <t>RENAULT STEPWAY [2] [FL] ZEN MT 1600CC 16V AA 4AB</t>
  </si>
  <si>
    <t>MORALESMARIA1217@GMAIL.COM</t>
  </si>
  <si>
    <t>GUACANEME MARIA DEL</t>
  </si>
  <si>
    <t>KNM496</t>
  </si>
  <si>
    <t>Tocancipa</t>
  </si>
  <si>
    <t>mariac1032@gmail.com</t>
  </si>
  <si>
    <t>JOY HATCHBACK MT 1400CC 5P 2AB ABS</t>
  </si>
  <si>
    <t>CHEVROLET JOY HATCHBACK MT 1400CC 5P 2AB ABS</t>
  </si>
  <si>
    <t>MARIA DEL PILAR ANGARITA CALA</t>
  </si>
  <si>
    <t>DTY120</t>
  </si>
  <si>
    <t>PILAR.ANGARITA@NASES.COM.CO</t>
  </si>
  <si>
    <t>PICANTO [3] VIBRANT MT 1250CC 2AB ABS AA</t>
  </si>
  <si>
    <t>KIA PICANTO [3] VIBRANT MT 1250CC 2AB ABS AA</t>
  </si>
  <si>
    <t>Grupo 3 tasa entre 4% y 6%, prima menor a 3 millones</t>
  </si>
  <si>
    <t>MOSQUERA MARA MONSALVE</t>
  </si>
  <si>
    <t>KKO635</t>
  </si>
  <si>
    <t>MONSALVEMAPY@GMAIL.COM</t>
  </si>
  <si>
    <t>SPORTAGE FQ [2] 2.0L MT 2000CC AB</t>
  </si>
  <si>
    <t>KIA SPORTAGE FQ [2] 2.0L MT 2000CC AB</t>
  </si>
  <si>
    <t>H MARIA ISLENI LONDONO DE</t>
  </si>
  <si>
    <t>LOR325</t>
  </si>
  <si>
    <t>MARIAILONDON@HOTMAIL.COM</t>
  </si>
  <si>
    <t>SOLUTO EMOTION TP 1400CC 4P 2AB ABS</t>
  </si>
  <si>
    <t>KIA SOLUTO EMOTION TP 1400CC 4P 2AB ABS</t>
  </si>
  <si>
    <t>PREVISORA</t>
  </si>
  <si>
    <t>MARIA HERSILIA PLAZAS MOZO</t>
  </si>
  <si>
    <t>KEV106</t>
  </si>
  <si>
    <t>Firavitoba</t>
  </si>
  <si>
    <t>CL 20 A 12 A 11</t>
  </si>
  <si>
    <t>21/07/2025</t>
  </si>
  <si>
    <t>S-CROSS GL 2WD AT 1600CC 2AB ABS 4X</t>
  </si>
  <si>
    <t>SUZUKI S-CROSS GL 2WD AT 1600CC 2AB ABS 4X</t>
  </si>
  <si>
    <t>BLALEY73@YAHOO.ES</t>
  </si>
  <si>
    <t>FONSECA YULY LIZETH</t>
  </si>
  <si>
    <t>KJC833</t>
  </si>
  <si>
    <t>Duitama</t>
  </si>
  <si>
    <t>YULYLI89@HOTMAIL.COM</t>
  </si>
  <si>
    <t>KWID [FL] OUTSIDER MT 1000CC 12V 4AB AB</t>
  </si>
  <si>
    <t>B4DA426Q060384</t>
  </si>
  <si>
    <t>93YRBB004SJ898211</t>
  </si>
  <si>
    <t>RENAULT KWID [FL] OUTSIDER MT 1000CC 12V 4AB AB</t>
  </si>
  <si>
    <t>16/07/2025</t>
  </si>
  <si>
    <t>SAIL LTZ MT 1400CC 4P AA 2AB</t>
  </si>
  <si>
    <t>CHEVROLET SAIL LTZ MT 1400CC 4P AA 2AB</t>
  </si>
  <si>
    <t>GARZON ANDRES FELIPE</t>
  </si>
  <si>
    <t>EJY930</t>
  </si>
  <si>
    <t>ANDRESGG0913@GMAIL.COM</t>
  </si>
  <si>
    <t>LOGAN [2] PRIVILEGE / INTENS MT 1600CC AA 16V 2AB</t>
  </si>
  <si>
    <t>RENAULT LOGAN [2] PRIVILEGE / INTENS MT 1600CC AA 16V 2AB</t>
  </si>
  <si>
    <t>MIRANDA ANDRES FELIPE</t>
  </si>
  <si>
    <t>MWQ567</t>
  </si>
  <si>
    <t>ANDREW.DIAZ@HOTMAIL.ES</t>
  </si>
  <si>
    <t>JETTA [5] TRENDLINE MT 2000CC CT FE</t>
  </si>
  <si>
    <t>CBP551486</t>
  </si>
  <si>
    <t>3VWBV49M6EM026479</t>
  </si>
  <si>
    <t>VOLKSWAGEN JETTA [5] TRENDLINE MT 2000CC CT FE</t>
  </si>
  <si>
    <t>ANDRES MAURICIO FLORIAN LABRADOR</t>
  </si>
  <si>
    <t>LOQ454</t>
  </si>
  <si>
    <t>ANDRESFLORIAN11@HOTMAIL.COM</t>
  </si>
  <si>
    <t>CX30 GRAND TOURING LX HYB TP 2000CC 7AB R18 TC</t>
  </si>
  <si>
    <t>MAZDA</t>
  </si>
  <si>
    <t>MAZDA CX30 GRAND TOURING LX HYB TP 2000CC 7AB R18 TC</t>
  </si>
  <si>
    <t>ANDRES CAMILO MENDEZ MATAMOROS</t>
  </si>
  <si>
    <t>JCU693</t>
  </si>
  <si>
    <t>iaandresm@gmail.com</t>
  </si>
  <si>
    <t>208 [FL] ACTIVE HDI MT 1600CC TD 5P</t>
  </si>
  <si>
    <t>PEUGEOT</t>
  </si>
  <si>
    <t>PEUGEOT 208 [FL] ACTIVE HDI MT 1600CC TD 5P</t>
  </si>
  <si>
    <t>CARLOS ANDRES CIFUENTES ORTIZ</t>
  </si>
  <si>
    <t>RKY422</t>
  </si>
  <si>
    <t>CL 63 A 28 71</t>
  </si>
  <si>
    <t>SPARK [3] GT [M300] MT 1200CC 5P FE</t>
  </si>
  <si>
    <t>B12D1503270KC3</t>
  </si>
  <si>
    <t>9GAMF48D5CB018205</t>
  </si>
  <si>
    <t>CHEVROLET SPARK [3] GT [M300] MT 1200CC 5P FE</t>
  </si>
  <si>
    <t>CARLOSCIFUENTES.0@HOTMAIL.COM</t>
  </si>
  <si>
    <t>CARLOS              ENRIQUE GARCIA DUQUE</t>
  </si>
  <si>
    <t>EJR601</t>
  </si>
  <si>
    <t>CGARCIA32@HOTMAIL.COM</t>
  </si>
  <si>
    <t>X3 [G01] xDrive30i TP 2000CC T</t>
  </si>
  <si>
    <t>BMW X3 [G01] xDrive30i TP 2000CC T</t>
  </si>
  <si>
    <t xml:space="preserve">CARLOS HERNANDO VARGAS </t>
  </si>
  <si>
    <t>LLR945</t>
  </si>
  <si>
    <t>carhvar@gmail.com</t>
  </si>
  <si>
    <t>CX5 [2] [FL] GRAND TOURING TP 2500CC 6AB R19 TC</t>
  </si>
  <si>
    <t>MAZDA CX5 [2] [FL] GRAND TOURING TP 2500CC 6AB R19 TC</t>
  </si>
  <si>
    <t>CARLOS GUILLERMO JIMENEZ BERNAL</t>
  </si>
  <si>
    <t>HFR404</t>
  </si>
  <si>
    <t>KARLOSJ1@HOTMAIL.COM</t>
  </si>
  <si>
    <t>STEPWAY [2] DYNAMIQUE / INTENS MT 1600CC AA 16V 2AB</t>
  </si>
  <si>
    <t>2842Q228038</t>
  </si>
  <si>
    <t>9FB5SRC9GLM948568</t>
  </si>
  <si>
    <t>RENAULT STEPWAY [2] DYNAMIQUE / INTENS MT 1600CC AA 16V 2AB</t>
  </si>
  <si>
    <t xml:space="preserve">BESEDICHEK CARLOS </t>
  </si>
  <si>
    <t>MSL222</t>
  </si>
  <si>
    <t>Mosquera</t>
  </si>
  <si>
    <t>CL 81 11 68</t>
  </si>
  <si>
    <t>TIGUAN [FL] SPORT &amp; STYLE TP 2000CC T 4X4</t>
  </si>
  <si>
    <t>VOLKSWAGEN TIGUAN [FL] SPORT &amp; STYLE TP 2000CC T 4X4</t>
  </si>
  <si>
    <t>BESECHEKC@HOTMAIL.COM</t>
  </si>
  <si>
    <t>JAVIER ROSERO URIBE</t>
  </si>
  <si>
    <t>LLN362</t>
  </si>
  <si>
    <t>jaedro9@hotmail.com</t>
  </si>
  <si>
    <t>EQUINOX [3] [FL] RS TP 1500CC T 4X2 TC C</t>
  </si>
  <si>
    <t>LYXSPL249436</t>
  </si>
  <si>
    <t>3GNAX9EV1PL249436</t>
  </si>
  <si>
    <t>CHEVROLET EQUINOX [3] [FL] RS TP 1500CC T 4X2 TC C</t>
  </si>
  <si>
    <t>JAEDRO9@HOTMAIL.COM</t>
  </si>
  <si>
    <t>JAVIER PINILLA RUGE</t>
  </si>
  <si>
    <t>HBQ235</t>
  </si>
  <si>
    <t>AV BOYACA 15 60</t>
  </si>
  <si>
    <t>SANDERO [FL] DYNAMIQUE AT 1600CC 16V AA</t>
  </si>
  <si>
    <t>C697Q007001</t>
  </si>
  <si>
    <t>9FBBSRALAEM002665</t>
  </si>
  <si>
    <t>RENAULT SANDERO [FL] DYNAMIQUE AT 1600CC 16V AA</t>
  </si>
  <si>
    <t>PINILLAJ209@GMAIL.COM</t>
  </si>
  <si>
    <t>PICKUP DOBLE CABINA</t>
  </si>
  <si>
    <t>JORGE ANDRES GONZALEZ SIERRA</t>
  </si>
  <si>
    <t>REP881</t>
  </si>
  <si>
    <t>ANGON25A@GMAIL.COM</t>
  </si>
  <si>
    <t>YETI AMBITION MT 1800CC T 4X4</t>
  </si>
  <si>
    <t>SKODA</t>
  </si>
  <si>
    <t>SKODA YETI AMBITION MT 1800CC T 4X4</t>
  </si>
  <si>
    <t>MARCH ACTIVE MT 1600CC AA 2AB ABS</t>
  </si>
  <si>
    <t>NISSAN</t>
  </si>
  <si>
    <t>NISSAN MARCH ACTIVE MT 1600CC AA 2AB ABS</t>
  </si>
  <si>
    <t>JORGE ENRIQUE JIMENEZ GUZMAN</t>
  </si>
  <si>
    <t>JKX229</t>
  </si>
  <si>
    <t>KARINA.2404@HOTMAIL.COM</t>
  </si>
  <si>
    <t>06/07/2025</t>
  </si>
  <si>
    <t>HILUX [8] [FL] 2.8L TP 2800CC TD 7AB 4X4</t>
  </si>
  <si>
    <t>TOYOTA</t>
  </si>
  <si>
    <t>TOYOTA HILUX [8] [FL] 2.8L TP 2800CC TD 7AB 4X4</t>
  </si>
  <si>
    <t>JORGE IVAN SUAREZ CASTAÑO</t>
  </si>
  <si>
    <t>JLZ201</t>
  </si>
  <si>
    <t>FREDYGARRIDOSS@HOTMAIL.COM</t>
  </si>
  <si>
    <t>PRADO [LC 150] TX-L [FL] [2] TP 3000CC 5P TD TC C</t>
  </si>
  <si>
    <t>TOYOTA PRADO [LC 150] TX-L [FL] [2] TP 3000CC 5P TD TC C</t>
  </si>
  <si>
    <t>JORGE ALIRIO CAMACHO HERRERA</t>
  </si>
  <si>
    <t>NFR303</t>
  </si>
  <si>
    <t>JORGEA.CAMACHOH@GMAIL.COM</t>
  </si>
  <si>
    <t>JETTA [7] [FL] TSI HIGHLINE TP 1400CC T CT R17</t>
  </si>
  <si>
    <t>DSJ052756</t>
  </si>
  <si>
    <t>3VWLP6BU0PM024251</t>
  </si>
  <si>
    <t>VOLKSWAGEN JETTA [7] [FL] TSI HIGHLINE TP 1400CC T CT R17</t>
  </si>
  <si>
    <t>JORGE HORACIO VELEZ FERRER</t>
  </si>
  <si>
    <t>IFK759</t>
  </si>
  <si>
    <t>JORGEHORACIOVELEZ_58@HOTMAIL.COM</t>
  </si>
  <si>
    <t>MARCH ACTIVE + MT 1600CC</t>
  </si>
  <si>
    <t>HR16849247H</t>
  </si>
  <si>
    <t>3N1CK3CS1ZL378207</t>
  </si>
  <si>
    <t>NISSAN MARCH ACTIVE + MT 1600CC</t>
  </si>
  <si>
    <t xml:space="preserve">JUAN CARLOS COPETE </t>
  </si>
  <si>
    <t>KXX265</t>
  </si>
  <si>
    <t>JUANCARLOS.COPETE@GMAIL.COM</t>
  </si>
  <si>
    <t>SANDERO [2] [FL] ZEN MT 1600CC 16V AA 4AB</t>
  </si>
  <si>
    <t>RENAULT SANDERO [2] [FL] ZEN MT 1600CC 16V AA 4AB</t>
  </si>
  <si>
    <t>JUAN CARLOS GUAQUETA HERNANDEZ</t>
  </si>
  <si>
    <t>GCQ398</t>
  </si>
  <si>
    <t>JCGUAQUETAH@GMAIL.COM</t>
  </si>
  <si>
    <t>CX5 [2] TOURING TP 2000CC 6AB R17 4X</t>
  </si>
  <si>
    <t>MAZDA CX5 [2] TOURING TP 2000CC 6AB R17 4X</t>
  </si>
  <si>
    <t xml:space="preserve"> JUAN ANTONIO RINCON  CORCHUELO</t>
  </si>
  <si>
    <t>LZT455</t>
  </si>
  <si>
    <t>JUANANTONIORINCON@GMAIL.COM</t>
  </si>
  <si>
    <t>2 [2] [FL] TOURING MT 1500CC 6AB</t>
  </si>
  <si>
    <t>MAZDA 2 [2] [FL] TOURING MT 1500CC 6AB</t>
  </si>
  <si>
    <t>CARDENAS JUAN SEBASTIAN</t>
  </si>
  <si>
    <t>JRO391</t>
  </si>
  <si>
    <t>JUSECALE@GMAIL.COM</t>
  </si>
  <si>
    <t>POLO [6] HIGHLINE TP 1600CC 4AB ABS R1</t>
  </si>
  <si>
    <t>VOLKSWAGEN POLO [6] HIGHLINE TP 1600CC 4AB ABS R1</t>
  </si>
  <si>
    <t>JUAN MORENO OCHOA</t>
  </si>
  <si>
    <t>KXZ443</t>
  </si>
  <si>
    <t>SEBASTIANMORENO09@HOTMAIL.COM</t>
  </si>
  <si>
    <t>2 [2] [FL] GRAND TOURING LX SED TP 1500CC 6AB TC CR</t>
  </si>
  <si>
    <t>MAZDA 2 [2] [FL] GRAND TOURING LX SED TP 1500CC 6AB TC CR</t>
  </si>
  <si>
    <t>JUAN PABLO ECHEVERRI MOLINA</t>
  </si>
  <si>
    <t>URU992</t>
  </si>
  <si>
    <t>JPECHEVERRI@YAHOO.COM</t>
  </si>
  <si>
    <t>GLK 300 [X204] [FL] 4MATIC P TP 3500CC V6</t>
  </si>
  <si>
    <t>WDC2049901G395199</t>
  </si>
  <si>
    <t>MERCEDES BENZ</t>
  </si>
  <si>
    <t>MERCEDES BENZ GLK 300 [X204] [FL] 4MATIC P TP 3500CC V6</t>
  </si>
  <si>
    <t>BRICEO JUAN PABLO</t>
  </si>
  <si>
    <t>UST398</t>
  </si>
  <si>
    <t>JPABLOBRI_9@HOTMAIL.COM</t>
  </si>
  <si>
    <t>DUSTER DYNAMIQUE MT 2000CC 4X2</t>
  </si>
  <si>
    <t>A402C050420</t>
  </si>
  <si>
    <t>9FBHSRAJ6GM109412</t>
  </si>
  <si>
    <t>RENAULT DUSTER DYNAMIQUE MT 2000CC 4X2</t>
  </si>
  <si>
    <t>SANCHEZ JUAN FELIPE</t>
  </si>
  <si>
    <t>EMV580</t>
  </si>
  <si>
    <t>JUANFEX1029@GMAIL.COM</t>
  </si>
  <si>
    <t>LOGAN [2] PRIVILEGE / INTENS TP 1600CC AA 16V 2AB</t>
  </si>
  <si>
    <t>RENAULT LOGAN [2] PRIVILEGE / INTENS TP 1600CC AA 16V 2AB</t>
  </si>
  <si>
    <t>JUAN TORRES CABALLERO</t>
  </si>
  <si>
    <t>LLV103</t>
  </si>
  <si>
    <t>juanda.torres119@gmail.com</t>
  </si>
  <si>
    <t>SWIFT [4] DZIRE TP 1200CC 4P 2AB ABS</t>
  </si>
  <si>
    <t>SUZUKI SWIFT [4] DZIRE TP 1200CC 4P 2AB ABS</t>
  </si>
  <si>
    <t>GOMEZ JUAN CAMILO</t>
  </si>
  <si>
    <t>DRW469</t>
  </si>
  <si>
    <t>CR 16 16 63</t>
  </si>
  <si>
    <t>SANDERO [2] AUTHENTIQUE / LIFE MT 1600CC 8V AA 2AB</t>
  </si>
  <si>
    <t>A812UD91049</t>
  </si>
  <si>
    <t>9FB5SREB4JM169383</t>
  </si>
  <si>
    <t>RENAULT SANDERO [2] AUTHENTIQUE / LIFE MT 1600CC 8V AA 2AB</t>
  </si>
  <si>
    <t>JUANCAMILOGOMEZ2392@GMAIL.COM</t>
  </si>
  <si>
    <t>LHT668</t>
  </si>
  <si>
    <t>JUANCAMIBA@HOTMAIL.COM</t>
  </si>
  <si>
    <t>TRACKER [2] PREMIER TP 1200CC T CT</t>
  </si>
  <si>
    <t>L4H220544557</t>
  </si>
  <si>
    <t>9BGEA76C0NB195129</t>
  </si>
  <si>
    <t>CHEVROLET TRACKER [2] PREMIER TP 1200CC T CT</t>
  </si>
  <si>
    <t xml:space="preserve">OSCAR FERNANDO  ESQUIVEL  FRANCO </t>
  </si>
  <si>
    <t>RKV380</t>
  </si>
  <si>
    <t>CR 15 91 30 P 4</t>
  </si>
  <si>
    <t>CERATO FORTE 1.6 HB AT 1600CC 2AB ABS</t>
  </si>
  <si>
    <t>KIA CERATO FORTE 1.6 HB AT 1600CC 2AB ABS</t>
  </si>
  <si>
    <t>OESQUIVEL02@GMAIL.COM</t>
  </si>
  <si>
    <t>SUAREZ OSCAR FABIAN</t>
  </si>
  <si>
    <t>LOT616</t>
  </si>
  <si>
    <t>OSUAREZ196@GMAIL.COM</t>
  </si>
  <si>
    <t>VIRTUS HIGHLINE TP 1600CC 4AB ABS R1</t>
  </si>
  <si>
    <t>VOLKSWAGEN VIRTUS HIGHLINE TP 1600CC 4AB ABS R1</t>
  </si>
  <si>
    <t>OSCAR MALDONADO  CARRANZA</t>
  </si>
  <si>
    <t>HAT107</t>
  </si>
  <si>
    <t>OMALDO@HOTMAIL.COM</t>
  </si>
  <si>
    <t>TRACKER LS TP 1800CC</t>
  </si>
  <si>
    <t>CHEVROLET TRACKER LS TP 1800CC</t>
  </si>
  <si>
    <t>JULIAN BUSTACARA RUBIO</t>
  </si>
  <si>
    <t>KLO097</t>
  </si>
  <si>
    <t>Facatativa</t>
  </si>
  <si>
    <t>BUSTACARARUBIO@GMAIL.COM</t>
  </si>
  <si>
    <t>DUSTER [FL] EXPRESSION/ZEN MT 1600CC 4X2</t>
  </si>
  <si>
    <t>2842Q183367</t>
  </si>
  <si>
    <t>9FBHSR595KM432290</t>
  </si>
  <si>
    <t>RENAULT DUSTER [FL] EXPRESSION/ZEN MT 1600CC 4X2</t>
  </si>
  <si>
    <t>FIESTA [7] HATCHBACK TITANIUM TP 1600CC 5P</t>
  </si>
  <si>
    <t>FORD FIESTA [7] HATCHBACK TITANIUM TP 1600CC 5P</t>
  </si>
  <si>
    <t>JULIO ISRAEL BUITRAGO LESMES</t>
  </si>
  <si>
    <t>FPS302</t>
  </si>
  <si>
    <t>Jblesmes@gmail.com</t>
  </si>
  <si>
    <t>PEDRO YESID GUZMAN LINARES</t>
  </si>
  <si>
    <t>LMK356</t>
  </si>
  <si>
    <t>PEYE1205@GMAIL.COM</t>
  </si>
  <si>
    <t>TIVOLI [FL] ELITE MT 1600CC 4X2 2AB AB</t>
  </si>
  <si>
    <t>KPT20A1VSPP386221</t>
  </si>
  <si>
    <t>SSANGYONG</t>
  </si>
  <si>
    <t>SSANGYONG TIVOLI [FL] ELITE MT 1600CC 4X2 2AB AB</t>
  </si>
  <si>
    <t>RAFAEL MORALES MARTINEZ</t>
  </si>
  <si>
    <t>RDK384</t>
  </si>
  <si>
    <t>OPTRA ADVANCE MT 1600CC 4P</t>
  </si>
  <si>
    <t>F16D36510491</t>
  </si>
  <si>
    <t>9GAJJ526XBB018328</t>
  </si>
  <si>
    <t>CHEVROLET OPTRA ADVANCE MT 1600CC 4P</t>
  </si>
  <si>
    <t>RAFAYVAN@YAHOO.COM</t>
  </si>
  <si>
    <t xml:space="preserve">PAEZ ARMANDO </t>
  </si>
  <si>
    <t>EMM180</t>
  </si>
  <si>
    <t>CR 109 A 83 50 AP 202 IN 8</t>
  </si>
  <si>
    <t>LCU180224017</t>
  </si>
  <si>
    <t>9GASA52M7KB002655</t>
  </si>
  <si>
    <t>ARMANDO.PAEZ48@GMAIL.COM</t>
  </si>
  <si>
    <t>CRISTIAN BALLESTEROS GONZALEZ</t>
  </si>
  <si>
    <t>IYM950</t>
  </si>
  <si>
    <t>CRISTIANB@HOTMAIL.COM</t>
  </si>
  <si>
    <t>28/07/2025</t>
  </si>
  <si>
    <t>FIESTA [7] SPORTBACK TITANIUM MT 1600CC 4P</t>
  </si>
  <si>
    <t>FORD FIESTA [7] SPORTBACK TITANIUM MT 1600CC 4P</t>
  </si>
  <si>
    <t>HENRY  PRIETO TRUJILLO</t>
  </si>
  <si>
    <t>RGY943</t>
  </si>
  <si>
    <t>Tulua</t>
  </si>
  <si>
    <t>HERPRY54@GMAIL.COM</t>
  </si>
  <si>
    <t>MEGANE II ODEON TP 2000CC 2AB</t>
  </si>
  <si>
    <t>RENAULT MEGANE II ODEON TP 2000CC 2AB</t>
  </si>
  <si>
    <t>HERNAN PERDIGON ROJAS</t>
  </si>
  <si>
    <t>KGA383</t>
  </si>
  <si>
    <t>La Calera</t>
  </si>
  <si>
    <t>daditos06@hotmail.com</t>
  </si>
  <si>
    <t>SONET VIBRANT MT 1500CC 6AB ABS</t>
  </si>
  <si>
    <t>G4FLNV314093</t>
  </si>
  <si>
    <t>MZBFC814APN172851</t>
  </si>
  <si>
    <t>KIA SONET VIBRANT MT 1500CC 6AB ABS</t>
  </si>
  <si>
    <t>DADITOS06@HOTMAIL.COM</t>
  </si>
  <si>
    <t>URREGO OMAR AVELLA</t>
  </si>
  <si>
    <t>INX935</t>
  </si>
  <si>
    <t>OMARAVELLAURREGO@HOTMAIL.COM</t>
  </si>
  <si>
    <t>CELERIO [2]  HG MT 1000CC 5P AA ABS</t>
  </si>
  <si>
    <t>SUZUKI CELERIO [2]  HG MT 1000CC 5P AA ABS</t>
  </si>
  <si>
    <t xml:space="preserve">RAMIREZ OCTAVIO ALBA </t>
  </si>
  <si>
    <t>KPW958</t>
  </si>
  <si>
    <t>Gachancipa</t>
  </si>
  <si>
    <t>KM 4.5 AUOTP NORTE</t>
  </si>
  <si>
    <t>AROCALI01@HOTMAIL.COM</t>
  </si>
  <si>
    <t>PABLO E MURILLO MORA</t>
  </si>
  <si>
    <t>RDP039</t>
  </si>
  <si>
    <t>CL 9 D 69 B 80 IN 2 103</t>
  </si>
  <si>
    <t>GRAND VITARA [3] SZ MT 2000CC 5P 4X2</t>
  </si>
  <si>
    <t>SUZUKI GRAND VITARA [3] SZ MT 2000CC 5P 4X2</t>
  </si>
  <si>
    <t>PMURILLOMORA@GMAIL.COM</t>
  </si>
  <si>
    <t>MOISES ALONSO ROMERO</t>
  </si>
  <si>
    <t>IWX069</t>
  </si>
  <si>
    <t>MOISARO7@HOTMAIL.COM</t>
  </si>
  <si>
    <t>3 [3]  TOURING MT 2000CC 6AB ABS</t>
  </si>
  <si>
    <t>MAZDA 3 [3]  TOURING MT 2000CC 6AB ABS</t>
  </si>
  <si>
    <t>LUCIO BAUTISTA CARPINTERO</t>
  </si>
  <si>
    <t>DZZ936</t>
  </si>
  <si>
    <t>CR 90 BIS BL 3 CA 39</t>
  </si>
  <si>
    <t>VERSA [FL] ADVANCE MT 1600CC 2AB ABS</t>
  </si>
  <si>
    <t>HR16735833P</t>
  </si>
  <si>
    <t>3N1CN7AD7ZK161446</t>
  </si>
  <si>
    <t>NISSAN VERSA [FL] ADVANCE MT 1600CC 2AB ABS</t>
  </si>
  <si>
    <t>ADRIANABAUTISTANAN9@GMAIL.COM</t>
  </si>
  <si>
    <t>CRISTIAN FABIAN MELO ZUBIETA</t>
  </si>
  <si>
    <t>HCM609</t>
  </si>
  <si>
    <t>FABIANSOLDIER23@GMAIL.COM</t>
  </si>
  <si>
    <t>AVEO FAMILY MT 1500CC 4P AA</t>
  </si>
  <si>
    <t>CHEVROLET AVEO FAMILY MT 1500CC 4P AA</t>
  </si>
  <si>
    <t>ORTIZ FARFAN DIANA MARCELA</t>
  </si>
  <si>
    <t>JEZ707</t>
  </si>
  <si>
    <t>CR 106 15 25 BG 1 LT 49</t>
  </si>
  <si>
    <t>CRUZE [2] LT TP 1400CC T 4P 4AB</t>
  </si>
  <si>
    <t>CHEVROLET CRUZE [2] LT TP 1400CC T 4P 4AB</t>
  </si>
  <si>
    <t>dmof@hotmail.com</t>
  </si>
  <si>
    <t>DIANA ANDREA AREVALO GUTIERREZ</t>
  </si>
  <si>
    <t>DZW760</t>
  </si>
  <si>
    <t>DIANITADER25@HOTMAIL.COM</t>
  </si>
  <si>
    <t>JETTA [6] [FL] TRENDLINE TP 2000CC 2AB ABS R1</t>
  </si>
  <si>
    <t>VOLKSWAGEN JETTA [6] [FL] TRENDLINE TP 2000CC 2AB ABS R1</t>
  </si>
  <si>
    <t>2 [2] TOURING AT 1500CC 6AB</t>
  </si>
  <si>
    <t>MAZDA 2 [2] TOURING AT 1500CC 6AB</t>
  </si>
  <si>
    <t>GARZON ANA CLAUDIA</t>
  </si>
  <si>
    <t>LIT834</t>
  </si>
  <si>
    <t>Zipaquira</t>
  </si>
  <si>
    <t>CR 11 6 51</t>
  </si>
  <si>
    <t>SANDERO [2] [FL] LIFE + MT 1600CC 16V AA 4AB</t>
  </si>
  <si>
    <t>RENAULT SANDERO [2] [FL] LIFE + MT 1600CC 16V AA 4AB</t>
  </si>
  <si>
    <t>ANACLAU8024@GMAIL.COM</t>
  </si>
  <si>
    <t xml:space="preserve">ANA BEATRIZ GUEVARA </t>
  </si>
  <si>
    <t>GQT378</t>
  </si>
  <si>
    <t>BEATRIZGUEVARA445@GMAIL.COM</t>
  </si>
  <si>
    <t>CAPTIVA [2] LT/LTZ TURBO TP 1500CC T 4X2</t>
  </si>
  <si>
    <t>LJO18K92320939</t>
  </si>
  <si>
    <t>LZWADAGA2LB009835</t>
  </si>
  <si>
    <t>CHEVROLET CAPTIVA [2] LT/LTZ TURBO TP 1500CC T 4X2</t>
  </si>
  <si>
    <t>ANA CRISTINA OTALVARO LOPEZ</t>
  </si>
  <si>
    <t>FZW584</t>
  </si>
  <si>
    <t>CL 97 70 89 TO 7 AP 1002</t>
  </si>
  <si>
    <t>17/07/2025</t>
  </si>
  <si>
    <t>XC40 T4 FWD R-DESIGN TP 2000CC T CT CR</t>
  </si>
  <si>
    <t>VOLVO</t>
  </si>
  <si>
    <t>VOLVO XC40 T4 FWD R-DESIGN TP 2000CC T CT CR</t>
  </si>
  <si>
    <t>ana.otalvaro@afina-la.com</t>
  </si>
  <si>
    <t>GUEVARA ANA LORENA</t>
  </si>
  <si>
    <t>JOX630</t>
  </si>
  <si>
    <t>CR 2 57 40 PI 2</t>
  </si>
  <si>
    <t>GUEVARIN30@HOTMAIL.COM</t>
  </si>
  <si>
    <t>VELASQUEZ ANA MIRIAM</t>
  </si>
  <si>
    <t>IGP307</t>
  </si>
  <si>
    <t>CR 21 A 24 41 VENECIA CS 25</t>
  </si>
  <si>
    <t>DUSTER EXPRESSION AT 2000CC 4X2 ABS</t>
  </si>
  <si>
    <t>RENAULT DUSTER EXPRESSION AT 2000CC 4X2 ABS</t>
  </si>
  <si>
    <t>ANAMVELASQUEZ04@HOTMAIL.COM</t>
  </si>
  <si>
    <t>LUZ PINEDA MURCIA</t>
  </si>
  <si>
    <t>JWU511</t>
  </si>
  <si>
    <t>angiepinedamurcia@gmail.com</t>
  </si>
  <si>
    <t>LOGAN [2] [FL] LIFE + MT 1600CC 16V AA 4AB</t>
  </si>
  <si>
    <t>RENAULT LOGAN [2] [FL] LIFE + MT 1600CC 16V AA 4AB</t>
  </si>
  <si>
    <t>SOLIDARIA</t>
  </si>
  <si>
    <t>ROMERO LUZ MYRIAM</t>
  </si>
  <si>
    <t>JMN040</t>
  </si>
  <si>
    <t>LUZMYRIAMROMERO@YAHOO.COM</t>
  </si>
  <si>
    <t>LUZ ELBA RUBIO RODRIGUEZ</t>
  </si>
  <si>
    <t>NKR932</t>
  </si>
  <si>
    <t>LUZELBARUBIO4@GMAIL.COM</t>
  </si>
  <si>
    <t>YARIS CROSS XLS HYBRID TP 1500CC 8AB 4X2 CT</t>
  </si>
  <si>
    <t>TOYOTA YARIS CROSS XLS HYBRID TP 1500CC 8AB 4X2 CT</t>
  </si>
  <si>
    <t xml:space="preserve">LUZ ADRIANA HOME </t>
  </si>
  <si>
    <t>GJT890</t>
  </si>
  <si>
    <t>Yumbo</t>
  </si>
  <si>
    <t>ADRIHOME17@HOTMAIL.COM</t>
  </si>
  <si>
    <t>11/07/2025</t>
  </si>
  <si>
    <t>3 [3]  GRAND TOURING TP 2000CC CT TC</t>
  </si>
  <si>
    <t>MAZDA 3 [3]  GRAND TOURING TP 2000CC CT TC</t>
  </si>
  <si>
    <t>LUZ ADRIANA RIVEROS BELTRAN</t>
  </si>
  <si>
    <t>IDY265</t>
  </si>
  <si>
    <t>ADRIRIVEROSS@HOTMAIL.COM</t>
  </si>
  <si>
    <t>FIESTA [7] HATCHBACK SE MT 1600CC 5P</t>
  </si>
  <si>
    <t>FORD FIESTA [7] HATCHBACK SE MT 1600CC 5P</t>
  </si>
  <si>
    <t>LUZ VANESSA MONTAÑA MARTINEZ</t>
  </si>
  <si>
    <t>JEW611</t>
  </si>
  <si>
    <t>LUZVANESSAM@YAHOO.COM</t>
  </si>
  <si>
    <t>LUZ NEYDA MORENO  MOSQUERA</t>
  </si>
  <si>
    <t>DQR862</t>
  </si>
  <si>
    <t>LUZNER53@GMAIL.COM</t>
  </si>
  <si>
    <t>PRADO [LC 150] TX-L [FL] TP 3000CC 5P TD EURO</t>
  </si>
  <si>
    <t>TOYOTA PRADO [LC 150] TX-L [FL] TP 3000CC 5P TD EURO</t>
  </si>
  <si>
    <t>CECILIA ESTHER ALJURE PARRA</t>
  </si>
  <si>
    <t>DVY818</t>
  </si>
  <si>
    <t>CECILITA2703@HOTMAIL.COM</t>
  </si>
  <si>
    <t>CAPTUR INTENS TP 2000CC</t>
  </si>
  <si>
    <t>RENAULT CAPTUR INTENS TP 2000CC</t>
  </si>
  <si>
    <t>SANDRA MILENA GONZALEZ OLAYA</t>
  </si>
  <si>
    <t>HTY343</t>
  </si>
  <si>
    <t>MILENA.GONZALEZ.OLAYA@GMAIL.COM</t>
  </si>
  <si>
    <t>RIO SPICE 1.4 TP 1400CC 4P 2AB</t>
  </si>
  <si>
    <t>KIA RIO SPICE 1.4 TP 1400CC 4P 2AB</t>
  </si>
  <si>
    <t>SANDRA MARTINEZ RAMIREZ</t>
  </si>
  <si>
    <t>LSO984</t>
  </si>
  <si>
    <t>sgmr327@gmail.com</t>
  </si>
  <si>
    <t>SONET VIBRANT TP 1500CC 6AB ABS</t>
  </si>
  <si>
    <t>KIA SONET VIBRANT TP 1500CC 6AB ABS</t>
  </si>
  <si>
    <t xml:space="preserve">SANDRA PATRICIA CAMACHO </t>
  </si>
  <si>
    <t>ELZ641</t>
  </si>
  <si>
    <t>CR 102 35 A 17</t>
  </si>
  <si>
    <t>LOGAN [2] EXPRESSION / LIFE + MT 1600CC AA 8V 2AB</t>
  </si>
  <si>
    <t>RENAULT LOGAN [2] EXPRESSION / LIFE + MT 1600CC AA 8V 2AB</t>
  </si>
  <si>
    <t>chanita2724@gmail.com</t>
  </si>
  <si>
    <t>BEATRIZ BOTERO ALZATE</t>
  </si>
  <si>
    <t>GEZ371</t>
  </si>
  <si>
    <t>TIZIANABOTERO@GMAIL.COM</t>
  </si>
  <si>
    <t>PICANTO [3] ZENITH MT 1250CC 2AB ABS AA</t>
  </si>
  <si>
    <t>KIA PICANTO [3] ZENITH MT 1250CC 2AB ABS AA</t>
  </si>
  <si>
    <t>CLAUDIA PAOLA GUEVARA CORREA</t>
  </si>
  <si>
    <t>JWZ496</t>
  </si>
  <si>
    <t>paitogc@yahoo.es</t>
  </si>
  <si>
    <t>LOGAN [2] [FL] ZEN MT 1600CC 16V AA 4AB</t>
  </si>
  <si>
    <t>RENAULT LOGAN [2] [FL] ZEN MT 1600CC 16V AA 4AB</t>
  </si>
  <si>
    <t>CLAUDIA SCHATTKA SILVA</t>
  </si>
  <si>
    <t>KXM586</t>
  </si>
  <si>
    <t>CL 90 13 A 20 OF 606</t>
  </si>
  <si>
    <t>COROLLA CROSS SE-G HYBRID TP 1800CC 7AB 4X2 CT</t>
  </si>
  <si>
    <t>TOYOTA COROLLA CROSS SE-G HYBRID TP 1800CC 7AB 4X2 CT</t>
  </si>
  <si>
    <t>CLAUDIASCHATTKA-PONCET@HOTMAIL.FR</t>
  </si>
  <si>
    <t>MORALES CLAUDIA INES</t>
  </si>
  <si>
    <t>MXN675</t>
  </si>
  <si>
    <t>CMORALES1206@HOTMAIL.COM</t>
  </si>
  <si>
    <t>FLUENCE  PRIVILEGE TP 2000CC TC</t>
  </si>
  <si>
    <t>RENAULT FLUENCE  PRIVILEGE TP 2000CC TC</t>
  </si>
  <si>
    <t>GUZMAN CLAUDIA PATRICIA</t>
  </si>
  <si>
    <t>IYL605</t>
  </si>
  <si>
    <t>CPATRICIAGUZMAN@HOTMAIL.COM</t>
  </si>
  <si>
    <t>2 [2] Grand Touring TP 1500CC 6AB TC</t>
  </si>
  <si>
    <t>MAZDA 2 [2] Grand Touring TP 1500CC 6AB TC</t>
  </si>
  <si>
    <t>HDI SEGUROS</t>
  </si>
  <si>
    <t>NARANJO CLAUDIA PATRICIA</t>
  </si>
  <si>
    <t>EBU844</t>
  </si>
  <si>
    <t>CLAUDIA.NARANSI@HOTMAIL.COM</t>
  </si>
  <si>
    <t>JETTA [6] [FL] COMFORTLINE MT 2000CC 4AB ABS</t>
  </si>
  <si>
    <t>VOLKSWAGEN JETTA [6] [FL] COMFORTLINE MT 2000CC 4AB ABS</t>
  </si>
  <si>
    <t xml:space="preserve">CLAUDIA SILVA </t>
  </si>
  <si>
    <t>DQT145</t>
  </si>
  <si>
    <t>CLAUDIASARACHE@GMAIL.COM</t>
  </si>
  <si>
    <t>SPARK [3] [FL]  GT [M300] LT MT 1200CC 5P 2AB ABS</t>
  </si>
  <si>
    <t>CHEVROLET SPARK [3] [FL]  GT [M300] LT MT 1200CC 5P 2AB ABS</t>
  </si>
  <si>
    <t>CLAUDIA MILISA MENDEZ</t>
  </si>
  <si>
    <t>GBS560</t>
  </si>
  <si>
    <t>MILISAMENDEZ@HOTMAIL.COM</t>
  </si>
  <si>
    <t>BEAT LS MT 1200CC 4P AA 2AB</t>
  </si>
  <si>
    <t>CHEVROLET BEAT LS MT 1200CC 4P AA 2AB</t>
  </si>
  <si>
    <t xml:space="preserve">ANGELA MARIA PINZON </t>
  </si>
  <si>
    <t>NUS428</t>
  </si>
  <si>
    <t>IVANGELIUS@GMAIL.COM</t>
  </si>
  <si>
    <t>COOPER F66 C FAVOURED TP 1500CC T</t>
  </si>
  <si>
    <t>MINI</t>
  </si>
  <si>
    <t>MINI COOPER F66 C FAVOURED TP 1500CC T</t>
  </si>
  <si>
    <t>RODRIGUEZ ANGELA NULL</t>
  </si>
  <si>
    <t>JMK918</t>
  </si>
  <si>
    <t>CR 169 78 75 OF 601</t>
  </si>
  <si>
    <t>BEAT LTZ MT 1200CC 4P AA 2AB</t>
  </si>
  <si>
    <t>CHEVROLET BEAT LTZ MT 1200CC 4P AA 2AB</t>
  </si>
  <si>
    <t>ING.ANGELAVRS@GMAIL.COM</t>
  </si>
  <si>
    <t>ANGELA MARCELA PORRAS JIMENEZ</t>
  </si>
  <si>
    <t>UGW585</t>
  </si>
  <si>
    <t>ratogat_06@hotmail.com</t>
  </si>
  <si>
    <t>HERNANDEZ ANGELA PATRICIA</t>
  </si>
  <si>
    <t>LMZ998</t>
  </si>
  <si>
    <t>CR 14 A 70 A 34</t>
  </si>
  <si>
    <t>LOGAN [2] [FL] LIFE MT 1600CC 8V AA 4AB</t>
  </si>
  <si>
    <t>RENAULT LOGAN [2] [FL] LIFE MT 1600CC 8V AA 4AB</t>
  </si>
  <si>
    <t>ANGELAHDZC@GMAIL.COM</t>
  </si>
  <si>
    <t>CORREA MARISOL CORREA</t>
  </si>
  <si>
    <t>EIS276</t>
  </si>
  <si>
    <t>2842Q156242</t>
  </si>
  <si>
    <t>9FB5SRC9GJM171586</t>
  </si>
  <si>
    <t>MARICORREAD.0Z@HOTMAIL.COM</t>
  </si>
  <si>
    <t>NORBERTO ANTONIO PENA APARICIO</t>
  </si>
  <si>
    <t>GJM805</t>
  </si>
  <si>
    <t>NORBERTOANTONIO@HOTMAIL.COM</t>
  </si>
  <si>
    <t>A812UF55344</t>
  </si>
  <si>
    <t>9FB5SREB4LM053919</t>
  </si>
  <si>
    <t>ERIKA RAMOS JIMENEZ</t>
  </si>
  <si>
    <t>LUK854</t>
  </si>
  <si>
    <t>MILERAMOS_93@HOTMAIL.COM</t>
  </si>
  <si>
    <t>DUSTER [2] INTENS MT 1600CC 4X2</t>
  </si>
  <si>
    <t>J759Q176543</t>
  </si>
  <si>
    <t>9FBHJD201PM493102</t>
  </si>
  <si>
    <t>RENAULT DUSTER [2] INTENS MT 1600CC 4X2</t>
  </si>
  <si>
    <t>ERIKA XIMENA VELANDIA ORJUELA</t>
  </si>
  <si>
    <t>FZP625</t>
  </si>
  <si>
    <t>VELORJ1@GMAIL.COM</t>
  </si>
  <si>
    <t>ESCAPE [3] [FL] TITANIUM TP 2000CC 4X2</t>
  </si>
  <si>
    <t>FORD ESCAPE [3] [FL] TITANIUM TP 2000CC 4X2</t>
  </si>
  <si>
    <t>JUNCO ERIKA YAMELY</t>
  </si>
  <si>
    <t>KTU461</t>
  </si>
  <si>
    <t>ERIKAY_175@HOTMAIL.COM</t>
  </si>
  <si>
    <t>HJW522</t>
  </si>
  <si>
    <t>ALKURIAUCHIJA@GMAIL.COM</t>
  </si>
  <si>
    <t>SPARK [3] GT [M300] MT 1200CC 5P AA</t>
  </si>
  <si>
    <t>CHEVROLET SPARK [3] GT [M300] MT 1200CC 5P AA</t>
  </si>
  <si>
    <t>SAIL LS MT 1400CC 4P AA</t>
  </si>
  <si>
    <t>CHEVROLET SAIL LS MT 1400CC 4P AA</t>
  </si>
  <si>
    <t>BENITEZ GLORIA EMILSE</t>
  </si>
  <si>
    <t>DVY775</t>
  </si>
  <si>
    <t>GLORIABNT9@GMAIL.COM</t>
  </si>
  <si>
    <t>2842Q120362</t>
  </si>
  <si>
    <t>9FB5SRC9GJM906203</t>
  </si>
  <si>
    <t>GUTIERREZ LAURA ELIZABETH</t>
  </si>
  <si>
    <t>JPK426</t>
  </si>
  <si>
    <t>LAURAE58@HOTMAIL.COM</t>
  </si>
  <si>
    <t>TUCSON [3] PREMIUM EUROPEA TP 2000CC 4X2 6AB AB</t>
  </si>
  <si>
    <t>HYUNDAI</t>
  </si>
  <si>
    <t>HYUNDAI TUCSON [3] PREMIUM EUROPEA TP 2000CC 4X2 6AB AB</t>
  </si>
  <si>
    <t>SEGURA LAURA CAMILA</t>
  </si>
  <si>
    <t>KYT943</t>
  </si>
  <si>
    <t>LAURA.SEGURA333@GMAIL.COM</t>
  </si>
  <si>
    <t>GOL [7] [FL] TRENDLINE TP 1600CC 16V 2AB AB</t>
  </si>
  <si>
    <t>CWS565378</t>
  </si>
  <si>
    <t>9BWAL45U9NT077332</t>
  </si>
  <si>
    <t>VOLKSWAGEN GOL [7] [FL] TRENDLINE TP 1600CC 16V 2AB AB</t>
  </si>
  <si>
    <t>CERATO FORTE 1.6 MT 1600CC 2AB ABS</t>
  </si>
  <si>
    <t>KIA CERATO FORTE 1.6 MT 1600CC 2AB ABS</t>
  </si>
  <si>
    <t>FIESTA [7] SPORTBACK SE MT 1600CC 4P</t>
  </si>
  <si>
    <t>FORD FIESTA [7] SPORTBACK SE MT 1600CC 4P</t>
  </si>
  <si>
    <t>PAULA ANDREA  ZULETA  BETANCUR</t>
  </si>
  <si>
    <t>JYU751</t>
  </si>
  <si>
    <t>PAULIS-ZULETA@HOTMAIL.COM</t>
  </si>
  <si>
    <t>YARIS [3] [FL] SPORT TP 1500CC 2AB ABS TC</t>
  </si>
  <si>
    <t>TOYOTA YARIS [3] [FL] SPORT TP 1500CC 2AB ABS TC</t>
  </si>
  <si>
    <t>JULIANA RODRIGUEZ CAMACHO</t>
  </si>
  <si>
    <t>MKW403</t>
  </si>
  <si>
    <t>JULIANAR316@HOTMAIL.COM</t>
  </si>
  <si>
    <t>SILVA ROSA ANA</t>
  </si>
  <si>
    <t>FNM363</t>
  </si>
  <si>
    <t>Bojaca</t>
  </si>
  <si>
    <t>RSILVABARRERA@GMAIL.COM</t>
  </si>
  <si>
    <t>XV [2] STYLE TP 2000CC 7AB</t>
  </si>
  <si>
    <t>SUBARU XV [2] STYLE TP 2000CC 7AB</t>
  </si>
  <si>
    <t>BONILLA BOTIA BONILLA</t>
  </si>
  <si>
    <t>GPN150</t>
  </si>
  <si>
    <t>BONILLABOTIA@GMAIL.COM</t>
  </si>
  <si>
    <t>EQUINOX [3] LS TP 1500CC T 4X2</t>
  </si>
  <si>
    <t>CHEVROLET EQUINOX [3] LS TP 1500CC T 4X2</t>
  </si>
  <si>
    <t>ROSA SANABRIA LEON</t>
  </si>
  <si>
    <t>DOY301</t>
  </si>
  <si>
    <t>CL 51 80 55</t>
  </si>
  <si>
    <t>DUSTER [FL] DYNAMIQUE/INTENS MT 1600CC 4X2</t>
  </si>
  <si>
    <t>2842Q094166</t>
  </si>
  <si>
    <t>9FBHSR595JM742629</t>
  </si>
  <si>
    <t>RENAULT DUSTER [FL] DYNAMIQUE/INTENS MT 1600CC 4X2</t>
  </si>
  <si>
    <t>ROVSLEON@HOTMAIL.COM</t>
  </si>
  <si>
    <t>LUCIANO EVARISTO ARISMENDY CARDENAS</t>
  </si>
  <si>
    <t>NJZ470</t>
  </si>
  <si>
    <t>SWIFT [4] HYBRID MT 1200CC 5P 6AB ABS</t>
  </si>
  <si>
    <t>K12C5839842</t>
  </si>
  <si>
    <t>JS2ZC53S9R6404729</t>
  </si>
  <si>
    <t>SUZUKI SWIFT [4] HYBRID MT 1200CC 5P 6AB ABS</t>
  </si>
  <si>
    <t>LUCIANO.ARISMENDY@GMAIL.COM</t>
  </si>
  <si>
    <t>HERNANDEZ CLARA CONSTANZA</t>
  </si>
  <si>
    <t>HCT458</t>
  </si>
  <si>
    <t>HERNANDEZ_CL@HOTMAIL.COM</t>
  </si>
  <si>
    <t>SENTRA B13 MT 1600CC 16V DH</t>
  </si>
  <si>
    <t>NISSAN SENTRA B13 MT 1600CC 16V DH</t>
  </si>
  <si>
    <t>KATIA Y OTRO RESTREPO ARIAS</t>
  </si>
  <si>
    <t>JBO816</t>
  </si>
  <si>
    <t>Envigado</t>
  </si>
  <si>
    <t>6 [3] Grand Touring TP 2500CC 6AB CT TC</t>
  </si>
  <si>
    <t>MAZDA 6 [3] Grand Touring TP 2500CC 6AB CT TC</t>
  </si>
  <si>
    <t>KRESTREPO@GMAIL.COM</t>
  </si>
  <si>
    <t>MAYRA ALONSO GARZON</t>
  </si>
  <si>
    <t>LOQ933</t>
  </si>
  <si>
    <t>ALEJANDRAALONSOG@GMAIL.COM</t>
  </si>
  <si>
    <t>NEW BALENO GL MT 1500CC ABS</t>
  </si>
  <si>
    <t>SUZUKI NEW BALENO GL MT 1500CC ABS</t>
  </si>
  <si>
    <t>ARACELLY BUITRAGO MEJIA</t>
  </si>
  <si>
    <t>FQN234</t>
  </si>
  <si>
    <t>Ibague</t>
  </si>
  <si>
    <t>Tolima</t>
  </si>
  <si>
    <t>ARABUITME@GMAIL.COM</t>
  </si>
  <si>
    <t>CX5 [2] GRAND TOURING TP 2500CC 6AB R19 TC</t>
  </si>
  <si>
    <t>MAZDA CX5 [2] GRAND TOURING TP 2500CC 6AB R19 TC</t>
  </si>
  <si>
    <t>HERRERA ERICA JULIET</t>
  </si>
  <si>
    <t>KXW160</t>
  </si>
  <si>
    <t>erikaph204@hotmail.com</t>
  </si>
  <si>
    <t>PICANTO [3] [FL] X-LINE MT 1250 CC 6AB ABS A</t>
  </si>
  <si>
    <t>KIA PICANTO [3] [FL] X-LINE MT 1250 CC 6AB ABS A</t>
  </si>
  <si>
    <t>CRISTINA DEL PILAR ORTIZ GOMEZ</t>
  </si>
  <si>
    <t>HTU218</t>
  </si>
  <si>
    <t>CRISTINAORTIZ178@GMAIL.COM</t>
  </si>
  <si>
    <t>STEPWAY [FL] 1.6L MT 1600CC AA 16V 2AB</t>
  </si>
  <si>
    <t>RENAULT STEPWAY [FL] 1.6L MT 1600CC AA 16V 2AB</t>
  </si>
  <si>
    <t>LOR397</t>
  </si>
  <si>
    <t>AC 80 62 54 AP 514</t>
  </si>
  <si>
    <t>NIVUS COMFORTLINE SENSE AT 1000CC ABS</t>
  </si>
  <si>
    <t>VOLKSWAGEN NIVUS COMFORTLINE SENSE AT 1000CC ABS</t>
  </si>
  <si>
    <t>MYSOFILEON@HOTMAIL.COM</t>
  </si>
  <si>
    <t xml:space="preserve">ADELINA SOLER MENDEZ </t>
  </si>
  <si>
    <t>GBM457</t>
  </si>
  <si>
    <t>ADELINASOL56@YAHOO.COM</t>
  </si>
  <si>
    <t>ONIX [FL] LTZ TP 1400CC 5P 2AB ABS</t>
  </si>
  <si>
    <t>CHEVROLET ONIX [FL] LTZ TP 1400CC 5P 2AB ABS</t>
  </si>
  <si>
    <t>DUARTE ANAMARIA DUARTE</t>
  </si>
  <si>
    <t>JNR797</t>
  </si>
  <si>
    <t>ANAMARIA.DP@HOTMAIL.COM</t>
  </si>
  <si>
    <t>MARA CECILIA MOLINARES FIGUEROA</t>
  </si>
  <si>
    <t>LZT222</t>
  </si>
  <si>
    <t>SENDERSALUD@HOTMAIL.COM</t>
  </si>
  <si>
    <t>T-CROSS TRENDLINE MT 1000CC T 6AB ABS</t>
  </si>
  <si>
    <t>VOLKSWAGEN T-CROSS TRENDLINE MT 1000CC T 6AB ABS</t>
  </si>
  <si>
    <t>RODRIGUEZ JOSE GABRIEL</t>
  </si>
  <si>
    <t>JWX620</t>
  </si>
  <si>
    <t>CL 39 B 26 A 25</t>
  </si>
  <si>
    <t>GOL [7] [FL] COMFORTLINE MT 1600CC 2AB ABS R1</t>
  </si>
  <si>
    <t>CFZU93597</t>
  </si>
  <si>
    <t>9BWAB45U2NT030971</t>
  </si>
  <si>
    <t>VOLKSWAGEN GOL [7] [FL] COMFORTLINE MT 1600CC 2AB ABS R1</t>
  </si>
  <si>
    <t>JGRODRIGUEZ.CUP@HOTMAIL.COM</t>
  </si>
  <si>
    <t>JOSE ANDRES CONTRERAS MAHECHA</t>
  </si>
  <si>
    <t>NQK763</t>
  </si>
  <si>
    <t>SEAGULL 400 GS AT 55KW 4X2</t>
  </si>
  <si>
    <t>TZ180XSH4H4029535</t>
  </si>
  <si>
    <t>LGXCE4CC4S0062227</t>
  </si>
  <si>
    <t>BYD</t>
  </si>
  <si>
    <t>BYD SEAGULL 400 GS AT 55KW 4X2</t>
  </si>
  <si>
    <t>LIFETOTALGROUP@HOTMAIL.COM</t>
  </si>
  <si>
    <t xml:space="preserve">JOSE EDUARDO MAZO TABORDA </t>
  </si>
  <si>
    <t>GVK706</t>
  </si>
  <si>
    <t>CR 82 9 A 79 SUR</t>
  </si>
  <si>
    <t>PY31021584</t>
  </si>
  <si>
    <t>JM7KF2WLAL0350225</t>
  </si>
  <si>
    <t>JOSE.MAZO@BOLD.CO</t>
  </si>
  <si>
    <t>JOSE GUILLERMO BECERRA PLAZAS</t>
  </si>
  <si>
    <t>JXK506</t>
  </si>
  <si>
    <t>CL 22 B 68 C 41 102 AP 203</t>
  </si>
  <si>
    <t>VITARA GL AT 1600CC 2AB ABS 4X</t>
  </si>
  <si>
    <t>M16A2368694</t>
  </si>
  <si>
    <t>TSMYD21S1NMA04470</t>
  </si>
  <si>
    <t>SUZUKI VITARA GL AT 1600CC 2AB ABS 4X</t>
  </si>
  <si>
    <t>JOGUIPLA@GMAIL.COM</t>
  </si>
  <si>
    <t>JOSE JAVIER BARROS RODRIGUEZ</t>
  </si>
  <si>
    <t>KYL520</t>
  </si>
  <si>
    <t>jjbarrosr@hotmail.com</t>
  </si>
  <si>
    <t>FORMENTOR 2.0T TP 2000CC T CT TC</t>
  </si>
  <si>
    <t>CZP311650</t>
  </si>
  <si>
    <t>VSSZZZKMZPR086111</t>
  </si>
  <si>
    <t>CUPRA</t>
  </si>
  <si>
    <t>CUPRA FORMENTOR 2.0T TP 2000CC T CT TC</t>
  </si>
  <si>
    <t>JJBARROSR@HOTMAIL.COM</t>
  </si>
  <si>
    <t>JOSE DOMINGO DURANGO DELGADO</t>
  </si>
  <si>
    <t>RBY072</t>
  </si>
  <si>
    <t>KOLEOS [1] DYNAMIQUE MT 2500CC 4X4</t>
  </si>
  <si>
    <t>2TRB702P037314</t>
  </si>
  <si>
    <t>VF1VY0CANBC318603</t>
  </si>
  <si>
    <t>RENAULT KOLEOS [1] DYNAMIQUE MT 2500CC 4X4</t>
  </si>
  <si>
    <t>JDURANGO.3006@GMAIL.COM</t>
  </si>
  <si>
    <t>JOSE VICENTE VELASQUEZ RICO</t>
  </si>
  <si>
    <t>HAY048</t>
  </si>
  <si>
    <t>JOSE_FIRE6@HOTMAIL.COM</t>
  </si>
  <si>
    <t>TIIDA SD MiiO MT 1600CC 1AB AA</t>
  </si>
  <si>
    <t>HR16743482G</t>
  </si>
  <si>
    <t>3N1CC1AC8ZK250727</t>
  </si>
  <si>
    <t>NISSAN TIIDA SD MiiO MT 1600CC 1AB AA</t>
  </si>
  <si>
    <t>JOSE RIANO CONTRERAS</t>
  </si>
  <si>
    <t>UUM813</t>
  </si>
  <si>
    <t>ARQJOSERIANO@GMAIL.COM</t>
  </si>
  <si>
    <t>KOLEOS [1][FL][2] SPORTWAY TP 2500CC TC R18</t>
  </si>
  <si>
    <t>2TRA703F015743</t>
  </si>
  <si>
    <t>VF1VY0CA2FC532899</t>
  </si>
  <si>
    <t>RENAULT KOLEOS [1][FL][2] SPORTWAY TP 2500CC TC R18</t>
  </si>
  <si>
    <t>JOSE URIEL GODOY ROJAS</t>
  </si>
  <si>
    <t>ENY126</t>
  </si>
  <si>
    <t>JOSEURIELGODOY@GMAIL.COM</t>
  </si>
  <si>
    <t>E410C138579</t>
  </si>
  <si>
    <t>9FBHSR5B3KM338542</t>
  </si>
  <si>
    <t>LEYVA JOSE VERBO</t>
  </si>
  <si>
    <t>IWM133</t>
  </si>
  <si>
    <t>SCHONNY@HOTMAIL.COM</t>
  </si>
  <si>
    <t>LCU152710290</t>
  </si>
  <si>
    <t>9GASA52M3GB042559</t>
  </si>
  <si>
    <t>MARTINEZ LEIDY MILENA</t>
  </si>
  <si>
    <t>LQY276</t>
  </si>
  <si>
    <t>leidym152@gmail.com</t>
  </si>
  <si>
    <t>JS2ZC53S5P6403137</t>
  </si>
  <si>
    <t>LEIDYM152@GMAIL.COM</t>
  </si>
  <si>
    <t>LEIDY ALEJANDRA MORENO RICO</t>
  </si>
  <si>
    <t>NJW842</t>
  </si>
  <si>
    <t>ALEJANDRA.MORENOEC@GMAIL.COM</t>
  </si>
  <si>
    <t>FRONX GLX MT 1500CC 6AB A</t>
  </si>
  <si>
    <t>K15CP7006991</t>
  </si>
  <si>
    <t>MBHWDB3S9SG211709</t>
  </si>
  <si>
    <t>SUZUKI FRONX GLX MT 1500CC 6AB A</t>
  </si>
  <si>
    <t>MIGUEL HUMBERTO CETINA GONZALEZ</t>
  </si>
  <si>
    <t>MUV852</t>
  </si>
  <si>
    <t>MCETINAG@GMAIL.COM</t>
  </si>
  <si>
    <t>CRV [4] CITY PLUS AT 2400CC</t>
  </si>
  <si>
    <t>K24Z92509949</t>
  </si>
  <si>
    <t>3HGRM3830DG601369</t>
  </si>
  <si>
    <t>HONDA CRV [4] CITY PLUS AT 2400CC</t>
  </si>
  <si>
    <t>YOLANDA OSORIO MELO</t>
  </si>
  <si>
    <t>IVZ824</t>
  </si>
  <si>
    <t>YOLANDA1OSORIO@HOTMAIL.COM</t>
  </si>
  <si>
    <t>G1B58016</t>
  </si>
  <si>
    <t>WF0CP6B98G1B58016</t>
  </si>
  <si>
    <t>OBANDO YOLANDA NULL</t>
  </si>
  <si>
    <t>NUS343</t>
  </si>
  <si>
    <t>INGRIDJ489@HOTMAIL.COM</t>
  </si>
  <si>
    <t>FORTUNER [2] [FL] 2.4L SRV TP 2400CC TD 7AB 4X2</t>
  </si>
  <si>
    <t>2GD1538241</t>
  </si>
  <si>
    <t>8AJAB3GS8R2933989</t>
  </si>
  <si>
    <t>TOYOTA FORTUNER [2] [FL] 2.4L SRV TP 2400CC TD 7AB 4X2</t>
  </si>
  <si>
    <t>PAOLAALEXANDRA RODRIGUEZ PEÑA</t>
  </si>
  <si>
    <t>JNR013</t>
  </si>
  <si>
    <t>Tunja</t>
  </si>
  <si>
    <t>CL 67 97 35</t>
  </si>
  <si>
    <t>20/07/2025</t>
  </si>
  <si>
    <t>L4H203084697</t>
  </si>
  <si>
    <t>9BGEP76C0MB178366</t>
  </si>
  <si>
    <t>PAOLALEXANDRA2@GMAIL.COM</t>
  </si>
  <si>
    <t>PAOLA ANDREA CARDENAS VELA</t>
  </si>
  <si>
    <t>IMX367</t>
  </si>
  <si>
    <t>pandreac1108@gmail.com</t>
  </si>
  <si>
    <t>RIO R 1.25 MT 1200CC 4P</t>
  </si>
  <si>
    <t>G4LAFP129353</t>
  </si>
  <si>
    <t>KNADN411AG6645521</t>
  </si>
  <si>
    <t>KIA RIO R 1.25 MT 1200CC 4P</t>
  </si>
  <si>
    <t>PANDREAC1108@GMAIL.COM</t>
  </si>
  <si>
    <t>GUZMAN PAOLA ANDREA</t>
  </si>
  <si>
    <t>DWN963</t>
  </si>
  <si>
    <t>PAO_GUZMAN@OUTLOOK.COM</t>
  </si>
  <si>
    <t>SAIL LT MT 1400CC 4P AA 2AB</t>
  </si>
  <si>
    <t>LCU170883093</t>
  </si>
  <si>
    <t>9GASA52M2JB009804</t>
  </si>
  <si>
    <t>CHEVROLET SAIL LT MT 1400CC 4P AA 2AB</t>
  </si>
  <si>
    <t>EDGAR GALEANO VARGAS</t>
  </si>
  <si>
    <t>LWP561</t>
  </si>
  <si>
    <t>GALEVA1167@HOTMAIL.COM</t>
  </si>
  <si>
    <t>P540639759</t>
  </si>
  <si>
    <t>3MDDJ2SAARM409645</t>
  </si>
  <si>
    <t>ALVAREZ EDGAR ONOFRE</t>
  </si>
  <si>
    <t>HSQ782</t>
  </si>
  <si>
    <t>EDGARALVAREZPINTO@GMAIL.COM</t>
  </si>
  <si>
    <t>SPORTAGE [3] REVOLUTION TP 2000CC 2AB ABS</t>
  </si>
  <si>
    <t>G4NADU191738</t>
  </si>
  <si>
    <t>KNAPB81ABE7553393</t>
  </si>
  <si>
    <t>KIA SPORTAGE [3] REVOLUTION TP 2000CC 2AB ABS</t>
  </si>
  <si>
    <t>EDGAR  DIAZ  PULIDO</t>
  </si>
  <si>
    <t>DQP226</t>
  </si>
  <si>
    <t>EMAODIAZ@GMAIL.COM</t>
  </si>
  <si>
    <t>FABIA [3] HB AMBITION MT 1600CC</t>
  </si>
  <si>
    <t>CWV164364</t>
  </si>
  <si>
    <t>TMBED2NJ0HZ006038</t>
  </si>
  <si>
    <t>SKODA FABIA [3] HB AMBITION MT 1600CC</t>
  </si>
  <si>
    <t>EDGAR ACOSTA ARIAS</t>
  </si>
  <si>
    <t>EMU275</t>
  </si>
  <si>
    <t>CL 137 A 72-30 CA 59</t>
  </si>
  <si>
    <t>PE21125786</t>
  </si>
  <si>
    <t>JM7KF2W7AK0212083</t>
  </si>
  <si>
    <t>EDGARACO@GMAIL.COM</t>
  </si>
  <si>
    <t xml:space="preserve">JRNNY PAOLA MENDEZ GARNICA </t>
  </si>
  <si>
    <t>IWO377</t>
  </si>
  <si>
    <t>Cajica</t>
  </si>
  <si>
    <t>jennymendez2407@hotmail.com</t>
  </si>
  <si>
    <t>CLA 180 [C117] TP 1600CC T CT</t>
  </si>
  <si>
    <t>WDD1173421N319919</t>
  </si>
  <si>
    <t>MERCEDES BENZ CLA 180 [C117] TP 1600CC T CT</t>
  </si>
  <si>
    <t>JENNYMENDEZ2407@HOTMAIL.COM</t>
  </si>
  <si>
    <t>JENNY CAROLINA DUSSAN NINO</t>
  </si>
  <si>
    <t>RJY857</t>
  </si>
  <si>
    <t>CAJ.DUNI27@GMAIL.COM</t>
  </si>
  <si>
    <t>AVEO EMOTION GT MT 1600CC 5P AA 1AB</t>
  </si>
  <si>
    <t>F16D38749161</t>
  </si>
  <si>
    <t>9GATJ6361CB009984</t>
  </si>
  <si>
    <t>CHEVROLET AVEO EMOTION GT MT 1600CC 5P AA 1AB</t>
  </si>
  <si>
    <t>KAREN YAMILE GARRETA GUERRON</t>
  </si>
  <si>
    <t>JWR596</t>
  </si>
  <si>
    <t>GARRETA83@HOTMAIL.COM</t>
  </si>
  <si>
    <t>RIO EMOTION MT 1400CC 5P R15</t>
  </si>
  <si>
    <t>G4LCME701903</t>
  </si>
  <si>
    <t>3KPA251AANE396583</t>
  </si>
  <si>
    <t>KIA RIO EMOTION MT 1400CC 5P R15</t>
  </si>
  <si>
    <t>KAREN MOLINA RINCON</t>
  </si>
  <si>
    <t>UET018</t>
  </si>
  <si>
    <t>KMOLINAR@UNBOSQUE.EDU.CO</t>
  </si>
  <si>
    <t>GOL [6] TRENDLINE MT 1600CC 5P R15</t>
  </si>
  <si>
    <t>CFZP30498</t>
  </si>
  <si>
    <t>9BWAB05U2GP028772</t>
  </si>
  <si>
    <t>VOLKSWAGEN GOL [6] TRENDLINE MT 1600CC 5P R15</t>
  </si>
  <si>
    <t>DIAZ LEONARDO FABIO</t>
  </si>
  <si>
    <t>FNW049</t>
  </si>
  <si>
    <t>LDIAZ.CONTABLE@GMAIL.COM</t>
  </si>
  <si>
    <t>JETTA [7] TSI SPORTLINE TP 1400CC T TC CT R1</t>
  </si>
  <si>
    <t>CZD689319</t>
  </si>
  <si>
    <t>3VWT66BU5KM010051</t>
  </si>
  <si>
    <t>VOLKSWAGEN JETTA [7] TSI SPORTLINE TP 1400CC T TC CT R1</t>
  </si>
  <si>
    <t>LEONARDO GUERRERO GALLEGO</t>
  </si>
  <si>
    <t>GPP692</t>
  </si>
  <si>
    <t>ING_LEOGUERRERO@HOTMAIL.COM</t>
  </si>
  <si>
    <t>ECOSPORT [2] [FL] TITANIUM TP 2000CC 4X2</t>
  </si>
  <si>
    <t>U4JBL8782000</t>
  </si>
  <si>
    <t>9BFZB55X6L8782000</t>
  </si>
  <si>
    <t>FORD ECOSPORT [2] [FL] TITANIUM TP 2000CC 4X2</t>
  </si>
  <si>
    <t xml:space="preserve">NICOLAS VANEGAS MUÑOZ </t>
  </si>
  <si>
    <t>KNY207</t>
  </si>
  <si>
    <t>nicolasvanegas30@gmail.com</t>
  </si>
  <si>
    <t>CFZU96874</t>
  </si>
  <si>
    <t>9BWAB45U1NT041248</t>
  </si>
  <si>
    <t>NICOLASVANEGAS30@GMAIL.COM</t>
  </si>
  <si>
    <t>LILIANA PALACIO SIERRA</t>
  </si>
  <si>
    <t>NKR851</t>
  </si>
  <si>
    <t>LILALILIANA123@HOTMAIL.COM</t>
  </si>
  <si>
    <t>STEPWAY [2] [FL] INTENS TP 1600CC 16V AA 4AB</t>
  </si>
  <si>
    <t>J759Q277371</t>
  </si>
  <si>
    <t>9FB5SR4DXRM908039</t>
  </si>
  <si>
    <t>RENAULT STEPWAY [2] [FL] INTENS TP 1600CC 16V AA 4AB</t>
  </si>
  <si>
    <t>LILIANA BERNAL SALAZAR</t>
  </si>
  <si>
    <t>GJU290</t>
  </si>
  <si>
    <t>liliana.bernal.salazar@hotmail.com</t>
  </si>
  <si>
    <t>2842Q227148</t>
  </si>
  <si>
    <t>9FB5SRC9GLM948469</t>
  </si>
  <si>
    <t>LILIANA.BERNAL.SALAZAR@HOTMAIL.COM</t>
  </si>
  <si>
    <t>SANABRIA LILIANA ANDREA</t>
  </si>
  <si>
    <t>HST268</t>
  </si>
  <si>
    <t>LILIANABDALA@HOTMAIL.COM</t>
  </si>
  <si>
    <t>FORTUNER [FL] 2.7L MT 2700CC 4X2</t>
  </si>
  <si>
    <t>2TR7599841</t>
  </si>
  <si>
    <t>8AJZX69G9E9203427</t>
  </si>
  <si>
    <t>TOYOTA FORTUNER [FL] 2.7L MT 2700CC 4X2</t>
  </si>
  <si>
    <t>GUSTAVO ANDRES UQUILLAS PRIETO</t>
  </si>
  <si>
    <t>ZYK887</t>
  </si>
  <si>
    <t>DG 40A BIS 15 38</t>
  </si>
  <si>
    <t>CBP584933</t>
  </si>
  <si>
    <t>3VWBV49M9FM000962</t>
  </si>
  <si>
    <t>GOUP730@HOTMAIL.COM</t>
  </si>
  <si>
    <t>GUSTAVO ADOLFO CASTRO OCAMPO</t>
  </si>
  <si>
    <t>NJX396</t>
  </si>
  <si>
    <t>GUSTAVOADOLFOCASTROOCAMPO@YAHOO.ES</t>
  </si>
  <si>
    <t>ESCAPE [4] PLATINUM ECOBOOST AT 2000CC T 4X4</t>
  </si>
  <si>
    <t>PUA50096</t>
  </si>
  <si>
    <t>1FMCU9JA7PUA50096</t>
  </si>
  <si>
    <t>FORD ESCAPE [4] PLATINUM ECOBOOST AT 2000CC T 4X4</t>
  </si>
  <si>
    <t>GUSTAVO PERALTA RIPPE</t>
  </si>
  <si>
    <t>RJU589</t>
  </si>
  <si>
    <t>AUT MEDELLIN KM 7 CELTA</t>
  </si>
  <si>
    <t>09/07/2025</t>
  </si>
  <si>
    <t>LOGAN F.II ENTRY [FAMILIER] MT 1400CC SA</t>
  </si>
  <si>
    <t>A710UH99538</t>
  </si>
  <si>
    <t>9FBLSRACDCM012291</t>
  </si>
  <si>
    <t>RENAULT LOGAN F.II ENTRY [FAMILIER] MT 1400CC SA</t>
  </si>
  <si>
    <t>GUSVIPPE@YAHOO.ES</t>
  </si>
  <si>
    <t>JIMENEZ ADRIANA NULL</t>
  </si>
  <si>
    <t>LOR600</t>
  </si>
  <si>
    <t>adryjimenez@hotmail.com</t>
  </si>
  <si>
    <t>CROSSTREK LIMITED HYBRID AT 2000CC CT 4X4</t>
  </si>
  <si>
    <t>YV03509</t>
  </si>
  <si>
    <t>JF1GUELL5RG003080</t>
  </si>
  <si>
    <t>SUBARU CROSSTREK LIMITED HYBRID AT 2000CC CT 4X4</t>
  </si>
  <si>
    <t>ADRYJIMENEZ@HOTMAIL.COM</t>
  </si>
  <si>
    <t>AGUDELO ANGIE TATIANA</t>
  </si>
  <si>
    <t>DRY267</t>
  </si>
  <si>
    <t>TATIS1221@HOTMAIL.COM</t>
  </si>
  <si>
    <t>GOL [7] COMFORTLINE MT 1600CC R15</t>
  </si>
  <si>
    <t>CFZT20854</t>
  </si>
  <si>
    <t>9BWAB45U7JT083532</t>
  </si>
  <si>
    <t>VOLKSWAGEN GOL [7] COMFORTLINE MT 1600CC R15</t>
  </si>
  <si>
    <t>EDINSON CARVAJAL COPULILO</t>
  </si>
  <si>
    <t>JHL322</t>
  </si>
  <si>
    <t>joecarvajal70@yahoo.es</t>
  </si>
  <si>
    <t>PY21323628</t>
  </si>
  <si>
    <t>JM7KF2WLAL0329694</t>
  </si>
  <si>
    <t>JOECARVAJAL70@YAHOO.ES</t>
  </si>
  <si>
    <t>KSV727</t>
  </si>
  <si>
    <t>KWID OUTSIDER MT 1000CC 12V 4AB AB</t>
  </si>
  <si>
    <t>B4DA405Q120750</t>
  </si>
  <si>
    <t>93YRBB003NJ099802</t>
  </si>
  <si>
    <t>RENAULT KWID OUTSIDER MT 1000CC 12V 4AB AB</t>
  </si>
  <si>
    <t>IVAN ARGUELLO ROMERO</t>
  </si>
  <si>
    <t>KNY122</t>
  </si>
  <si>
    <t>ARGURIV@HOTMAIL.COM</t>
  </si>
  <si>
    <t>QASHQAI [3] [FL] SENSE CONNECT MT 2000CC 4X2 2AB AB</t>
  </si>
  <si>
    <t>MR20701031W</t>
  </si>
  <si>
    <t>SJNFBAJ11Z2970529</t>
  </si>
  <si>
    <t>NISSAN QASHQAI [3] [FL] SENSE CONNECT MT 2000CC 4X2 2AB AB</t>
  </si>
  <si>
    <t>DELGADO SANTIAGO DELGADO</t>
  </si>
  <si>
    <t>UBM858</t>
  </si>
  <si>
    <t>COMPASS [FL] SPORT TP 2400CC 4X2</t>
  </si>
  <si>
    <t>1C4AJCAB6ED720762</t>
  </si>
  <si>
    <t>JEEP</t>
  </si>
  <si>
    <t>JEEP COMPASS [FL] SPORT TP 2400CC 4X2</t>
  </si>
  <si>
    <t>SANTICOCOHUT@HOTMAIL.COM</t>
  </si>
  <si>
    <t>GIRALDO SANTIAGO GIRALDO</t>
  </si>
  <si>
    <t>NPN942</t>
  </si>
  <si>
    <t>GIMANRIQUE83@GMAIL.COM</t>
  </si>
  <si>
    <t>MARCH [FL] [2] ADVANCE AT 1600CC 6AB ABS</t>
  </si>
  <si>
    <t>HR16533611U</t>
  </si>
  <si>
    <t>3N1CK3CE4ZL416961</t>
  </si>
  <si>
    <t>NISSAN MARCH [FL] [2] ADVANCE AT 1600CC 6AB ABS</t>
  </si>
  <si>
    <t>MENDEZAMADOR MARTIN ORLANDO</t>
  </si>
  <si>
    <t>LMZ576</t>
  </si>
  <si>
    <t>ODOMENDOZA@GMAIL.COM</t>
  </si>
  <si>
    <t>TRACKER [2] LS TP 1200CC T</t>
  </si>
  <si>
    <t>L4H222315010</t>
  </si>
  <si>
    <t>8AGEA76C0PR116672</t>
  </si>
  <si>
    <t>CHEVROLET TRACKER [2] LS TP 1200CC T</t>
  </si>
  <si>
    <t>RODOLFO GOYENECHE LOZANO</t>
  </si>
  <si>
    <t>JNN973</t>
  </si>
  <si>
    <t>IONIQ PREMIUM HYBRIDO TP 1600CC 7AB ABS</t>
  </si>
  <si>
    <t>G4LEKU245427</t>
  </si>
  <si>
    <t>KMHC751CGKU153104</t>
  </si>
  <si>
    <t>HYUNDAI IONIQ PREMIUM HYBRIDO TP 1600CC 7AB ABS</t>
  </si>
  <si>
    <t>RODOLFO.GOGENECHE@GMAIL.COM</t>
  </si>
  <si>
    <t>GINA MARIA DIAZ  AVILA</t>
  </si>
  <si>
    <t>UUM660</t>
  </si>
  <si>
    <t>GINAMADIAZ@GMAIL.COM</t>
  </si>
  <si>
    <t>CLIO III STYLE KIT LOOK MT 1200CC AA DA</t>
  </si>
  <si>
    <t>G728Q206113</t>
  </si>
  <si>
    <t>9FBBB8305GM782001</t>
  </si>
  <si>
    <t>RENAULT CLIO III STYLE KIT LOOK MT 1200CC AA DA</t>
  </si>
  <si>
    <t>GINA LADINO CRUZ</t>
  </si>
  <si>
    <t>KXX644</t>
  </si>
  <si>
    <t>GINALADINO9511@HOTMAIL.COM</t>
  </si>
  <si>
    <t>RIO VIBRANT [FL] TP 1400CC 4P R17</t>
  </si>
  <si>
    <t>G4LCNE703412</t>
  </si>
  <si>
    <t>3KPA341ABPE474407</t>
  </si>
  <si>
    <t>KIA RIO VIBRANT [FL] TP 1400CC 4P R17</t>
  </si>
  <si>
    <t>OLGA  PATRICIA GUERRERO GARCIA</t>
  </si>
  <si>
    <t>KOW018</t>
  </si>
  <si>
    <t>OLGAGUERRERO10@HOTMAIL.COM</t>
  </si>
  <si>
    <t>CX30 GRAND TOURING LX TP 2500CC 7AB R18 TC</t>
  </si>
  <si>
    <t>PY40355742</t>
  </si>
  <si>
    <t>3MVDM4WLANL112530</t>
  </si>
  <si>
    <t>MAZDA CX30 GRAND TOURING LX TP 2500CC 7AB R18 TC</t>
  </si>
  <si>
    <t xml:space="preserve">VIVIANA BAUTISTA </t>
  </si>
  <si>
    <t>FZU744</t>
  </si>
  <si>
    <t>B4DA405Q041551</t>
  </si>
  <si>
    <t>93YRBB007LJ898835</t>
  </si>
  <si>
    <t>ANDRE-9411@HOTMAIL.COM</t>
  </si>
  <si>
    <t>COMBA VIVIANA ANDREA</t>
  </si>
  <si>
    <t>KXZ382</t>
  </si>
  <si>
    <t>VIVIANAANDREAC@GMAIL.COM</t>
  </si>
  <si>
    <t>LJO18N32620109</t>
  </si>
  <si>
    <t>LZWADAGA1PB008472</t>
  </si>
  <si>
    <t>YEISON FERNANDO GUERRERO FAJARDO</t>
  </si>
  <si>
    <t>KPX184</t>
  </si>
  <si>
    <t>YEISONGUEFA@HOTMAIL.COM</t>
  </si>
  <si>
    <t>J759Q053215</t>
  </si>
  <si>
    <t>9FB5SR0E5NM872631</t>
  </si>
  <si>
    <t>SANCHEZ JESSICA TATIANA</t>
  </si>
  <si>
    <t>GHR425</t>
  </si>
  <si>
    <t>Floridablanca</t>
  </si>
  <si>
    <t>Santander</t>
  </si>
  <si>
    <t>JEKA9309@HOTMAIL.COM</t>
  </si>
  <si>
    <t>CX30 GRAND TOURING TP 2000CC 7AB R18 TC</t>
  </si>
  <si>
    <t>PE40695217</t>
  </si>
  <si>
    <t>3MVDM2W7AML106397</t>
  </si>
  <si>
    <t>MAZDA CX30 GRAND TOURING TP 2000CC 7AB R18 TC</t>
  </si>
  <si>
    <t>CINDY FERREIRA SALAZAR</t>
  </si>
  <si>
    <t>ZYN262</t>
  </si>
  <si>
    <t>LICY951611@GMAIL.COM</t>
  </si>
  <si>
    <t>LOGAN F.II ENTRY [FAMILIER] MT 1400CC AA</t>
  </si>
  <si>
    <t>A710UK93117</t>
  </si>
  <si>
    <t>9FBLSRACDFM312949</t>
  </si>
  <si>
    <t>RENAULT LOGAN F.II ENTRY [FAMILIER] MT 1400CC AA</t>
  </si>
  <si>
    <t xml:space="preserve">CINDY YESENIA MARTINEZ ALAYON </t>
  </si>
  <si>
    <t>LZT789</t>
  </si>
  <si>
    <t>CHINDY130@HOTMAIL.COM</t>
  </si>
  <si>
    <t>CX50 GRAND TOURING LX AT 2500CC 4X4</t>
  </si>
  <si>
    <t>PY40536677</t>
  </si>
  <si>
    <t>JM7VA4WLARN101000</t>
  </si>
  <si>
    <t>MAZDA CX50 GRAND TOURING LX AT 2500CC 4X4</t>
  </si>
  <si>
    <t>ARIAS PILAR MARTINEZ</t>
  </si>
  <si>
    <t>KOV614</t>
  </si>
  <si>
    <t>PMARTINEZARIAS@GMAIL.COM</t>
  </si>
  <si>
    <t>T-CROSS HIGHLINE TP 1000CC T 6AB ABS</t>
  </si>
  <si>
    <t>DHS309169</t>
  </si>
  <si>
    <t>9BWBH6BF8M4073188</t>
  </si>
  <si>
    <t>VOLKSWAGEN T-CROSS HIGHLINE TP 1000CC T 6AB ABS</t>
  </si>
  <si>
    <t>NESTOR JAVIER ROJAS MONTENEGRO</t>
  </si>
  <si>
    <t>EMQ844</t>
  </si>
  <si>
    <t>JAVIROJAS223@GMAIL.COM</t>
  </si>
  <si>
    <t>RIO RE 1.4 TP 1400CC 4P 2AB AA</t>
  </si>
  <si>
    <t>G4LCHE724633</t>
  </si>
  <si>
    <t>3KPA241AAJE061496</t>
  </si>
  <si>
    <t>KIA RIO RE 1.4 TP 1400CC 4P 2AB AA</t>
  </si>
  <si>
    <t xml:space="preserve">CAROLINA FERNANDEZ </t>
  </si>
  <si>
    <t>JBL224</t>
  </si>
  <si>
    <t>KROFER75@HOTMAIL.COM</t>
  </si>
  <si>
    <t>3 [3]  TOURING TP 2000CC 6AB</t>
  </si>
  <si>
    <t>PE40454990</t>
  </si>
  <si>
    <t>3MZBM4278HM121746</t>
  </si>
  <si>
    <t>MAZDA 3 [3]  TOURING TP 2000CC 6AB</t>
  </si>
  <si>
    <t>CAROLINA GONZALEZ RODRIGUEZ</t>
  </si>
  <si>
    <t>KXY168</t>
  </si>
  <si>
    <t>karolynagrd@yahoo.es</t>
  </si>
  <si>
    <t>KWID [FL] ZEN MT 1000CC 12V 4AB AB</t>
  </si>
  <si>
    <t>B4DA426Q007325</t>
  </si>
  <si>
    <t>93YRBB008PJ292806</t>
  </si>
  <si>
    <t>RENAULT KWID [FL] ZEN MT 1000CC 12V 4AB AB</t>
  </si>
  <si>
    <t>KAROLYNAGRD@YAHOO.ES</t>
  </si>
  <si>
    <t>NARVAEZ GIOVANNY NULL</t>
  </si>
  <si>
    <t>JOL773</t>
  </si>
  <si>
    <t>Yopal</t>
  </si>
  <si>
    <t>Casanare</t>
  </si>
  <si>
    <t>JELITZAKAROL@HOTMAIL.COM</t>
  </si>
  <si>
    <t>KWID LIFE MT 1000CC 12V 4AB AB</t>
  </si>
  <si>
    <t>B4DA405Q096727</t>
  </si>
  <si>
    <t>93YRBB00XMJ756691</t>
  </si>
  <si>
    <t>RENAULT KWID LIFE MT 1000CC 12V 4AB AB</t>
  </si>
  <si>
    <t>LIGIA YOLANDA   MELO SALAZAR</t>
  </si>
  <si>
    <t>NPW382</t>
  </si>
  <si>
    <t>LIGIAYOLANDA_MELO@HOTMAIL.COM</t>
  </si>
  <si>
    <t>T-CROSS COMFORTLINE TP 1000CC T 6AB ABS</t>
  </si>
  <si>
    <t>DHS743464</t>
  </si>
  <si>
    <t>9BWBH6BF7R4080608</t>
  </si>
  <si>
    <t>VOLKSWAGEN T-CROSS COMFORTLINE TP 1000CC T 6AB ABS</t>
  </si>
  <si>
    <t>LIGIA BONILLA ARIAS</t>
  </si>
  <si>
    <t>NJR613</t>
  </si>
  <si>
    <t>CL 119 7 48</t>
  </si>
  <si>
    <t>QIN [2] DM-I AT 1500CC</t>
  </si>
  <si>
    <t>BYD472QAS22383423</t>
  </si>
  <si>
    <t>LGXC76C4XR0000338</t>
  </si>
  <si>
    <t>BYD QIN [2] DM-I AT 1500CC</t>
  </si>
  <si>
    <t>LIGIABONIL@HOTMAIL.COM</t>
  </si>
  <si>
    <t>LANDINEZ RODRIGUEZ NOHORA ROCIO</t>
  </si>
  <si>
    <t>JWZ032</t>
  </si>
  <si>
    <t>ROLANDIRO@HOTMAIL.COM</t>
  </si>
  <si>
    <t>QASHQAI [3] [FL] ADVANCE TP 2000CC 4X2 2AB AB</t>
  </si>
  <si>
    <t>MR20685676W</t>
  </si>
  <si>
    <t>SJNFBAJ11Z2914080</t>
  </si>
  <si>
    <t>NISSAN QASHQAI [3] [FL] ADVANCE TP 2000CC 4X2 2AB AB</t>
  </si>
  <si>
    <t>ROMERO NIDIA CAROLINA</t>
  </si>
  <si>
    <t>LOU627</t>
  </si>
  <si>
    <t>CR 47 91 98</t>
  </si>
  <si>
    <t>K12C5786815</t>
  </si>
  <si>
    <t>JS2ZC53S3P6403945</t>
  </si>
  <si>
    <t>ROMEROKROLINA15@GMAIL.COM</t>
  </si>
  <si>
    <t>SONIA PINILLA PULIDO</t>
  </si>
  <si>
    <t>JLS461</t>
  </si>
  <si>
    <t>SONPIPU@GMAIL.COM</t>
  </si>
  <si>
    <t>BALENO GL AT 1400CC 5P 2AB ABS</t>
  </si>
  <si>
    <t>K14BN4145250</t>
  </si>
  <si>
    <t>MBHWB52S8LG415508</t>
  </si>
  <si>
    <t>SUZUKI BALENO GL AT 1400CC 5P 2AB ABS</t>
  </si>
  <si>
    <t>KATHERIN SEGURA PEREZ</t>
  </si>
  <si>
    <t>IWO954</t>
  </si>
  <si>
    <t>KTYSEGURA_1214@HOTMAIL.COM</t>
  </si>
  <si>
    <t>2842Q026456</t>
  </si>
  <si>
    <t>9FB4SRC94GM202783</t>
  </si>
  <si>
    <t xml:space="preserve">MARY SOL GALVIS BERMUDEZ </t>
  </si>
  <si>
    <t>EMU460</t>
  </si>
  <si>
    <t>MARYSOLGALVIS@YAHOO.ES</t>
  </si>
  <si>
    <t>CFZT56378</t>
  </si>
  <si>
    <t>9BWAB45U9KT001401</t>
  </si>
  <si>
    <t xml:space="preserve">SILVIA SORAYA MARTINEZ ROJAS </t>
  </si>
  <si>
    <t>FPN273</t>
  </si>
  <si>
    <t>SYLSOMAR@HOTMAIL.COM</t>
  </si>
  <si>
    <t>PE40658969</t>
  </si>
  <si>
    <t>3MZBN4278KM215377</t>
  </si>
  <si>
    <t xml:space="preserve">SILVIA MARCELA BETANCUR HOYOS </t>
  </si>
  <si>
    <t>SM_BETANCUR@YAHOO.COM</t>
  </si>
  <si>
    <t>FYV099</t>
  </si>
  <si>
    <t>CLA 180 [C117] Urban TP 1600CC T CT</t>
  </si>
  <si>
    <t>WDD1173421N760130</t>
  </si>
  <si>
    <t>MERCEDES BENZ CLA 180 [C117] Urban TP 1600CC T CT</t>
  </si>
  <si>
    <t>INES ZAMBRANO SANTOS</t>
  </si>
  <si>
    <t>EBV560</t>
  </si>
  <si>
    <t>26/07/2026</t>
  </si>
  <si>
    <t>KICKS EXCLUSIVE TP 1600CC 6AB R17 TC</t>
  </si>
  <si>
    <t>HR16797963N</t>
  </si>
  <si>
    <t>3N8CP5HEXZL455593</t>
  </si>
  <si>
    <t>NISSAN KICKS EXCLUSIVE TP 1600CC 6AB R17 TC</t>
  </si>
  <si>
    <t>CASTIBLANC WILLIAM ANDRES</t>
  </si>
  <si>
    <t>GJO868</t>
  </si>
  <si>
    <t>LCU183093328</t>
  </si>
  <si>
    <t>9GASA52M0LB000781</t>
  </si>
  <si>
    <t>ANDRES_C10@HOTMAIL.COM</t>
  </si>
  <si>
    <t xml:space="preserve"> WILLIAM JAVIER  OSPINA  VERGARA</t>
  </si>
  <si>
    <t>GBW878</t>
  </si>
  <si>
    <t>W.J.O.V@HOTMAIL.COM</t>
  </si>
  <si>
    <t>G4LAJP120000</t>
  </si>
  <si>
    <t>KNAB3512AKT419944</t>
  </si>
  <si>
    <t>GARCIA WILLIAM ALFONSO</t>
  </si>
  <si>
    <t>UBN027</t>
  </si>
  <si>
    <t>WILLIAM301586@GMAIL.COM</t>
  </si>
  <si>
    <t>QASHQAI [2] 2.0L 2WD TP 2000CC CT 2AB ABS</t>
  </si>
  <si>
    <t>MR20275023W</t>
  </si>
  <si>
    <t>SJNFBAJ10Z2923481</t>
  </si>
  <si>
    <t>NISSAN QASHQAI [2] 2.0L 2WD TP 2000CC CT 2AB ABS</t>
  </si>
  <si>
    <t xml:space="preserve">CARMEN LILIANA CARDENAS FERNANDEZ </t>
  </si>
  <si>
    <t>KNX703</t>
  </si>
  <si>
    <t>CARMEN.CARDENASF@GMAIL.COM</t>
  </si>
  <si>
    <t>VITARA GL MT 1600CC 2AB ABS 4X</t>
  </si>
  <si>
    <t>M16A2367113</t>
  </si>
  <si>
    <t>TSMYD21S5NMA03659</t>
  </si>
  <si>
    <t>SUZUKI VITARA GL MT 1600CC 2AB ABS 4X</t>
  </si>
  <si>
    <t>CARMEN OTERO SANTOS</t>
  </si>
  <si>
    <t>ELR006</t>
  </si>
  <si>
    <t>CR 50 A 174 A 21</t>
  </si>
  <si>
    <t>SANDERO [2] INTENS / AT AT 1600CC AA 16V 2AB</t>
  </si>
  <si>
    <t>2845Q013589</t>
  </si>
  <si>
    <t>9FB5SRC9BJM066423</t>
  </si>
  <si>
    <t>RENAULT SANDERO [2] INTENS / AT AT 1600CC AA 16V 2AB</t>
  </si>
  <si>
    <t>CEOS9903@GMAIL.COM</t>
  </si>
  <si>
    <t xml:space="preserve">FREDDY  AREVALO </t>
  </si>
  <si>
    <t>DOS020</t>
  </si>
  <si>
    <t>FYAREVALO@HOTMAIL.COM</t>
  </si>
  <si>
    <t>HM105950</t>
  </si>
  <si>
    <t>ARISMENDI MARCELA RODRIGUEZ</t>
  </si>
  <si>
    <t>KXW847</t>
  </si>
  <si>
    <t>MARCELARODRIGUEZ2008@GMAIL.COM</t>
  </si>
  <si>
    <t>STEPWAY [2] [FL] INTENS MT 1600CC 16V AA 4AB</t>
  </si>
  <si>
    <t>J759Q133904</t>
  </si>
  <si>
    <t>9FB5SR0EGPM299372</t>
  </si>
  <si>
    <t>RENAULT STEPWAY [2] [FL] INTENS MT 1600CC 16V AA 4AB</t>
  </si>
  <si>
    <t>ALFONSO CAÑON BARRERO</t>
  </si>
  <si>
    <t>MVP584</t>
  </si>
  <si>
    <t>Libano</t>
  </si>
  <si>
    <t>ARCE5648@HOTMAIL.COM</t>
  </si>
  <si>
    <t>J759Q124345</t>
  </si>
  <si>
    <t>9FB5SR0E5PM281248</t>
  </si>
  <si>
    <t>LUIS PUENTES CIFUENTES</t>
  </si>
  <si>
    <t>LXZ179</t>
  </si>
  <si>
    <t>CIPUALLU@GMAIL.COM</t>
  </si>
  <si>
    <t>PE40795050</t>
  </si>
  <si>
    <t>3MVDM2W7ASL303256</t>
  </si>
  <si>
    <t>JOHANNA ORJUELA CASTAÑEDA</t>
  </si>
  <si>
    <t>JEM460</t>
  </si>
  <si>
    <t>johanna.orjuela720@gmail.com</t>
  </si>
  <si>
    <t>VENTO [2] COMFORTLINE MT 1600CC 2AB ABS</t>
  </si>
  <si>
    <t>CLS419721</t>
  </si>
  <si>
    <t>WVWZZZ60ZGT039957</t>
  </si>
  <si>
    <t>VOLKSWAGEN VENTO [2] COMFORTLINE MT 1600CC 2AB ABS</t>
  </si>
  <si>
    <t>JOHANNA.ORJUELA720@GMAIL.COM</t>
  </si>
  <si>
    <t>SAUL RANGEL VALENZUELA</t>
  </si>
  <si>
    <t>MCS591</t>
  </si>
  <si>
    <t>SAULRANGELV@HOTMAIL.COM</t>
  </si>
  <si>
    <t>KOLEOS [1][FL] DYNAMIQUE AT 2500CC 4X4</t>
  </si>
  <si>
    <t>RA703P098958</t>
  </si>
  <si>
    <t>VF1VY0CAVDC406071</t>
  </si>
  <si>
    <t>RENAULT KOLEOS [1][FL] DYNAMIQUE AT 2500CC 4X4</t>
  </si>
  <si>
    <t>HERNANDEZ CHRISTIAN FERNEY</t>
  </si>
  <si>
    <t>LVX884</t>
  </si>
  <si>
    <t>cfht.31@gmail.com</t>
  </si>
  <si>
    <t>DHS457787</t>
  </si>
  <si>
    <t>9BWCH6CH5PP009777</t>
  </si>
  <si>
    <t>CFHT.31@GMAIL.COM</t>
  </si>
  <si>
    <t>CHAVARRO HORACIO CHAVARRO</t>
  </si>
  <si>
    <t>URV616</t>
  </si>
  <si>
    <t>HORACIOCHQ@GMAIL.COM</t>
  </si>
  <si>
    <t>SPARK [3] [FL]  GT [M300] LTZ MT 1200CC 5P</t>
  </si>
  <si>
    <t>B12D1258919KD3</t>
  </si>
  <si>
    <t>9GAMF48D8FB045497</t>
  </si>
  <si>
    <t>CHEVROLET SPARK [3] [FL]  GT [M300] LTZ MT 1200CC 5P</t>
  </si>
  <si>
    <t>EDISON VEGA TUNJANO</t>
  </si>
  <si>
    <t>ELT280</t>
  </si>
  <si>
    <t>EDISON-9318@HOTMAIL.COM</t>
  </si>
  <si>
    <t>STEPWAY [2] EXPRESSION / ZEN MT 1600CC AA 16V 2AB</t>
  </si>
  <si>
    <t>2842Q177715</t>
  </si>
  <si>
    <t>9FB5SRC9GKM339063</t>
  </si>
  <si>
    <t>RENAULT STEPWAY [2] EXPRESSION / ZEN MT 1600CC AA 16V 2AB</t>
  </si>
  <si>
    <t xml:space="preserve">MALDONADO LUCIA </t>
  </si>
  <si>
    <t>ZYY358</t>
  </si>
  <si>
    <t>LUCIAMALDGO@HOTMAIL.COM</t>
  </si>
  <si>
    <t>F710Q165454</t>
  </si>
  <si>
    <t>9FBBSRADDFM391329</t>
  </si>
  <si>
    <t>ARIAS ROJAS ARIAS</t>
  </si>
  <si>
    <t>HRS472</t>
  </si>
  <si>
    <t>miyaluz1960@hotmail.com</t>
  </si>
  <si>
    <t>SENTRA B17 [FL] SENSE TP 1800CC 2AB ABS</t>
  </si>
  <si>
    <t>MRA8951763H</t>
  </si>
  <si>
    <t>3N1AB7ADXZL805919</t>
  </si>
  <si>
    <t>NISSAN SENTRA B17 [FL] SENSE TP 1800CC 2AB ABS</t>
  </si>
  <si>
    <t>MIYALUZ1960@HOTMAIL.COM</t>
  </si>
  <si>
    <t>MILENA DEL ROSARIO MIRANDA SANCHEZ</t>
  </si>
  <si>
    <t>JSW137</t>
  </si>
  <si>
    <t>MILENA.MIRANDA@GMAIL.COM</t>
  </si>
  <si>
    <t>X4 [G02] xDrive30i TP 2000CC T CT TC</t>
  </si>
  <si>
    <t>H987K405</t>
  </si>
  <si>
    <t>WBA2V1107M9D35191</t>
  </si>
  <si>
    <t>BMW X4 [G02] xDrive30i TP 2000CC T CT TC</t>
  </si>
  <si>
    <t>CARMENZA BLANCO MEJIA</t>
  </si>
  <si>
    <t>JFN734</t>
  </si>
  <si>
    <t>CARMENZABLANCOMEJIA@GMAIL.COM</t>
  </si>
  <si>
    <t>X TRAIL [T32] EXCLUSIVE TP 2500CC 6AB ABS CT</t>
  </si>
  <si>
    <t>QR25736848L</t>
  </si>
  <si>
    <t>JN1JBNT32Z0006898</t>
  </si>
  <si>
    <t>NISSAN X TRAIL [T32] EXCLUSIVE TP 2500CC 6AB ABS CT</t>
  </si>
  <si>
    <t>SERGIO ANDRES ARANGUREN ZALDUA</t>
  </si>
  <si>
    <t>IJV687</t>
  </si>
  <si>
    <t>checho898@hotmail.com</t>
  </si>
  <si>
    <t>SANDERO [FL] AUTHENTIQUE MT 1600CC 8V AA</t>
  </si>
  <si>
    <t>F710Q184972</t>
  </si>
  <si>
    <t>9FBBSRADDGM884440</t>
  </si>
  <si>
    <t>RENAULT SANDERO [FL] AUTHENTIQUE MT 1600CC 8V AA</t>
  </si>
  <si>
    <t>CHECHO898@HOTMAIL.COM</t>
  </si>
  <si>
    <t xml:space="preserve">A MARITZA </t>
  </si>
  <si>
    <t>IWL106</t>
  </si>
  <si>
    <t>MARITZADELATORRE8@GMAIL.COM</t>
  </si>
  <si>
    <t>SENTRA B17 ADVANCE TP 1800CC 2AB ABS</t>
  </si>
  <si>
    <t>MRA8671704H</t>
  </si>
  <si>
    <t>NISSAN SENTRA B17 ADVANCE TP 1800CC 2AB ABS</t>
  </si>
  <si>
    <t>MARTHA CECILIA SARMIENTO RODRIGUEZ</t>
  </si>
  <si>
    <t>JMY384</t>
  </si>
  <si>
    <t>marthac.sarmientor@gmail.com</t>
  </si>
  <si>
    <t>T-CROSS TRENDLINE TP 1600CC 6AB ABS CT</t>
  </si>
  <si>
    <t>CWS537957</t>
  </si>
  <si>
    <t>9BWBL6BFXM4003173</t>
  </si>
  <si>
    <t>VOLKSWAGEN T-CROSS TRENDLINE TP 1600CC 6AB ABS CT</t>
  </si>
  <si>
    <t>MARTHAC.SARMIENTOR@GMAIL.COM</t>
  </si>
  <si>
    <t>MARTHA  ROCIO PEÑA MARQUEZ</t>
  </si>
  <si>
    <t>KXX065</t>
  </si>
  <si>
    <t>MROPEMA@GMAIL.COM</t>
  </si>
  <si>
    <t>VENUE LIMITED AT 1600CC 4X2 6AB AB</t>
  </si>
  <si>
    <t>G4FGNU229815</t>
  </si>
  <si>
    <t>KMHRC812BPU189712</t>
  </si>
  <si>
    <t>HYUNDAI VENUE LIMITED AT 1600CC 4X2 6AB AB</t>
  </si>
  <si>
    <t>MARTHA CHAPARRO CHAPARRO</t>
  </si>
  <si>
    <t>LZT894</t>
  </si>
  <si>
    <t>Tabio</t>
  </si>
  <si>
    <t>CR 51 53 50 AP 428</t>
  </si>
  <si>
    <t>KICKS [FL] EXCLUSIVE TP 1600CC R17 TC</t>
  </si>
  <si>
    <t>HR16625961V</t>
  </si>
  <si>
    <t>3N8CP5HEXZL623104</t>
  </si>
  <si>
    <t>NISSAN KICKS [FL] EXCLUSIVE TP 1600CC R17 TC</t>
  </si>
  <si>
    <t>TICA-CHAPAPANO@GMAIL.COM</t>
  </si>
  <si>
    <t>DRY158</t>
  </si>
  <si>
    <t>AV 9  121 - 06</t>
  </si>
  <si>
    <t>GFL009545</t>
  </si>
  <si>
    <t>9BGKT48T0JG397539</t>
  </si>
  <si>
    <t>MARTHARODRIGUEZ2123@HOTMAIL.COM</t>
  </si>
  <si>
    <t xml:space="preserve">ANDREA JAIMES </t>
  </si>
  <si>
    <t>JXN258</t>
  </si>
  <si>
    <t>ANDREJE@HOTMAIL.ES</t>
  </si>
  <si>
    <t>CERATO VIVRO VIBRANT MT 1600CC 4P 6AB ABS</t>
  </si>
  <si>
    <t>G4FGME014186</t>
  </si>
  <si>
    <t>3KPF341AANE365772</t>
  </si>
  <si>
    <t>KIA CERATO VIVRO VIBRANT MT 1600CC 4P 6AB ABS</t>
  </si>
  <si>
    <t>AGUDELO JHON NULL</t>
  </si>
  <si>
    <t>HZO970</t>
  </si>
  <si>
    <t>jhon.agudelo@gmail.com</t>
  </si>
  <si>
    <t>STEPWAY [FL] 1.6L MT 1600CC AA 16V 1AB</t>
  </si>
  <si>
    <t>A690Q248323</t>
  </si>
  <si>
    <t>9FBBSRALSFM421703</t>
  </si>
  <si>
    <t>RENAULT STEPWAY [FL] 1.6L MT 1600CC AA 16V 1AB</t>
  </si>
  <si>
    <t>JHON.AGUDELO@GMAIL.COM</t>
  </si>
  <si>
    <t>MARTHA LUCIA LEON JARAMILLO</t>
  </si>
  <si>
    <t>KYU310</t>
  </si>
  <si>
    <t>CR 57 174 31</t>
  </si>
  <si>
    <t>SWIFT [4] DZIRE MT 1200CC 4P 2AB ABS</t>
  </si>
  <si>
    <t>MBHZF63S3NG137173</t>
  </si>
  <si>
    <t>K12MP4245573</t>
  </si>
  <si>
    <t>SUZUKI SWIFT [4] DZIRE MT 1200CC 4P 2AB ABS</t>
  </si>
  <si>
    <t>MARTHALEON34@HOTMAIL.COM</t>
  </si>
  <si>
    <t>ANDREA TELLEZ CHISCO</t>
  </si>
  <si>
    <t>JWZ629</t>
  </si>
  <si>
    <t>andreita1421@hotmail.com</t>
  </si>
  <si>
    <t>A812UG72936</t>
  </si>
  <si>
    <t>9FB4SREB4NM940188</t>
  </si>
  <si>
    <t>ANDREITA1421@HOTMAIL.COM</t>
  </si>
  <si>
    <t>SAIL LS MT 1400CC 4P AA AB</t>
  </si>
  <si>
    <t>CHEVROLET SAIL LS MT 1400CC 4P AA AB</t>
  </si>
  <si>
    <t>CUEVAS DANIEL FELIPE</t>
  </si>
  <si>
    <t>EML548</t>
  </si>
  <si>
    <t>DANIFEL90@HOTMAIL.COM</t>
  </si>
  <si>
    <t>SANDERO [2] EXPRESSION MT 1600CC 8V AA 2AB</t>
  </si>
  <si>
    <t>A812UE35400</t>
  </si>
  <si>
    <t>9FB5SREB4KM349435</t>
  </si>
  <si>
    <t>RENAULT SANDERO [2] EXPRESSION MT 1600CC 8V AA 2AB</t>
  </si>
  <si>
    <t>PACHAJOA DANIEL ALEJANDRO</t>
  </si>
  <si>
    <t>LOQ023</t>
  </si>
  <si>
    <t>NEKRODRAWS@HOTMAIL.COM</t>
  </si>
  <si>
    <t>K12C5788058</t>
  </si>
  <si>
    <t>JS2ZC53S5P6404384</t>
  </si>
  <si>
    <t>KPQ310</t>
  </si>
  <si>
    <t>Bello</t>
  </si>
  <si>
    <t>DANIELA7990@HOTMAIL.COM</t>
  </si>
  <si>
    <t>SPORTAGE [4] [FL] GT LINE TP 2000CC 6AB ABS TC</t>
  </si>
  <si>
    <t>G4NALH713673</t>
  </si>
  <si>
    <t>U5YPK81ABNL039730</t>
  </si>
  <si>
    <t>KIA SPORTAGE [4] [FL] GT LINE TP 2000CC 6AB ABS TC</t>
  </si>
  <si>
    <t>DANIELA PENA BASTIDAS</t>
  </si>
  <si>
    <t>ZYZ139</t>
  </si>
  <si>
    <t>DANIELAPEBAS@HOTMAIL.COM</t>
  </si>
  <si>
    <t>SAIL LTZ SPORT MT 1400CC 5P AA 2AB</t>
  </si>
  <si>
    <t>LCU141020131</t>
  </si>
  <si>
    <t>9GASA62M1FB014053</t>
  </si>
  <si>
    <t>CHEVROLET SAIL LTZ SPORT MT 1400CC 5P AA 2AB</t>
  </si>
  <si>
    <t>ARIEL MANCIPE UMAÑA</t>
  </si>
  <si>
    <t>EBQ002</t>
  </si>
  <si>
    <t>ARIEL.MANCIPE@HOTMAIL.COM</t>
  </si>
  <si>
    <t>CX3 TOURING MT 2000CC R17</t>
  </si>
  <si>
    <t>PE31011168</t>
  </si>
  <si>
    <t>JM7DK2W76H0130194</t>
  </si>
  <si>
    <t>MAZDA CX3 TOURING MT 2000CC R17</t>
  </si>
  <si>
    <t>PACHON NUBIA MILENA</t>
  </si>
  <si>
    <t>IVX218</t>
  </si>
  <si>
    <t>NMPACHONL@YAHOO.COM</t>
  </si>
  <si>
    <t>GM121838</t>
  </si>
  <si>
    <t>NUBIA YANETH LEAL MORA</t>
  </si>
  <si>
    <t>UER669</t>
  </si>
  <si>
    <t>YANETHLEAL@HOTMAIL.COM</t>
  </si>
  <si>
    <t>LCU142460156</t>
  </si>
  <si>
    <t>9GASA58M5FB038504</t>
  </si>
  <si>
    <t xml:space="preserve">MERCEDES ALZATE </t>
  </si>
  <si>
    <t>KGA443</t>
  </si>
  <si>
    <t>malzate7@yahoo.es</t>
  </si>
  <si>
    <t>T-CROSS TRENDLINE TP 1000CC T 6AB ABS</t>
  </si>
  <si>
    <t>DHS419816</t>
  </si>
  <si>
    <t>9BWBH6BF1N4056248</t>
  </si>
  <si>
    <t>VOLKSWAGEN T-CROSS TRENDLINE TP 1000CC T 6AB ABS</t>
  </si>
  <si>
    <t>MALZATE7@YAHOO.ES</t>
  </si>
  <si>
    <t>MARIO ALEXANDER VELA RUIZ</t>
  </si>
  <si>
    <t>FOR165</t>
  </si>
  <si>
    <t>MARIOVELA.ING@HOTMAIL.COM</t>
  </si>
  <si>
    <t>CAPTUR ZEN MT 2000CC</t>
  </si>
  <si>
    <t>F4RE412C132218</t>
  </si>
  <si>
    <t>93YRHACA2KJ479860</t>
  </si>
  <si>
    <t>RENAULT CAPTUR ZEN MT 2000CC</t>
  </si>
  <si>
    <t>CADAVID MARGARITA MARIA</t>
  </si>
  <si>
    <t>JEK238</t>
  </si>
  <si>
    <t>MARGARITA.CADAVID@ECOEFICIENCI.COM</t>
  </si>
  <si>
    <t>2842Q073798</t>
  </si>
  <si>
    <t>9FB5SRC9GHM530601</t>
  </si>
  <si>
    <t>YENNY CA#ON POVEDA</t>
  </si>
  <si>
    <t>HCT169</t>
  </si>
  <si>
    <t>KM 2 VIA PARCELOS COTA</t>
  </si>
  <si>
    <t>DUSTER DYNAMIQUE AT 2000CC 4X2</t>
  </si>
  <si>
    <t>B403C029030</t>
  </si>
  <si>
    <t>9FBHSRAJBEM029050</t>
  </si>
  <si>
    <t>RENAULT DUSTER DYNAMIQUE AT 2000CC 4X2</t>
  </si>
  <si>
    <t>JENNYADRIANACANIN@GMAIL.COM</t>
  </si>
  <si>
    <t>SOTELO YENNY ADRIANA</t>
  </si>
  <si>
    <t>JWZ576</t>
  </si>
  <si>
    <t>TV 4 13 A 137</t>
  </si>
  <si>
    <t>B4DA405Q107198</t>
  </si>
  <si>
    <t>93YRBB003NJ898480</t>
  </si>
  <si>
    <t>YENNYASOTELO@GMAIL.COM</t>
  </si>
  <si>
    <t xml:space="preserve">YENNY BARBOSA </t>
  </si>
  <si>
    <t>GBU770</t>
  </si>
  <si>
    <t>NATI_YEN@HOTMAIL.COM</t>
  </si>
  <si>
    <t>2842Q230469</t>
  </si>
  <si>
    <t>9FB4SRC94LM950657</t>
  </si>
  <si>
    <t>PATRICIA CRUZ NINO</t>
  </si>
  <si>
    <t>JLY360</t>
  </si>
  <si>
    <t>CWS524349</t>
  </si>
  <si>
    <t>9BWAL45U0LT040585</t>
  </si>
  <si>
    <t>PATRICIACURZN@OUTLOOK.COM</t>
  </si>
  <si>
    <t>DIEGO ALEJANDRO BECERRA GALLO</t>
  </si>
  <si>
    <t>DQW613</t>
  </si>
  <si>
    <t>diego7893@hotmail.com</t>
  </si>
  <si>
    <t>G4NAHH725245</t>
  </si>
  <si>
    <t>KNAPN81ABJ7298019</t>
  </si>
  <si>
    <t>DIEGO7893@HOTMAIL.COM</t>
  </si>
  <si>
    <t>TRIVIÑO DIEGO ALEJANDRO</t>
  </si>
  <si>
    <t>RIY169</t>
  </si>
  <si>
    <t>dictri_0105@hotmail.com</t>
  </si>
  <si>
    <t>TIIDA HB EMOTION MT 1800CC AB</t>
  </si>
  <si>
    <t>MR18707746H</t>
  </si>
  <si>
    <t>3N1BC1CG4ZK106667</t>
  </si>
  <si>
    <t>NISSAN TIIDA HB EMOTION MT 1800CC AB</t>
  </si>
  <si>
    <t>DICTRI_0105@HOTMAIL.COM</t>
  </si>
  <si>
    <t>CASTRO MAURICIO CASTRO</t>
  </si>
  <si>
    <t>KMQ432</t>
  </si>
  <si>
    <t>CR 8A 92 72 CASA 150</t>
  </si>
  <si>
    <t>TIIDA SD MiiO MT 1800CC AA</t>
  </si>
  <si>
    <t>MR18750787H</t>
  </si>
  <si>
    <t>3N1BC1AS7ZK114155</t>
  </si>
  <si>
    <t>NISSAN TIIDA SD MiiO MT 1800CC AA</t>
  </si>
  <si>
    <t>MAURO103541@HOTMAIL.COM</t>
  </si>
  <si>
    <t xml:space="preserve">CAMILO CAICEDO </t>
  </si>
  <si>
    <t>RDR124</t>
  </si>
  <si>
    <t>CAMILO.CAICEDO.CAICEDO@GMAIL.COM</t>
  </si>
  <si>
    <t>TIIDA HB PREMIUM MT 1800CC 2AB ABS</t>
  </si>
  <si>
    <t>MR18569227H</t>
  </si>
  <si>
    <t>3N1BC1CD0ZK097097</t>
  </si>
  <si>
    <t>NISSAN TIIDA HB PREMIUM MT 1800CC 2AB ABS</t>
  </si>
  <si>
    <t>CAMILO GOMEZ CORREAL</t>
  </si>
  <si>
    <t>URV618</t>
  </si>
  <si>
    <t>CL 68 B 111 A 10</t>
  </si>
  <si>
    <t>TRAVERSE [FL]  3.6L LT TP 3600CC 4X4</t>
  </si>
  <si>
    <t>CEJ219250</t>
  </si>
  <si>
    <t>1GNKV8KD7EJ219250</t>
  </si>
  <si>
    <t>CHEVROLET TRAVERSE [FL]  3.6L LT TP 3600CC 4X4</t>
  </si>
  <si>
    <t>IDMODULARES@OUTLOOK.ES</t>
  </si>
  <si>
    <t>JDY044</t>
  </si>
  <si>
    <t>JETTA [6] [FL] TRENDLINE MT 2000CC 2AB ABS R1</t>
  </si>
  <si>
    <t>CBP717494</t>
  </si>
  <si>
    <t>3VW151AJXGM289301</t>
  </si>
  <si>
    <t>VOLKSWAGEN JETTA [6] [FL] TRENDLINE MT 2000CC 2AB ABS R1</t>
  </si>
  <si>
    <t>EDWIN ALFONSO BEDOYA</t>
  </si>
  <si>
    <t>KPL905</t>
  </si>
  <si>
    <t>edesalbe_10@hotmail.com</t>
  </si>
  <si>
    <t>POLO [6] COMFORTLINE TP 1600CC 4AB ABS R1</t>
  </si>
  <si>
    <t>CWS564803</t>
  </si>
  <si>
    <t>9BWAL5BZ7NP012039</t>
  </si>
  <si>
    <t>VOLKSWAGEN POLO [6] COMFORTLINE TP 1600CC 4AB ABS R1</t>
  </si>
  <si>
    <t>EDESALBE_10@HOTMAIL.COM</t>
  </si>
  <si>
    <t>EDWIN DAVID VANEGAS PEÑUELA</t>
  </si>
  <si>
    <t>JWY845</t>
  </si>
  <si>
    <t>DAVIDVANEGAS2509@HOTMAIL.COM</t>
  </si>
  <si>
    <t>PE40711535</t>
  </si>
  <si>
    <t>3MVDM2W7ANL111457</t>
  </si>
  <si>
    <t>HECTOR GABRIEL RIVERA SUAREZ</t>
  </si>
  <si>
    <t>GLW172</t>
  </si>
  <si>
    <t>HECTOR1749@HOTMAIL.COM</t>
  </si>
  <si>
    <t>CRV [5] CITY PLUS AT 2400CC 4X2 6AB TC</t>
  </si>
  <si>
    <t>K24W95007263</t>
  </si>
  <si>
    <t>1HGRW5830KL501041</t>
  </si>
  <si>
    <t>HONDA CRV [5] CITY PLUS AT 2400CC 4X2 6AB TC</t>
  </si>
  <si>
    <t>VELEZ HECTOR JAIRO</t>
  </si>
  <si>
    <t>FSX960</t>
  </si>
  <si>
    <t>H.VLEZGOMEZ@HOTMAIL.COM</t>
  </si>
  <si>
    <t>A812UE82305</t>
  </si>
  <si>
    <t>9FB5SREB4KM631291</t>
  </si>
  <si>
    <t>RAMIREZ HECTOR DAVID</t>
  </si>
  <si>
    <t>NPX154</t>
  </si>
  <si>
    <t>MONTACARGASRYD@HOTMAIL.COM</t>
  </si>
  <si>
    <t>2GD1544186</t>
  </si>
  <si>
    <t>8AJAB3GS9R2934018</t>
  </si>
  <si>
    <t>HECTOR ELIECER AVILA AVILA</t>
  </si>
  <si>
    <t>LMS189</t>
  </si>
  <si>
    <t>C4 [3] CACTUS FEEL TP 1600CC 6AB ABS</t>
  </si>
  <si>
    <t>10FJC22880254</t>
  </si>
  <si>
    <t>935035GYVPB501862</t>
  </si>
  <si>
    <t>CITROEN</t>
  </si>
  <si>
    <t>CITROEN C4 [3] CACTUS FEEL TP 1600CC 6AB ABS</t>
  </si>
  <si>
    <t>HECTOREAVILA@GMAIL.COM</t>
  </si>
  <si>
    <t>HECTOR PINEDA PEREZ</t>
  </si>
  <si>
    <t>JXM607</t>
  </si>
  <si>
    <t>MAUROS0208@GMAIL.COM</t>
  </si>
  <si>
    <t>GOL [7] [FL] TRENDLINE MT 1600CC 2AB ABS</t>
  </si>
  <si>
    <t>CFZV00592</t>
  </si>
  <si>
    <t>9BWAB45U4NT050459</t>
  </si>
  <si>
    <t>VOLKSWAGEN GOL [7] [FL] TRENDLINE MT 1600CC 2AB ABS</t>
  </si>
  <si>
    <t>HECTOR ALFONSO BELTRAN PLAZAS</t>
  </si>
  <si>
    <t>NFR197</t>
  </si>
  <si>
    <t>HECBEL@HOTMAIL.COM</t>
  </si>
  <si>
    <t>J759Q190149</t>
  </si>
  <si>
    <t>9FB4SR0E5PM566402</t>
  </si>
  <si>
    <t>YESSICA NIETO PEÑA</t>
  </si>
  <si>
    <t>KYT489</t>
  </si>
  <si>
    <t>DANIELANIETOPENA29@GMAIL.COM</t>
  </si>
  <si>
    <t>CWS145753</t>
  </si>
  <si>
    <t>9BWAL5BZ6NP034811</t>
  </si>
  <si>
    <t>HIGUERA JAIME HUMBERTO</t>
  </si>
  <si>
    <t>KXV259</t>
  </si>
  <si>
    <t>CR 78 0 70 AP 302 IN 10</t>
  </si>
  <si>
    <t>M16A2396839</t>
  </si>
  <si>
    <t>TSMYD21SXPMB10550</t>
  </si>
  <si>
    <t>0</t>
  </si>
  <si>
    <t>JAIME ALARCON JAIME</t>
  </si>
  <si>
    <t>NQM902</t>
  </si>
  <si>
    <t>j.a.c.1960@hotmail.com</t>
  </si>
  <si>
    <t>S.PRESSO GL MT 1000CC 5P AA R14</t>
  </si>
  <si>
    <t>K10CNC303813</t>
  </si>
  <si>
    <t>MA3FL61S3RA442022</t>
  </si>
  <si>
    <t>SUZUKI S.PRESSO GL MT 1000CC 5P AA R14</t>
  </si>
  <si>
    <t>J.A.C.1960@HOTMAIL.COM</t>
  </si>
  <si>
    <t xml:space="preserve">MANUEL BELTRAN URREGO </t>
  </si>
  <si>
    <t>UTK480</t>
  </si>
  <si>
    <t>ECOSPORT [2] SE TP 2000CC 4X2</t>
  </si>
  <si>
    <t>AOJAF8502995</t>
  </si>
  <si>
    <t>9BFZB55F1F8502995</t>
  </si>
  <si>
    <t>FORD ECOSPORT [2] SE TP 2000CC 4X2</t>
  </si>
  <si>
    <t>MANUELBELTRAN65@HOTMAIL.COM</t>
  </si>
  <si>
    <t>GUZMAN NANCY YAMILE</t>
  </si>
  <si>
    <t>MQP944</t>
  </si>
  <si>
    <t>NAYAGURU08@GMAIL.COM</t>
  </si>
  <si>
    <t>TRACKER LT TP 1800CC CT</t>
  </si>
  <si>
    <t>CHL102987</t>
  </si>
  <si>
    <t>3GNCJ8EE8HL102987</t>
  </si>
  <si>
    <t>CHEVROLET TRACKER LT TP 1800CC CT</t>
  </si>
  <si>
    <t>GOMEZ SHIRLEY STEFANNY</t>
  </si>
  <si>
    <t>LYM116</t>
  </si>
  <si>
    <t>stephanienined@gmail.com</t>
  </si>
  <si>
    <t>K12C5839060</t>
  </si>
  <si>
    <t>JS2ZC53S9R6404276</t>
  </si>
  <si>
    <t>STEPHANIENINED@GMAIL.COM</t>
  </si>
  <si>
    <t>FAIBER ANDREY AROCA BERMEO</t>
  </si>
  <si>
    <t>DNK759</t>
  </si>
  <si>
    <t>AV LA TORNA GS</t>
  </si>
  <si>
    <t>CRUZE [2] LTZ TP 1400CC T 4P 6AB C</t>
  </si>
  <si>
    <t>1HS512599</t>
  </si>
  <si>
    <t>3G1B85EM5HS512599</t>
  </si>
  <si>
    <t>CHEVROLET CRUZE [2] LTZ TP 1400CC T 4P 6AB C</t>
  </si>
  <si>
    <t>FAROCA@EMECE.COM.CO</t>
  </si>
  <si>
    <t xml:space="preserve">ALEXANDRA CAICEDO DUEÑAS </t>
  </si>
  <si>
    <t>NKS459</t>
  </si>
  <si>
    <t>alecaicedo@hotmail.com</t>
  </si>
  <si>
    <t>TRACKER [3] TURBO RS AT 1200CC T</t>
  </si>
  <si>
    <t>L4H240545322</t>
  </si>
  <si>
    <t>9BGED76C0RB227927</t>
  </si>
  <si>
    <t>CHEVROLET TRACKER [3] TURBO RS AT 1200CC T</t>
  </si>
  <si>
    <t>ALECAICEDO@HOTMAIL.COM</t>
  </si>
  <si>
    <t>ALEXANDRA DELGADO ALVARADO</t>
  </si>
  <si>
    <t>NUS295</t>
  </si>
  <si>
    <t>FUNVIPAZ2009@HOTMAIL.COM</t>
  </si>
  <si>
    <t>FRONTIER [2] [FL] S MT 2500CC 4X2 AA 6AB</t>
  </si>
  <si>
    <t>QR25560686H</t>
  </si>
  <si>
    <t>3N6AD33U5ZK468706</t>
  </si>
  <si>
    <t>NISSAN FRONTIER [2] [FL] S MT 2500CC 4X2 AA 6AB</t>
  </si>
  <si>
    <t xml:space="preserve">ALEXANDRA SAAVEDRA VERGARA </t>
  </si>
  <si>
    <t>KAS700</t>
  </si>
  <si>
    <t>alejasaavedra66@gmail.com</t>
  </si>
  <si>
    <t>FIT [2] [FL] LX MT 1300CC ABS 2AB</t>
  </si>
  <si>
    <t>L13Z14900963</t>
  </si>
  <si>
    <t>93HGE6740EZ500964</t>
  </si>
  <si>
    <t>HONDA FIT [2] [FL] LX MT 1300CC ABS 2AB</t>
  </si>
  <si>
    <t>ALEJASAAVEDRA66@GMAIL.COM</t>
  </si>
  <si>
    <t xml:space="preserve">OLARTE ALEXANDRA </t>
  </si>
  <si>
    <t>HIW104</t>
  </si>
  <si>
    <t>CL 26 49 45</t>
  </si>
  <si>
    <t>ODYSSEY [4] EXL AT 3500CC</t>
  </si>
  <si>
    <t>J35Z84007625</t>
  </si>
  <si>
    <t>5KBRL5860EB901060</t>
  </si>
  <si>
    <t>HONDA ODYSSEY [4] EXL AT 3500CC</t>
  </si>
  <si>
    <t>ALEXANDRAOLARTE2015@GMAIL.COM</t>
  </si>
  <si>
    <t>ILSA MARIA GÓMEZ DE LINARES</t>
  </si>
  <si>
    <t>IGU430</t>
  </si>
  <si>
    <t>CR 10 6 40</t>
  </si>
  <si>
    <t>LOGAN [2] AUTHENTIQUE MT 1600CC SA 8V</t>
  </si>
  <si>
    <t>A812UB86762</t>
  </si>
  <si>
    <t>9FB4SREB4GM202372</t>
  </si>
  <si>
    <t>RENAULT LOGAN [2] AUTHENTIQUE MT 1600CC SA 8V</t>
  </si>
  <si>
    <t>ILSAGOMEZ1@GMAIL.COM</t>
  </si>
  <si>
    <t>SUAREZ NELLY SUA</t>
  </si>
  <si>
    <t>RHK349</t>
  </si>
  <si>
    <t>nelsua1992@gmail.com</t>
  </si>
  <si>
    <t>TIIDA HB ACENTA MT 1800CC 4AB ABS CT</t>
  </si>
  <si>
    <t>MR18683780H</t>
  </si>
  <si>
    <t>3N1BC1CD0ZK102671</t>
  </si>
  <si>
    <t>NISSAN TIIDA HB ACENTA MT 1800CC 4AB ABS CT</t>
  </si>
  <si>
    <t>NELSUA1992@GMAIL.COM</t>
  </si>
  <si>
    <t>NELLY PEDROZA DE BELTRAN</t>
  </si>
  <si>
    <t>DRQ161</t>
  </si>
  <si>
    <t>NELLY-PEDROZA@HOTMAIL.COM</t>
  </si>
  <si>
    <t>LCU170743292</t>
  </si>
  <si>
    <t>9GASA52M6JB008381</t>
  </si>
  <si>
    <t xml:space="preserve">YULI ADRIANA </t>
  </si>
  <si>
    <t>IWY534</t>
  </si>
  <si>
    <t>YULADRY84@GMAIL.COM</t>
  </si>
  <si>
    <t>SANDERO [2] AUTHENTIQUE MT 1600CC AA 8V 2AB</t>
  </si>
  <si>
    <t>A812UC04857</t>
  </si>
  <si>
    <t>9FB5SREB4HM272321</t>
  </si>
  <si>
    <t>RENAULT SANDERO [2] AUTHENTIQUE MT 1600CC AA 8V 2AB</t>
  </si>
  <si>
    <t>YULY PAULIN CASTELLANO DUARTE</t>
  </si>
  <si>
    <t>NFQ487</t>
  </si>
  <si>
    <t>YULYPCAS12@GMAIL.COM</t>
  </si>
  <si>
    <t>COROLLA [12] [FL] XE-I HYBRID TP 1800CC 7AB ABS</t>
  </si>
  <si>
    <t>2ZR2U24199</t>
  </si>
  <si>
    <t>9BRBZ3BEXP4048450</t>
  </si>
  <si>
    <t>TOYOTA COROLLA [12] [FL] XE-I HYBRID TP 1800CC 7AB ABS</t>
  </si>
  <si>
    <t>LUISA  MARCELA LADINO MORENO</t>
  </si>
  <si>
    <t>IDU879</t>
  </si>
  <si>
    <t>CR 30 75 93</t>
  </si>
  <si>
    <t>VOYAGE POWER MT 1600CC 4P AA VED</t>
  </si>
  <si>
    <t>CFZN39127</t>
  </si>
  <si>
    <t>9BWDB05U8FT024664</t>
  </si>
  <si>
    <t>VOLKSWAGEN VOYAGE POWER MT 1600CC 4P AA VED</t>
  </si>
  <si>
    <t>DANDYMARCLEA@HOTMAIL.COM</t>
  </si>
  <si>
    <t>LUISA FERNANDA VELEZ  CARDENAS</t>
  </si>
  <si>
    <t>GVM597</t>
  </si>
  <si>
    <t>CR 70 1 120</t>
  </si>
  <si>
    <t>P540559614</t>
  </si>
  <si>
    <t>3MDDJ2HAALM220840</t>
  </si>
  <si>
    <t>LUIVELEZ01@GMAIL.COM</t>
  </si>
  <si>
    <t>MARTINEZ LUISA FERNANDA</t>
  </si>
  <si>
    <t>NPW457</t>
  </si>
  <si>
    <t>LFMARTINEZ017@GMAIL.COM</t>
  </si>
  <si>
    <t>LOGAN [2] [FL] INTENS MT 1600CC 16V AA 4AB</t>
  </si>
  <si>
    <t>J759Q290408</t>
  </si>
  <si>
    <t>9FB4SR0E1SM963631</t>
  </si>
  <si>
    <t>RENAULT LOGAN [2] [FL] INTENS MT 1600CC 16V AA 4AB</t>
  </si>
  <si>
    <t>MOTTA LUISA NULL</t>
  </si>
  <si>
    <t>FZT790</t>
  </si>
  <si>
    <t>FERNANDA_21MP@HOTMAIL.COM</t>
  </si>
  <si>
    <t>DUSTER [FL] DYNAMIQUE/INTENS MT 2000CC 4X2</t>
  </si>
  <si>
    <t>E412C142177</t>
  </si>
  <si>
    <t>9FBHSR5B6KM687110</t>
  </si>
  <si>
    <t>RENAULT DUSTER [FL] DYNAMIQUE/INTENS MT 2000CC 4X2</t>
  </si>
  <si>
    <t>BARRIOS KELLY ANDREA</t>
  </si>
  <si>
    <t>JVU640</t>
  </si>
  <si>
    <t>kelly_barrios@hotmail.com</t>
  </si>
  <si>
    <t>DUSTER OROCH DYNAMIQUE MT 2000CC 4X2 2AB</t>
  </si>
  <si>
    <t>F4RE412C205456</t>
  </si>
  <si>
    <t>93Y9SR5B6MJ734790</t>
  </si>
  <si>
    <t>RENAULT DUSTER OROCH DYNAMIQUE MT 2000CC 4X2 2AB</t>
  </si>
  <si>
    <t>KELLY_BARRIOS@HOTMAIL.COM</t>
  </si>
  <si>
    <t>FRANCY PARRA VILLABON</t>
  </si>
  <si>
    <t>DMX217</t>
  </si>
  <si>
    <t>FRANCINA55@HOTMAIL.COM</t>
  </si>
  <si>
    <t>3 [3]  SPORT GRAND TOURING TP 2000CC CT TC</t>
  </si>
  <si>
    <t>PE40518702</t>
  </si>
  <si>
    <t>3MZBN4478HM200726</t>
  </si>
  <si>
    <t>MAZDA 3 [3]  SPORT GRAND TOURING TP 2000CC CT TC</t>
  </si>
  <si>
    <t>RIOS FRANCY VIVIANA</t>
  </si>
  <si>
    <t>KVZ874</t>
  </si>
  <si>
    <t>FRIOSSOFY08@GMAIL.COM</t>
  </si>
  <si>
    <t>B4DA405Q119754</t>
  </si>
  <si>
    <t>93YRBB007NJ079780</t>
  </si>
  <si>
    <t>GILMA ROJAS LESMES</t>
  </si>
  <si>
    <t>JPS028</t>
  </si>
  <si>
    <t>GILROLES61@OUTLOOK.COM</t>
  </si>
  <si>
    <t>CX3 PRIME MT 2000CC R16</t>
  </si>
  <si>
    <t>PE21410218</t>
  </si>
  <si>
    <t>XXXXXXX</t>
  </si>
  <si>
    <t>MAZDA CX3 PRIME MT 2000CC R16</t>
  </si>
  <si>
    <t>SANTAMARIA DAIRON JOSE</t>
  </si>
  <si>
    <t>IEM579</t>
  </si>
  <si>
    <t>DAYRONSANTA@GMAIL.COM</t>
  </si>
  <si>
    <t>CLIO II CAMPUS MT 1200CC 16V AA</t>
  </si>
  <si>
    <t>G728Q189583</t>
  </si>
  <si>
    <t>9FBBB8305FM491331</t>
  </si>
  <si>
    <t>RENAULT CLIO II CAMPUS MT 1200CC 16V AA</t>
  </si>
  <si>
    <t>IGNACIO VASQUES BERNAL</t>
  </si>
  <si>
    <t>UEU845</t>
  </si>
  <si>
    <t>CL 33A SUR 73F 37</t>
  </si>
  <si>
    <t>TRACKER LS MT 1800CC</t>
  </si>
  <si>
    <t>CGL163971</t>
  </si>
  <si>
    <t>3GNCJ8EE3GL163971</t>
  </si>
  <si>
    <t>CHEVROLET TRACKER LS MT 1800CC</t>
  </si>
  <si>
    <t>IGNACIOVB@HOTMAIL.COM</t>
  </si>
  <si>
    <t>NASLY EDILSA CARABALLO CORREA</t>
  </si>
  <si>
    <t>FIR328</t>
  </si>
  <si>
    <t>Monteria</t>
  </si>
  <si>
    <t>CORDOBA</t>
  </si>
  <si>
    <t>LCU172553111</t>
  </si>
  <si>
    <t>9GASA52M3JB026482</t>
  </si>
  <si>
    <t>ANISOL623@HOTMAIL.COM</t>
  </si>
  <si>
    <t xml:space="preserve">ANDREA GUTIERREZ </t>
  </si>
  <si>
    <t>IZV788</t>
  </si>
  <si>
    <t>andrea.110410@hotmail.com</t>
  </si>
  <si>
    <t>2 [2] Touring MT 1500CC 6AB</t>
  </si>
  <si>
    <t>P540296063</t>
  </si>
  <si>
    <t>3MDDJ2HA6HM107672</t>
  </si>
  <si>
    <t>MAZDA 2 [2] Touring MT 1500CC 6AB</t>
  </si>
  <si>
    <t>ANDREA.110410@HOTMAIL.COM</t>
  </si>
  <si>
    <t>ALBA CAROL DAYANA</t>
  </si>
  <si>
    <t>JDW749</t>
  </si>
  <si>
    <t>CAROLMATALLANA01@GMAIL.COM</t>
  </si>
  <si>
    <t>A812UC70553</t>
  </si>
  <si>
    <t>9FB4SREB4HM529681</t>
  </si>
  <si>
    <t>ROSMARY CACERES MANTILLA</t>
  </si>
  <si>
    <t>LKP513</t>
  </si>
  <si>
    <t>ROSMARY.CACERES@HOTMAIL.COM</t>
  </si>
  <si>
    <t>KWID [FL] ICONIC MT 1000CC 12V 4AB AB</t>
  </si>
  <si>
    <t>B4DA426Q002474</t>
  </si>
  <si>
    <t>93YRBB007PJ094198</t>
  </si>
  <si>
    <t>RENAULT KWID [FL] ICONIC MT 1000CC 12V 4AB AB</t>
  </si>
  <si>
    <t xml:space="preserve">SEGUNDO DIOMEDES CRISTIANO DURAN </t>
  </si>
  <si>
    <t>GCS456</t>
  </si>
  <si>
    <t>DIANAYAZMINCRISTIANO@GMAIL.COM</t>
  </si>
  <si>
    <t>A812UF54803</t>
  </si>
  <si>
    <t>9FB4SREB4LM053652</t>
  </si>
  <si>
    <t>ZULLY RUTH FLORIDO ALVAREZ</t>
  </si>
  <si>
    <t>RCV219</t>
  </si>
  <si>
    <t>AZULITA0728@HOTMAIL.COM</t>
  </si>
  <si>
    <t>SLK 200K [R171] ROADSTER MT 1800CC</t>
  </si>
  <si>
    <t>WDBWK4FA3AF232908</t>
  </si>
  <si>
    <t>MERCEDES BENZ SLK 200K [R171] ROADSTER MT 1800CC</t>
  </si>
  <si>
    <t>NYDIA MARCELA NUÑEZ PINZON</t>
  </si>
  <si>
    <t>EIU125</t>
  </si>
  <si>
    <t>NYDIAMA_77@HOTMAIL.COM</t>
  </si>
  <si>
    <t>U4JBJ8667165</t>
  </si>
  <si>
    <t>9BFZB55X4J8667165</t>
  </si>
  <si>
    <t>FLORENTINO FAJARDO COTAZO</t>
  </si>
  <si>
    <t>IZP957</t>
  </si>
  <si>
    <t>Santander de Quilichao</t>
  </si>
  <si>
    <t>Cauca</t>
  </si>
  <si>
    <t>florenfajar@hotmail.com</t>
  </si>
  <si>
    <t>LCU153490565</t>
  </si>
  <si>
    <t>9GASA52M4GB049181</t>
  </si>
  <si>
    <t>FLORENFAJAR@HOTMAIL.COM</t>
  </si>
  <si>
    <t>DUBAN ESTEBAN JARAMILLO GALLEGO</t>
  </si>
  <si>
    <t>EOM749</t>
  </si>
  <si>
    <t>DUVAN-EJ@HOTMAIL.COM</t>
  </si>
  <si>
    <t>JTW002367</t>
  </si>
  <si>
    <t>9BGKT48T0KG304243</t>
  </si>
  <si>
    <t>VANEGAS DUBAN ARLEY</t>
  </si>
  <si>
    <t>IYQ259</t>
  </si>
  <si>
    <t>DUVANAV85@YAHOO.ES</t>
  </si>
  <si>
    <t>2842Q035865</t>
  </si>
  <si>
    <t>9FB5SRC9GHM274686</t>
  </si>
  <si>
    <t>FRX062</t>
  </si>
  <si>
    <t>PY21285681</t>
  </si>
  <si>
    <t>JM7KF2WLAL0315830</t>
  </si>
  <si>
    <t>AMAURYMEJIA0111@YAHOO.COM</t>
  </si>
  <si>
    <t>BURGOS NUVIA ESPERANZA</t>
  </si>
  <si>
    <t>IWZ890</t>
  </si>
  <si>
    <t>CR 11 82 95</t>
  </si>
  <si>
    <t>AOJAG8580946</t>
  </si>
  <si>
    <t>9BFZB55F2G8580946</t>
  </si>
  <si>
    <t>NUVIAEBURGOSBOLIVAR@GMAIL.COM</t>
  </si>
  <si>
    <t>SARAH LORENA SILVA RODRIGUEZ</t>
  </si>
  <si>
    <t>GLY691</t>
  </si>
  <si>
    <t>SILVASARA043@GMAIL.COM</t>
  </si>
  <si>
    <t>CWS086904</t>
  </si>
  <si>
    <t>9BWDL5BZ4LP037104</t>
  </si>
  <si>
    <t xml:space="preserve">PIRA EMELINA </t>
  </si>
  <si>
    <t>RGW524</t>
  </si>
  <si>
    <t>CL 79 30 41</t>
  </si>
  <si>
    <t>G4FCAH261366</t>
  </si>
  <si>
    <t>KNAFW411AB5319047</t>
  </si>
  <si>
    <t>EPIRAV@GMAIL.COM</t>
  </si>
  <si>
    <t>LUPE JHOHANNA VELAZQUEZ VELAZQUEZ</t>
  </si>
  <si>
    <t>IIP501</t>
  </si>
  <si>
    <t>JHOVELAS06@HOTMAIL.COM</t>
  </si>
  <si>
    <t>GRAND VITARA [3] [FL SZ GLX SPORT MT 2400CC 5P 4X4</t>
  </si>
  <si>
    <t>J24B1280746</t>
  </si>
  <si>
    <t>JS3TD04V1G4100037</t>
  </si>
  <si>
    <t>SUZUKI GRAND VITARA [3] [FL SZ GLX SPORT MT 2400CC 5P 4X4</t>
  </si>
  <si>
    <t>ROJAS EMERITA ROSA</t>
  </si>
  <si>
    <t>GVN897</t>
  </si>
  <si>
    <t>Caucasia</t>
  </si>
  <si>
    <t>EMEROJAS37@GMAIL.COM</t>
  </si>
  <si>
    <t>DUSTER OROCH INTENS MT 2000CC 4X4 2AB</t>
  </si>
  <si>
    <t>E410C233634</t>
  </si>
  <si>
    <t>9FBHSR5B3LM251262</t>
  </si>
  <si>
    <t>RENAULT DUSTER OROCH INTENS MT 2000CC 4X4 2AB</t>
  </si>
  <si>
    <t>MAURISSETTE JAIMES VILLAMIL</t>
  </si>
  <si>
    <t>FZK615</t>
  </si>
  <si>
    <t>JAIMESMAURISSETTE3@GMAIL.COM</t>
  </si>
  <si>
    <t>M16A2294845</t>
  </si>
  <si>
    <t>TSMYD21S7LM656584</t>
  </si>
  <si>
    <t>JESIKA  MENDEZ  RODRIGUEZ JESIKA</t>
  </si>
  <si>
    <t>JKP121</t>
  </si>
  <si>
    <t>CL 5 C 21 65</t>
  </si>
  <si>
    <t>LAND CRUISER [LC 200 VXR [FL] TP 4500CC TD EURO IV</t>
  </si>
  <si>
    <t>3695541VD</t>
  </si>
  <si>
    <t>JTMHV02J604220648</t>
  </si>
  <si>
    <t>TOYOTA LAND CRUISER [LC 200 VXR [FL] TP 4500CC TD EURO IV</t>
  </si>
  <si>
    <t>JESIKAPRINCES21@GMAIL.COM</t>
  </si>
  <si>
    <t>MORA MARYERE MILDRED</t>
  </si>
  <si>
    <t>IXX080</t>
  </si>
  <si>
    <t>maryere@gmail.com</t>
  </si>
  <si>
    <t>B12D1153580193</t>
  </si>
  <si>
    <t>9GAMF48D1HB007029</t>
  </si>
  <si>
    <t>MARYERE@GMAIL.COM</t>
  </si>
  <si>
    <t>POLO OSMAYRA BEATRIZ</t>
  </si>
  <si>
    <t>JXM619</t>
  </si>
  <si>
    <t>osmayrapoloc@hotmail.com</t>
  </si>
  <si>
    <t>CRETA [FL] PREMIUM MT 1600CC 4X2 2AB AB</t>
  </si>
  <si>
    <t>G4FGKU446812</t>
  </si>
  <si>
    <t>9BHGB812ANP241065</t>
  </si>
  <si>
    <t>HYUNDAI CRETA [FL] PREMIUM MT 1600CC 4X2 2AB AB</t>
  </si>
  <si>
    <t>OSMAYRAPOLOC@HOTMAIL.COM</t>
  </si>
  <si>
    <t>FORERO CAROLYN FORERO</t>
  </si>
  <si>
    <t>NUS444</t>
  </si>
  <si>
    <t>CAROLYNFORERO@GMAIL.COM</t>
  </si>
  <si>
    <t>KICKS [FL] ADVANCE MT 1600CC R17</t>
  </si>
  <si>
    <t>HR16004734P</t>
  </si>
  <si>
    <t>3N8CP5HE3ZL629052</t>
  </si>
  <si>
    <t>NISSAN KICKS [FL] ADVANCE MT 1600CC R17</t>
  </si>
  <si>
    <t xml:space="preserve">JORGE CALDERON </t>
  </si>
  <si>
    <t>JEW068</t>
  </si>
  <si>
    <t>JANDRES0296@HOTMAIL.COM</t>
  </si>
  <si>
    <t>2842Q077809</t>
  </si>
  <si>
    <t>9FBHSR595HM567954</t>
  </si>
  <si>
    <t>RINCON ANGEE VIVIANA</t>
  </si>
  <si>
    <t>HQK314</t>
  </si>
  <si>
    <t>angeevi@hotmail.com</t>
  </si>
  <si>
    <t>S-CROSS GL 2WD MT 1600CC 2AB ABS 4X</t>
  </si>
  <si>
    <t>M16A1904299</t>
  </si>
  <si>
    <t>TSMYA22S3GM211286</t>
  </si>
  <si>
    <t>SUZUKI S-CROSS GL 2WD MT 1600CC 2AB ABS 4X</t>
  </si>
  <si>
    <t>ANGEEVI@HOTMAIL.COM</t>
  </si>
  <si>
    <t>FPN688</t>
  </si>
  <si>
    <t>HAMLETCUBILLOS@GMAIL.COM</t>
  </si>
  <si>
    <t>A812UE96030</t>
  </si>
  <si>
    <t>9FB5SREB4KM681796</t>
  </si>
  <si>
    <t>NIKOL MARSELLA LUGO URQUIJO</t>
  </si>
  <si>
    <t>NJQ319</t>
  </si>
  <si>
    <t>nikol-0330@hotmail.com</t>
  </si>
  <si>
    <t>K3 DESIRE MT 1600CC 4P 6A</t>
  </si>
  <si>
    <t>G4FGPE077193</t>
  </si>
  <si>
    <t>3KPFC41AASE017033</t>
  </si>
  <si>
    <t>KIA K3 DESIRE MT 1600CC 4P 6A</t>
  </si>
  <si>
    <t>NIKOL-0330@HOTMAIL.COM</t>
  </si>
  <si>
    <t>RAU469</t>
  </si>
  <si>
    <t>SOLANGE.GOMEZ9311@HOTMAIL.COM</t>
  </si>
  <si>
    <t>J20A692941</t>
  </si>
  <si>
    <t>8LDCB5355A0038988</t>
  </si>
  <si>
    <t xml:space="preserve">MILLY PATRICIA RIAÑO </t>
  </si>
  <si>
    <t>IUX434</t>
  </si>
  <si>
    <t>CR 65 81 81</t>
  </si>
  <si>
    <t>LCU161380073</t>
  </si>
  <si>
    <t>9GASA58M6HB020323</t>
  </si>
  <si>
    <t>MILLYRIA23@GMAIL.COM</t>
  </si>
  <si>
    <t xml:space="preserve">KANEKO RIE </t>
  </si>
  <si>
    <t>KWW583</t>
  </si>
  <si>
    <t>BOGORIE@OUTLOOK.COM</t>
  </si>
  <si>
    <t>KONA PREMIUM HYBRID TP 1600CC 4X2 6AB AB</t>
  </si>
  <si>
    <t>G4LENU219454</t>
  </si>
  <si>
    <t>KMHK281EGPU092421</t>
  </si>
  <si>
    <t>HYUNDAI KONA PREMIUM HYBRID TP 1600CC 4X2 6AB AB</t>
  </si>
  <si>
    <t>AGUILAR JHERALDIN JHISEL</t>
  </si>
  <si>
    <t>KRL639</t>
  </si>
  <si>
    <t>DUSTER [2] INTENS TP 1300CC T 4X2</t>
  </si>
  <si>
    <t>A452D009742</t>
  </si>
  <si>
    <t>9FBHJD20XPM281881</t>
  </si>
  <si>
    <t>RENAULT DUSTER [2] INTENS TP 1300CC T 4X2</t>
  </si>
  <si>
    <t>JHERALDINAGUILARLOPEZ@GMAIL.COM</t>
  </si>
  <si>
    <t xml:space="preserve">YURIS NAVAS </t>
  </si>
  <si>
    <t>NIT705</t>
  </si>
  <si>
    <t>CR 9 80 32</t>
  </si>
  <si>
    <t>L4H222925172</t>
  </si>
  <si>
    <t>8AGEP76C0PR133741</t>
  </si>
  <si>
    <t>YPRISOLIVEROS@GMAIL.COM</t>
  </si>
  <si>
    <t>GISSELL ANDREA RAMIREZ  GARZON</t>
  </si>
  <si>
    <t>NJX956</t>
  </si>
  <si>
    <t>GISEL29_07@HOTMAIL.COM</t>
  </si>
  <si>
    <t>CX30 GRAND TOURING HYBRID TP 2000CC 7AB R18 TC</t>
  </si>
  <si>
    <t>PE40794516</t>
  </si>
  <si>
    <t>3MVDM2W7ASL302848</t>
  </si>
  <si>
    <t>MAZDA CX30 GRAND TOURING HYBRID TP 2000CC 7AB R18 TC</t>
  </si>
  <si>
    <t>Etiquetas de fila</t>
  </si>
  <si>
    <t>Total general</t>
  </si>
  <si>
    <t>Cuenta de OBSERVACIONES 1</t>
  </si>
  <si>
    <t>Promedio de Prima PLUS-PLUS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</si>
</sst>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0.0%"/>
    <numFmt numFmtId="166" formatCode="_(&quot;$&quot;\ * #,##0.00_);_(&quot;$&quot;\ * \(#,##0.00\);_(&quot;$&quot;\ * &quot;-&quot;??_);_(@_)"/>
    <numFmt numFmtId="167" formatCode="_(&quot;$&quot;\ * #,##0_);_(&quot;$&quot;\ * \(#,##0\);_(&quot;$&quot;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5" fontId="3" fillId="4" borderId="1" xfId="2" applyNumberFormat="1" applyFont="1" applyFill="1" applyBorder="1" applyAlignment="1">
      <alignment vertical="center" wrapText="1"/>
    </xf>
    <xf numFmtId="167" fontId="2" fillId="2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14" fontId="0" fillId="0" borderId="1" xfId="0" applyNumberFormat="1" applyBorder="1"/>
    <xf numFmtId="0" fontId="6" fillId="0" borderId="1" xfId="0" applyFont="1" applyBorder="1" applyAlignment="1">
      <alignment vertical="top" readingOrder="1"/>
    </xf>
    <xf numFmtId="0" fontId="5" fillId="0" borderId="1" xfId="0" applyFont="1" applyBorder="1" applyAlignment="1" applyProtection="1">
      <alignment vertical="top" readingOrder="1"/>
      <protection locked="0"/>
    </xf>
    <xf numFmtId="0" fontId="5" fillId="0" borderId="1" xfId="5" applyFont="1" applyBorder="1" applyAlignment="1" applyProtection="1">
      <alignment vertical="top" readingOrder="1"/>
      <protection locked="0"/>
    </xf>
    <xf numFmtId="9" fontId="0" fillId="0" borderId="1" xfId="2" applyFont="1" applyBorder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14" fontId="2" fillId="6" borderId="1" xfId="0" applyNumberFormat="1" applyFont="1" applyFill="1" applyBorder="1" applyAlignment="1">
      <alignment vertical="center" wrapText="1"/>
    </xf>
    <xf numFmtId="14" fontId="6" fillId="0" borderId="1" xfId="0" applyNumberFormat="1" applyFont="1" applyBorder="1" applyAlignment="1">
      <alignment vertical="top" readingOrder="1"/>
    </xf>
    <xf numFmtId="14" fontId="6" fillId="0" borderId="1" xfId="0" applyNumberFormat="1" applyFont="1" applyBorder="1" applyAlignment="1">
      <alignment horizontal="center" vertical="top" readingOrder="1"/>
    </xf>
    <xf numFmtId="0" fontId="4" fillId="0" borderId="2" xfId="0" applyFont="1" applyBorder="1"/>
    <xf numFmtId="3" fontId="0" fillId="0" borderId="1" xfId="1" applyNumberFormat="1" applyFont="1" applyBorder="1" applyAlignment="1"/>
    <xf numFmtId="3" fontId="0" fillId="0" borderId="3" xfId="1" applyNumberFormat="1" applyFont="1" applyBorder="1" applyAlignment="1"/>
    <xf numFmtId="0" fontId="0" fillId="0" borderId="2" xfId="0" applyBorder="1"/>
    <xf numFmtId="9" fontId="0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top" wrapText="1" readingOrder="1"/>
    </xf>
    <xf numFmtId="0" fontId="5" fillId="0" borderId="1" xfId="0" applyFont="1" applyBorder="1" applyAlignment="1" applyProtection="1">
      <alignment vertical="top" wrapText="1" readingOrder="1"/>
      <protection locked="0"/>
    </xf>
    <xf numFmtId="0" fontId="5" fillId="0" borderId="1" xfId="5" applyFont="1" applyBorder="1" applyAlignment="1" applyProtection="1">
      <alignment vertical="top" wrapText="1" readingOrder="1"/>
      <protection locked="0"/>
    </xf>
    <xf numFmtId="0" fontId="2" fillId="2" borderId="2" xfId="0" applyFont="1" applyFill="1" applyBorder="1" applyAlignment="1">
      <alignment vertical="center"/>
    </xf>
    <xf numFmtId="0" fontId="5" fillId="0" borderId="2" xfId="0" applyFont="1" applyBorder="1" applyAlignment="1" applyProtection="1">
      <alignment vertical="top" readingOrder="1"/>
      <protection locked="0"/>
    </xf>
    <xf numFmtId="0" fontId="5" fillId="4" borderId="2" xfId="0" applyFont="1" applyFill="1" applyBorder="1" applyAlignment="1" applyProtection="1">
      <alignment vertical="top" readingOrder="1"/>
      <protection locked="0"/>
    </xf>
    <xf numFmtId="0" fontId="2" fillId="6" borderId="3" xfId="0" applyFont="1" applyFill="1" applyBorder="1" applyAlignment="1">
      <alignment vertical="center"/>
    </xf>
    <xf numFmtId="0" fontId="0" fillId="0" borderId="3" xfId="0" applyBorder="1"/>
    <xf numFmtId="0" fontId="5" fillId="0" borderId="4" xfId="0" applyFont="1" applyBorder="1" applyAlignment="1" applyProtection="1">
      <alignment vertical="top" readingOrder="1"/>
      <protection locked="0"/>
    </xf>
    <xf numFmtId="0" fontId="0" fillId="0" borderId="5" xfId="0" applyBorder="1"/>
    <xf numFmtId="14" fontId="0" fillId="0" borderId="5" xfId="0" applyNumberFormat="1" applyBorder="1"/>
    <xf numFmtId="0" fontId="5" fillId="0" borderId="5" xfId="5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top" readingOrder="1"/>
    </xf>
    <xf numFmtId="0" fontId="4" fillId="0" borderId="4" xfId="0" applyFont="1" applyBorder="1"/>
    <xf numFmtId="9" fontId="0" fillId="0" borderId="5" xfId="2" applyFont="1" applyBorder="1" applyAlignment="1">
      <alignment horizontal="center"/>
    </xf>
    <xf numFmtId="3" fontId="0" fillId="0" borderId="5" xfId="1" applyNumberFormat="1" applyFont="1" applyBorder="1" applyAlignment="1"/>
    <xf numFmtId="0" fontId="6" fillId="0" borderId="5" xfId="0" applyFont="1" applyBorder="1" applyAlignment="1">
      <alignment vertical="top" readingOrder="1"/>
    </xf>
    <xf numFmtId="3" fontId="0" fillId="0" borderId="6" xfId="1" applyNumberFormat="1" applyFont="1" applyBorder="1" applyAlignment="1"/>
    <xf numFmtId="0" fontId="0" fillId="0" borderId="5" xfId="0" applyBorder="1" applyAlignment="1">
      <alignment horizontal="left"/>
    </xf>
    <xf numFmtId="0" fontId="0" fillId="0" borderId="4" xfId="0" applyBorder="1"/>
    <xf numFmtId="14" fontId="6" fillId="0" borderId="5" xfId="0" applyNumberFormat="1" applyFont="1" applyBorder="1" applyAlignment="1">
      <alignment vertical="top" readingOrder="1"/>
    </xf>
    <xf numFmtId="0" fontId="0" fillId="0" borderId="6" xfId="0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</cellXfs>
  <cellStyles count="6">
    <cellStyle name="Millares 2" xfId="3" xr:uid="{4CAAE92F-501D-4561-B799-D99E4709672B}"/>
    <cellStyle name="Moneda" xfId="1" builtinId="4"/>
    <cellStyle name="Moneda 2" xfId="4" xr:uid="{E94106D4-E14A-4FB3-BF21-47AAC77F31FA}"/>
    <cellStyle name="Normal" xfId="0" builtinId="0"/>
    <cellStyle name="Normal 2" xfId="5" xr:uid="{A096A4E4-B67E-41F5-88AD-7DEC99DECAFE}"/>
    <cellStyle name="Porcentaje" xfId="2" builtinId="5"/>
  </cellStyles>
  <dxfs count="168"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d/mm/yyyy"/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d/mm/yyyy"/>
      <alignment horizontal="center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Pilar Malambo Santa" refreshedDate="45849.483597222221" createdVersion="8" refreshedVersion="8" minRefreshableVersion="3" recordCount="335" xr:uid="{2A361951-93B5-418E-B8CA-B79A3EA3A8A5}">
  <cacheSource type="worksheet">
    <worksheetSource name="Tabla1"/>
  </cacheSource>
  <cacheFields count="44">
    <cacheField name="Cédula" numFmtId="0">
      <sharedItems containsSemiMixedTypes="0" containsString="0" containsNumber="1" containsInteger="1" minValue="2950890" maxValue="1233489332"/>
    </cacheField>
    <cacheField name="Genero" numFmtId="0">
      <sharedItems/>
    </cacheField>
    <cacheField name="Nombre y Apellido" numFmtId="0">
      <sharedItems/>
    </cacheField>
    <cacheField name="FechaNacimiento" numFmtId="14">
      <sharedItems containsSemiMixedTypes="0" containsNonDate="0" containsDate="1" containsString="0" minDate="1936-06-19T00:00:00" maxDate="1998-06-20T00:00:00"/>
    </cacheField>
    <cacheField name="Placa" numFmtId="0">
      <sharedItems/>
    </cacheField>
    <cacheField name="CodMunicipio" numFmtId="0">
      <sharedItems containsSemiMixedTypes="0" containsString="0" containsNumber="1" containsInteger="1" minValue="5001" maxValue="85001"/>
    </cacheField>
    <cacheField name="NomMunicipio" numFmtId="0">
      <sharedItems/>
    </cacheField>
    <cacheField name="CodDpto" numFmtId="0">
      <sharedItems containsSemiMixedTypes="0" containsString="0" containsNumber="1" containsInteger="1" minValue="5" maxValue="85"/>
    </cacheField>
    <cacheField name="NomDepto" numFmtId="0">
      <sharedItems/>
    </cacheField>
    <cacheField name="Direccion" numFmtId="0">
      <sharedItems containsMixedTypes="1" containsNumber="1" containsInteger="1" minValue="0" maxValue="0"/>
    </cacheField>
    <cacheField name="Telefono1" numFmtId="0">
      <sharedItems containsMixedTypes="1" containsNumber="1" containsInteger="1" minValue="3002001839" maxValue="3507414037"/>
    </cacheField>
    <cacheField name="Telefono2" numFmtId="0">
      <sharedItems containsNonDate="0" containsString="0" containsBlank="1"/>
    </cacheField>
    <cacheField name="Telefono3" numFmtId="0">
      <sharedItems containsNonDate="0" containsString="0" containsBlank="1"/>
    </cacheField>
    <cacheField name="Telefono 4" numFmtId="0">
      <sharedItems containsNonDate="0" containsString="0" containsBlank="1"/>
    </cacheField>
    <cacheField name="Fecha Fin Vigencia actual " numFmtId="14">
      <sharedItems containsDate="1" containsMixedTypes="1" minDate="2025-07-04T00:00:00" maxDate="2025-08-01T00:00:00"/>
    </cacheField>
    <cacheField name="Modelo" numFmtId="0">
      <sharedItems containsSemiMixedTypes="0" containsString="0" containsNumber="1" containsInteger="1" minValue="2010" maxValue="2025"/>
    </cacheField>
    <cacheField name="Línea" numFmtId="0">
      <sharedItems/>
    </cacheField>
    <cacheField name="Motor" numFmtId="0">
      <sharedItems containsMixedTypes="1" containsNumber="1" containsInteger="1" minValue="20222064" maxValue="27695730783155"/>
    </cacheField>
    <cacheField name="Chasis" numFmtId="0">
      <sharedItems containsMixedTypes="1" containsNumber="1" containsInteger="1" minValue="352015000362545" maxValue="352015000362545"/>
    </cacheField>
    <cacheField name="Cod Fasecolda" numFmtId="0">
      <sharedItems containsSemiMixedTypes="0" containsString="0" containsNumber="1" containsInteger="1" minValue="317084" maxValue="43206001"/>
    </cacheField>
    <cacheField name="Marca" numFmtId="0">
      <sharedItems/>
    </cacheField>
    <cacheField name="Marca y línea" numFmtId="0">
      <sharedItems/>
    </cacheField>
    <cacheField name="Tasa" numFmtId="9">
      <sharedItems containsSemiMixedTypes="0" containsString="0" containsNumber="1" minValue="1.1614049698067633E-2" maxValue="8.6194456310679624E-2"/>
    </cacheField>
    <cacheField name="Suma asegurada" numFmtId="0">
      <sharedItems containsSemiMixedTypes="0" containsString="0" containsNumber="1" containsInteger="1" minValue="10100000" maxValue="349600000"/>
    </cacheField>
    <cacheField name="Aseguradora actual" numFmtId="0">
      <sharedItems/>
    </cacheField>
    <cacheField name="CLASE VEHÍCULO" numFmtId="0">
      <sharedItems/>
    </cacheField>
    <cacheField name="Servicio" numFmtId="0">
      <sharedItems/>
    </cacheField>
    <cacheField name="EMAIL" numFmtId="0">
      <sharedItems/>
    </cacheField>
    <cacheField name="No Temporario PLUS-PLUS" numFmtId="0">
      <sharedItems containsSemiMixedTypes="0" containsString="0" containsNumber="1" containsInteger="1" minValue="27574552" maxValue="28183952"/>
    </cacheField>
    <cacheField name="Prima PLUS-PLUS" numFmtId="0">
      <sharedItems containsSemiMixedTypes="0" containsString="0" containsNumber="1" minValue="832489.97" maxValue="10391385.59"/>
    </cacheField>
    <cacheField name="Prima Sin IVA PLUS-PLUS" numFmtId="0">
      <sharedItems containsSemiMixedTypes="0" containsString="0" containsNumber="1" minValue="679571.4" maxValue="8712256.8000000007"/>
    </cacheField>
    <cacheField name="No Temporario PLUS-VIP" numFmtId="0">
      <sharedItems containsString="0" containsBlank="1" containsNumber="1" containsInteger="1" minValue="27574785" maxValue="27575652"/>
    </cacheField>
    <cacheField name="Prima PLUS-VIP" numFmtId="0">
      <sharedItems containsString="0" containsBlank="1" containsNumber="1" minValue="1185348.48" maxValue="4905813.5999999996"/>
    </cacheField>
    <cacheField name="Prima Sin IVA PLUS-VIP" numFmtId="0">
      <sharedItems containsString="0" containsBlank="1" containsNumber="1" minValue="976091.16" maxValue="4102532.44"/>
    </cacheField>
    <cacheField name="No Temporario MOTO-PLUS" numFmtId="0">
      <sharedItems containsNonDate="0" containsString="0" containsBlank="1"/>
    </cacheField>
    <cacheField name="Prima MOTO-PLUS" numFmtId="0">
      <sharedItems containsNonDate="0" containsString="0" containsBlank="1"/>
    </cacheField>
    <cacheField name="Prima Sin IVA MOTO-PLUS" numFmtId="0">
      <sharedItems containsNonDate="0" containsString="0" containsBlank="1"/>
    </cacheField>
    <cacheField name="No Temporario MOTO ESENCIAL" numFmtId="0">
      <sharedItems containsString="0" containsBlank="1" containsNumber="1" containsInteger="1" minValue="27574336" maxValue="28183908"/>
    </cacheField>
    <cacheField name="Prima MOTO ESENCIAL" numFmtId="0">
      <sharedItems containsString="0" containsBlank="1" containsNumber="1" minValue="669650.77" maxValue="3455717.51"/>
    </cacheField>
    <cacheField name="Prima Sin IVA MOTO ESENCIAL" numFmtId="0">
      <sharedItems containsString="0" containsBlank="1" containsNumber="1" minValue="542731.74" maxValue="2883964.29"/>
    </cacheField>
    <cacheField name="Perfil" numFmtId="0">
      <sharedItems containsMixedTypes="1" containsNumber="1" containsInteger="1" minValue="0" maxValue="0"/>
    </cacheField>
    <cacheField name="Perfil 2" numFmtId="0">
      <sharedItems containsString="0" containsBlank="1" containsNumber="1" containsInteger="1" minValue="4" maxValue="31" count="29">
        <n v="5"/>
        <n v="8"/>
        <n v="6"/>
        <n v="29"/>
        <n v="10"/>
        <n v="19"/>
        <n v="14"/>
        <n v="13"/>
        <n v="18"/>
        <n v="23"/>
        <n v="22"/>
        <n v="12"/>
        <n v="4"/>
        <n v="11"/>
        <n v="17"/>
        <n v="26"/>
        <n v="31"/>
        <n v="16"/>
        <n v="30"/>
        <n v="24"/>
        <n v="28"/>
        <n v="15"/>
        <n v="21"/>
        <n v="27"/>
        <n v="9"/>
        <n v="25"/>
        <n v="7"/>
        <n v="20"/>
        <m u="1"/>
      </sharedItems>
    </cacheField>
    <cacheField name="OBSERVACIONES 1" numFmtId="14">
      <sharedItems containsBlank="1" count="2">
        <s v="RECOTIZADO"/>
        <m/>
      </sharedItems>
    </cacheField>
    <cacheField name="OBSERVACIONES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n v="1020773031"/>
    <s v="MASCULINO"/>
    <s v="ANDRES PRIETO GUTIERREZ"/>
    <d v="1992-06-19T00:00:00"/>
    <s v="GOW33G"/>
    <n v="11001"/>
    <s v="Bogota"/>
    <n v="11"/>
    <s v="BOGOTA"/>
    <s v="andrespg5@hotmail.com"/>
    <n v="3192566137"/>
    <m/>
    <m/>
    <m/>
    <d v="2025-07-05T00:00:00"/>
    <n v="2020"/>
    <s v="AFRICA TWIN CRF 1100D4 [ADVENTUR TP 1100CC ABS"/>
    <s v="GOW33G"/>
    <s v="GOW33G"/>
    <n v="3417208"/>
    <s v="HONDA"/>
    <s v="HONDA AFRICA TWIN CRF 1100D4 [ADVENTUR TP 1100CC ABS"/>
    <n v="2.27905382923674E-2"/>
    <n v="77300000"/>
    <s v="MAPFRE"/>
    <s v="MOTOCICLETA"/>
    <s v="PARTICULAR"/>
    <s v="andrespg5@hotmail.com"/>
    <n v="28183920"/>
    <n v="1761708.61"/>
    <n v="1460427.4"/>
    <m/>
    <m/>
    <m/>
    <m/>
    <m/>
    <m/>
    <n v="28183826"/>
    <n v="1680104.38"/>
    <n v="1391852.42"/>
    <s v="Moto tasa menor a 8%"/>
    <x v="0"/>
    <x v="0"/>
    <m/>
  </r>
  <r>
    <n v="1015457246"/>
    <s v="MASCULINO"/>
    <s v="PORTELA ANDRES YUNEY"/>
    <d v="1995-06-19T00:00:00"/>
    <s v="IAB69G"/>
    <n v="11001"/>
    <s v="Bogota"/>
    <n v="11"/>
    <s v="BOGOTA"/>
    <s v="ANDRES12_CARVAJAL@HOTMAIL.COM"/>
    <n v="3108709940"/>
    <m/>
    <m/>
    <m/>
    <d v="2025-07-08T00:00:00"/>
    <n v="2023"/>
    <s v="GIXXER 250 MT 250CC ABS"/>
    <s v="NA"/>
    <s v="NA"/>
    <n v="8817172"/>
    <s v="SUZUKI"/>
    <s v="SUZUKI GIXXER 250 MT 250CC ABS"/>
    <n v="7.895822086330935E-2"/>
    <n v="13900000"/>
    <s v="SURAMERICANA"/>
    <s v="MOTOCICLETA"/>
    <s v="PARTICULAR"/>
    <s v="ANDRES12_CARVAJAL@HOTMAIL.COM"/>
    <n v="27574559"/>
    <n v="1097519.27"/>
    <n v="902285.1"/>
    <m/>
    <m/>
    <m/>
    <m/>
    <m/>
    <m/>
    <n v="27574336"/>
    <n v="873877.19"/>
    <n v="714350.58"/>
    <s v="Moto tasa menor a 8%"/>
    <x v="1"/>
    <x v="1"/>
    <m/>
  </r>
  <r>
    <n v="6766422"/>
    <s v="MASCULINO"/>
    <s v="DUARTE CARLOS JULIO"/>
    <d v="1960-06-19T00:00:00"/>
    <s v="IMT34F"/>
    <n v="11001"/>
    <s v="Bogota"/>
    <n v="11"/>
    <s v="BOGOTA"/>
    <s v="CARLOSDRGRA@GMAIL.COM"/>
    <n v="3112157655"/>
    <m/>
    <m/>
    <m/>
    <d v="2025-07-06T00:00:00"/>
    <n v="2020"/>
    <s v="DOMINAR 400 UG MT 400CC"/>
    <s v="JFYCKH45074"/>
    <s v="9FLA67MY5LDA01414"/>
    <n v="317084"/>
    <s v="BAJAJ"/>
    <s v="BAJAJ DOMINAR 400 UG MT 400CC"/>
    <n v="6.3088829850746264E-2"/>
    <n v="13400000"/>
    <s v="LIBERTY"/>
    <s v="MOTOCICLETA"/>
    <s v="PARTICULAR"/>
    <s v="CARLOSDRGRA@GMAIL.COM"/>
    <n v="27574569"/>
    <n v="845390.32"/>
    <n v="690412.03"/>
    <m/>
    <m/>
    <m/>
    <m/>
    <m/>
    <m/>
    <n v="27574349"/>
    <n v="682551.12"/>
    <n v="553572.37"/>
    <s v="Moto tasa menor a 8%"/>
    <x v="2"/>
    <x v="1"/>
    <m/>
  </r>
  <r>
    <n v="18520369"/>
    <s v="MASCULINO"/>
    <s v="ROZO CARLOS ALBERTO"/>
    <d v="1982-06-19T00:00:00"/>
    <s v="LFE16G"/>
    <n v="66001"/>
    <s v="Pereira"/>
    <n v="66"/>
    <s v="Risaralda"/>
    <s v="comercialeje.credibanco@gmail.com"/>
    <n v="3128122397"/>
    <m/>
    <m/>
    <m/>
    <d v="2025-07-29T00:00:00"/>
    <n v="2024"/>
    <s v="XBLADE 160 MT 160CC ABS"/>
    <s v="KC35EA3046048"/>
    <s v="9FMKC3598RF000048"/>
    <n v="3417216"/>
    <s v="HONDA"/>
    <s v="HONDA XBLADE 160 MT 160CC ABS"/>
    <n v="8.2870321782178222E-2"/>
    <n v="10100000"/>
    <s v="SURAMERICANA"/>
    <s v="MOTOCICLETA"/>
    <s v="PARTICULAR"/>
    <s v="COMERCIALEJE.CREDIBANCO@GMAIL.COM"/>
    <n v="27574552"/>
    <n v="836990.25"/>
    <n v="683353.15"/>
    <m/>
    <m/>
    <m/>
    <m/>
    <m/>
    <m/>
    <n v="27574339"/>
    <n v="669650.77"/>
    <n v="542731.74"/>
    <s v="Moto tasa menor a 8%"/>
    <x v="3"/>
    <x v="1"/>
    <m/>
  </r>
  <r>
    <n v="1032392631"/>
    <s v="MASCULINO"/>
    <s v="CARLOS CASTRO PARRA"/>
    <d v="1987-06-19T00:00:00"/>
    <s v="BZR37H"/>
    <n v="25754"/>
    <s v="Soacha"/>
    <n v="25"/>
    <s v="Cundinamarca"/>
    <s v="BUZZBIAN@HOTMAIL.COM"/>
    <n v="3046577580"/>
    <m/>
    <m/>
    <m/>
    <d v="2025-07-10T00:00:00"/>
    <n v="2025"/>
    <s v="NMAX CONNECTED AT 155CC ABS"/>
    <s v="G3L8E2163948"/>
    <s v="9FKSG671XS2163948"/>
    <n v="9817219"/>
    <s v="YAMAHA"/>
    <s v="YAMAHA NMAX CONNECTED AT 155CC ABS"/>
    <n v="5.5499331333333332E-2"/>
    <n v="15000000"/>
    <s v="SURAMERICANA"/>
    <s v="MOTOCICLETA"/>
    <s v="PARTICULAR"/>
    <s v="BUZZBIAN@HOTMAIL.COM"/>
    <n v="27574573"/>
    <n v="832489.97"/>
    <n v="679571.4"/>
    <m/>
    <m/>
    <m/>
    <m/>
    <m/>
    <m/>
    <n v="27574355"/>
    <n v="669650.77"/>
    <n v="542731.74"/>
    <s v="Moto tasa menor a 8%"/>
    <x v="4"/>
    <x v="1"/>
    <m/>
  </r>
  <r>
    <n v="8102155"/>
    <s v="MASCULINO"/>
    <s v="ALVAREZ CARLOS MARIO"/>
    <d v="1983-06-19T00:00:00"/>
    <s v="HWL25F"/>
    <n v="5001"/>
    <s v="Medellin"/>
    <n v="5"/>
    <s v="Antioquia"/>
    <s v="ALVAREZ4089@YAHOO.ES"/>
    <n v="3113867343"/>
    <m/>
    <m/>
    <m/>
    <d v="2025-07-08T00:00:00"/>
    <n v="2021"/>
    <s v="NMAX 150i AT 150CC ABS"/>
    <s v="G3E4E2001880"/>
    <s v="9FKSG5126M2001880"/>
    <n v="9817196"/>
    <s v="YAMAHA"/>
    <s v="YAMAHA NMAX 150i AT 150CC ABS"/>
    <n v="6.1116868794326241E-2"/>
    <n v="14100000"/>
    <s v="SBS"/>
    <s v="MOTOCICLETA"/>
    <s v="PARTICULAR"/>
    <s v="ALVAREZ4089@YAHOO.ES"/>
    <n v="27574579"/>
    <n v="861747.85"/>
    <n v="704157.86"/>
    <m/>
    <m/>
    <m/>
    <m/>
    <m/>
    <m/>
    <n v="27574359"/>
    <n v="736139.11"/>
    <n v="598604.29"/>
    <s v="Moto tasa menor a 8%"/>
    <x v="1"/>
    <x v="1"/>
    <m/>
  </r>
  <r>
    <n v="1020744867"/>
    <s v="MASCULINO"/>
    <s v="TAVERA OSCAR FABIAN"/>
    <d v="1989-06-19T00:00:00"/>
    <s v="YVY16G"/>
    <n v="11001"/>
    <s v="Bogota"/>
    <n v="11"/>
    <s v="BOGOTA"/>
    <s v="OFTAVERA@GMAIL.COM"/>
    <n v="3208544393"/>
    <m/>
    <m/>
    <m/>
    <d v="2025-07-06T00:00:00"/>
    <n v="2024"/>
    <s v="CLX 700 HERITAGE MT 700CC ABS"/>
    <s v="YVY16G"/>
    <s v="YVY16G"/>
    <n v="40717010"/>
    <s v="CFMOTO"/>
    <s v="CFMOTO CLX 700 HERITAGE MT 700CC ABS"/>
    <n v="4.9059082065217391E-2"/>
    <n v="36800000"/>
    <s v="SURAMERICANA"/>
    <s v="MOTOCICLETA"/>
    <s v="PARTICULAR"/>
    <s v="OFTAVERA@GMAIL.COM"/>
    <n v="28183922"/>
    <n v="1805374.22"/>
    <n v="1497121.19"/>
    <m/>
    <m/>
    <m/>
    <m/>
    <m/>
    <m/>
    <n v="28183844"/>
    <n v="1009515.2"/>
    <n v="828332.1"/>
    <s v="Moto tasa menor a 8%"/>
    <x v="2"/>
    <x v="0"/>
    <m/>
  </r>
  <r>
    <n v="1030671953"/>
    <s v="MASCULINO"/>
    <s v="MEDINA HENRY ANTONIO"/>
    <d v="1996-06-19T00:00:00"/>
    <s v="EQH89G"/>
    <n v="11001"/>
    <s v="Bogota"/>
    <n v="11"/>
    <s v="BOGOTA"/>
    <s v="HANTONIOM15@GMAIL.COM"/>
    <n v="3157835765"/>
    <m/>
    <m/>
    <m/>
    <d v="2025-07-19T00:00:00"/>
    <n v="2023"/>
    <s v="GIXXER SF 250 MT 250CC ABS"/>
    <s v="EQH89G"/>
    <s v="EQH89G"/>
    <n v="8817171"/>
    <s v="SUZUKI"/>
    <s v="SUZUKI GIXXER SF 250 MT 250CC ABS"/>
    <n v="7.5490451655629148E-2"/>
    <n v="15100000"/>
    <s v="LIBERTY"/>
    <s v="MOTOCICLETA"/>
    <s v="PARTICULAR"/>
    <s v="HANTONIOM15@GMAIL.COM"/>
    <n v="28183910"/>
    <n v="1139905.82"/>
    <n v="937904.05"/>
    <m/>
    <m/>
    <m/>
    <m/>
    <m/>
    <m/>
    <n v="28183859"/>
    <n v="873877.19"/>
    <n v="714350.58"/>
    <s v="Moto tasa menor a 8%"/>
    <x v="5"/>
    <x v="0"/>
    <s v="FIN VIGENCIA DEL 14 EN ADELANTE"/>
  </r>
  <r>
    <n v="79864820"/>
    <s v="MASCULINO"/>
    <s v="WILBER ANTONIO ARENILLA  CEPEDA"/>
    <d v="1977-06-19T00:00:00"/>
    <s v="BZK94H"/>
    <n v="11001"/>
    <s v="Bogota"/>
    <n v="11"/>
    <s v="BOGOTA"/>
    <s v="CR 58 C 128 B 30"/>
    <n v="3229469959"/>
    <m/>
    <m/>
    <m/>
    <s v="05/07/2025"/>
    <n v="2025"/>
    <s v="NMAX CONNECTED AT 155CC ABS"/>
    <s v="BZK94H"/>
    <s v="BZK94H"/>
    <n v="9817219"/>
    <s v="YAMAHA"/>
    <s v="YAMAHA NMAX CONNECTED AT 155CC ABS"/>
    <n v="5.5499331333333332E-2"/>
    <n v="15000000"/>
    <s v="SBS"/>
    <s v="MOTOCICLETA"/>
    <s v="PARTICULAR"/>
    <s v="WILLYARENILLA@GMAIL.COM"/>
    <n v="28183912"/>
    <n v="832489.97"/>
    <n v="679571.4"/>
    <m/>
    <m/>
    <m/>
    <m/>
    <m/>
    <m/>
    <n v="28183858"/>
    <n v="669650.77"/>
    <n v="542731.74"/>
    <s v="Moto tasa menor a 8%"/>
    <x v="0"/>
    <x v="0"/>
    <m/>
  </r>
  <r>
    <n v="39417387"/>
    <s v="FEMENINO"/>
    <s v="PULGARIN SANDRA LUZ"/>
    <d v="1976-06-19T00:00:00"/>
    <s v="YST65F"/>
    <n v="5001"/>
    <s v="Medellin"/>
    <n v="5"/>
    <s v="Antioquia"/>
    <s v="sandraluzpulgarin@yahoo.es"/>
    <n v="3117463842"/>
    <m/>
    <m/>
    <m/>
    <s v="08/07/2025"/>
    <n v="2023"/>
    <s v="NMAX CONNECTED AT 155CC ABS"/>
    <s v="YST65F"/>
    <s v="YST65F"/>
    <n v="9817219"/>
    <s v="YAMAHA"/>
    <s v="YAMAHA NMAX CONNECTED AT 155CC ABS"/>
    <n v="6.8265686986301366E-2"/>
    <n v="14600000"/>
    <s v="MAPFRE"/>
    <s v="MOTOCICLETA"/>
    <s v="PARTICULAR"/>
    <s v="sandraluzpulgarin@yahoo.es"/>
    <n v="28183923"/>
    <n v="996679.03"/>
    <n v="817545.4"/>
    <m/>
    <m/>
    <m/>
    <m/>
    <m/>
    <m/>
    <n v="28183848"/>
    <n v="822766.88"/>
    <n v="671400.74"/>
    <s v="Moto tasa menor a 8%"/>
    <x v="1"/>
    <x v="0"/>
    <m/>
  </r>
  <r>
    <n v="1015473294"/>
    <s v="FEMENINO"/>
    <s v="BADILLO TATIANA ALEJANDRA"/>
    <d v="1998-06-19T00:00:00"/>
    <s v="YJK91F"/>
    <n v="11001"/>
    <s v="Bogota"/>
    <n v="11"/>
    <s v="BOGOTA"/>
    <s v="TATYS_CASTELLANOS@HOTMAIL.COM"/>
    <n v="3107863109"/>
    <m/>
    <m/>
    <m/>
    <d v="2025-07-14T00:00:00"/>
    <n v="2022"/>
    <s v="YZF [3] R15 MT 150CC ABS"/>
    <s v="YJK91F"/>
    <s v="YJK91F"/>
    <n v="9817217"/>
    <s v="YAMAHA"/>
    <s v="YAMAHA YZF [3] R15 MT 150CC ABS"/>
    <n v="7.0749167692307699E-2"/>
    <n v="13000000"/>
    <s v="SURAMERICANA"/>
    <s v="MOTOCICLETA"/>
    <s v="PARTICULAR"/>
    <s v="TATYS_CASTELLANOS@HOTMAIL.COM"/>
    <n v="28183926"/>
    <n v="919739.18"/>
    <n v="752890.07"/>
    <m/>
    <m/>
    <m/>
    <m/>
    <m/>
    <m/>
    <n v="28183842"/>
    <n v="714217.31"/>
    <n v="580182.61"/>
    <s v="Moto tasa menor a 8%"/>
    <x v="6"/>
    <x v="0"/>
    <s v="FIN VIGENCIA DEL 14 EN ADELANTE"/>
  </r>
  <r>
    <n v="52773070"/>
    <s v="FEMENINO"/>
    <s v="JULIANA GALINDO RUIZ"/>
    <d v="1981-06-19T00:00:00"/>
    <s v="OFB39E"/>
    <n v="11001"/>
    <s v="Bogota"/>
    <n v="11"/>
    <s v="BOGOTA"/>
    <s v="JGR0601@HOTMAIL.COM"/>
    <n v="3208995787"/>
    <m/>
    <m/>
    <m/>
    <s v="13/07/2025"/>
    <n v="2021"/>
    <s v="SCRAMBLER DARK MT 803CC ABS"/>
    <s v="OFB39E"/>
    <s v="OFB39E"/>
    <n v="2717094"/>
    <s v="DUCATI"/>
    <s v="DUCATI SCRAMBLER DARK MT 803CC ABS"/>
    <n v="3.1507207766990293E-2"/>
    <n v="41200000"/>
    <s v="MAPFRE"/>
    <s v="MOTOCICLETA"/>
    <s v="PARTICULAR"/>
    <s v="JGR0601@HOTMAIL.COM"/>
    <n v="28183917"/>
    <n v="1298096.96"/>
    <n v="1070837.78"/>
    <m/>
    <m/>
    <m/>
    <m/>
    <m/>
    <m/>
    <n v="28183836"/>
    <n v="868485.6"/>
    <n v="709819.83"/>
    <s v="Moto tasa menor a 8%"/>
    <x v="7"/>
    <x v="0"/>
    <m/>
  </r>
  <r>
    <n v="79839455"/>
    <s v="MASCULINO"/>
    <s v="JOSE A SOLANO NOCUA"/>
    <d v="1976-06-19T00:00:00"/>
    <s v="IAJ65G"/>
    <n v="11001"/>
    <s v="Bogota"/>
    <n v="11"/>
    <s v="BOGOTA"/>
    <s v="ALEXANDERSOLANO30@HOTMAIL.COM"/>
    <n v="3152377541"/>
    <m/>
    <m/>
    <m/>
    <s v="18/07/2025"/>
    <n v="2023"/>
    <s v="GIXXER SF 250 MT 250CC ABS"/>
    <s v="IAJ65G"/>
    <s v="IAJ65G"/>
    <n v="8817171"/>
    <s v="SUZUKI"/>
    <s v="SUZUKI GIXXER SF 250 MT 250CC ABS"/>
    <n v="7.5490451655629148E-2"/>
    <n v="15100000"/>
    <s v="ESTADO"/>
    <s v="MOTOCICLETA"/>
    <s v="PARTICULAR"/>
    <s v="ALEXANDERSOLANO30@HOTMAIL.COM"/>
    <n v="28183928"/>
    <n v="1139905.82"/>
    <n v="937904.05"/>
    <m/>
    <m/>
    <m/>
    <m/>
    <m/>
    <m/>
    <n v="28183856"/>
    <n v="873877.19"/>
    <n v="714350.58"/>
    <s v="Moto tasa menor a 8%"/>
    <x v="8"/>
    <x v="0"/>
    <s v="FIN VIGENCIA DEL 14 EN ADELANTE"/>
  </r>
  <r>
    <n v="1019099493"/>
    <s v="MASCULINO"/>
    <s v="SCOTIABANK SCOTIABANK SCOTIABANK"/>
    <d v="1994-06-19T00:00:00"/>
    <s v="UQX92F"/>
    <n v="11001"/>
    <s v="Bogota"/>
    <n v="11"/>
    <s v="BOGOTA"/>
    <s v="ALEJODIAZ940912@HOTMAIL.COM"/>
    <n v="3007212311"/>
    <m/>
    <m/>
    <m/>
    <d v="2025-07-23T00:00:00"/>
    <n v="2022"/>
    <s v="DOMINAR 400 UG MT 400CC"/>
    <s v="UQX92F"/>
    <s v="UQX92F"/>
    <n v="317084"/>
    <s v="BAJAJ"/>
    <s v="BAJAJ DOMINAR 400 UG MT 400CC"/>
    <n v="5.4396729166666671E-2"/>
    <n v="16800000"/>
    <s v="SURAMERICANA"/>
    <s v="MOTOCICLETA"/>
    <s v="PARTICULAR"/>
    <s v="ALEJODIAZ940912@HOTMAIL.COM"/>
    <n v="28183916"/>
    <n v="913865.05"/>
    <n v="747953.82"/>
    <m/>
    <m/>
    <m/>
    <m/>
    <m/>
    <m/>
    <n v="28183824"/>
    <n v="745511.62"/>
    <n v="606480.35"/>
    <s v="Moto tasa menor a 8%"/>
    <x v="9"/>
    <x v="0"/>
    <s v="FIN VIGENCIA DEL 14 EN ADELANTE"/>
  </r>
  <r>
    <n v="10028964"/>
    <s v="MASCULINO"/>
    <s v="CESAR AUGUSTO CATA-O MARQUEZ"/>
    <d v="1976-06-19T00:00:00"/>
    <s v="OZV36F"/>
    <n v="76001"/>
    <s v="Cali"/>
    <n v="76"/>
    <s v="Valle Del Cauca"/>
    <s v="CESARCATANOMARQUEZ@GMAIL.COM"/>
    <n v="3116698234"/>
    <m/>
    <m/>
    <m/>
    <d v="2025-07-22T00:00:00"/>
    <n v="2022"/>
    <s v="DOMINAR D 400 MT 400CC"/>
    <s v="JFXCLJ28733"/>
    <s v="9GJA67JF1NT001155"/>
    <n v="317098"/>
    <s v="BAJAJ"/>
    <s v="BAJAJ DOMINAR D 400 MT 400CC"/>
    <n v="5.4174433974358976E-2"/>
    <n v="15600000"/>
    <s v="SURAMERICANA"/>
    <s v="MOTOCICLETA"/>
    <s v="PARTICULAR"/>
    <s v="CESARCATANOMARQUEZ@GMAIL.COM"/>
    <n v="27574645"/>
    <n v="845121.17"/>
    <n v="690185.86"/>
    <m/>
    <m/>
    <m/>
    <m/>
    <m/>
    <m/>
    <n v="27574415"/>
    <n v="677242.08"/>
    <n v="549110.99"/>
    <s v="Moto tasa menor a 8%"/>
    <x v="10"/>
    <x v="1"/>
    <m/>
  </r>
  <r>
    <n v="1031176032"/>
    <s v="MASCULINO"/>
    <s v="MERCHAN KEVIN ALEXANDER"/>
    <d v="1998-06-19T00:00:00"/>
    <s v="VKU49F"/>
    <n v="11001"/>
    <s v="Bogota"/>
    <n v="11"/>
    <s v="BOGOTA"/>
    <s v="KEVINMERCHAN220798@GMAIL.COM"/>
    <n v="3155193067"/>
    <m/>
    <m/>
    <m/>
    <d v="2025-07-12T00:00:00"/>
    <n v="2022"/>
    <s v="AK 250 TT ADVENTOUR FI MT 250CC"/>
    <s v="VKU49F"/>
    <s v="VKU49F"/>
    <n v="15917052"/>
    <s v="AKT"/>
    <s v="AKT AK 250 TT ADVENTOUR FI MT 250CC"/>
    <n v="7.6514393220338983E-2"/>
    <n v="11800000"/>
    <s v="SURAMERICANA"/>
    <s v="MOTOCICLETA"/>
    <s v="PARTICULAR"/>
    <s v="KEVINMERCHAN220798@GMAIL.COM"/>
    <n v="28183914"/>
    <n v="902869.84"/>
    <n v="738714.15"/>
    <m/>
    <m/>
    <m/>
    <m/>
    <m/>
    <m/>
    <n v="28183846"/>
    <n v="669650.77"/>
    <n v="542731.74"/>
    <s v="Moto tasa menor a 8%"/>
    <x v="11"/>
    <x v="0"/>
    <m/>
  </r>
  <r>
    <n v="79747790"/>
    <s v="MASCULINO"/>
    <s v="AMAYA VICTOR MANUEL"/>
    <d v="1977-06-19T00:00:00"/>
    <s v="DGC30H"/>
    <n v="11001"/>
    <s v="Bogota"/>
    <n v="11"/>
    <s v="BOGOTA"/>
    <s v="VICTORAM747@GMAIL.COM"/>
    <n v="3133322071"/>
    <m/>
    <m/>
    <m/>
    <s v="04/07/2025"/>
    <n v="2024"/>
    <s v="SUPER METEOR 650 MT 650CC ABS"/>
    <s v="DGC30H"/>
    <s v="DGC30H"/>
    <n v="36117026"/>
    <s v="ROYAL ENFIELD"/>
    <s v="ROYAL ENFIELD SUPER METEOR 650 MT 650CC ABS"/>
    <n v="5.4078857428571429E-2"/>
    <n v="35000000"/>
    <s v="MAPFRE"/>
    <s v="MOTOCICLETA"/>
    <s v="PARTICULAR"/>
    <s v="VICTORAM747@GMAIL.COM"/>
    <n v="28183934"/>
    <n v="1892760.01"/>
    <n v="1570554.63"/>
    <m/>
    <m/>
    <m/>
    <m/>
    <m/>
    <m/>
    <n v="28183880"/>
    <n v="1267458.8799999999"/>
    <n v="1045091.5"/>
    <s v="Moto tasa menor a 8%"/>
    <x v="12"/>
    <x v="0"/>
    <m/>
  </r>
  <r>
    <n v="1017226044"/>
    <s v="MASCULINO"/>
    <s v="GARCES BRAYAN "/>
    <d v="1994-06-19T00:00:00"/>
    <s v="CJT94H"/>
    <n v="5001"/>
    <s v="Medellin"/>
    <n v="5"/>
    <s v="Antioquia"/>
    <s v="brayan_garces10@hotmail.com"/>
    <n v="3235786218"/>
    <m/>
    <m/>
    <m/>
    <d v="2025-07-18T00:00:00"/>
    <n v="2025"/>
    <s v="FZ25 250 MT 250CC ABS"/>
    <s v="CJT94H"/>
    <s v="CJT94H"/>
    <n v="9817216"/>
    <s v="YAMAHA"/>
    <s v="YAMAHA FZ25 250 MT 250CC ABS"/>
    <n v="8.5526905185185187E-2"/>
    <n v="13500000"/>
    <s v="SBS"/>
    <s v="MOTOCICLETA"/>
    <s v="PARTICULAR"/>
    <s v="brayan_garces10@hotmail.com"/>
    <n v="28183944"/>
    <n v="1154613.22"/>
    <n v="950263.21"/>
    <m/>
    <m/>
    <m/>
    <m/>
    <m/>
    <m/>
    <n v="28183890"/>
    <n v="822766.88"/>
    <n v="671400.74"/>
    <n v="0"/>
    <x v="8"/>
    <x v="0"/>
    <s v="FIN VIGENCIA DEL 14 EN ADELANTE"/>
  </r>
  <r>
    <n v="1016088426"/>
    <s v="MASCULINO"/>
    <s v="ESTEBAN KARAKALPAKIS MARTINEZ"/>
    <d v="1996-06-19T00:00:00"/>
    <s v="OEI31E"/>
    <n v="11001"/>
    <s v="Bogota"/>
    <n v="11"/>
    <s v="BOGOTA"/>
    <s v="ESTEBAN.KARAKALPAKIS@GMAIL.COM"/>
    <n v="3176683728"/>
    <m/>
    <m/>
    <m/>
    <d v="2025-07-08T00:00:00"/>
    <n v="2020"/>
    <s v="HIMALAYAN 410 FI MT 411CC ABS"/>
    <s v="OEI31E"/>
    <s v="OEI31E"/>
    <n v="36117013"/>
    <s v="ROYAL ENFIELD"/>
    <s v="ROYAL ENFIELD HIMALAYAN 410 FI MT 411CC ABS"/>
    <n v="6.2714536601307186E-2"/>
    <n v="15300000"/>
    <s v="MAPFRE"/>
    <s v="MOTOCICLETA"/>
    <s v="PARTICULAR"/>
    <s v="ESTEBAN.KARAKALPAKIS@GMAIL.COM"/>
    <n v="28183948"/>
    <n v="959532.41"/>
    <n v="786329.76"/>
    <m/>
    <m/>
    <m/>
    <m/>
    <m/>
    <m/>
    <n v="28183878"/>
    <n v="790090.98"/>
    <n v="643942"/>
    <s v="Moto tasa menor a 8%"/>
    <x v="1"/>
    <x v="0"/>
    <m/>
  </r>
  <r>
    <n v="1020455498"/>
    <s v="FEMENINO"/>
    <s v="ROJAS YULIANA ALEJANDRA"/>
    <d v="1993-06-19T00:00:00"/>
    <s v="CJG86H"/>
    <n v="5001"/>
    <s v="Medellin"/>
    <n v="5"/>
    <s v="Antioquia"/>
    <s v="RHYULIANA@GMAIL.COM"/>
    <n v="3007108705"/>
    <m/>
    <m/>
    <m/>
    <d v="2025-07-06T00:00:00"/>
    <n v="2025"/>
    <s v="NMAX CONNECTED AT 155CC ABS"/>
    <s v="CJG86H"/>
    <s v="CJG86H"/>
    <n v="9817219"/>
    <s v="YAMAHA"/>
    <s v="YAMAHA NMAX CONNECTED AT 155CC ABS"/>
    <n v="6.8226824666666672E-2"/>
    <n v="15000000"/>
    <s v="SBS"/>
    <s v="MOTOCICLETA"/>
    <s v="PARTICULAR"/>
    <s v="RHYULIANA@GMAIL.COM"/>
    <n v="28183940"/>
    <n v="1023402.37"/>
    <n v="840001.99"/>
    <m/>
    <m/>
    <m/>
    <m/>
    <m/>
    <m/>
    <n v="28183864"/>
    <n v="850481.61"/>
    <n v="694690.43"/>
    <s v="Moto tasa menor a 8%"/>
    <x v="2"/>
    <x v="0"/>
    <m/>
  </r>
  <r>
    <n v="1032452506"/>
    <s v="MASCULINO"/>
    <s v="FREDY CRUZ BUSTOS"/>
    <d v="1992-06-19T00:00:00"/>
    <s v="SJR79G"/>
    <n v="11001"/>
    <s v="Bogota"/>
    <n v="11"/>
    <s v="BOGOTA"/>
    <s v="w7facruz@gmail.com"/>
    <n v="3014605625"/>
    <m/>
    <m/>
    <m/>
    <d v="2025-07-05T00:00:00"/>
    <n v="2024"/>
    <s v="METEOR FIREBALL MT 350CC ABS"/>
    <s v="SJR79G"/>
    <s v="SJR79G"/>
    <n v="36117020"/>
    <s v="ROYAL ENFIELD"/>
    <s v="ROYAL ENFIELD METEOR FIREBALL MT 350CC ABS"/>
    <n v="7.2406657926829265E-2"/>
    <n v="16400000"/>
    <s v="LIBERTY"/>
    <s v="MOTOCICLETA"/>
    <s v="PARTICULAR"/>
    <s v="w7facruz@gmail.com"/>
    <n v="28183937"/>
    <n v="1187469.19"/>
    <n v="977873.27"/>
    <m/>
    <m/>
    <m/>
    <m/>
    <m/>
    <m/>
    <n v="28183874"/>
    <n v="927234.12"/>
    <n v="759188.34"/>
    <s v="Moto tasa menor a 8%"/>
    <x v="0"/>
    <x v="0"/>
    <m/>
  </r>
  <r>
    <n v="1072661546"/>
    <s v="MASCULINO"/>
    <s v="LUIS FERNANDO ROJAS ORTIZ"/>
    <d v="1991-06-19T00:00:00"/>
    <s v="ODX01G"/>
    <n v="25175"/>
    <s v="Chia"/>
    <n v="25"/>
    <s v="Cundinamarca"/>
    <s v="FER_ROJORT_91@HOTMAIL.COM"/>
    <n v="3188017138"/>
    <m/>
    <m/>
    <m/>
    <d v="2025-07-11T00:00:00"/>
    <n v="2023"/>
    <s v="G 310  [K03] R MT 310CC ABS"/>
    <n v="20222064"/>
    <s v="WB30G4103PRA38241"/>
    <n v="817066"/>
    <s v="BMW"/>
    <s v="BMW G 310  [K03] R MT 310CC ABS"/>
    <n v="5.9599825523012552E-2"/>
    <n v="23900000"/>
    <s v="MAPFRE"/>
    <s v="MOTOCICLETA"/>
    <s v="PARTICULAR"/>
    <s v="FER_ROJORT_91@HOTMAIL.COM"/>
    <n v="27574681"/>
    <n v="1424435.83"/>
    <n v="1177004.8999999999"/>
    <m/>
    <m/>
    <m/>
    <m/>
    <m/>
    <m/>
    <n v="27574460"/>
    <n v="925625.68"/>
    <n v="757836.71"/>
    <s v="Moto tasa menor a 8%"/>
    <x v="13"/>
    <x v="1"/>
    <m/>
  </r>
  <r>
    <n v="1022957050"/>
    <s v="MASCULINO"/>
    <s v="SCOTIABANK SCOTIABANK SCOTIABANK"/>
    <d v="1990-06-19T00:00:00"/>
    <s v="EEK48F"/>
    <n v="52683"/>
    <s v="Sandona"/>
    <n v="52"/>
    <s v="Nariño"/>
    <s v="INGESANCHEZ01@GMAIL.COM"/>
    <n v="3162769781"/>
    <m/>
    <m/>
    <m/>
    <d v="2025-07-17T00:00:00"/>
    <n v="2020"/>
    <s v="X-TOWN 300 AT 300CC"/>
    <s v="EEK48F"/>
    <s v="EEK48F"/>
    <n v="10117029"/>
    <s v="KYMCO"/>
    <s v="KYMCO X-TOWN 300 AT 300CC"/>
    <n v="6.2267103164556963E-2"/>
    <n v="15800000"/>
    <s v="SBS"/>
    <s v="MOTOCICLETA"/>
    <s v="PARTICULAR"/>
    <s v="INGESANCHEZ01@GMAIL.COM"/>
    <n v="28183936"/>
    <n v="983820.23"/>
    <n v="806739.69"/>
    <m/>
    <m/>
    <m/>
    <m/>
    <m/>
    <m/>
    <n v="28183876"/>
    <n v="814055"/>
    <n v="664079.82999999996"/>
    <s v="Moto tasa menor a 8%"/>
    <x v="14"/>
    <x v="0"/>
    <s v="FIN VIGENCIA DEL 14 EN ADELANTE"/>
  </r>
  <r>
    <n v="12991282"/>
    <s v="MASCULINO"/>
    <s v="CASTAEDA LUIS ALEJANDRO"/>
    <d v="1967-06-19T00:00:00"/>
    <s v="DUO99G"/>
    <n v="11001"/>
    <s v="Bogota"/>
    <n v="11"/>
    <s v="BOGOTA"/>
    <s v="HALCON45@HOTMAIL.COM"/>
    <n v="3209176600"/>
    <m/>
    <m/>
    <m/>
    <d v="2025-07-26T00:00:00"/>
    <n v="2022"/>
    <s v="PCX 150 AT 150CC"/>
    <s v="KF34E3N001239"/>
    <s v="9C2KF3430NR001285"/>
    <n v="3417189"/>
    <s v="HONDA"/>
    <s v="HONDA PCX 150 AT 150CC"/>
    <n v="6.8800823966942148E-2"/>
    <n v="12100000"/>
    <s v="SURAMERICANA"/>
    <s v="MOTOCICLETA"/>
    <s v="PARTICULAR"/>
    <s v="HALCON45@HOTMAIL.COM"/>
    <n v="27574685"/>
    <n v="832489.97"/>
    <n v="679571.4"/>
    <m/>
    <m/>
    <m/>
    <m/>
    <m/>
    <m/>
    <n v="27574469"/>
    <n v="669650.77"/>
    <n v="542731.74"/>
    <s v="Moto tasa menor a 8%"/>
    <x v="15"/>
    <x v="1"/>
    <m/>
  </r>
  <r>
    <n v="2950890"/>
    <s v="MASCULINO"/>
    <s v="ELKIN SOLANO "/>
    <d v="1981-06-19T00:00:00"/>
    <s v="LEE25F"/>
    <n v="11001"/>
    <s v="Bogota"/>
    <n v="11"/>
    <s v="BOGOTA"/>
    <s v="elkin8110@yahoo.es"/>
    <n v="3108584087"/>
    <m/>
    <m/>
    <m/>
    <d v="2025-07-31T00:00:00"/>
    <n v="2024"/>
    <s v="F 900 R DYNAMIC MT 900CC ABS"/>
    <s v="224264N"/>
    <s v="WB10K110XR6K25841"/>
    <n v="817081"/>
    <s v="BMW"/>
    <s v="BMW F 900 R DYNAMIC MT 900CC ABS"/>
    <n v="7.4410221739130436E-2"/>
    <n v="59800000"/>
    <s v="MAPFRE"/>
    <s v="MOTOCICLETA"/>
    <s v="PARTICULAR"/>
    <s v="ELKIN8110@YAHOO.ES"/>
    <n v="27574693"/>
    <n v="4449731.26"/>
    <n v="3719269.97"/>
    <m/>
    <m/>
    <m/>
    <m/>
    <m/>
    <m/>
    <n v="27574484"/>
    <n v="1229458.6399999999"/>
    <n v="1013158.52"/>
    <s v="Moto tasa menor a 8%"/>
    <x v="16"/>
    <x v="1"/>
    <m/>
  </r>
  <r>
    <n v="1022415156"/>
    <s v="MASCULINO"/>
    <s v="GALEANO DANIEL GALEANO"/>
    <d v="1996-06-19T00:00:00"/>
    <s v="YWA62G"/>
    <n v="11001"/>
    <s v="Bogota"/>
    <n v="11"/>
    <s v="BOGOTA"/>
    <s v="DANYGALEANO96@HOTMAIL.COM"/>
    <n v="3014513565"/>
    <m/>
    <m/>
    <m/>
    <d v="2025-07-16T00:00:00"/>
    <n v="2023"/>
    <s v="390 ADVENTURE MT 373CC ABS"/>
    <s v="YWA62G"/>
    <s v="YWA62G"/>
    <n v="17417067"/>
    <s v="KTM"/>
    <s v="KTM 390 ADVENTURE MT 373CC ABS"/>
    <n v="8.6194456310679624E-2"/>
    <n v="30900000"/>
    <s v="MAPFRE"/>
    <s v="MOTOCICLETA"/>
    <s v="PARTICULAR"/>
    <s v="DANYGALEANO96@HOTMAIL.COM"/>
    <n v="28183946"/>
    <n v="2663408.7000000002"/>
    <n v="2218158.5699999998"/>
    <m/>
    <m/>
    <m/>
    <m/>
    <m/>
    <m/>
    <n v="28183900"/>
    <n v="2039495.55"/>
    <n v="1693861.81"/>
    <n v="0"/>
    <x v="17"/>
    <x v="0"/>
    <s v="FIN VIGENCIA DEL 14 EN ADELANTE"/>
  </r>
  <r>
    <n v="1019056894"/>
    <s v="MASCULINO"/>
    <s v="DANIEL ROMERO MORENO"/>
    <d v="1991-06-19T00:00:00"/>
    <s v="RCX46G"/>
    <n v="11001"/>
    <s v="Bogota"/>
    <n v="11"/>
    <s v="BOGOTA"/>
    <s v="DANIEL_SK81991@HOTMAIL.COM"/>
    <n v="3142245856"/>
    <m/>
    <m/>
    <m/>
    <d v="2025-07-08T00:00:00"/>
    <n v="2024"/>
    <s v="MT 15 MT 155CC ABS"/>
    <s v="RCX46G"/>
    <s v="RCX46G"/>
    <n v="9817230"/>
    <s v="YAMAHA"/>
    <s v="YAMAHA MT 15 MT 155CC ABS"/>
    <n v="7.7473120289855077E-2"/>
    <n v="13800000"/>
    <s v="SURAMERICANA"/>
    <s v="MOTOCICLETA"/>
    <s v="PARTICULAR"/>
    <s v="DANIEL_SK81991@HOTMAIL.COM"/>
    <n v="28183931"/>
    <n v="1069129.06"/>
    <n v="878427.78"/>
    <m/>
    <m/>
    <m/>
    <m/>
    <m/>
    <m/>
    <n v="28183865"/>
    <n v="676072.47"/>
    <n v="548128.13"/>
    <s v="Moto tasa menor a 8%"/>
    <x v="1"/>
    <x v="0"/>
    <m/>
  </r>
  <r>
    <n v="1017194544"/>
    <s v="FEMENINO"/>
    <s v="SUAREZ VANESSA "/>
    <d v="1991-06-19T00:00:00"/>
    <s v="CJY55H"/>
    <n v="5001"/>
    <s v="Medellin"/>
    <n v="5"/>
    <s v="Antioquia"/>
    <s v="VSUAREZ1510@GMAIL.COM"/>
    <n v="3206635959"/>
    <m/>
    <m/>
    <m/>
    <d v="2025-07-17T00:00:00"/>
    <n v="2025"/>
    <s v="NMAX CONNECTED AT 155CC ABS"/>
    <s v="CJY55H"/>
    <s v="CJY55H"/>
    <n v="9817219"/>
    <s v="YAMAHA"/>
    <s v="YAMAHA NMAX CONNECTED AT 155CC ABS"/>
    <n v="6.6379175999999998E-2"/>
    <n v="15000000"/>
    <s v="SBS"/>
    <s v="MOTOCICLETA"/>
    <s v="PARTICULAR"/>
    <s v="VSUAREZ1510@GMAIL.COM"/>
    <n v="28183942"/>
    <n v="995687.64"/>
    <n v="816712.3"/>
    <m/>
    <m/>
    <m/>
    <m/>
    <m/>
    <m/>
    <n v="28183888"/>
    <n v="822766.88"/>
    <n v="671400.74"/>
    <s v="Moto tasa menor a 8%"/>
    <x v="14"/>
    <x v="0"/>
    <s v="FIN VIGENCIA DEL 14 EN ADELANTE"/>
  </r>
  <r>
    <n v="1037583398"/>
    <s v="FEMENINO"/>
    <s v="GONZALEZ YENNY YASMID"/>
    <d v="1987-06-19T00:00:00"/>
    <s v="CIV87H"/>
    <n v="5001"/>
    <s v="Medellin"/>
    <n v="5"/>
    <s v="Antioquia"/>
    <s v="YENNY.GONZAL2017@GMAIL.COM"/>
    <n v="3103578579"/>
    <m/>
    <m/>
    <m/>
    <d v="2025-07-04T00:00:00"/>
    <n v="2025"/>
    <s v="NMAX CONNECTED AT 155CC ABS"/>
    <s v="G3L8E2159942"/>
    <s v="9FKSG6710S2159942"/>
    <n v="9817219"/>
    <s v="YAMAHA"/>
    <s v="YAMAHA NMAX CONNECTED AT 155CC ABS"/>
    <n v="6.8226824666666672E-2"/>
    <n v="15000000"/>
    <s v="SURAMERICANA"/>
    <s v="MOTOCICLETA"/>
    <s v="PARTICULAR"/>
    <s v="YENNY.GONZAL2017@GMAIL.COM"/>
    <n v="27574721"/>
    <n v="1023402.37"/>
    <n v="840001.99"/>
    <m/>
    <m/>
    <m/>
    <m/>
    <m/>
    <m/>
    <n v="27574503"/>
    <n v="850481.61"/>
    <n v="694690.43"/>
    <s v="Moto tasa menor a 8%"/>
    <x v="12"/>
    <x v="1"/>
    <m/>
  </r>
  <r>
    <n v="1055690126"/>
    <s v="MASCULINO"/>
    <s v="ALEXIS GUILLERMO  RIVERA  LOPEZ "/>
    <d v="1988-06-19T00:00:00"/>
    <s v="LED88F"/>
    <n v="11001"/>
    <s v="Bogota"/>
    <n v="11"/>
    <s v="BOGOTA"/>
    <s v="ING_ALEXISRIVERA@HOTMAIL.COM"/>
    <n v="3204085777"/>
    <m/>
    <m/>
    <m/>
    <d v="2025-07-30T00:00:00"/>
    <n v="2024"/>
    <s v="S [K47] [FL] 1000 R MT 1000CC"/>
    <n v="20243841"/>
    <s v="WB10E5101R6K25080"/>
    <n v="817086"/>
    <s v="BMW"/>
    <s v="BMW S [K47] [FL] 1000 R MT 1000CC"/>
    <n v="5.3490405499999998E-2"/>
    <n v="100000000"/>
    <s v="BOLIVAR"/>
    <s v="MOTOCICLETA"/>
    <s v="PARTICULAR"/>
    <s v="ING_ALEXISRIVERA@HOTMAIL.COM"/>
    <n v="27574747"/>
    <n v="5349040.55"/>
    <n v="4474992.0599999996"/>
    <m/>
    <m/>
    <m/>
    <m/>
    <m/>
    <m/>
    <n v="27574523"/>
    <n v="3455717.51"/>
    <n v="2883964.29"/>
    <s v="Moto tasa menor a 8%"/>
    <x v="18"/>
    <x v="1"/>
    <m/>
  </r>
  <r>
    <n v="80006675"/>
    <s v="FEMENINO"/>
    <s v="HOYOS MARCO ANTONIO"/>
    <d v="1979-06-19T00:00:00"/>
    <s v="YHZ10F"/>
    <n v="11001"/>
    <s v="Bogota"/>
    <n v="11"/>
    <s v="BOGOTA"/>
    <s v="marcoa.70@hotmail.com"/>
    <n v="3214575014"/>
    <m/>
    <m/>
    <m/>
    <s v="05/07/2025"/>
    <n v="2022"/>
    <s v="GIXXER 250 MT 250CC ABS"/>
    <s v="YHZ10F"/>
    <s v="YHZ10F"/>
    <n v="8817172"/>
    <s v="SUZUKI"/>
    <s v="SUZUKI GIXXER 250 MT 250CC ABS"/>
    <n v="8.4164618604651173E-2"/>
    <n v="12900000"/>
    <s v="SBS"/>
    <s v="MOTOCICLETA"/>
    <s v="PARTICULAR"/>
    <s v="marcoa.70@hotmail.com"/>
    <n v="28183930"/>
    <n v="1085723.58"/>
    <n v="892372.76"/>
    <m/>
    <m/>
    <m/>
    <m/>
    <m/>
    <m/>
    <n v="28183862"/>
    <n v="873877.19"/>
    <n v="714350.58"/>
    <s v="Moto tasa menor a 8%"/>
    <x v="0"/>
    <x v="0"/>
    <m/>
  </r>
  <r>
    <n v="1030546312"/>
    <s v="FEMENINO"/>
    <s v="YINETH KARINA FORERO ALMECIGA"/>
    <d v="1988-06-19T00:00:00"/>
    <s v="SKE87G"/>
    <n v="11001"/>
    <s v="Bogota"/>
    <n v="11"/>
    <s v="BOGOTA"/>
    <s v="ninaalmeciga@gmail.com"/>
    <n v="3002964767"/>
    <m/>
    <m/>
    <m/>
    <d v="2025-07-24T00:00:00"/>
    <n v="2024"/>
    <s v="SCRAM 411 MT 411CC ABS"/>
    <s v="SKE87G"/>
    <s v="SKE87G"/>
    <n v="36117023"/>
    <s v="ROYAL ENFIELD"/>
    <s v="ROYAL ENFIELD SCRAM 411 MT 411CC ABS"/>
    <n v="6.9914685714285718E-2"/>
    <n v="17500000"/>
    <s v="MAPFRE"/>
    <s v="MOTOCICLETA"/>
    <s v="PARTICULAR"/>
    <s v="ninaalmeciga@gmail.com"/>
    <n v="28183950"/>
    <n v="1223507"/>
    <n v="1008157.14"/>
    <m/>
    <m/>
    <m/>
    <m/>
    <m/>
    <m/>
    <n v="28183908"/>
    <n v="942878.58"/>
    <n v="772334.94"/>
    <s v="Moto tasa menor a 8%"/>
    <x v="19"/>
    <x v="0"/>
    <s v="FIN VIGENCIA DEL 14 EN ADELANTE"/>
  </r>
  <r>
    <n v="1022947674"/>
    <s v="FEMENINO"/>
    <s v="PARRA JENIFFER PARRA"/>
    <d v="1988-06-19T00:00:00"/>
    <s v="BZZ85H"/>
    <n v="11001"/>
    <s v="Bogota"/>
    <n v="11"/>
    <s v="BOGOTA"/>
    <s v="JENIFFER.JPB@GMAIL.COM"/>
    <n v="3105732364"/>
    <m/>
    <m/>
    <m/>
    <d v="2025-07-18T00:00:00"/>
    <n v="2025"/>
    <s v="GSX [2] R150 MT 150CC ABS"/>
    <s v="BZZ85H"/>
    <s v="BZZ85H"/>
    <n v="8817184"/>
    <s v="SUZUKI"/>
    <s v="SUZUKI GSX [2] R150 MT 150CC ABS"/>
    <n v="8.5104972463768122E-2"/>
    <n v="13800000"/>
    <s v="SURAMERICANA"/>
    <s v="MOTOCICLETA"/>
    <s v="PARTICULAR"/>
    <s v="JENIFFER.JPB@GMAIL.COM"/>
    <n v="28183952"/>
    <n v="1174448.6200000001"/>
    <n v="966931.61"/>
    <m/>
    <m/>
    <m/>
    <m/>
    <m/>
    <m/>
    <n v="28183898"/>
    <n v="857885.67"/>
    <n v="700912.33"/>
    <n v="0"/>
    <x v="8"/>
    <x v="0"/>
    <s v="FIN VIGENCIA DEL 14 EN ADELANTE"/>
  </r>
  <r>
    <n v="1092348893"/>
    <s v="MASCULINO"/>
    <s v="PINTO ECSSON LEONARDO"/>
    <d v="1991-06-19T00:00:00"/>
    <s v="RPE19G"/>
    <n v="54001"/>
    <s v="Cucuta"/>
    <n v="54"/>
    <s v="Norte De Santander"/>
    <s v="LEONARDOPINTO@HOTMAIL.ES"/>
    <n v="3223097561"/>
    <m/>
    <m/>
    <m/>
    <d v="2025-07-28T00:00:00"/>
    <n v="2024"/>
    <s v="XTZ [2] 150 MT 150CC"/>
    <s v="G3L1E102020"/>
    <s v="9FKDG3616R2102020"/>
    <n v="9817211"/>
    <s v="YAMAHA"/>
    <s v="YAMAHA XTZ [2] 150 MT 150CC"/>
    <n v="6.6599197599999993E-2"/>
    <n v="12500000"/>
    <s v="SURAMERICANA"/>
    <s v="MOTOCICLETA"/>
    <s v="PARTICULAR"/>
    <s v="LEONARDOPINTO@HOTMAIL.ES"/>
    <n v="27574754"/>
    <n v="832489.97"/>
    <n v="679571.4"/>
    <m/>
    <m/>
    <m/>
    <m/>
    <m/>
    <m/>
    <n v="27574542"/>
    <n v="669650.77"/>
    <n v="542731.74"/>
    <s v="Moto tasa menor a 8%"/>
    <x v="20"/>
    <x v="1"/>
    <m/>
  </r>
  <r>
    <n v="80000354"/>
    <s v="MASCULINO"/>
    <s v="WILSON ARMANDO RUEDA CASAS"/>
    <d v="1978-06-19T00:00:00"/>
    <s v="JCX665"/>
    <n v="11001"/>
    <s v="Bogota"/>
    <n v="11"/>
    <s v="BOGOTA"/>
    <s v="wruedac@yahoo.com"/>
    <n v="3125731327"/>
    <m/>
    <m/>
    <m/>
    <s v="26/07/2025"/>
    <n v="2017"/>
    <s v="SPORTAGE [4] EMOTION MT 2000CC 2AB ABS"/>
    <s v="JCX665"/>
    <s v="JCX665"/>
    <n v="4606101"/>
    <s v="KIA"/>
    <s v="KIA SPORTAGE [4] EMOTION MT 2000CC 2AB ABS"/>
    <n v="2.4765902832861189E-2"/>
    <n v="70600000"/>
    <s v="LIBERTY"/>
    <s v="CAMIONETA PASAJEROS"/>
    <s v="PARTICULAR"/>
    <s v="wruedac@yahoo.com"/>
    <n v="28179501"/>
    <n v="1748472.74"/>
    <n v="1449304.82"/>
    <m/>
    <m/>
    <m/>
    <m/>
    <m/>
    <m/>
    <m/>
    <m/>
    <m/>
    <s v="Grupo 1 Prioridad prima menor a 2 Millones, Tasa menor a 5%"/>
    <x v="15"/>
    <x v="0"/>
    <s v="FIN VIGENCIA DEL 14 EN ADELANTE"/>
  </r>
  <r>
    <n v="80070237"/>
    <s v="MASCULINO"/>
    <s v="JOHN FREDY HERRERA RODRIGUEZ"/>
    <d v="1981-06-19T00:00:00"/>
    <s v="KWK959"/>
    <n v="25754"/>
    <s v="Soacha"/>
    <n v="25"/>
    <s v="Cundinamarca"/>
    <s v="FREDYSUD@HOTMAIL.COM"/>
    <n v="3118370311"/>
    <m/>
    <m/>
    <m/>
    <s v="31/07/2025"/>
    <n v="2022"/>
    <s v="PICANTO [3] [FL] GT LINE MT 1250 CC 2AB ABS A"/>
    <s v="G4LAKP123092"/>
    <s v="KNAB3512ANT794960"/>
    <n v="4601297"/>
    <s v="KIA"/>
    <s v="KIA PICANTO [3] [FL] GT LINE MT 1250 CC 2AB ABS A"/>
    <n v="4.3681952224371379E-2"/>
    <n v="51700000"/>
    <s v="BOLIVAR"/>
    <s v="AUTOMOVIL"/>
    <s v="PARTICULAR"/>
    <s v="FREDYSUD@HOTMAIL.COM"/>
    <n v="27659848"/>
    <n v="2258356.9300000002"/>
    <n v="1877778.93"/>
    <n v="27574785"/>
    <n v="4905813.5999999996"/>
    <n v="4102532.44"/>
    <m/>
    <m/>
    <m/>
    <m/>
    <m/>
    <m/>
    <s v="Grupo 2 tasa menor a 4%"/>
    <x v="16"/>
    <x v="1"/>
    <m/>
  </r>
  <r>
    <n v="41925511"/>
    <s v="FEMENINO"/>
    <s v="MARIA CECILIA CEBALLOS MARQUEZ"/>
    <d v="1972-06-19T00:00:00"/>
    <s v="LXZ425"/>
    <n v="63001"/>
    <s v="Armenia"/>
    <n v="63"/>
    <s v="Quindio"/>
    <s v="MARIAC.CEBALLOS@YAHOO.CO"/>
    <n v="3113906836"/>
    <m/>
    <m/>
    <m/>
    <s v="26/07/2025"/>
    <n v="2024"/>
    <s v="FORESTER [5] HYBRID TP 2000CC 6AB CT TC"/>
    <s v="LXZ425"/>
    <s v="LXZ425"/>
    <n v="8608095"/>
    <s v="SUBARU"/>
    <s v="SUBARU FORESTER [5] HYBRID TP 2000CC 6AB CT TC"/>
    <n v="2.1450254226675017E-2"/>
    <n v="159700000"/>
    <s v="BOLIVAR"/>
    <s v="CAMPERO"/>
    <s v="PARTICULAR"/>
    <s v="MARIAC.CEBALLOS@YAHOO.CO"/>
    <n v="28179484"/>
    <n v="3425605.6"/>
    <n v="2858660.17"/>
    <m/>
    <m/>
    <m/>
    <m/>
    <m/>
    <m/>
    <m/>
    <m/>
    <m/>
    <s v="Grupo 2 tasa menor a 4%"/>
    <x v="15"/>
    <x v="0"/>
    <s v="FIN VIGENCIA DEL 14 EN ADELANTE"/>
  </r>
  <r>
    <n v="55151171"/>
    <s v="FEMENINO"/>
    <s v="MARIA ELIZABETH SIERRA TORRES"/>
    <d v="1967-06-19T00:00:00"/>
    <s v="JOK515"/>
    <n v="41001"/>
    <s v="Neiva"/>
    <n v="41"/>
    <s v="Huila"/>
    <s v="MELIZA.SIERRA@HOTMAIL.COM"/>
    <n v="3124330409"/>
    <m/>
    <m/>
    <m/>
    <s v="12/07/2025"/>
    <n v="2021"/>
    <s v="SPORTAGE [4] [FL] DESIRE TP 2000CC 2AB ABS RT"/>
    <s v="JOK515"/>
    <s v="JOK515"/>
    <n v="4606121"/>
    <s v="KIA"/>
    <s v="KIA SPORTAGE [4] [FL] DESIRE TP 2000CC 2AB ABS RT"/>
    <n v="2.703195718562874E-2"/>
    <n v="100200000"/>
    <s v="BOLIVAR"/>
    <s v="CAMIONETA PASAJEROS"/>
    <s v="PARTICULAR"/>
    <s v="MELIZA.SIERRA@HOTMAIL.COM"/>
    <n v="28179489"/>
    <n v="2708602.11"/>
    <n v="2256136.23"/>
    <m/>
    <m/>
    <m/>
    <m/>
    <m/>
    <m/>
    <m/>
    <m/>
    <m/>
    <s v="Grupo 2 tasa menor a 4%"/>
    <x v="11"/>
    <x v="0"/>
    <m/>
  </r>
  <r>
    <n v="52717776"/>
    <s v="FEMENINO"/>
    <s v="MARIA PALENCIA "/>
    <d v="1982-06-19T00:00:00"/>
    <s v="KNY564"/>
    <n v="11001"/>
    <s v="Bogota"/>
    <n v="11"/>
    <s v="BOGOTA"/>
    <s v="ANGELIQUITAPALENCIA@GMAIL.COM"/>
    <n v="3108683675"/>
    <m/>
    <m/>
    <m/>
    <s v="29/07/2025"/>
    <n v="2021"/>
    <s v="ESCAPE [4] SE HEV TP 2500CC 4X2"/>
    <s v="KNY564"/>
    <s v="KNY564"/>
    <n v="3006144"/>
    <s v="FORD"/>
    <s v="FORD ESCAPE [4] SE HEV TP 2500CC 4X2"/>
    <n v="1.4262809748743719E-2"/>
    <n v="99500000"/>
    <s v="BOLIVAR"/>
    <s v="CAMIONETA PASAJEROS"/>
    <s v="PARTICULAR"/>
    <s v="ANGELIQUITAPALENCIA@GMAIL.COM"/>
    <n v="28179499"/>
    <n v="1419149.57"/>
    <n v="1172562.6599999999"/>
    <m/>
    <m/>
    <m/>
    <m/>
    <m/>
    <m/>
    <m/>
    <m/>
    <m/>
    <s v="Grupo 1 Prioridad prima menor a 2 Millones, Tasa menor a 5%"/>
    <x v="3"/>
    <x v="0"/>
    <s v="FIN VIGENCIA DEL 14 EN ADELANTE"/>
  </r>
  <r>
    <n v="63390694"/>
    <s v="FEMENINO"/>
    <s v="MARIA CLAUDIA JIMENEZ MORENO"/>
    <d v="1962-06-19T00:00:00"/>
    <s v="FYV908"/>
    <n v="11001"/>
    <s v="Bogota"/>
    <n v="11"/>
    <s v="BOGOTA"/>
    <s v="MCLAUDIAJIMENEZ@GMAIL.COM"/>
    <n v="3125880893"/>
    <m/>
    <m/>
    <m/>
    <s v="19/07/2025"/>
    <n v="2020"/>
    <s v="DUSTER [FL] DYNAMIQUE/INTENS TP 2000CC 4X2"/>
    <s v="FYV908"/>
    <s v="FYV908"/>
    <n v="8006053"/>
    <s v="RENAULT"/>
    <s v="RENAULT DUSTER [FL] DYNAMIQUE/INTENS TP 2000CC 4X2"/>
    <n v="1.7672499403874813E-2"/>
    <n v="67100000"/>
    <s v="MAPFRE"/>
    <s v="CAMIONETA PASAJEROS"/>
    <s v="PARTICULAR"/>
    <s v="MCLAUDIAJIMENEZ@GMAIL.COM"/>
    <n v="28179483"/>
    <n v="1185824.71"/>
    <n v="976491.35"/>
    <m/>
    <m/>
    <m/>
    <m/>
    <m/>
    <m/>
    <m/>
    <m/>
    <m/>
    <s v="Grupo 1 Prioridad prima menor a 2 Millones, Tasa menor a 5%"/>
    <x v="5"/>
    <x v="0"/>
    <s v="FIN VIGENCIA DEL 14 EN ADELANTE"/>
  </r>
  <r>
    <n v="28370264"/>
    <s v="FEMENINO"/>
    <s v="RODRIGUEZ MARIA TERESA"/>
    <d v="1936-06-19T00:00:00"/>
    <s v="IIW697"/>
    <n v="11001"/>
    <s v="Bogota"/>
    <n v="11"/>
    <s v="BOGOTA"/>
    <s v="No tiene"/>
    <n v="3115224053"/>
    <m/>
    <m/>
    <m/>
    <s v="15/07/2025"/>
    <n v="2016"/>
    <s v="LOGAN F.II EXPRESSION MT 1600CC AA"/>
    <s v="IIW697"/>
    <s v="IIW697"/>
    <n v="8001136"/>
    <s v="RENAULT"/>
    <s v="RENAULT LOGAN F.II EXPRESSION MT 1600CC AA"/>
    <n v="3.8952185714285714E-2"/>
    <n v="30800000"/>
    <s v="ALLIANZ"/>
    <s v="AUTOMOVIL"/>
    <s v="PARTICULAR"/>
    <s v="MARIACORTESR@HOTMAIL.COM"/>
    <n v="28179487"/>
    <n v="1199727.32"/>
    <n v="988174.22"/>
    <m/>
    <m/>
    <m/>
    <m/>
    <m/>
    <m/>
    <m/>
    <m/>
    <m/>
    <s v="Grupo 1 Prioridad prima menor a 2 Millones, Tasa menor a 5%"/>
    <x v="21"/>
    <x v="0"/>
    <s v="FIN VIGENCIA DEL 14 EN ADELANTE"/>
  </r>
  <r>
    <n v="39712491"/>
    <s v="FEMENINO"/>
    <s v="PINTO MARIA TERESA"/>
    <d v="1959-06-19T00:00:00"/>
    <s v="IJX859"/>
    <n v="11001"/>
    <s v="Bogota"/>
    <n v="11"/>
    <s v="BOGOTA"/>
    <s v="DATACAS@HOTMAIL.COM"/>
    <n v="3102217715"/>
    <m/>
    <m/>
    <m/>
    <s v="30/07/2025"/>
    <n v="2016"/>
    <s v="LOGAN [2] EXPRESSION MT 1600CC AA 8V 2AB"/>
    <s v="IJX859"/>
    <s v="IJX859"/>
    <n v="8001175"/>
    <s v="RENAULT"/>
    <s v="RENAULT LOGAN [2] EXPRESSION MT 1600CC AA 8V 2AB"/>
    <n v="3.7158259561128525E-2"/>
    <n v="31900000"/>
    <s v="SBS"/>
    <s v="AUTOMOVIL"/>
    <s v="PARTICULAR"/>
    <s v="DATACAS@HOTMAIL.COM"/>
    <n v="28179493"/>
    <n v="1185348.48"/>
    <n v="976091.16"/>
    <m/>
    <m/>
    <m/>
    <m/>
    <m/>
    <m/>
    <m/>
    <m/>
    <m/>
    <s v="Grupo 1 Prioridad prima menor a 2 Millones, Tasa menor a 5%"/>
    <x v="18"/>
    <x v="0"/>
    <s v="FIN VIGENCIA DEL 14 EN ADELANTE"/>
  </r>
  <r>
    <n v="1072652855"/>
    <s v="FEMENINO"/>
    <s v="RICO MARIA CAMILA"/>
    <d v="1989-06-19T00:00:00"/>
    <s v="EIY732"/>
    <n v="11001"/>
    <s v="Bogota"/>
    <n v="11"/>
    <s v="BOGOTA"/>
    <s v="mariacamilaricoes@gmail.com"/>
    <n v="3176435726"/>
    <m/>
    <m/>
    <m/>
    <d v="2025-07-28T00:00:00"/>
    <n v="2018"/>
    <s v="TIGUAN [2] ALLSPACE COMFORTLINE TP 2000CC T CT R18"/>
    <s v="DGV002818"/>
    <s v="3VVLG65N2JM057476"/>
    <n v="9206072"/>
    <s v="VOLKSWAGEN"/>
    <s v="VOLKSWAGEN TIGUAN [2] ALLSPACE COMFORTLINE TP 2000CC T CT R18"/>
    <n v="2.1472598311218335E-2"/>
    <n v="82900000"/>
    <s v="LIBERTY"/>
    <s v="CAMIONETA PASAJEROS"/>
    <s v="PARTICULAR"/>
    <s v="MARIACAMILARICOES@GMAIL.COM"/>
    <n v="27659864"/>
    <n v="1780078.4"/>
    <n v="1475864.2"/>
    <n v="27574797"/>
    <n v="1652344.82"/>
    <n v="1368525.06"/>
    <m/>
    <m/>
    <m/>
    <m/>
    <m/>
    <m/>
    <s v="Grupo 1 Prioridad prima menor a 2 Millones, Tasa menor a 5%"/>
    <x v="20"/>
    <x v="1"/>
    <m/>
  </r>
  <r>
    <n v="1013604996"/>
    <s v="FEMENINO"/>
    <s v="MARIA OROZCO GARCIA"/>
    <d v="1989-06-19T00:00:00"/>
    <s v="URS290"/>
    <n v="11001"/>
    <s v="Bogota"/>
    <n v="11"/>
    <s v="BOGOTA"/>
    <s v="nicollestefanny@hotmail.com"/>
    <n v="3144197866"/>
    <m/>
    <m/>
    <m/>
    <d v="2025-07-13T00:00:00"/>
    <n v="2015"/>
    <s v="ESCAPE [3] SE TP 2000CC 4X4"/>
    <s v="FUA85411"/>
    <s v="1FMCU9G95FUA85411"/>
    <n v="3008052"/>
    <s v="FORD"/>
    <s v="FORD ESCAPE [3] SE TP 2000CC 4X4"/>
    <n v="3.7270500000000005E-2"/>
    <n v="57700000"/>
    <s v="LIBERTY"/>
    <s v="CAMPERO"/>
    <s v="PARTICULAR"/>
    <s v="NICOLLESTEFANNY@HOTMAIL.COM"/>
    <n v="27659871"/>
    <n v="2150507.85"/>
    <n v="1787149.45"/>
    <n v="27574793"/>
    <n v="1922975.6"/>
    <n v="1595945.88"/>
    <m/>
    <m/>
    <m/>
    <m/>
    <m/>
    <m/>
    <s v="Grupo 2 tasa menor a 4%"/>
    <x v="7"/>
    <x v="1"/>
    <m/>
  </r>
  <r>
    <n v="1152437090"/>
    <s v="FEMENINO"/>
    <s v="MARIALEJANDRA URIBE DE PLAZA"/>
    <d v="1991-06-19T00:00:00"/>
    <s v="LLR963"/>
    <n v="11001"/>
    <s v="Bogota"/>
    <n v="11"/>
    <s v="BOGOTA"/>
    <s v="URIBE.MALE@GMAIL.COM"/>
    <n v="3006558587"/>
    <m/>
    <m/>
    <m/>
    <d v="2025-07-15T00:00:00"/>
    <n v="2023"/>
    <s v="DUSTER [2] ZEN MT 1600CC 4X2"/>
    <s v="LLR963"/>
    <s v="LLR963"/>
    <n v="8006063"/>
    <s v="RENAULT"/>
    <s v="RENAULT DUSTER [2] ZEN MT 1600CC 4X2"/>
    <n v="1.8910879463087248E-2"/>
    <n v="74500000"/>
    <s v="ALLIANZ"/>
    <s v="CAMIONETA PASAJEROS"/>
    <s v="PARTICULAR"/>
    <s v="URIBE.MALE@GMAIL.COM"/>
    <n v="28179496"/>
    <n v="1408860.52"/>
    <n v="1163916.3999999999"/>
    <m/>
    <m/>
    <m/>
    <m/>
    <m/>
    <m/>
    <m/>
    <m/>
    <m/>
    <s v="Grupo 1 Prioridad prima menor a 2 Millones, Tasa menor a 5%"/>
    <x v="21"/>
    <x v="0"/>
    <s v="FIN VIGENCIA DEL 14 EN ADELANTE"/>
  </r>
  <r>
    <n v="51559844"/>
    <s v="FEMENINO"/>
    <s v="MARIA CONSUELO PEDRAZA LOPEZ"/>
    <d v="1960-06-19T00:00:00"/>
    <s v="GBT659"/>
    <n v="11001"/>
    <s v="Bogota"/>
    <n v="11"/>
    <s v="BOGOTA"/>
    <s v="AV CL 147  19 51 IN 1"/>
    <n v="3012013018"/>
    <m/>
    <m/>
    <m/>
    <s v="23/07/2025"/>
    <n v="2020"/>
    <s v="VOYAGE TRENDLINE MT 1600CC 2AB ABS"/>
    <s v="GBT659"/>
    <s v="GBT659"/>
    <n v="9201265"/>
    <s v="VOLKSWAGEN"/>
    <s v="VOLKSWAGEN VOYAGE TRENDLINE MT 1600CC 2AB ABS"/>
    <n v="2.5013614046121593E-2"/>
    <n v="47700000"/>
    <s v="MAPFRE"/>
    <s v="AUTOMOVIL"/>
    <s v="PARTICULAR"/>
    <s v="macopelo@yahoo.es"/>
    <n v="28179495"/>
    <n v="1193149.3899999999"/>
    <n v="982646.55"/>
    <m/>
    <m/>
    <m/>
    <m/>
    <m/>
    <m/>
    <m/>
    <m/>
    <m/>
    <s v="Grupo 1 Prioridad prima menor a 2 Millones, Tasa menor a 5%"/>
    <x v="9"/>
    <x v="0"/>
    <s v="FIN VIGENCIA DEL 14 EN ADELANTE"/>
  </r>
  <r>
    <n v="41527181"/>
    <s v="FEMENINO"/>
    <s v="MENDOZA MARIA ELSA"/>
    <d v="1950-06-19T00:00:00"/>
    <s v="FPV447"/>
    <n v="25430"/>
    <s v="Madrid"/>
    <n v="25"/>
    <s v="Cundinamarca"/>
    <s v="KR 6A 12 82"/>
    <n v="3125021965"/>
    <m/>
    <m/>
    <m/>
    <s v="31/07/2025"/>
    <n v="2019"/>
    <s v="DUSTER [FL] DYNAMIQUE/INTENS MT 2000CC 4X4"/>
    <s v="FPV447"/>
    <s v="FPV447"/>
    <n v="8008014"/>
    <s v="RENAULT"/>
    <s v="RENAULT DUSTER [FL] DYNAMIQUE/INTENS MT 2000CC 4X4"/>
    <n v="2.5642212238325281E-2"/>
    <n v="62100000"/>
    <s v="SURAMERICANA"/>
    <s v="CAMPERO"/>
    <s v="PARTICULAR"/>
    <s v="JOHNA_1104@HOTMAIL.COM"/>
    <n v="28179491"/>
    <n v="1592381.38"/>
    <n v="1318135.6100000001"/>
    <m/>
    <m/>
    <m/>
    <m/>
    <m/>
    <m/>
    <m/>
    <m/>
    <m/>
    <s v="Grupo 1 Prioridad prima menor a 2 Millones, Tasa menor a 5%"/>
    <x v="16"/>
    <x v="0"/>
    <s v="FIN VIGENCIA DEL 14 EN ADELANTE"/>
  </r>
  <r>
    <n v="51697487"/>
    <s v="FEMENINO"/>
    <s v="MARIA PULIDO CONTRERAS"/>
    <d v="1963-06-19T00:00:00"/>
    <s v="JMM548"/>
    <n v="11001"/>
    <s v="Bogota"/>
    <n v="11"/>
    <s v="BOGOTA"/>
    <s v="PPULIDOC@HOTMAIL.COM"/>
    <n v="3102535152"/>
    <m/>
    <m/>
    <m/>
    <s v="24/07/2025"/>
    <n v="2021"/>
    <s v="KWID ZEN MT 1000CC 12V 4AB AB"/>
    <s v="JMM548"/>
    <s v="JMM548"/>
    <n v="8001196"/>
    <s v="RENAULT"/>
    <s v="RENAULT KWID ZEN MT 1000CC 12V 4AB AB"/>
    <n v="3.5612321813031159E-2"/>
    <n v="35300000"/>
    <s v="LIBERTY"/>
    <s v="AUTOMOVIL"/>
    <s v="PARTICULAR"/>
    <s v="PPULIDOC@HOTMAIL.COM"/>
    <n v="28179515"/>
    <n v="1257114.96"/>
    <n v="1036399.13"/>
    <m/>
    <m/>
    <m/>
    <m/>
    <m/>
    <m/>
    <m/>
    <m/>
    <m/>
    <s v="Grupo 1 Prioridad prima menor a 2 Millones, Tasa menor a 5%"/>
    <x v="19"/>
    <x v="0"/>
    <s v="FIN VIGENCIA DEL 14 EN ADELANTE"/>
  </r>
  <r>
    <n v="41426490"/>
    <s v="FEMENINO"/>
    <s v="SANDOVAL MARIA MARGARITA"/>
    <d v="1947-06-19T00:00:00"/>
    <s v="NPW412"/>
    <n v="25758"/>
    <s v="SoPO"/>
    <n v="25"/>
    <s v="Cundinamarca"/>
    <n v="0"/>
    <n v="3143376821"/>
    <m/>
    <m/>
    <m/>
    <s v="26/07/2025"/>
    <n v="2025"/>
    <s v="STEPWAY [2] [FL] ZEN MT 1600CC 16V AA 4AB"/>
    <s v="NPW412"/>
    <s v="NPW412"/>
    <n v="8001208"/>
    <s v="RENAULT"/>
    <s v="RENAULT STEPWAY [2] [FL] ZEN MT 1600CC 16V AA 4AB"/>
    <n v="1.9207150631136045E-2"/>
    <n v="71300000"/>
    <s v="MAPFRE"/>
    <s v="AUTOMOVIL"/>
    <s v="PARTICULAR"/>
    <s v="MORALESMARIA1217@GMAIL.COM"/>
    <n v="28179513"/>
    <n v="1369469.84"/>
    <n v="1130814.99"/>
    <m/>
    <m/>
    <m/>
    <m/>
    <m/>
    <m/>
    <m/>
    <m/>
    <m/>
    <s v="Grupo 1 Prioridad prima menor a 2 Millones, Tasa menor a 5%"/>
    <x v="15"/>
    <x v="0"/>
    <s v="FIN VIGENCIA DEL 14 EN ADELANTE"/>
  </r>
  <r>
    <n v="20422446"/>
    <s v="FEMENINO"/>
    <s v="GUACANEME MARIA DEL"/>
    <d v="1965-06-19T00:00:00"/>
    <s v="KNM496"/>
    <n v="25817"/>
    <s v="Tocancipa"/>
    <n v="25"/>
    <s v="Cundinamarca"/>
    <s v="mariac1032@gmail.com"/>
    <n v="3103048023"/>
    <m/>
    <m/>
    <m/>
    <s v="19/07/2025"/>
    <n v="2022"/>
    <s v="JOY HATCHBACK MT 1400CC 5P 2AB ABS"/>
    <s v="KNM496"/>
    <s v="KNM496"/>
    <n v="1601346"/>
    <s v="CHEVROLET"/>
    <s v="CHEVROLET JOY HATCHBACK MT 1400CC 5P 2AB ABS"/>
    <n v="3.8938708203991132E-2"/>
    <n v="45100000"/>
    <s v="ALLIANZ"/>
    <s v="AUTOMOVIL"/>
    <s v="PARTICULAR"/>
    <s v="mariac1032@gmail.com"/>
    <n v="28179504"/>
    <n v="1756135.74"/>
    <n v="1455744.32"/>
    <m/>
    <m/>
    <m/>
    <m/>
    <m/>
    <m/>
    <m/>
    <m/>
    <m/>
    <s v="Grupo 1 Prioridad prima menor a 2 Millones, Tasa menor a 5%"/>
    <x v="5"/>
    <x v="0"/>
    <s v="FIN VIGENCIA DEL 14 EN ADELANTE"/>
  </r>
  <r>
    <n v="32748648"/>
    <s v="FEMENINO"/>
    <s v="MARIA DEL PILAR ANGARITA CALA"/>
    <d v="1972-06-19T00:00:00"/>
    <s v="DTY120"/>
    <n v="8001"/>
    <s v="Barranquilla"/>
    <n v="8"/>
    <s v="ATLANTICO"/>
    <s v="PILAR.ANGARITA@NASES.COM.CO"/>
    <n v="3015008212"/>
    <m/>
    <m/>
    <m/>
    <s v="12/07/2025"/>
    <n v="2018"/>
    <s v="PICANTO [3] VIBRANT MT 1250CC 2AB ABS AA"/>
    <s v="DTY120"/>
    <s v="DTY120"/>
    <n v="4601251"/>
    <s v="KIA"/>
    <s v="KIA PICANTO [3] VIBRANT MT 1250CC 2AB ABS AA"/>
    <n v="6.031069043927649E-2"/>
    <n v="38700000"/>
    <s v="LIBERTY"/>
    <s v="AUTOMOVIL"/>
    <s v="PARTICULAR"/>
    <s v="PILAR.ANGARITA@NASES.COM.CO"/>
    <n v="28179505"/>
    <n v="2334023.7200000002"/>
    <n v="1941364.47"/>
    <m/>
    <m/>
    <m/>
    <m/>
    <m/>
    <m/>
    <m/>
    <m/>
    <m/>
    <s v="Grupo 3 tasa entre 4% y 6%, prima menor a 3 millones"/>
    <x v="11"/>
    <x v="0"/>
    <m/>
  </r>
  <r>
    <n v="52805866"/>
    <s v="FEMENINO"/>
    <s v="MOSQUERA MARA MONSALVE"/>
    <d v="1981-06-19T00:00:00"/>
    <s v="KKO635"/>
    <n v="47001"/>
    <s v="Santa Marta"/>
    <n v="47"/>
    <s v="Magdalena"/>
    <s v="MONSALVEMAPY@GMAIL.COM"/>
    <n v="3113783717"/>
    <m/>
    <m/>
    <m/>
    <s v="24/07/2025"/>
    <n v="2013"/>
    <s v="SPORTAGE FQ [2] 2.0L MT 2000CC AB"/>
    <s v="KKO635"/>
    <s v="KKO635"/>
    <n v="4606065"/>
    <s v="KIA"/>
    <s v="KIA SPORTAGE FQ [2] 2.0L MT 2000CC AB"/>
    <n v="3.6254639468302659E-2"/>
    <n v="48900000"/>
    <s v="SBS"/>
    <s v="CAMIONETA PASAJEROS"/>
    <s v="PARTICULAR"/>
    <s v="MONSALVEMAPY@GMAIL.COM"/>
    <n v="28179517"/>
    <n v="1772851.87"/>
    <n v="1469791.49"/>
    <m/>
    <m/>
    <m/>
    <m/>
    <m/>
    <m/>
    <m/>
    <m/>
    <m/>
    <s v="Grupo 1 Prioridad prima menor a 2 Millones, Tasa menor a 5%"/>
    <x v="19"/>
    <x v="0"/>
    <s v="FIN VIGENCIA DEL 14 EN ADELANTE"/>
  </r>
  <r>
    <n v="41523751"/>
    <s v="FEMENINO"/>
    <s v="H MARIA ISLENI LONDONO DE"/>
    <d v="1951-06-19T00:00:00"/>
    <s v="LOR325"/>
    <n v="11001"/>
    <s v="Bogota"/>
    <n v="11"/>
    <s v="BOGOTA"/>
    <s v="MARIAILONDON@HOTMAIL.COM"/>
    <n v="3045819059"/>
    <m/>
    <m/>
    <m/>
    <s v="13/07/2025"/>
    <n v="2024"/>
    <s v="SOLUTO EMOTION TP 1400CC 4P 2AB ABS"/>
    <s v="LOR325"/>
    <s v="LOR325"/>
    <n v="4601293"/>
    <s v="KIA"/>
    <s v="KIA SOLUTO EMOTION TP 1400CC 4P 2AB ABS"/>
    <n v="2.0050138593750003E-2"/>
    <n v="64000000"/>
    <s v="PREVISORA"/>
    <s v="AUTOMOVIL"/>
    <s v="PARTICULAR"/>
    <s v="MARIAILONDON@HOTMAIL.COM"/>
    <n v="28179509"/>
    <n v="1283208.8700000001"/>
    <n v="1058326.78"/>
    <m/>
    <m/>
    <m/>
    <m/>
    <m/>
    <m/>
    <m/>
    <m/>
    <m/>
    <s v="Grupo 1 Prioridad prima menor a 2 Millones, Tasa menor a 5%"/>
    <x v="7"/>
    <x v="0"/>
    <m/>
  </r>
  <r>
    <n v="41303024"/>
    <s v="MASCULINO"/>
    <s v="MARIA HERSILIA PLAZAS MOZO"/>
    <d v="1944-06-19T00:00:00"/>
    <s v="KEV106"/>
    <n v="15272"/>
    <s v="Firavitoba"/>
    <n v="15"/>
    <s v="BOYACA"/>
    <s v="CL 20 A 12 A 11"/>
    <n v="3138726876"/>
    <m/>
    <m/>
    <m/>
    <s v="21/07/2025"/>
    <n v="2020"/>
    <s v="S-CROSS GL 2WD AT 1600CC 2AB ABS 4X"/>
    <s v="KEV106"/>
    <s v="KEV106"/>
    <n v="8806015"/>
    <s v="SUZUKI"/>
    <s v="SUZUKI S-CROSS GL 2WD AT 1600CC 2AB ABS 4X"/>
    <n v="2.3572516485225507E-2"/>
    <n v="64300000"/>
    <s v="LIBERTY"/>
    <s v="CAMIONETA PASAJEROS"/>
    <s v="PARTICULAR"/>
    <s v="BLALEY73@YAHOO.ES"/>
    <n v="28179521"/>
    <n v="1515712.81"/>
    <n v="1253708.24"/>
    <m/>
    <m/>
    <m/>
    <m/>
    <m/>
    <m/>
    <m/>
    <m/>
    <m/>
    <s v="Grupo 1 Prioridad prima menor a 2 Millones, Tasa menor a 5%"/>
    <x v="22"/>
    <x v="0"/>
    <s v="FIN VIGENCIA DEL 14 EN ADELANTE"/>
  </r>
  <r>
    <n v="1052389317"/>
    <s v="FEMENINO"/>
    <s v="FONSECA YULY LIZETH"/>
    <d v="1989-06-19T00:00:00"/>
    <s v="KJC833"/>
    <n v="15238"/>
    <s v="Duitama"/>
    <n v="15"/>
    <s v="BOYACA"/>
    <s v="YULYLI89@HOTMAIL.COM"/>
    <n v="3118977485"/>
    <m/>
    <m/>
    <m/>
    <d v="2025-07-30T00:00:00"/>
    <n v="2025"/>
    <s v="KWID [FL] OUTSIDER MT 1000CC 12V 4AB AB"/>
    <s v="B4DA426Q060384"/>
    <s v="93YRBB004SJ898211"/>
    <n v="8001217"/>
    <s v="RENAULT"/>
    <s v="RENAULT KWID [FL] OUTSIDER MT 1000CC 12V 4AB AB"/>
    <n v="4.1847542857142858E-2"/>
    <n v="53900000"/>
    <s v="BOLIVAR"/>
    <s v="AUTOMOVIL"/>
    <s v="PARTICULAR"/>
    <s v="YULYLI89@HOTMAIL.COM"/>
    <n v="27659876"/>
    <n v="2255582.56"/>
    <n v="1875447.53"/>
    <n v="27574809"/>
    <n v="2135750.8199999998"/>
    <n v="1774748.59"/>
    <m/>
    <m/>
    <m/>
    <m/>
    <m/>
    <m/>
    <s v="Grupo 2 tasa menor a 4%"/>
    <x v="18"/>
    <x v="1"/>
    <m/>
  </r>
  <r>
    <n v="1032432463"/>
    <s v="MASCULINO"/>
    <s v="GARZON ANDRES FELIPE"/>
    <d v="1989-06-19T00:00:00"/>
    <s v="EJY930"/>
    <n v="11001"/>
    <s v="Bogota"/>
    <n v="11"/>
    <s v="BOGOTA"/>
    <s v="ANDRESGG0913@GMAIL.COM"/>
    <n v="3156496809"/>
    <m/>
    <m/>
    <m/>
    <d v="2025-07-21T00:00:00"/>
    <n v="2018"/>
    <s v="LOGAN [2] PRIVILEGE / INTENS MT 1600CC AA 16V 2AB"/>
    <s v="EJY930"/>
    <s v="EJY930"/>
    <n v="8001171"/>
    <s v="RENAULT"/>
    <s v="RENAULT LOGAN [2] PRIVILEGE / INTENS MT 1600CC AA 16V 2AB"/>
    <n v="3.2419283541147134E-2"/>
    <n v="40100000"/>
    <s v="ALLIANZ"/>
    <s v="AUTOMOVIL"/>
    <s v="PARTICULAR"/>
    <s v="ANDRESGG0913@GMAIL.COM"/>
    <n v="28179503"/>
    <n v="1300013.27"/>
    <n v="1072448.1299999999"/>
    <m/>
    <m/>
    <m/>
    <m/>
    <m/>
    <m/>
    <m/>
    <m/>
    <m/>
    <s v="Grupo 1 Prioridad prima menor a 2 Millones, Tasa menor a 5%"/>
    <x v="22"/>
    <x v="0"/>
    <s v="FIN VIGENCIA DEL 14 EN ADELANTE"/>
  </r>
  <r>
    <n v="1033749739"/>
    <s v="MASCULINO"/>
    <s v="MIRANDA ANDRES FELIPE"/>
    <d v="1992-06-19T00:00:00"/>
    <s v="MWQ567"/>
    <n v="11001"/>
    <s v="Bogota"/>
    <n v="11"/>
    <s v="BOGOTA"/>
    <s v="ANDREW.DIAZ@HOTMAIL.ES"/>
    <n v="3183838237"/>
    <m/>
    <m/>
    <m/>
    <d v="2025-07-28T00:00:00"/>
    <n v="2014"/>
    <s v="JETTA [5] TRENDLINE MT 2000CC CT FE"/>
    <s v="CBP551486"/>
    <s v="3VWBV49M6EM026479"/>
    <n v="9201119"/>
    <s v="VOLKSWAGEN"/>
    <s v="VOLKSWAGEN JETTA [5] TRENDLINE MT 2000CC CT FE"/>
    <n v="4.6003689075630252E-2"/>
    <n v="35700000"/>
    <s v="SURAMERICANA"/>
    <s v="AUTOMOVIL"/>
    <s v="PARTICULAR"/>
    <s v="ANDREW.DIAZ@HOTMAIL.ES"/>
    <n v="27659912"/>
    <n v="1642331.7"/>
    <n v="1360110.67"/>
    <n v="27574829"/>
    <n v="1444001.83"/>
    <n v="1193446.92"/>
    <m/>
    <m/>
    <m/>
    <m/>
    <m/>
    <m/>
    <s v="Grupo 1 Prioridad prima menor a 2 Millones, Tasa menor a 5%"/>
    <x v="20"/>
    <x v="1"/>
    <m/>
  </r>
  <r>
    <n v="80098782"/>
    <s v="MASCULINO"/>
    <s v="ANDRES MAURICIO FLORIAN LABRADOR"/>
    <d v="1983-06-19T00:00:00"/>
    <s v="LOQ454"/>
    <n v="11001"/>
    <s v="Bogota"/>
    <n v="11"/>
    <s v="BOGOTA"/>
    <s v="ANDRESFLORIAN11@HOTMAIL.COM"/>
    <n v="3002279242"/>
    <m/>
    <m/>
    <m/>
    <s v="19/07/2025"/>
    <n v="2024"/>
    <s v="CX30 GRAND TOURING LX HYB TP 2000CC 7AB R18 TC"/>
    <s v="LOQ454"/>
    <s v="LOQ454"/>
    <n v="5606112"/>
    <s v="MAZDA"/>
    <s v="MAZDA CX30 GRAND TOURING LX HYB TP 2000CC 7AB R18 TC"/>
    <n v="2.7993488616600792E-2"/>
    <n v="126500000"/>
    <s v="LIBERTY"/>
    <s v="CAMIONETA PASAJEROS"/>
    <s v="PARTICULAR"/>
    <s v="ANDRESFLORIAN11@HOTMAIL.COM"/>
    <n v="28179519"/>
    <n v="3541176.31"/>
    <n v="2955778.41"/>
    <m/>
    <m/>
    <m/>
    <m/>
    <m/>
    <m/>
    <m/>
    <m/>
    <m/>
    <s v="Grupo 2 tasa menor a 4%"/>
    <x v="5"/>
    <x v="0"/>
    <s v="FIN VIGENCIA DEL 14 EN ADELANTE"/>
  </r>
  <r>
    <n v="79783969"/>
    <s v="MASCULINO"/>
    <s v="ANDRES CAMILO MENDEZ MATAMOROS"/>
    <d v="1975-06-19T00:00:00"/>
    <s v="JCU693"/>
    <n v="11001"/>
    <s v="Bogota"/>
    <n v="11"/>
    <s v="BOGOTA"/>
    <s v="iaandresm@gmail.com"/>
    <n v="3178870067"/>
    <m/>
    <m/>
    <m/>
    <s v="29/07/2025"/>
    <n v="2016"/>
    <s v="208 [FL] ACTIVE HDI MT 1600CC TD 5P"/>
    <s v="JCU693"/>
    <s v="JCU693"/>
    <n v="6801237"/>
    <s v="PEUGEOT"/>
    <s v="PEUGEOT 208 [FL] ACTIVE HDI MT 1600CC TD 5P"/>
    <n v="2.626907895878525E-2"/>
    <n v="46100000"/>
    <s v="EQUIDAD"/>
    <s v="AUTOMOVIL"/>
    <s v="PARTICULAR"/>
    <s v="iaandresm@gmail.com"/>
    <n v="28179510"/>
    <n v="1211004.54"/>
    <n v="997650.87"/>
    <m/>
    <m/>
    <m/>
    <m/>
    <m/>
    <m/>
    <m/>
    <m/>
    <m/>
    <s v="Grupo 1 Prioridad prima menor a 2 Millones, Tasa menor a 5%"/>
    <x v="3"/>
    <x v="0"/>
    <s v="FIN VIGENCIA DEL 14 EN ADELANTE"/>
  </r>
  <r>
    <n v="1030553552"/>
    <s v="MASCULINO"/>
    <s v="CARLOS ANDRES CIFUENTES ORTIZ"/>
    <d v="1989-06-19T00:00:00"/>
    <s v="RKY422"/>
    <n v="25754"/>
    <s v="Soacha"/>
    <n v="25"/>
    <s v="Cundinamarca"/>
    <s v="CL 63 A 28 71"/>
    <n v="3203418158"/>
    <m/>
    <m/>
    <m/>
    <d v="2025-07-31T00:00:00"/>
    <n v="2012"/>
    <s v="SPARK [3] GT [M300] MT 1200CC 5P FE"/>
    <s v="B12D1503270KC3"/>
    <s v="9GAMF48D5CB018205"/>
    <n v="1601240"/>
    <s v="CHEVROLET"/>
    <s v="CHEVROLET SPARK [3] GT [M300] MT 1200CC 5P FE"/>
    <n v="5.240908595890411E-2"/>
    <n v="29200000"/>
    <s v="BOLIVAR"/>
    <s v="AUTOMOVIL"/>
    <s v="PARTICULAR"/>
    <s v="CARLOSCIFUENTES.0@HOTMAIL.COM"/>
    <n v="27659910"/>
    <n v="1530345.31"/>
    <n v="1266004.46"/>
    <n v="27574845"/>
    <n v="1363197.65"/>
    <n v="1125544.24"/>
    <m/>
    <m/>
    <m/>
    <m/>
    <m/>
    <m/>
    <s v="Grupo 1 Prioridad prima menor a 2 Millones, Tasa menor a 5%"/>
    <x v="16"/>
    <x v="1"/>
    <m/>
  </r>
  <r>
    <n v="79781092"/>
    <s v="MASCULINO"/>
    <s v="CARLOS              ENRIQUE GARCIA DUQUE"/>
    <d v="1975-06-19T00:00:00"/>
    <s v="EJR601"/>
    <n v="11001"/>
    <s v="Bogota"/>
    <n v="11"/>
    <s v="BOGOTA"/>
    <s v="CGARCIA32@HOTMAIL.COM"/>
    <n v="3142978303"/>
    <m/>
    <m/>
    <m/>
    <s v="31/07/2025"/>
    <n v="2018"/>
    <s v="X3 [G01] xDrive30i TP 2000CC T"/>
    <s v="EJR601"/>
    <s v="EJR601"/>
    <n v="808057"/>
    <s v="BMW"/>
    <s v="BMW X3 [G01] xDrive30i TP 2000CC T"/>
    <n v="2.5747187377911346E-2"/>
    <n v="133100000"/>
    <s v="BOLIVAR"/>
    <s v="CAMPERO"/>
    <s v="PARTICULAR"/>
    <s v="CGARCIA32@HOTMAIL.COM"/>
    <n v="28179523"/>
    <n v="3426950.64"/>
    <n v="2859790.45"/>
    <m/>
    <m/>
    <m/>
    <m/>
    <m/>
    <m/>
    <m/>
    <m/>
    <m/>
    <s v="Grupo 2 tasa menor a 4%"/>
    <x v="16"/>
    <x v="0"/>
    <s v="FIN VIGENCIA DEL 14 EN ADELANTE"/>
  </r>
  <r>
    <n v="80007919"/>
    <s v="MASCULINO"/>
    <s v="CARLOS HERNANDO VARGAS "/>
    <d v="1979-06-19T00:00:00"/>
    <s v="LLR945"/>
    <n v="11001"/>
    <s v="Bogota"/>
    <n v="11"/>
    <s v="BOGOTA"/>
    <s v="carhvar@gmail.com"/>
    <n v="3015597880"/>
    <m/>
    <m/>
    <m/>
    <s v="29/07/2025"/>
    <n v="2023"/>
    <s v="CX5 [2] [FL] GRAND TOURING TP 2500CC 6AB R19 TC"/>
    <s v="LLR945"/>
    <s v="LLR945"/>
    <n v="5606107"/>
    <s v="MAZDA"/>
    <s v="MAZDA CX5 [2] [FL] GRAND TOURING TP 2500CC 6AB R19 TC"/>
    <n v="2.6042355948795181E-2"/>
    <n v="132800000"/>
    <s v="ALLIANZ"/>
    <s v="CAMIONETA PASAJEROS"/>
    <s v="PARTICULAR"/>
    <s v="carhvar@gmail.com"/>
    <n v="28179531"/>
    <n v="3458424.87"/>
    <n v="2886239.39"/>
    <m/>
    <m/>
    <m/>
    <m/>
    <m/>
    <m/>
    <m/>
    <m/>
    <m/>
    <s v="Grupo 2 tasa menor a 4%"/>
    <x v="3"/>
    <x v="0"/>
    <s v="FIN VIGENCIA DEL 14 EN ADELANTE"/>
  </r>
  <r>
    <n v="79788900"/>
    <s v="MASCULINO"/>
    <s v="CARLOS GUILLERMO JIMENEZ BERNAL"/>
    <d v="1976-06-19T00:00:00"/>
    <s v="HFR404"/>
    <n v="25754"/>
    <s v="Soacha"/>
    <n v="25"/>
    <s v="Cundinamarca"/>
    <s v="KARLOSJ1@HOTMAIL.COM"/>
    <n v="3105541710"/>
    <m/>
    <m/>
    <m/>
    <s v="30/07/2025"/>
    <n v="2020"/>
    <s v="STEPWAY [2] DYNAMIQUE / INTENS MT 1600CC AA 16V 2AB"/>
    <s v="2842Q228038"/>
    <s v="9FB5SRC9GLM948568"/>
    <n v="8001177"/>
    <s v="RENAULT"/>
    <s v="RENAULT STEPWAY [2] DYNAMIQUE / INTENS MT 1600CC AA 16V 2AB"/>
    <n v="2.9681751055662189E-2"/>
    <n v="52100000"/>
    <s v="MAPFRE"/>
    <s v="AUTOMOVIL"/>
    <s v="PARTICULAR"/>
    <s v="KARLOSJ1@HOTMAIL.COM"/>
    <n v="27659920"/>
    <n v="1546419.23"/>
    <n v="1279511.96"/>
    <n v="27574847"/>
    <n v="1426587.49"/>
    <n v="1178813.02"/>
    <m/>
    <m/>
    <m/>
    <m/>
    <m/>
    <m/>
    <s v="Grupo 1 Prioridad prima menor a 2 Millones, Tasa menor a 5%"/>
    <x v="18"/>
    <x v="1"/>
    <m/>
  </r>
  <r>
    <n v="19305756"/>
    <s v="MASCULINO"/>
    <s v="BESEDICHEK CARLOS "/>
    <d v="1956-06-19T00:00:00"/>
    <s v="MSL222"/>
    <n v="25473"/>
    <s v="Mosquera"/>
    <n v="25"/>
    <s v="Cundinamarca"/>
    <s v="CL 81 11 68"/>
    <n v="3183488190"/>
    <m/>
    <m/>
    <m/>
    <s v="18/07/2025"/>
    <n v="2012"/>
    <s v="TIGUAN [FL] SPORT &amp; STYLE TP 2000CC T 4X4"/>
    <s v="MSL222"/>
    <s v="MSL222"/>
    <n v="9208010"/>
    <s v="VOLKSWAGEN"/>
    <s v="VOLKSWAGEN TIGUAN [FL] SPORT &amp; STYLE TP 2000CC T 4X4"/>
    <n v="2.5495608779443252E-2"/>
    <n v="46700000"/>
    <s v="MAPFRE"/>
    <s v="CAMPERO"/>
    <s v="PARTICULAR"/>
    <s v="BESECHEKC@HOTMAIL.COM"/>
    <n v="28179529"/>
    <n v="1190644.93"/>
    <n v="980541.96"/>
    <m/>
    <m/>
    <m/>
    <m/>
    <m/>
    <m/>
    <m/>
    <m/>
    <m/>
    <s v="Grupo 1 Prioridad prima menor a 2 Millones, Tasa menor a 5%"/>
    <x v="8"/>
    <x v="0"/>
    <s v="FIN VIGENCIA DEL 14 EN ADELANTE"/>
  </r>
  <r>
    <n v="11234075"/>
    <s v="MASCULINO"/>
    <s v="JAVIER ROSERO URIBE"/>
    <d v="1985-06-19T00:00:00"/>
    <s v="LLN362"/>
    <n v="11001"/>
    <s v="Bogota"/>
    <n v="11"/>
    <s v="BOGOTA"/>
    <s v="jaedro9@hotmail.com"/>
    <n v="3134247056"/>
    <m/>
    <m/>
    <m/>
    <d v="2025-07-15T00:00:00"/>
    <n v="2023"/>
    <s v="EQUINOX [3] [FL] RS TP 1500CC T 4X2 TC C"/>
    <s v="LYXSPL249436"/>
    <s v="3GNAX9EV1PL249436"/>
    <n v="1606253"/>
    <s v="CHEVROLET"/>
    <s v="CHEVROLET EQUINOX [3] [FL] RS TP 1500CC T 4X2 TC C"/>
    <n v="2.2905459540636042E-2"/>
    <n v="113200000"/>
    <s v="LIBERTY"/>
    <s v="CAMIONETA PASAJEROS"/>
    <s v="PARTICULAR"/>
    <s v="JAEDRO9@HOTMAIL.COM"/>
    <n v="27659923"/>
    <n v="2592898.02"/>
    <n v="2158905.9"/>
    <n v="27574853"/>
    <n v="2439396.5499999998"/>
    <n v="2029913.07"/>
    <m/>
    <m/>
    <m/>
    <m/>
    <m/>
    <m/>
    <s v="Grupo 2 tasa menor a 4%"/>
    <x v="21"/>
    <x v="1"/>
    <m/>
  </r>
  <r>
    <n v="3049464"/>
    <s v="MASCULINO"/>
    <s v="JAVIER PINILLA RUGE"/>
    <d v="1976-06-19T00:00:00"/>
    <s v="HBQ235"/>
    <n v="25430"/>
    <s v="Madrid"/>
    <n v="25"/>
    <s v="Cundinamarca"/>
    <s v="AV BOYACA 15 60"/>
    <n v="3209916615"/>
    <m/>
    <m/>
    <m/>
    <d v="2025-07-11T00:00:00"/>
    <n v="2014"/>
    <s v="SANDERO [FL] DYNAMIQUE AT 1600CC 16V AA"/>
    <s v="C697Q007001"/>
    <s v="9FBBSRALAEM002665"/>
    <n v="8001154"/>
    <s v="RENAULT"/>
    <s v="RENAULT SANDERO [FL] DYNAMIQUE AT 1600CC 16V AA"/>
    <n v="5.4322149840255594E-2"/>
    <n v="31300000"/>
    <s v="MAPFRE"/>
    <s v="AUTOMOVIL"/>
    <s v="PARTICULAR"/>
    <s v="PINILLAJ209@GMAIL.COM"/>
    <n v="27659928"/>
    <n v="1700283.29"/>
    <n v="1408809.49"/>
    <n v="27574848"/>
    <n v="1548804.21"/>
    <n v="1281516.1399999999"/>
    <m/>
    <m/>
    <m/>
    <m/>
    <m/>
    <m/>
    <s v="Grupo 1 Prioridad prima menor a 2 Millones, Tasa menor a 5%"/>
    <x v="13"/>
    <x v="1"/>
    <m/>
  </r>
  <r>
    <n v="80094804"/>
    <s v="MASCULINO"/>
    <s v="JORGE ANDRES GONZALEZ SIERRA"/>
    <d v="1982-06-19T00:00:00"/>
    <s v="REP881"/>
    <n v="11001"/>
    <s v="Bogota"/>
    <n v="11"/>
    <s v="BOGOTA"/>
    <s v="ANGON25A@GMAIL.COM"/>
    <n v="3115256439"/>
    <m/>
    <m/>
    <m/>
    <s v="15/07/2025"/>
    <n v="2011"/>
    <s v="YETI AMBITION MT 1800CC T 4X4"/>
    <s v="REP881"/>
    <s v="REP881"/>
    <n v="8506027"/>
    <s v="SKODA"/>
    <s v="SKODA YETI AMBITION MT 1800CC T 4X4"/>
    <n v="4.7595286274509804E-2"/>
    <n v="40800000"/>
    <s v="SURAMERICANA"/>
    <s v="CAMIONETA PASAJEROS"/>
    <s v="PARTICULAR"/>
    <s v="ANGON25A@GMAIL.COM"/>
    <n v="28179535"/>
    <n v="1941887.68"/>
    <n v="1611838.39"/>
    <m/>
    <m/>
    <m/>
    <m/>
    <m/>
    <m/>
    <m/>
    <m/>
    <m/>
    <s v="Grupo 1 Prioridad prima menor a 2 Millones, Tasa menor a 5%"/>
    <x v="21"/>
    <x v="0"/>
    <s v="FIN VIGENCIA DEL 14 EN ADELANTE"/>
  </r>
  <r>
    <n v="79670633"/>
    <s v="MASCULINO"/>
    <s v="JORGE ENRIQUE JIMENEZ GUZMAN"/>
    <d v="1975-06-19T00:00:00"/>
    <s v="JKX229"/>
    <n v="11001"/>
    <s v="Bogota"/>
    <n v="11"/>
    <s v="BOGOTA"/>
    <s v="KARINA.2404@HOTMAIL.COM"/>
    <n v="3112525110"/>
    <m/>
    <m/>
    <m/>
    <s v="06/07/2025"/>
    <n v="2020"/>
    <s v="HILUX [8] [FL] 2.8L TP 2800CC TD 7AB 4X4"/>
    <s v="JKX229"/>
    <s v="JKX229"/>
    <n v="9021078"/>
    <s v="TOYOTA"/>
    <s v="TOYOTA HILUX [8] [FL] 2.8L TP 2800CC TD 7AB 4X4"/>
    <n v="2.7341600456621006E-2"/>
    <n v="197100000"/>
    <s v="MAPFRE"/>
    <s v="PICKUP DOBLE CABINA"/>
    <s v="PARTICULAR"/>
    <s v="KARINA.2404@HOTMAIL.COM"/>
    <n v="28179525"/>
    <n v="5389029.4500000002"/>
    <n v="4508596.18"/>
    <m/>
    <m/>
    <m/>
    <m/>
    <m/>
    <m/>
    <m/>
    <m/>
    <m/>
    <s v="Grupo 2 tasa menor a 4%"/>
    <x v="2"/>
    <x v="0"/>
    <m/>
  </r>
  <r>
    <n v="70902285"/>
    <s v="MASCULINO"/>
    <s v="JORGE IVAN SUAREZ CASTAÑO"/>
    <d v="1964-06-19T00:00:00"/>
    <s v="JLZ201"/>
    <n v="11001"/>
    <s v="Bogota"/>
    <n v="11"/>
    <s v="BOGOTA"/>
    <s v="FREDYGARRIDOSS@HOTMAIL.COM"/>
    <n v="3102158751"/>
    <m/>
    <m/>
    <m/>
    <s v="18/07/2025"/>
    <n v="2020"/>
    <s v="PRADO [LC 150] TX-L [FL] [2] TP 3000CC 5P TD TC C"/>
    <s v="JLZ201"/>
    <s v="JLZ201"/>
    <n v="9008220"/>
    <s v="TOYOTA"/>
    <s v="TOYOTA PRADO [LC 150] TX-L [FL] [2] TP 3000CC 5P TD TC C"/>
    <n v="1.3885952529761905E-2"/>
    <n v="268800000"/>
    <s v="BOLIVAR"/>
    <s v="CAMPERO"/>
    <s v="PARTICULAR"/>
    <s v="FREDYGARRIDOSS@HOTMAIL.COM"/>
    <n v="28179539"/>
    <n v="3732544.04"/>
    <n v="3116591.63"/>
    <m/>
    <m/>
    <m/>
    <m/>
    <m/>
    <m/>
    <m/>
    <m/>
    <m/>
    <s v="Grupo 2 tasa menor a 4%"/>
    <x v="8"/>
    <x v="0"/>
    <s v="FIN VIGENCIA DEL 14 EN ADELANTE"/>
  </r>
  <r>
    <n v="9635549"/>
    <s v="MASCULINO"/>
    <s v="JORGE ALIRIO CAMACHO HERRERA"/>
    <d v="1974-06-19T00:00:00"/>
    <s v="NFR303"/>
    <n v="11001"/>
    <s v="Bogota"/>
    <n v="11"/>
    <s v="BOGOTA"/>
    <s v="JORGEA.CAMACHOH@GMAIL.COM"/>
    <n v="3223594003"/>
    <m/>
    <m/>
    <m/>
    <d v="2025-07-27T00:00:00"/>
    <n v="2023"/>
    <s v="JETTA [7] [FL] TSI HIGHLINE TP 1400CC T CT R17"/>
    <s v="DSJ052756"/>
    <s v="3VWLP6BU0PM024251"/>
    <n v="9201279"/>
    <s v="VOLKSWAGEN"/>
    <s v="VOLKSWAGEN JETTA [7] [FL] TSI HIGHLINE TP 1400CC T CT R17"/>
    <n v="2.9607898803046789E-2"/>
    <n v="91900000"/>
    <s v="MAPFRE"/>
    <s v="AUTOMOVIL"/>
    <s v="PARTICULAR"/>
    <s v="JORGEA.CAMACHOH@GMAIL.COM"/>
    <n v="27659934"/>
    <n v="2720965.9"/>
    <n v="2266525.9700000002"/>
    <n v="27574885"/>
    <n v="2592279.39"/>
    <n v="2158386.04"/>
    <m/>
    <m/>
    <m/>
    <m/>
    <m/>
    <m/>
    <s v="Grupo 2 tasa menor a 4%"/>
    <x v="23"/>
    <x v="1"/>
    <m/>
  </r>
  <r>
    <n v="3227696"/>
    <s v="MASCULINO"/>
    <s v="JORGE HORACIO VELEZ FERRER"/>
    <d v="1953-06-19T00:00:00"/>
    <s v="IFK759"/>
    <n v="11001"/>
    <s v="Bogota"/>
    <n v="11"/>
    <s v="BOGOTA"/>
    <s v="JORGEHORACIOVELEZ_58@HOTMAIL.COM"/>
    <n v="3214254968"/>
    <m/>
    <m/>
    <m/>
    <d v="2025-07-11T00:00:00"/>
    <n v="2015"/>
    <s v="MARCH ACTIVE + MT 1600CC"/>
    <s v="HR16849247H"/>
    <s v="3N1CK3CS1ZL378207"/>
    <n v="6401221"/>
    <s v="NISSAN"/>
    <s v="NISSAN MARCH ACTIVE + MT 1600CC"/>
    <n v="4.0408056346749224E-2"/>
    <n v="32300000"/>
    <s v="ALLIANZ"/>
    <s v="AUTOMOVIL"/>
    <s v="PARTICULAR"/>
    <s v="JORGEHORACIOVELEZ_58@HOTMAIL.COM"/>
    <n v="27659952"/>
    <n v="1305180.22"/>
    <n v="1076790.1000000001"/>
    <n v="27574872"/>
    <n v="1185348.48"/>
    <n v="976091.16"/>
    <m/>
    <m/>
    <m/>
    <m/>
    <m/>
    <m/>
    <s v="Grupo 1 Prioridad prima menor a 2 Millones, Tasa menor a 5%"/>
    <x v="13"/>
    <x v="1"/>
    <m/>
  </r>
  <r>
    <n v="79671713"/>
    <s v="MASCULINO"/>
    <s v="JUAN CARLOS COPETE "/>
    <d v="1974-06-19T00:00:00"/>
    <s v="KXX265"/>
    <n v="11001"/>
    <s v="Bogota"/>
    <n v="11"/>
    <s v="BOGOTA"/>
    <s v="JUANCARLOS.COPETE@GMAIL.COM"/>
    <n v="3133849094"/>
    <m/>
    <m/>
    <m/>
    <s v="22/07/2025"/>
    <n v="2023"/>
    <s v="SANDERO [2] [FL] ZEN MT 1600CC 16V AA 4AB"/>
    <s v="KXX265"/>
    <s v="KXX265"/>
    <n v="8001207"/>
    <s v="RENAULT"/>
    <s v="RENAULT SANDERO [2] [FL] ZEN MT 1600CC 16V AA 4AB"/>
    <n v="2.3827275795053005E-2"/>
    <n v="56600000"/>
    <s v="MAPFRE"/>
    <s v="AUTOMOVIL"/>
    <s v="PARTICULAR"/>
    <s v="JUANCARLOS.COPETE@GMAIL.COM"/>
    <n v="28179541"/>
    <n v="1348623.81"/>
    <n v="1113297.32"/>
    <m/>
    <m/>
    <m/>
    <m/>
    <m/>
    <m/>
    <m/>
    <m/>
    <m/>
    <s v="Grupo 1 Prioridad prima menor a 2 Millones, Tasa menor a 5%"/>
    <x v="10"/>
    <x v="0"/>
    <s v="FIN VIGENCIA DEL 14 EN ADELANTE"/>
  </r>
  <r>
    <n v="1019017310"/>
    <s v="MASCULINO"/>
    <s v="JUAN CARLOS GUAQUETA HERNANDEZ"/>
    <d v="1987-06-19T00:00:00"/>
    <s v="GCQ398"/>
    <n v="11001"/>
    <s v="Bogota"/>
    <n v="11"/>
    <s v="BOGOTA"/>
    <s v="JCGUAQUETAH@GMAIL.COM"/>
    <n v="3012326132"/>
    <m/>
    <m/>
    <m/>
    <d v="2025-07-09T00:00:00"/>
    <n v="2020"/>
    <s v="CX5 [2] TOURING TP 2000CC 6AB R17 4X"/>
    <s v="GCQ398"/>
    <s v="GCQ398"/>
    <n v="5606086"/>
    <s v="MAZDA"/>
    <s v="MAZDA CX5 [2] TOURING TP 2000CC 6AB R17 4X"/>
    <n v="1.36286703595724E-2"/>
    <n v="102900000"/>
    <s v="MAPFRE"/>
    <s v="CAMIONETA PASAJEROS"/>
    <s v="PARTICULAR"/>
    <s v="JCGUAQUETAH@GMAIL.COM"/>
    <n v="28179527"/>
    <n v="1402390.18"/>
    <n v="1158479.1399999999"/>
    <m/>
    <m/>
    <m/>
    <m/>
    <m/>
    <m/>
    <m/>
    <m/>
    <m/>
    <s v="Grupo 1 Prioridad prima menor a 2 Millones, Tasa menor a 5%"/>
    <x v="24"/>
    <x v="0"/>
    <m/>
  </r>
  <r>
    <n v="1030541622"/>
    <s v="MASCULINO"/>
    <s v=" JUAN ANTONIO RINCON  CORCHUELO"/>
    <d v="1987-06-19T00:00:00"/>
    <s v="LZT455"/>
    <n v="11001"/>
    <s v="Bogota"/>
    <n v="11"/>
    <s v="BOGOTA"/>
    <s v="JUANANTONIORINCON@GMAIL.COM"/>
    <n v="3102812290"/>
    <m/>
    <m/>
    <m/>
    <d v="2025-07-10T00:00:00"/>
    <n v="2023"/>
    <s v="2 [2] [FL] TOURING MT 1500CC 6AB"/>
    <s v="LZT455"/>
    <s v="LZT455"/>
    <n v="5601189"/>
    <s v="MAZDA"/>
    <s v="MAZDA 2 [2] [FL] TOURING MT 1500CC 6AB"/>
    <n v="4.1810312775330392E-2"/>
    <n v="68100000"/>
    <s v="EQUIDAD"/>
    <s v="AUTOMOVIL"/>
    <s v="PARTICULAR"/>
    <s v="JUANANTONIORINCON@GMAIL.COM"/>
    <n v="28179533"/>
    <n v="2847282.3"/>
    <n v="2372674.2000000002"/>
    <m/>
    <m/>
    <m/>
    <m/>
    <m/>
    <m/>
    <m/>
    <m/>
    <m/>
    <s v="Grupo 2 tasa menor a 4%"/>
    <x v="4"/>
    <x v="0"/>
    <m/>
  </r>
  <r>
    <n v="1032405532"/>
    <s v="MASCULINO"/>
    <s v="CARDENAS JUAN SEBASTIAN"/>
    <d v="1988-06-19T00:00:00"/>
    <s v="JRO391"/>
    <n v="25817"/>
    <s v="Tocancipa"/>
    <n v="25"/>
    <s v="Cundinamarca"/>
    <s v="JUSECALE@GMAIL.COM"/>
    <n v="3184043180"/>
    <m/>
    <m/>
    <m/>
    <d v="2025-07-30T00:00:00"/>
    <n v="2022"/>
    <s v="POLO [6] HIGHLINE TP 1600CC 4AB ABS R1"/>
    <s v="JRO391"/>
    <s v="JRO391"/>
    <n v="9201262"/>
    <s v="VOLKSWAGEN"/>
    <s v="VOLKSWAGEN POLO [6] HIGHLINE TP 1600CC 4AB ABS R1"/>
    <n v="2.4550634070796461E-2"/>
    <n v="67800000"/>
    <s v="LIBERTY"/>
    <s v="AUTOMOVIL"/>
    <s v="PARTICULAR"/>
    <s v="JUSECALE@GMAIL.COM"/>
    <n v="28179551"/>
    <n v="1664532.99"/>
    <n v="1378767.22"/>
    <m/>
    <m/>
    <m/>
    <m/>
    <m/>
    <m/>
    <m/>
    <m/>
    <m/>
    <s v="Grupo 1 Prioridad prima menor a 2 Millones, Tasa menor a 5%"/>
    <x v="18"/>
    <x v="0"/>
    <s v="FIN VIGENCIA DEL 14 EN ADELANTE"/>
  </r>
  <r>
    <n v="1016087862"/>
    <s v="MASCULINO"/>
    <s v="JUAN MORENO OCHOA"/>
    <d v="1996-06-19T00:00:00"/>
    <s v="KXZ443"/>
    <n v="11001"/>
    <s v="Bogota"/>
    <n v="11"/>
    <s v="BOGOTA"/>
    <s v="SEBASTIANMORENO09@HOTMAIL.COM"/>
    <n v="3208241800"/>
    <m/>
    <m/>
    <m/>
    <d v="2025-07-28T00:00:00"/>
    <n v="2023"/>
    <s v="2 [2] [FL] GRAND TOURING LX SED TP 1500CC 6AB TC CR"/>
    <s v="KXZ443"/>
    <s v="KXZ443"/>
    <n v="5601200"/>
    <s v="MAZDA"/>
    <s v="MAZDA 2 [2] [FL] GRAND TOURING LX SED TP 1500CC 6AB TC CR"/>
    <n v="3.0400872872996303E-2"/>
    <n v="81100000"/>
    <s v="MAPFRE"/>
    <s v="AUTOMOVIL"/>
    <s v="PARTICULAR"/>
    <s v="SEBASTIANMORENO09@HOTMAIL.COM"/>
    <n v="28179537"/>
    <n v="2465510.79"/>
    <n v="2051857.81"/>
    <m/>
    <m/>
    <m/>
    <m/>
    <m/>
    <m/>
    <m/>
    <m/>
    <m/>
    <s v="Grupo 2 tasa menor a 4%"/>
    <x v="20"/>
    <x v="0"/>
    <s v="FIN VIGENCIA DEL 14 EN ADELANTE"/>
  </r>
  <r>
    <n v="10021340"/>
    <s v="MASCULINO"/>
    <s v="JUAN PABLO ECHEVERRI MOLINA"/>
    <d v="1974-06-19T00:00:00"/>
    <s v="URU992"/>
    <n v="66001"/>
    <s v="Pereira"/>
    <n v="66"/>
    <s v="Risaralda"/>
    <s v="JPECHEVERRI@YAHOO.COM"/>
    <n v="3183490363"/>
    <m/>
    <m/>
    <m/>
    <d v="2025-07-25T00:00:00"/>
    <n v="2015"/>
    <s v="GLK 300 [X204] [FL] 4MATIC P TP 3500CC V6"/>
    <n v="27695730783155"/>
    <s v="WDC2049901G395199"/>
    <n v="5808035"/>
    <s v="MERCEDES BENZ"/>
    <s v="MERCEDES BENZ GLK 300 [X204] [FL] 4MATIC P TP 3500CC V6"/>
    <n v="2.8206158870967741E-2"/>
    <n v="86800000"/>
    <s v="BOLIVAR"/>
    <s v="CAMPERO"/>
    <s v="PARTICULAR"/>
    <s v="JPECHEVERRI@YAHOO.COM"/>
    <n v="27659956"/>
    <n v="2448294.59"/>
    <n v="2037390.41"/>
    <n v="27574881"/>
    <n v="1894494.89"/>
    <n v="1572012.51"/>
    <m/>
    <m/>
    <m/>
    <m/>
    <m/>
    <m/>
    <s v="Grupo 2 tasa menor a 4%"/>
    <x v="25"/>
    <x v="1"/>
    <m/>
  </r>
  <r>
    <n v="1015445194"/>
    <s v="MASCULINO"/>
    <s v="BRICEO JUAN PABLO"/>
    <d v="1994-06-19T00:00:00"/>
    <s v="UST398"/>
    <n v="11001"/>
    <s v="Bogota"/>
    <n v="11"/>
    <s v="BOGOTA"/>
    <s v="JPABLOBRI_9@HOTMAIL.COM"/>
    <n v="3133063650"/>
    <m/>
    <m/>
    <m/>
    <d v="2025-07-31T00:00:00"/>
    <n v="2016"/>
    <s v="DUSTER DYNAMIQUE MT 2000CC 4X2"/>
    <s v="A402C050420"/>
    <s v="9FBHSRAJ6GM109412"/>
    <n v="8006034"/>
    <s v="RENAULT"/>
    <s v="RENAULT DUSTER DYNAMIQUE MT 2000CC 4X2"/>
    <n v="5.147870593220339E-2"/>
    <n v="47200000"/>
    <s v="MAPFRE"/>
    <s v="CAMIONETA PASAJEROS"/>
    <s v="PARTICULAR"/>
    <s v="JPABLOBRI_9@HOTMAIL.COM"/>
    <n v="27659964"/>
    <n v="2429794.92"/>
    <n v="2021844.47"/>
    <n v="27574901"/>
    <n v="2225480.65"/>
    <n v="1850151.81"/>
    <m/>
    <m/>
    <m/>
    <m/>
    <m/>
    <m/>
    <s v="Grupo 3 tasa entre 4% y 6%, prima menor a 3 millones"/>
    <x v="16"/>
    <x v="1"/>
    <m/>
  </r>
  <r>
    <n v="1019134788"/>
    <s v="MASCULINO"/>
    <s v="SANCHEZ JUAN FELIPE"/>
    <d v="1997-06-19T00:00:00"/>
    <s v="EMV580"/>
    <n v="11001"/>
    <s v="Bogota"/>
    <n v="11"/>
    <s v="BOGOTA"/>
    <s v="JUANFEX1029@GMAIL.COM"/>
    <n v="3104782284"/>
    <m/>
    <m/>
    <m/>
    <d v="2025-07-09T00:00:00"/>
    <n v="2019"/>
    <s v="LOGAN [2] PRIVILEGE / INTENS TP 1600CC AA 16V 2AB"/>
    <s v="EMV580"/>
    <s v="EMV580"/>
    <n v="8001183"/>
    <s v="RENAULT"/>
    <s v="RENAULT LOGAN [2] PRIVILEGE / INTENS TP 1600CC AA 16V 2AB"/>
    <n v="3.4875979907621243E-2"/>
    <n v="43300000"/>
    <s v="LIBERTY"/>
    <s v="AUTOMOVIL"/>
    <s v="PARTICULAR"/>
    <s v="JUANFEX1029@GMAIL.COM"/>
    <n v="28179543"/>
    <n v="1510129.93"/>
    <n v="1249016.75"/>
    <m/>
    <m/>
    <m/>
    <m/>
    <m/>
    <m/>
    <m/>
    <m/>
    <m/>
    <s v="Grupo 1 Prioridad prima menor a 2 Millones, Tasa menor a 5%"/>
    <x v="24"/>
    <x v="0"/>
    <m/>
  </r>
  <r>
    <n v="1018478733"/>
    <s v="MASCULINO"/>
    <s v="JUAN TORRES CABALLERO"/>
    <d v="1995-06-19T00:00:00"/>
    <s v="LLV103"/>
    <n v="11001"/>
    <s v="Bogota"/>
    <n v="11"/>
    <s v="BOGOTA"/>
    <s v="juanda.torres119@gmail.com"/>
    <n v="3057886669"/>
    <m/>
    <m/>
    <m/>
    <d v="2025-07-14T00:00:00"/>
    <n v="2023"/>
    <s v="SWIFT [4] DZIRE TP 1200CC 4P 2AB ABS"/>
    <s v="LLV103"/>
    <s v="LLV103"/>
    <n v="8801053"/>
    <s v="SUZUKI"/>
    <s v="SUZUKI SWIFT [4] DZIRE TP 1200CC 4P 2AB ABS"/>
    <n v="5.0240053130929788E-2"/>
    <n v="52700000"/>
    <s v="ALLIANZ"/>
    <s v="AUTOMOVIL"/>
    <s v="PARTICULAR"/>
    <s v="juanda.torres119@gmail.com"/>
    <n v="28179553"/>
    <n v="2647650.7999999998"/>
    <n v="2204916.64"/>
    <m/>
    <m/>
    <m/>
    <m/>
    <m/>
    <m/>
    <m/>
    <m/>
    <m/>
    <s v="Grupo 3 tasa entre 4% y 6%, prima menor a 3 millones"/>
    <x v="6"/>
    <x v="0"/>
    <s v="FIN VIGENCIA DEL 14 EN ADELANTE"/>
  </r>
  <r>
    <n v="1088305055"/>
    <s v="MASCULINO"/>
    <s v="GOMEZ JUAN CAMILO"/>
    <d v="1992-06-19T00:00:00"/>
    <s v="DRW469"/>
    <n v="66001"/>
    <s v="Pereira"/>
    <n v="66"/>
    <s v="Risaralda"/>
    <s v="CR 16 16 63"/>
    <n v="3167520616"/>
    <m/>
    <m/>
    <m/>
    <d v="2025-07-25T00:00:00"/>
    <n v="2018"/>
    <s v="SANDERO [2] AUTHENTIQUE / LIFE MT 1600CC 8V AA 2AB"/>
    <s v="A812UD91049"/>
    <s v="9FB5SREB4JM169383"/>
    <n v="8001188"/>
    <s v="RENAULT"/>
    <s v="RENAULT SANDERO [2] AUTHENTIQUE / LIFE MT 1600CC 8V AA 2AB"/>
    <n v="3.5054222872340425E-2"/>
    <n v="37600000"/>
    <s v="LIBERTY"/>
    <s v="AUTOMOVIL"/>
    <s v="PARTICULAR"/>
    <s v="JUANCAMILOGOMEZ2392@GMAIL.COM"/>
    <n v="27659958"/>
    <n v="1318038.78"/>
    <n v="1087595.6100000001"/>
    <n v="27574887"/>
    <n v="1408757.55"/>
    <n v="1163829.8700000001"/>
    <m/>
    <m/>
    <m/>
    <m/>
    <m/>
    <m/>
    <s v="Grupo 1 Prioridad prima menor a 2 Millones, Tasa menor a 5%"/>
    <x v="25"/>
    <x v="1"/>
    <m/>
  </r>
  <r>
    <n v="1015466947"/>
    <s v="MASCULINO"/>
    <s v="SCOTIABANK SCOTIABANK SCOTIABANK"/>
    <d v="1997-06-19T00:00:00"/>
    <s v="LHT668"/>
    <n v="11001"/>
    <s v="Bogota"/>
    <n v="11"/>
    <s v="BOGOTA"/>
    <s v="JUANCAMIBA@HOTMAIL.COM"/>
    <n v="3186908440"/>
    <m/>
    <m/>
    <m/>
    <d v="2025-07-30T00:00:00"/>
    <n v="2022"/>
    <s v="TRACKER [2] PREMIER TP 1200CC T CT"/>
    <s v="L4H220544557"/>
    <s v="9BGEA76C0NB195129"/>
    <n v="1606249"/>
    <s v="CHEVROLET"/>
    <s v="CHEVROLET TRACKER [2] PREMIER TP 1200CC T CT"/>
    <n v="3.070551743119266E-2"/>
    <n v="76300000"/>
    <s v="BOLIVAR"/>
    <s v="CAMIONETA PASAJEROS"/>
    <s v="PARTICULAR"/>
    <s v="JUANCAMIBA@HOTMAIL.COM"/>
    <n v="27659966"/>
    <n v="2342830.98"/>
    <n v="1948765.53"/>
    <n v="27574903"/>
    <n v="2197168.69"/>
    <n v="1826360.24"/>
    <m/>
    <m/>
    <m/>
    <m/>
    <m/>
    <m/>
    <s v="Grupo 2 tasa menor a 4%"/>
    <x v="18"/>
    <x v="1"/>
    <m/>
  </r>
  <r>
    <n v="79420764"/>
    <s v="MASCULINO"/>
    <s v="OSCAR FERNANDO  ESQUIVEL  FRANCO "/>
    <d v="1967-06-19T00:00:00"/>
    <s v="RKV380"/>
    <n v="11001"/>
    <s v="Bogota"/>
    <n v="11"/>
    <s v="BOGOTA"/>
    <s v="CR 15 91 30 P 4"/>
    <n v="3002645827"/>
    <m/>
    <m/>
    <m/>
    <s v="15/07/2025"/>
    <n v="2012"/>
    <s v="CERATO FORTE 1.6 HB AT 1600CC 2AB ABS"/>
    <s v="RKV380"/>
    <s v="RKV380"/>
    <n v="4601134"/>
    <s v="KIA"/>
    <s v="KIA CERATO FORTE 1.6 HB AT 1600CC 2AB ABS"/>
    <n v="3.756160945558739E-2"/>
    <n v="34900000"/>
    <s v="LIBERTY"/>
    <s v="AUTOMOVIL"/>
    <s v="PARTICULAR"/>
    <s v="OESQUIVEL02@GMAIL.COM"/>
    <n v="28179555"/>
    <n v="1310900.17"/>
    <n v="1081596.78"/>
    <m/>
    <m/>
    <m/>
    <m/>
    <m/>
    <m/>
    <m/>
    <m/>
    <m/>
    <s v="Grupo 1 Prioridad prima menor a 2 Millones, Tasa menor a 5%"/>
    <x v="21"/>
    <x v="0"/>
    <s v="FIN VIGENCIA DEL 14 EN ADELANTE"/>
  </r>
  <r>
    <n v="1032361279"/>
    <s v="MASCULINO"/>
    <s v="SUAREZ OSCAR FABIAN"/>
    <d v="1986-06-19T00:00:00"/>
    <s v="LOT616"/>
    <n v="11001"/>
    <s v="Bogota"/>
    <n v="11"/>
    <s v="BOGOTA"/>
    <s v="OSUAREZ196@GMAIL.COM"/>
    <n v="3143110909"/>
    <m/>
    <m/>
    <m/>
    <d v="2025-07-28T00:00:00"/>
    <n v="2024"/>
    <s v="CX30 GRAND TOURING LX HYB TP 2000CC 7AB R18 TC"/>
    <s v="LOT616"/>
    <s v="LOT616"/>
    <n v="5606112"/>
    <s v="MAZDA"/>
    <s v="MAZDA CX30 GRAND TOURING LX HYB TP 2000CC 7AB R18 TC"/>
    <n v="3.5599042845849804E-2"/>
    <n v="126500000"/>
    <s v="BOLIVAR"/>
    <s v="CAMIONETA PASAJEROS"/>
    <s v="PARTICULAR"/>
    <s v="OSUAREZ196@GMAIL.COM"/>
    <n v="28179546"/>
    <n v="4503278.92"/>
    <n v="3764268"/>
    <m/>
    <m/>
    <m/>
    <m/>
    <m/>
    <m/>
    <m/>
    <m/>
    <m/>
    <s v="Grupo 2 tasa menor a 4%"/>
    <x v="20"/>
    <x v="0"/>
    <s v="FIN VIGENCIA DEL 14 EN ADELANTE"/>
  </r>
  <r>
    <n v="79450805"/>
    <s v="MASCULINO"/>
    <s v="OSCAR MALDONADO  CARRANZA"/>
    <d v="1968-06-19T00:00:00"/>
    <s v="HAT107"/>
    <n v="11001"/>
    <s v="Bogota"/>
    <n v="11"/>
    <s v="BOGOTA"/>
    <s v="OMALDO@HOTMAIL.COM"/>
    <n v="3044747063"/>
    <m/>
    <m/>
    <m/>
    <s v="22/07/2025"/>
    <n v="2013"/>
    <s v="TRACKER LS TP 1800CC"/>
    <s v="HAT107"/>
    <s v="HAT107"/>
    <n v="1606223"/>
    <s v="CHEVROLET"/>
    <s v="CHEVROLET TRACKER LS TP 1800CC"/>
    <n v="3.3126167486338801E-2"/>
    <n v="36600000"/>
    <s v="LIBERTY"/>
    <s v="CAMIONETA PASAJEROS"/>
    <s v="PARTICULAR"/>
    <s v="OMALDO@HOTMAIL.COM"/>
    <n v="28179545"/>
    <n v="1212417.73"/>
    <n v="998838.43"/>
    <m/>
    <m/>
    <m/>
    <m/>
    <m/>
    <m/>
    <m/>
    <m/>
    <m/>
    <s v="Grupo 1 Prioridad prima menor a 2 Millones, Tasa menor a 5%"/>
    <x v="10"/>
    <x v="0"/>
    <s v="FIN VIGENCIA DEL 14 EN ADELANTE"/>
  </r>
  <r>
    <n v="1070949158"/>
    <s v="MASCULINO"/>
    <s v="JULIAN BUSTACARA RUBIO"/>
    <d v="1988-06-19T00:00:00"/>
    <s v="KLO097"/>
    <n v="25269"/>
    <s v="Facatativa"/>
    <n v="25"/>
    <s v="Cundinamarca"/>
    <s v="BUSTACARARUBIO@GMAIL.COM"/>
    <n v="3203965481"/>
    <m/>
    <m/>
    <m/>
    <d v="2025-07-17T00:00:00"/>
    <n v="2019"/>
    <s v="DUSTER [FL] EXPRESSION/ZEN MT 1600CC 4X2"/>
    <s v="2842Q183367"/>
    <s v="9FBHSR595KM432290"/>
    <n v="8006051"/>
    <s v="RENAULT"/>
    <s v="RENAULT DUSTER [FL] EXPRESSION/ZEN MT 1600CC 4X2"/>
    <n v="2.5145074521072796E-2"/>
    <n v="52200000"/>
    <s v="MAPFRE"/>
    <s v="CAMIONETA PASAJEROS"/>
    <s v="PARTICULAR"/>
    <s v="BUSTACARARUBIO@GMAIL.COM"/>
    <n v="27659976"/>
    <n v="1312572.8899999999"/>
    <n v="1083002.43"/>
    <n v="27574917"/>
    <n v="1192741.1499999999"/>
    <n v="982303.49"/>
    <m/>
    <m/>
    <m/>
    <m/>
    <m/>
    <m/>
    <s v="Grupo 1 Prioridad prima menor a 2 Millones, Tasa menor a 5%"/>
    <x v="14"/>
    <x v="1"/>
    <m/>
  </r>
  <r>
    <n v="19341553"/>
    <s v="MASCULINO"/>
    <s v="JULIO ISRAEL BUITRAGO LESMES"/>
    <d v="1955-06-19T00:00:00"/>
    <s v="FPS302"/>
    <n v="11001"/>
    <s v="Bogota"/>
    <n v="11"/>
    <s v="BOGOTA"/>
    <s v="Jblesmes@gmail.com"/>
    <n v="3112319291"/>
    <m/>
    <m/>
    <m/>
    <s v="21/07/2025"/>
    <n v="2019"/>
    <s v="CX5 [2] TOURING TP 2000CC 6AB R17 4X"/>
    <s v="FPS302"/>
    <s v="FPS302"/>
    <n v="5606086"/>
    <s v="MAZDA"/>
    <s v="MAZDA CX5 [2] TOURING TP 2000CC 6AB R17 4X"/>
    <n v="1.7843730566801622E-2"/>
    <n v="98800000"/>
    <s v="LIBERTY"/>
    <s v="CAMIONETA PASAJEROS"/>
    <s v="PARTICULAR"/>
    <s v="Jblesmes@gmail.com"/>
    <n v="28179556"/>
    <n v="1762960.58"/>
    <n v="1461479.48"/>
    <m/>
    <m/>
    <m/>
    <m/>
    <m/>
    <m/>
    <m/>
    <m/>
    <m/>
    <s v="Grupo 1 Prioridad prima menor a 2 Millones, Tasa menor a 5%"/>
    <x v="22"/>
    <x v="0"/>
    <s v="FIN VIGENCIA DEL 14 EN ADELANTE"/>
  </r>
  <r>
    <n v="11389199"/>
    <s v="MASCULINO"/>
    <s v="PEDRO YESID GUZMAN LINARES"/>
    <d v="1971-06-19T00:00:00"/>
    <s v="LMK356"/>
    <n v="11001"/>
    <s v="Bogota"/>
    <n v="11"/>
    <s v="BOGOTA"/>
    <s v="PEYE1205@GMAIL.COM"/>
    <n v="3208586336"/>
    <m/>
    <m/>
    <m/>
    <d v="2025-07-16T00:00:00"/>
    <n v="2023"/>
    <s v="TIVOLI [FL] ELITE MT 1600CC 4X2 2AB AB"/>
    <n v="17391000024749"/>
    <s v="KPT20A1VSPP386221"/>
    <n v="8306072"/>
    <s v="SSANGYONG"/>
    <s v="SSANGYONG TIVOLI [FL] ELITE MT 1600CC 4X2 2AB AB"/>
    <n v="2.3621737434554972E-2"/>
    <n v="76400000"/>
    <s v="ALLIANZ"/>
    <s v="CAMIONETA PASAJEROS"/>
    <s v="PARTICULAR"/>
    <s v="PEYE1205@GMAIL.COM"/>
    <n v="27659998"/>
    <n v="1804700.74"/>
    <n v="1496555.24"/>
    <n v="27574925"/>
    <n v="1684869"/>
    <n v="1395856.3"/>
    <m/>
    <m/>
    <m/>
    <m/>
    <m/>
    <m/>
    <s v="Grupo 1 Prioridad prima menor a 2 Millones, Tasa menor a 5%"/>
    <x v="17"/>
    <x v="1"/>
    <m/>
  </r>
  <r>
    <n v="17134891"/>
    <s v="MASCULINO"/>
    <s v="RAFAEL MORALES MARTINEZ"/>
    <d v="1945-06-19T00:00:00"/>
    <s v="RDK384"/>
    <n v="11001"/>
    <s v="Bogota"/>
    <n v="11"/>
    <s v="BOGOTA"/>
    <n v="0"/>
    <n v="3103122340"/>
    <m/>
    <m/>
    <m/>
    <d v="2025-07-31T00:00:00"/>
    <n v="2011"/>
    <s v="OPTRA ADVANCE MT 1600CC 4P"/>
    <s v="F16D36510491"/>
    <s v="9GAJJ526XBB018328"/>
    <n v="1601214"/>
    <s v="CHEVROLET"/>
    <s v="CHEVROLET OPTRA ADVANCE MT 1600CC 4P"/>
    <n v="5.2419469921874996E-2"/>
    <n v="25600000"/>
    <s v="BOLIVAR"/>
    <s v="AUTOMOVIL"/>
    <s v="PARTICULAR"/>
    <s v="RAFAYVAN@YAHOO.COM"/>
    <n v="27659995"/>
    <n v="1341938.43"/>
    <n v="1107679.3500000001"/>
    <n v="27574941"/>
    <n v="1222106.69"/>
    <n v="1006980.41"/>
    <m/>
    <m/>
    <m/>
    <m/>
    <m/>
    <m/>
    <s v="Grupo 1 Prioridad prima menor a 2 Millones, Tasa menor a 5%"/>
    <x v="16"/>
    <x v="1"/>
    <m/>
  </r>
  <r>
    <n v="19052665"/>
    <s v="MASCULINO"/>
    <s v="PAEZ ARMANDO "/>
    <d v="1948-06-19T00:00:00"/>
    <s v="EMM180"/>
    <n v="11001"/>
    <s v="Bogota"/>
    <n v="11"/>
    <s v="BOGOTA"/>
    <s v="CR 109 A 83 50 AP 202 IN 8"/>
    <n v="3175032128"/>
    <m/>
    <m/>
    <m/>
    <d v="2025-07-15T00:00:00"/>
    <n v="2019"/>
    <s v="SAIL LTZ MT 1400CC 4P AA 2AB"/>
    <s v="LCU180224017"/>
    <s v="9GASA52M7KB002655"/>
    <n v="1601256"/>
    <s v="CHEVROLET"/>
    <s v="CHEVROLET SAIL LTZ MT 1400CC 4P AA 2AB"/>
    <n v="3.667004301675978E-2"/>
    <n v="35800000"/>
    <s v="MAPFRE"/>
    <s v="AUTOMOVIL"/>
    <s v="PARTICULAR"/>
    <s v="ARMANDO.PAEZ48@GMAIL.COM"/>
    <n v="27660001"/>
    <n v="1312787.54"/>
    <n v="1083182.81"/>
    <n v="27574937"/>
    <n v="1192955.81"/>
    <n v="982483.87"/>
    <m/>
    <m/>
    <m/>
    <m/>
    <m/>
    <m/>
    <s v="Grupo 1 Prioridad prima menor a 2 Millones, Tasa menor a 5%"/>
    <x v="21"/>
    <x v="1"/>
    <m/>
  </r>
  <r>
    <n v="79430453"/>
    <s v="MASCULINO"/>
    <s v="CRISTIAN BALLESTEROS GONZALEZ"/>
    <d v="1967-06-19T00:00:00"/>
    <s v="IYM950"/>
    <n v="11001"/>
    <s v="Bogota"/>
    <n v="11"/>
    <s v="BOGOTA"/>
    <s v="CRISTIANB@HOTMAIL.COM"/>
    <n v="3152040858"/>
    <m/>
    <m/>
    <m/>
    <s v="28/07/2025"/>
    <n v="2016"/>
    <s v="FIESTA [7] SPORTBACK TITANIUM MT 1600CC 4P"/>
    <s v="IYM950"/>
    <s v="IYM950"/>
    <n v="3001148"/>
    <s v="FORD"/>
    <s v="FORD FIESTA [7] SPORTBACK TITANIUM MT 1600CC 4P"/>
    <n v="3.9667504884318763E-2"/>
    <n v="38900000"/>
    <s v="MAPFRE"/>
    <s v="AUTOMOVIL"/>
    <s v="PARTICULAR"/>
    <s v="CRISTIANB@HOTMAIL.COM"/>
    <n v="28179559"/>
    <n v="1543065.94"/>
    <n v="1276694.07"/>
    <m/>
    <m/>
    <m/>
    <m/>
    <m/>
    <m/>
    <m/>
    <m/>
    <m/>
    <s v="Grupo 1 Prioridad prima menor a 2 Millones, Tasa menor a 5%"/>
    <x v="20"/>
    <x v="0"/>
    <s v="FIN VIGENCIA DEL 14 EN ADELANTE"/>
  </r>
  <r>
    <n v="19101715"/>
    <s v="MASCULINO"/>
    <s v="HENRY  PRIETO TRUJILLO"/>
    <d v="1950-06-19T00:00:00"/>
    <s v="RGY943"/>
    <n v="76834"/>
    <s v="Tulua"/>
    <n v="76"/>
    <s v="Valle Del Cauca"/>
    <s v="HERPRY54@GMAIL.COM"/>
    <n v="3176795979"/>
    <m/>
    <m/>
    <m/>
    <d v="2025-07-27T00:00:00"/>
    <n v="2011"/>
    <s v="MEGANE II ODEON TP 2000CC 2AB"/>
    <s v="RGY943"/>
    <s v="RGY943"/>
    <n v="8001131"/>
    <s v="RENAULT"/>
    <s v="RENAULT MEGANE II ODEON TP 2000CC 2AB"/>
    <n v="5.2668035741444873E-2"/>
    <n v="26300000"/>
    <s v="SBS"/>
    <s v="AUTOMOVIL"/>
    <s v="PARTICULAR"/>
    <s v="HERPRY54@GMAIL.COM"/>
    <n v="28179549"/>
    <n v="1385169.34"/>
    <n v="1144007.8500000001"/>
    <m/>
    <m/>
    <m/>
    <m/>
    <m/>
    <m/>
    <m/>
    <m/>
    <m/>
    <s v="Grupo 1 Prioridad prima menor a 2 Millones, Tasa menor a 5%"/>
    <x v="23"/>
    <x v="0"/>
    <s v="FIN VIGENCIA DEL 14 EN ADELANTE"/>
  </r>
  <r>
    <n v="1071164896"/>
    <s v="MASCULINO"/>
    <s v="HERNAN PERDIGON ROJAS"/>
    <d v="1989-06-19T00:00:00"/>
    <s v="KGA383"/>
    <n v="25377"/>
    <s v="La Calera"/>
    <n v="25"/>
    <s v="Cundinamarca"/>
    <s v="daditos06@hotmail.com"/>
    <n v="3143324136"/>
    <m/>
    <m/>
    <m/>
    <d v="2025-07-25T00:00:00"/>
    <n v="2023"/>
    <s v="SONET VIBRANT MT 1500CC 6AB ABS"/>
    <s v="G4FLNV314093"/>
    <s v="MZBFC814APN172851"/>
    <n v="4606147"/>
    <s v="KIA"/>
    <s v="KIA SONET VIBRANT MT 1500CC 6AB ABS"/>
    <n v="2.6879463157894738E-2"/>
    <n v="81700000"/>
    <s v="MAPFRE"/>
    <s v="CAMIONETA PASAJEROS"/>
    <s v="PARTICULAR"/>
    <s v="DADITOS06@HOTMAIL.COM"/>
    <n v="27660004"/>
    <n v="2196052.14"/>
    <n v="1825421.97"/>
    <n v="27574931"/>
    <n v="2076220.41"/>
    <n v="1724723.03"/>
    <m/>
    <m/>
    <m/>
    <m/>
    <m/>
    <m/>
    <s v="Grupo 2 tasa menor a 4%"/>
    <x v="25"/>
    <x v="1"/>
    <m/>
  </r>
  <r>
    <n v="17310826"/>
    <s v="MASCULINO"/>
    <s v="URREGO OMAR AVELLA"/>
    <d v="1958-06-19T00:00:00"/>
    <s v="INX935"/>
    <n v="50001"/>
    <s v="Villavicencio"/>
    <n v="50"/>
    <s v="Meta"/>
    <s v="OMARAVELLAURREGO@HOTMAIL.COM"/>
    <n v="3118081191"/>
    <m/>
    <m/>
    <m/>
    <d v="2025-07-04T00:00:00"/>
    <n v="2019"/>
    <s v="CELERIO [2]  HG MT 1000CC 5P AA ABS"/>
    <s v="INX935"/>
    <s v="INX935"/>
    <n v="8801037"/>
    <s v="SUZUKI"/>
    <s v="SUZUKI CELERIO [2]  HG MT 1000CC 5P AA ABS"/>
    <n v="5.8127827900552487E-2"/>
    <n v="36200000"/>
    <s v="EQUIDAD"/>
    <s v="AUTOMOVIL"/>
    <s v="PARTICULAR"/>
    <s v="OMARAVELLAURREGO@HOTMAIL.COM"/>
    <n v="28179561"/>
    <n v="2104227.37"/>
    <n v="1748258.29"/>
    <m/>
    <m/>
    <m/>
    <m/>
    <m/>
    <m/>
    <m/>
    <m/>
    <m/>
    <s v="Grupo 3 tasa entre 4% y 6%, prima menor a 3 millones"/>
    <x v="12"/>
    <x v="0"/>
    <m/>
  </r>
  <r>
    <n v="16776861"/>
    <s v="MASCULINO"/>
    <s v="RAMIREZ OCTAVIO ALBA "/>
    <d v="1970-06-19T00:00:00"/>
    <s v="KPW958"/>
    <n v="25295"/>
    <s v="Gachancipa"/>
    <n v="25"/>
    <s v="Cundinamarca"/>
    <s v="KM 4.5 AUOTP NORTE"/>
    <n v="3014580518"/>
    <m/>
    <m/>
    <m/>
    <d v="2025-07-23T00:00:00"/>
    <n v="2022"/>
    <s v="STEPWAY [2] [FL] ZEN MT 1600CC 16V AA 4AB"/>
    <s v="KPW958"/>
    <s v="KPW958"/>
    <n v="8001208"/>
    <s v="RENAULT"/>
    <s v="RENAULT STEPWAY [2] [FL] ZEN MT 1600CC 16V AA 4AB"/>
    <n v="2.3107045932203391E-2"/>
    <n v="59000000"/>
    <s v="MAPFRE"/>
    <s v="AUTOMOVIL"/>
    <s v="PARTICULAR"/>
    <s v="AROCALI01@HOTMAIL.COM"/>
    <n v="28179577"/>
    <n v="1363315.71"/>
    <n v="1125643.45"/>
    <m/>
    <m/>
    <m/>
    <m/>
    <m/>
    <m/>
    <m/>
    <m/>
    <m/>
    <s v="Grupo 1 Prioridad prima menor a 2 Millones, Tasa menor a 5%"/>
    <x v="9"/>
    <x v="0"/>
    <s v="FIN VIGENCIA DEL 14 EN ADELANTE"/>
  </r>
  <r>
    <n v="17128806"/>
    <s v="MASCULINO"/>
    <s v="PABLO E MURILLO MORA"/>
    <d v="1945-06-19T00:00:00"/>
    <s v="RDP039"/>
    <n v="11001"/>
    <s v="Bogota"/>
    <n v="11"/>
    <s v="BOGOTA"/>
    <s v="CL 9 D 69 B 80 IN 2 103"/>
    <n v="3203353348"/>
    <m/>
    <m/>
    <m/>
    <d v="2025-07-08T00:00:00"/>
    <n v="2011"/>
    <s v="GRAND VITARA [3] SZ MT 2000CC 5P 4X2"/>
    <s v="RDP039"/>
    <s v="RDP039"/>
    <n v="8806004"/>
    <s v="SUZUKI"/>
    <s v="SUZUKI GRAND VITARA [3] SZ MT 2000CC 5P 4X2"/>
    <n v="3.253086817042606E-2"/>
    <n v="39900000"/>
    <s v="LIBERTY"/>
    <s v="CAMIONETA PASAJEROS"/>
    <s v="PARTICULAR"/>
    <s v="PMURILLOMORA@GMAIL.COM"/>
    <n v="28179581"/>
    <n v="1297981.6399999999"/>
    <n v="1070740.8700000001"/>
    <m/>
    <m/>
    <m/>
    <m/>
    <m/>
    <m/>
    <m/>
    <m/>
    <m/>
    <s v="Grupo 1 Prioridad prima menor a 2 Millones, Tasa menor a 5%"/>
    <x v="1"/>
    <x v="0"/>
    <m/>
  </r>
  <r>
    <n v="79858751"/>
    <s v="MASCULINO"/>
    <s v="MOISES ALONSO ROMERO"/>
    <d v="1975-06-19T00:00:00"/>
    <s v="IWX069"/>
    <n v="11001"/>
    <s v="Bogota"/>
    <n v="11"/>
    <s v="BOGOTA"/>
    <s v="MOISARO7@HOTMAIL.COM"/>
    <n v="3115709580"/>
    <m/>
    <m/>
    <m/>
    <s v="26/07/2025"/>
    <n v="2017"/>
    <s v="3 [3]  TOURING MT 2000CC 6AB ABS"/>
    <s v="IWX069"/>
    <s v="IWX069"/>
    <n v="5601141"/>
    <s v="MAZDA"/>
    <s v="MAZDA 3 [3]  TOURING MT 2000CC 6AB ABS"/>
    <n v="2.2032590163934426E-2"/>
    <n v="54900000"/>
    <s v="LIBERTY"/>
    <s v="AUTOMOVIL"/>
    <s v="PARTICULAR"/>
    <s v="MOISARO7@HOTMAIL.COM"/>
    <n v="28179565"/>
    <n v="1209589.2"/>
    <n v="996461.51"/>
    <m/>
    <m/>
    <m/>
    <m/>
    <m/>
    <m/>
    <m/>
    <m/>
    <m/>
    <s v="Grupo 1 Prioridad prima menor a 2 Millones, Tasa menor a 5%"/>
    <x v="15"/>
    <x v="0"/>
    <s v="FIN VIGENCIA DEL 14 EN ADELANTE"/>
  </r>
  <r>
    <n v="17097045"/>
    <s v="MASCULINO"/>
    <s v="LUCIO BAUTISTA CARPINTERO"/>
    <d v="1943-06-19T00:00:00"/>
    <s v="DZZ936"/>
    <n v="11001"/>
    <s v="Bogota"/>
    <n v="11"/>
    <s v="BOGOTA"/>
    <s v="CR 90 BIS BL 3 CA 39"/>
    <n v="3107635241"/>
    <m/>
    <m/>
    <m/>
    <d v="2025-07-31T00:00:00"/>
    <n v="2018"/>
    <s v="VERSA [FL] ADVANCE MT 1600CC 2AB ABS"/>
    <s v="HR16735833P"/>
    <s v="3N1CN7AD7ZK161446"/>
    <n v="6401213"/>
    <s v="NISSAN"/>
    <s v="NISSAN VERSA [FL] ADVANCE MT 1600CC 2AB ABS"/>
    <n v="3.1642714492753618E-2"/>
    <n v="41400000"/>
    <s v="MAPFRE"/>
    <s v="AUTOMOVIL"/>
    <s v="PARTICULAR"/>
    <s v="ADRIANABAUTISTANAN9@GMAIL.COM"/>
    <n v="27660024"/>
    <n v="1310008.3799999999"/>
    <n v="1080847.3799999999"/>
    <n v="27574960"/>
    <n v="1190176.6399999999"/>
    <n v="980148.44"/>
    <m/>
    <m/>
    <m/>
    <m/>
    <m/>
    <m/>
    <s v="Grupo 1 Prioridad prima menor a 2 Millones, Tasa menor a 5%"/>
    <x v="16"/>
    <x v="1"/>
    <m/>
  </r>
  <r>
    <n v="1032437983"/>
    <s v="MASCULINO"/>
    <s v="CRISTIAN FABIAN MELO ZUBIETA"/>
    <d v="1990-06-19T00:00:00"/>
    <s v="HCM609"/>
    <n v="11001"/>
    <s v="Bogota"/>
    <n v="11"/>
    <s v="BOGOTA"/>
    <s v="FABIANSOLDIER23@GMAIL.COM"/>
    <n v="3102708049"/>
    <m/>
    <m/>
    <m/>
    <d v="2025-07-22T00:00:00"/>
    <n v="2014"/>
    <s v="AVEO FAMILY MT 1500CC 4P AA"/>
    <s v="HCM609"/>
    <s v="HCM609"/>
    <n v="1601225"/>
    <s v="CHEVROLET"/>
    <s v="CHEVROLET AVEO FAMILY MT 1500CC 4P AA"/>
    <n v="5.6481160687022899E-2"/>
    <n v="26200000"/>
    <s v="LIBERTY"/>
    <s v="AUTOMOVIL"/>
    <s v="PARTICULAR"/>
    <s v="FABIANSOLDIER23@GMAIL.COM"/>
    <n v="28179573"/>
    <n v="1479806.41"/>
    <n v="1223534.8"/>
    <m/>
    <m/>
    <m/>
    <m/>
    <m/>
    <m/>
    <m/>
    <m/>
    <m/>
    <s v="Grupo 3 tasa entre 4% y 6%, prima menor a 3 millones"/>
    <x v="10"/>
    <x v="0"/>
    <s v="FIN VIGENCIA DEL 14 EN ADELANTE"/>
  </r>
  <r>
    <n v="52769031"/>
    <s v="FEMENINO"/>
    <s v="ORTIZ FARFAN DIANA MARCELA"/>
    <d v="1980-06-19T00:00:00"/>
    <s v="JEZ707"/>
    <n v="11001"/>
    <s v="Bogota"/>
    <n v="11"/>
    <s v="BOGOTA"/>
    <s v="CR 106 15 25 BG 1 LT 49"/>
    <n v="3188168858"/>
    <m/>
    <m/>
    <m/>
    <s v="31/07/2025"/>
    <n v="2017"/>
    <s v="CRUZE [2] LT TP 1400CC T 4P 4AB"/>
    <s v="JEZ707"/>
    <s v="JEZ707"/>
    <n v="1601300"/>
    <s v="CHEVROLET"/>
    <s v="CHEVROLET CRUZE [2] LT TP 1400CC T 4P 4AB"/>
    <n v="3.0185801525054467E-2"/>
    <n v="45900000"/>
    <s v="BOLIVAR"/>
    <s v="AUTOMOVIL"/>
    <s v="PARTICULAR"/>
    <s v="dmof@hotmail.com"/>
    <n v="28179567"/>
    <n v="1385528.29"/>
    <n v="1144309.49"/>
    <m/>
    <m/>
    <m/>
    <m/>
    <m/>
    <m/>
    <m/>
    <m/>
    <m/>
    <s v="Grupo 1 Prioridad prima menor a 2 Millones, Tasa menor a 5%"/>
    <x v="16"/>
    <x v="0"/>
    <s v="FIN VIGENCIA DEL 14 EN ADELANTE"/>
  </r>
  <r>
    <n v="38361593"/>
    <s v="FEMENINO"/>
    <s v="DIANA ANDREA AREVALO GUTIERREZ"/>
    <d v="1984-06-19T00:00:00"/>
    <s v="DZW760"/>
    <n v="11001"/>
    <s v="Bogota"/>
    <n v="11"/>
    <s v="BOGOTA"/>
    <s v="DIANITADER25@HOTMAIL.COM"/>
    <n v="3112387255"/>
    <m/>
    <m/>
    <m/>
    <s v="15/07/2025"/>
    <n v="2018"/>
    <s v="JETTA [6] [FL] TRENDLINE TP 2000CC 2AB ABS R1"/>
    <s v="DZW760"/>
    <s v="DZW760"/>
    <n v="9201235"/>
    <s v="VOLKSWAGEN"/>
    <s v="VOLKSWAGEN JETTA [6] [FL] TRENDLINE TP 2000CC 2AB ABS R1"/>
    <n v="3.4767743737957608E-2"/>
    <n v="51900000"/>
    <s v="MAPFRE"/>
    <s v="AUTOMOVIL"/>
    <s v="PARTICULAR"/>
    <s v="DIANITADER25@HOTMAIL.COM"/>
    <n v="28179575"/>
    <n v="1804445.9"/>
    <n v="1496341.09"/>
    <m/>
    <m/>
    <m/>
    <m/>
    <m/>
    <m/>
    <m/>
    <m/>
    <m/>
    <s v="Grupo 1 Prioridad prima menor a 2 Millones, Tasa menor a 5%"/>
    <x v="21"/>
    <x v="0"/>
    <s v="FIN VIGENCIA DEL 14 EN ADELANTE"/>
  </r>
  <r>
    <n v="35423618"/>
    <s v="FEMENINO"/>
    <s v="GARZON ANA CLAUDIA"/>
    <d v="1980-06-19T00:00:00"/>
    <s v="LIT834"/>
    <n v="25899"/>
    <s v="Zipaquira"/>
    <n v="25"/>
    <s v="Cundinamarca"/>
    <s v="CR 11 6 51"/>
    <n v="3102817067"/>
    <m/>
    <m/>
    <m/>
    <s v="14/07/2025"/>
    <n v="2023"/>
    <s v="SANDERO [2] [FL] LIFE + MT 1600CC 16V AA 4AB"/>
    <s v="LIT834"/>
    <s v="LIT834"/>
    <n v="8001206"/>
    <s v="RENAULT"/>
    <s v="RENAULT SANDERO [2] [FL] LIFE + MT 1600CC 16V AA 4AB"/>
    <n v="3.5931968772563175E-2"/>
    <n v="55400000"/>
    <s v="SBS"/>
    <s v="AUTOMOVIL"/>
    <s v="PARTICULAR"/>
    <s v="ANACLAU8024@GMAIL.COM"/>
    <n v="28179579"/>
    <n v="1990631.07"/>
    <n v="1652799.22"/>
    <m/>
    <m/>
    <m/>
    <m/>
    <m/>
    <m/>
    <m/>
    <m/>
    <m/>
    <s v="Grupo 1 Prioridad prima menor a 2 Millones, Tasa menor a 5%"/>
    <x v="6"/>
    <x v="0"/>
    <s v="FIN VIGENCIA DEL 14 EN ADELANTE"/>
  </r>
  <r>
    <n v="41668723"/>
    <s v="FEMENINO"/>
    <s v="ANA BEATRIZ GUEVARA "/>
    <d v="1958-06-19T00:00:00"/>
    <s v="GQT378"/>
    <n v="25754"/>
    <s v="Soacha"/>
    <n v="25"/>
    <s v="Cundinamarca"/>
    <s v="BEATRIZGUEVARA445@GMAIL.COM"/>
    <n v="3144326079"/>
    <m/>
    <m/>
    <m/>
    <s v="23/07/2025"/>
    <n v="2020"/>
    <s v="CAPTIVA [2] LT/LTZ TURBO TP 1500CC T 4X2"/>
    <s v="LJO18K92320939"/>
    <s v="LZWADAGA2LB009835"/>
    <n v="1606243"/>
    <s v="CHEVROLET"/>
    <s v="CHEVROLET CAPTIVA [2] LT/LTZ TURBO TP 1500CC T 4X2"/>
    <n v="1.9574455309734513E-2"/>
    <n v="67800000"/>
    <s v="ALLIANZ"/>
    <s v="CAMIONETA PASAJEROS"/>
    <s v="PARTICULAR"/>
    <s v="BEATRIZGUEVARA445@GMAIL.COM"/>
    <n v="27660034"/>
    <n v="1327148.07"/>
    <n v="1095250.48"/>
    <n v="27574965"/>
    <n v="1207316.33"/>
    <n v="994551.54"/>
    <m/>
    <m/>
    <m/>
    <m/>
    <m/>
    <m/>
    <s v="Grupo 1 Prioridad prima menor a 2 Millones, Tasa menor a 5%"/>
    <x v="9"/>
    <x v="1"/>
    <m/>
  </r>
  <r>
    <n v="43220448"/>
    <s v="MASCULINO"/>
    <s v="ANA CRISTINA OTALVARO LOPEZ"/>
    <d v="1979-06-19T00:00:00"/>
    <s v="FZW584"/>
    <n v="11001"/>
    <s v="Bogota"/>
    <n v="11"/>
    <s v="BOGOTA"/>
    <s v="CL 97 70 89 TO 7 AP 1002"/>
    <n v="3176720430"/>
    <m/>
    <m/>
    <m/>
    <s v="17/07/2025"/>
    <n v="2019"/>
    <s v="XC40 T4 FWD R-DESIGN TP 2000CC T CT CR"/>
    <s v="FZW584"/>
    <s v="FZW584"/>
    <n v="9406070"/>
    <s v="VOLVO"/>
    <s v="VOLVO XC40 T4 FWD R-DESIGN TP 2000CC T CT CR"/>
    <n v="2.7484461589403972E-2"/>
    <n v="105700000"/>
    <s v="ALLIANZ"/>
    <s v="CAMIONETA PASAJEROS"/>
    <s v="PARTICULAR"/>
    <s v="ana.otalvaro@afina-la.com"/>
    <n v="28179563"/>
    <n v="2905107.59"/>
    <n v="2421266.88"/>
    <m/>
    <m/>
    <m/>
    <m/>
    <m/>
    <m/>
    <m/>
    <m/>
    <m/>
    <s v="Grupo 2 tasa menor a 4%"/>
    <x v="14"/>
    <x v="0"/>
    <s v="FIN VIGENCIA DEL 14 EN ADELANTE"/>
  </r>
  <r>
    <n v="1143834355"/>
    <s v="FEMENINO"/>
    <s v="GUEVARA ANA LORENA"/>
    <d v="1990-06-19T00:00:00"/>
    <s v="JOX630"/>
    <n v="76001"/>
    <s v="Cali"/>
    <n v="76"/>
    <s v="Valle Del Cauca"/>
    <s v="CR 2 57 40 PI 2"/>
    <n v="3176771978"/>
    <m/>
    <m/>
    <m/>
    <d v="2025-07-26T00:00:00"/>
    <n v="2021"/>
    <s v="SANDERO [2] [FL] ZEN MT 1600CC 16V AA 4AB"/>
    <s v="JOX630"/>
    <s v="JOX630"/>
    <n v="8001207"/>
    <s v="RENAULT"/>
    <s v="RENAULT SANDERO [2] [FL] ZEN MT 1600CC 16V AA 4AB"/>
    <n v="3.3323184795321634E-2"/>
    <n v="51300000"/>
    <s v="BOLIVAR"/>
    <s v="AUTOMOVIL"/>
    <s v="PARTICULAR"/>
    <s v="GUEVARIN30@HOTMAIL.COM"/>
    <n v="28179570"/>
    <n v="1709479.38"/>
    <n v="1416537.29"/>
    <m/>
    <m/>
    <m/>
    <m/>
    <m/>
    <m/>
    <m/>
    <m/>
    <m/>
    <s v="Grupo 1 Prioridad prima menor a 2 Millones, Tasa menor a 5%"/>
    <x v="15"/>
    <x v="0"/>
    <s v="FIN VIGENCIA DEL 14 EN ADELANTE"/>
  </r>
  <r>
    <n v="34042991"/>
    <s v="FEMENINO"/>
    <s v="VELASQUEZ ANA MIRIAM"/>
    <d v="1955-06-19T00:00:00"/>
    <s v="IGP307"/>
    <n v="66001"/>
    <s v="Pereira"/>
    <n v="66"/>
    <s v="Risaralda"/>
    <s v="CR 21 A 24 41 VENECIA CS 25"/>
    <n v="3154120647"/>
    <m/>
    <m/>
    <m/>
    <s v="15/07/2025"/>
    <n v="2016"/>
    <s v="DUSTER EXPRESSION AT 2000CC 4X2 ABS"/>
    <s v="IGP307"/>
    <s v="IGP307"/>
    <n v="8006049"/>
    <s v="RENAULT"/>
    <s v="RENAULT DUSTER EXPRESSION AT 2000CC 4X2 ABS"/>
    <n v="2.554630344827586E-2"/>
    <n v="46400000"/>
    <s v="ALLIANZ"/>
    <s v="CAMIONETA PASAJEROS"/>
    <s v="PARTICULAR"/>
    <s v="ANAMVELASQUEZ04@HOTMAIL.COM"/>
    <n v="28179569"/>
    <n v="1185348.48"/>
    <n v="976091.16"/>
    <m/>
    <m/>
    <m/>
    <m/>
    <m/>
    <m/>
    <m/>
    <m/>
    <m/>
    <s v="Grupo 1 Prioridad prima menor a 2 Millones, Tasa menor a 5%"/>
    <x v="21"/>
    <x v="0"/>
    <s v="FIN VIGENCIA DEL 14 EN ADELANTE"/>
  </r>
  <r>
    <n v="52790995"/>
    <s v="FEMENINO"/>
    <s v="LUZ PINEDA MURCIA"/>
    <d v="1980-06-19T00:00:00"/>
    <s v="JWU511"/>
    <n v="11001"/>
    <s v="Bogota"/>
    <n v="11"/>
    <s v="BOGOTA"/>
    <s v="angiepinedamurcia@gmail.com"/>
    <n v="3057149054"/>
    <m/>
    <m/>
    <m/>
    <s v="30/07/2025"/>
    <n v="2022"/>
    <s v="LOGAN [2] [FL] LIFE + MT 1600CC 16V AA 4AB"/>
    <s v="JWU511"/>
    <s v="JWU511"/>
    <n v="8001201"/>
    <s v="RENAULT"/>
    <s v="RENAULT LOGAN [2] [FL] LIFE + MT 1600CC 16V AA 4AB"/>
    <n v="2.8384841046277667E-2"/>
    <n v="49700000"/>
    <s v="SOLIDARIA"/>
    <s v="AUTOMOVIL"/>
    <s v="PARTICULAR"/>
    <s v="angiepinedamurcia@gmail.com"/>
    <n v="28179589"/>
    <n v="1410726.6"/>
    <n v="1165484.54"/>
    <m/>
    <m/>
    <m/>
    <m/>
    <m/>
    <m/>
    <m/>
    <m/>
    <m/>
    <s v="Grupo 1 Prioridad prima menor a 2 Millones, Tasa menor a 5%"/>
    <x v="18"/>
    <x v="0"/>
    <s v="FIN VIGENCIA DEL 14 EN ADELANTE"/>
  </r>
  <r>
    <n v="52260288"/>
    <s v="FEMENINO"/>
    <s v="ROMERO LUZ MYRIAM"/>
    <d v="1975-06-19T00:00:00"/>
    <s v="JMN040"/>
    <n v="11001"/>
    <s v="Bogota"/>
    <n v="11"/>
    <s v="BOGOTA"/>
    <s v="LUZMYRIAMROMERO@YAHOO.COM"/>
    <n v="3115224021"/>
    <m/>
    <m/>
    <m/>
    <s v="31/07/2025"/>
    <n v="2021"/>
    <s v="SANDERO [2] [FL] ZEN MT 1600CC 16V AA 4AB"/>
    <s v="JMN040"/>
    <s v="JMN040"/>
    <n v="8001207"/>
    <s v="RENAULT"/>
    <s v="RENAULT SANDERO [2] [FL] ZEN MT 1600CC 16V AA 4AB"/>
    <n v="2.3257527875243662E-2"/>
    <n v="51300000"/>
    <s v="BOLIVAR"/>
    <s v="AUTOMOVIL"/>
    <s v="PARTICULAR"/>
    <s v="LUZMYRIAMROMERO@YAHOO.COM"/>
    <n v="28179585"/>
    <n v="1193111.18"/>
    <n v="982614.44"/>
    <m/>
    <m/>
    <m/>
    <m/>
    <m/>
    <m/>
    <m/>
    <m/>
    <m/>
    <s v="Grupo 1 Prioridad prima menor a 2 Millones, Tasa menor a 5%"/>
    <x v="16"/>
    <x v="0"/>
    <s v="FIN VIGENCIA DEL 14 EN ADELANTE"/>
  </r>
  <r>
    <n v="35323469"/>
    <s v="FEMENINO"/>
    <s v="LUZ ELBA RUBIO RODRIGUEZ"/>
    <d v="1957-06-19T00:00:00"/>
    <s v="NKR932"/>
    <n v="11001"/>
    <s v="Bogota"/>
    <n v="11"/>
    <s v="BOGOTA"/>
    <s v="LUZELBARUBIO4@GMAIL.COM"/>
    <n v="3114747275"/>
    <m/>
    <m/>
    <m/>
    <s v="29/07/2025"/>
    <n v="2024"/>
    <s v="YARIS CROSS XLS HYBRID TP 1500CC 8AB 4X2 CT"/>
    <s v="NKR932"/>
    <s v="NKR932"/>
    <n v="9006182"/>
    <s v="TOYOTA"/>
    <s v="TOYOTA YARIS CROSS XLS HYBRID TP 1500CC 8AB 4X2 CT"/>
    <n v="1.3209178980891719E-2"/>
    <n v="125600000"/>
    <s v="MAPFRE"/>
    <s v="CAMIONETA PASAJEROS"/>
    <s v="PARTICULAR"/>
    <s v="LUZELBARUBIO4@GMAIL.COM"/>
    <n v="28179596"/>
    <n v="1659072.88"/>
    <n v="1374178.89"/>
    <m/>
    <m/>
    <m/>
    <m/>
    <m/>
    <m/>
    <m/>
    <m/>
    <m/>
    <s v="Grupo 1 Prioridad prima menor a 2 Millones, Tasa menor a 5%"/>
    <x v="3"/>
    <x v="0"/>
    <s v="FIN VIGENCIA DEL 14 EN ADELANTE"/>
  </r>
  <r>
    <n v="31483807"/>
    <s v="FEMENINO"/>
    <s v="LUZ ADRIANA HOME "/>
    <d v="1980-06-19T00:00:00"/>
    <s v="GJT890"/>
    <n v="76892"/>
    <s v="Yumbo"/>
    <n v="76"/>
    <s v="Valle Del Cauca"/>
    <s v="ADRIHOME17@HOTMAIL.COM"/>
    <n v="3212058628"/>
    <m/>
    <m/>
    <m/>
    <s v="11/07/2025"/>
    <n v="2020"/>
    <s v="3 [3]  GRAND TOURING TP 2000CC CT TC"/>
    <s v="GJT890"/>
    <s v="GJT890"/>
    <n v="5601143"/>
    <s v="MAZDA"/>
    <s v="MAZDA 3 [3]  GRAND TOURING TP 2000CC CT TC"/>
    <n v="4.6686270123456788E-2"/>
    <n v="81000000"/>
    <s v="BOLIVAR"/>
    <s v="AUTOMOVIL"/>
    <s v="PARTICULAR"/>
    <s v="ADRIHOME17@HOTMAIL.COM"/>
    <n v="28179590"/>
    <n v="3781587.88"/>
    <n v="3157804.94"/>
    <m/>
    <m/>
    <m/>
    <m/>
    <m/>
    <m/>
    <m/>
    <m/>
    <m/>
    <n v="0"/>
    <x v="13"/>
    <x v="0"/>
    <m/>
  </r>
  <r>
    <n v="52460348"/>
    <s v="FEMENINO"/>
    <s v="LUZ ADRIANA RIVEROS BELTRAN"/>
    <d v="1980-06-19T00:00:00"/>
    <s v="IDY265"/>
    <n v="11001"/>
    <s v="Bogota"/>
    <n v="11"/>
    <s v="BOGOTA"/>
    <s v="ADRIRIVEROSS@HOTMAIL.COM"/>
    <n v="3208361790"/>
    <m/>
    <m/>
    <m/>
    <s v="06/07/2025"/>
    <n v="2015"/>
    <s v="FIESTA [7] HATCHBACK SE MT 1600CC 5P"/>
    <s v="IDY265"/>
    <s v="IDY265"/>
    <n v="3001138"/>
    <s v="FORD"/>
    <s v="FORD FIESTA [7] HATCHBACK SE MT 1600CC 5P"/>
    <n v="4.144100365168539E-2"/>
    <n v="35600000"/>
    <s v="ALLIANZ"/>
    <s v="AUTOMOVIL"/>
    <s v="PARTICULAR"/>
    <s v="ADRIRIVEROSS@HOTMAIL.COM"/>
    <n v="28179599"/>
    <n v="1475299.73"/>
    <n v="1219747.67"/>
    <m/>
    <m/>
    <m/>
    <m/>
    <m/>
    <m/>
    <m/>
    <m/>
    <m/>
    <s v="Grupo 1 Prioridad prima menor a 2 Millones, Tasa menor a 5%"/>
    <x v="2"/>
    <x v="0"/>
    <m/>
  </r>
  <r>
    <n v="52505481"/>
    <s v="FEMENINO"/>
    <s v="LUZ VANESSA MONTAÑA MARTINEZ"/>
    <d v="1979-06-19T00:00:00"/>
    <s v="JEW611"/>
    <n v="11001"/>
    <s v="Bogota"/>
    <n v="11"/>
    <s v="BOGOTA"/>
    <s v="LUZVANESSAM@YAHOO.COM"/>
    <n v="3176447409"/>
    <m/>
    <m/>
    <m/>
    <s v="06/07/2025"/>
    <n v="2017"/>
    <s v="TRACKER LS TP 1800CC"/>
    <s v="JEW611"/>
    <s v="JEW611"/>
    <n v="1606223"/>
    <s v="CHEVROLET"/>
    <s v="CHEVROLET TRACKER LS TP 1800CC"/>
    <n v="2.8979256907216495E-2"/>
    <n v="48500000"/>
    <s v="LIBERTY"/>
    <s v="CAMIONETA PASAJEROS"/>
    <s v="PARTICULAR"/>
    <s v="LUZVANESSAM@YAHOO.COM"/>
    <n v="28179587"/>
    <n v="1405493.96"/>
    <n v="1161087.3600000001"/>
    <m/>
    <m/>
    <m/>
    <m/>
    <m/>
    <m/>
    <m/>
    <m/>
    <m/>
    <s v="Grupo 1 Prioridad prima menor a 2 Millones, Tasa menor a 5%"/>
    <x v="2"/>
    <x v="0"/>
    <m/>
  </r>
  <r>
    <n v="35891049"/>
    <s v="FEMENINO"/>
    <s v="LUZ NEYDA MORENO  MOSQUERA"/>
    <d v="1980-06-19T00:00:00"/>
    <s v="DQR862"/>
    <n v="11001"/>
    <s v="Bogota"/>
    <n v="11"/>
    <s v="BOGOTA"/>
    <s v="LUZNER53@GMAIL.COM"/>
    <n v="3148755343"/>
    <m/>
    <m/>
    <m/>
    <s v="07/07/2025"/>
    <n v="2017"/>
    <s v="PRADO [LC 150] TX-L [FL] TP 3000CC 5P TD EURO"/>
    <s v="DQR862"/>
    <s v="DQR862"/>
    <n v="9008198"/>
    <s v="TOYOTA"/>
    <s v="TOYOTA PRADO [LC 150] TX-L [FL] TP 3000CC 5P TD EURO"/>
    <n v="3.4846688989637303E-2"/>
    <n v="231600000"/>
    <s v="MAPFRE"/>
    <s v="CAMPERO"/>
    <s v="PARTICULAR"/>
    <s v="LUZNER53@GMAIL.COM"/>
    <n v="28179600"/>
    <n v="8070493.1699999999"/>
    <n v="6761927.0300000003"/>
    <m/>
    <m/>
    <m/>
    <m/>
    <m/>
    <m/>
    <m/>
    <m/>
    <m/>
    <s v="Grupo 2 tasa menor a 4%"/>
    <x v="26"/>
    <x v="0"/>
    <m/>
  </r>
  <r>
    <n v="20566750"/>
    <s v="FEMENINO"/>
    <s v="CECILIA ESTHER ALJURE PARRA"/>
    <d v="1956-06-19T00:00:00"/>
    <s v="DVY818"/>
    <n v="11001"/>
    <s v="Bogota"/>
    <n v="11"/>
    <s v="BOGOTA"/>
    <s v="CECILITA2703@HOTMAIL.COM"/>
    <n v="3125394980"/>
    <m/>
    <m/>
    <m/>
    <s v="13/07/2025"/>
    <n v="2018"/>
    <s v="CAPTUR INTENS TP 2000CC"/>
    <s v="DVY818"/>
    <s v="DVY818"/>
    <n v="8006056"/>
    <s v="RENAULT"/>
    <s v="RENAULT CAPTUR INTENS TP 2000CC"/>
    <n v="1.9592536859504132E-2"/>
    <n v="60500000"/>
    <s v="MAPFRE"/>
    <s v="CAMIONETA PASAJEROS"/>
    <s v="PARTICULAR"/>
    <s v="CECILITA2703@HOTMAIL.COM"/>
    <n v="28179593"/>
    <n v="1185348.48"/>
    <n v="976091.16"/>
    <m/>
    <m/>
    <m/>
    <m/>
    <m/>
    <m/>
    <m/>
    <m/>
    <m/>
    <s v="Grupo 1 Prioridad prima menor a 2 Millones, Tasa menor a 5%"/>
    <x v="7"/>
    <x v="0"/>
    <m/>
  </r>
  <r>
    <n v="52231451"/>
    <s v="FEMENINO"/>
    <s v="SANDRA MILENA GONZALEZ OLAYA"/>
    <d v="1976-06-19T00:00:00"/>
    <s v="HTY343"/>
    <n v="11001"/>
    <s v="Bogota"/>
    <n v="11"/>
    <s v="BOGOTA"/>
    <s v="MILENA.GONZALEZ.OLAYA@GMAIL.COM"/>
    <n v="3112069490"/>
    <m/>
    <m/>
    <m/>
    <s v="14/07/2025"/>
    <n v="2014"/>
    <s v="RIO SPICE 1.4 TP 1400CC 4P 2AB"/>
    <s v="HTY343"/>
    <s v="HTY343"/>
    <n v="4601180"/>
    <s v="KIA"/>
    <s v="KIA RIO SPICE 1.4 TP 1400CC 4P 2AB"/>
    <n v="5.8718458670520231E-2"/>
    <n v="34600000"/>
    <s v="SBS"/>
    <s v="AUTOMOVIL"/>
    <s v="PARTICULAR"/>
    <s v="MILENA.GONZALEZ.OLAYA@GMAIL.COM"/>
    <n v="28179583"/>
    <n v="2031658.67"/>
    <n v="1687276.19"/>
    <m/>
    <m/>
    <m/>
    <m/>
    <m/>
    <m/>
    <m/>
    <m/>
    <m/>
    <s v="Grupo 3 tasa entre 4% y 6%, prima menor a 3 millones"/>
    <x v="6"/>
    <x v="0"/>
    <s v="FIN VIGENCIA DEL 14 EN ADELANTE"/>
  </r>
  <r>
    <n v="52481385"/>
    <s v="FEMENINO"/>
    <s v="SANDRA MARTINEZ RAMIREZ"/>
    <d v="1978-06-19T00:00:00"/>
    <s v="LSO984"/>
    <n v="11001"/>
    <s v="Bogota"/>
    <n v="11"/>
    <s v="BOGOTA"/>
    <s v="sgmr327@gmail.com"/>
    <n v="3112609172"/>
    <m/>
    <m/>
    <m/>
    <s v="15/07/2025"/>
    <n v="2023"/>
    <s v="SONET VIBRANT TP 1500CC 6AB ABS"/>
    <s v="LSO984"/>
    <s v="LSO984"/>
    <n v="4606148"/>
    <s v="KIA"/>
    <s v="KIA SONET VIBRANT TP 1500CC 6AB ABS"/>
    <n v="2.2909539810426538E-2"/>
    <n v="84400000"/>
    <s v="ALLIANZ"/>
    <s v="CAMIONETA PASAJEROS"/>
    <s v="PARTICULAR"/>
    <s v="sgmr327@gmail.com"/>
    <n v="28179595"/>
    <n v="1933565.16"/>
    <n v="1604844.67"/>
    <m/>
    <m/>
    <m/>
    <m/>
    <m/>
    <m/>
    <m/>
    <m/>
    <m/>
    <s v="Grupo 1 Prioridad prima menor a 2 Millones, Tasa menor a 5%"/>
    <x v="21"/>
    <x v="0"/>
    <s v="FIN VIGENCIA DEL 14 EN ADELANTE"/>
  </r>
  <r>
    <n v="52348754"/>
    <s v="FEMENINO"/>
    <s v="SANDRA PATRICIA CAMACHO "/>
    <d v="1977-06-19T00:00:00"/>
    <s v="ELZ641"/>
    <n v="11001"/>
    <s v="Bogota"/>
    <n v="11"/>
    <s v="BOGOTA"/>
    <s v="CR 102 35 A 17"/>
    <n v="3162893660"/>
    <m/>
    <m/>
    <m/>
    <s v="05/07/2025"/>
    <n v="2019"/>
    <s v="LOGAN [2] EXPRESSION / LIFE + MT 1600CC AA 8V 2AB"/>
    <s v="ELZ641"/>
    <s v="ELZ641"/>
    <n v="8001189"/>
    <s v="RENAULT"/>
    <s v="RENAULT LOGAN [2] EXPRESSION / LIFE + MT 1600CC AA 8V 2AB"/>
    <n v="3.20043832E-2"/>
    <n v="37500000"/>
    <s v="SURAMERICANA"/>
    <s v="AUTOMOVIL"/>
    <s v="PARTICULAR"/>
    <s v="chanita2724@gmail.com"/>
    <n v="28179611"/>
    <n v="1200164.3700000001"/>
    <n v="988541.49"/>
    <m/>
    <m/>
    <m/>
    <m/>
    <m/>
    <m/>
    <m/>
    <m/>
    <m/>
    <s v="Grupo 1 Prioridad prima menor a 2 Millones, Tasa menor a 5%"/>
    <x v="0"/>
    <x v="0"/>
    <m/>
  </r>
  <r>
    <n v="25112419"/>
    <s v="FEMENINO"/>
    <s v="BEATRIZ BOTERO ALZATE"/>
    <d v="1982-06-19T00:00:00"/>
    <s v="GEZ371"/>
    <n v="5001"/>
    <s v="Medellin"/>
    <n v="5"/>
    <s v="Antioquia"/>
    <s v="TIZIANABOTERO@GMAIL.COM"/>
    <n v="3125135409"/>
    <m/>
    <m/>
    <m/>
    <s v="17/07/2025"/>
    <n v="2020"/>
    <s v="PICANTO [3] ZENITH MT 1250CC 2AB ABS AA"/>
    <s v="GEZ371"/>
    <s v="GEZ371"/>
    <n v="4601253"/>
    <s v="KIA"/>
    <s v="KIA PICANTO [3] ZENITH MT 1250CC 2AB ABS AA"/>
    <n v="8.4869534401709398E-2"/>
    <n v="46800000"/>
    <s v="MAPFRE"/>
    <s v="AUTOMOVIL"/>
    <s v="PARTICULAR"/>
    <s v="TIZIANABOTERO@GMAIL.COM"/>
    <n v="28179617"/>
    <n v="3971894.21"/>
    <n v="3317726.23"/>
    <m/>
    <m/>
    <m/>
    <m/>
    <m/>
    <m/>
    <m/>
    <m/>
    <m/>
    <n v="0"/>
    <x v="14"/>
    <x v="0"/>
    <s v="FIN VIGENCIA DEL 14 EN ADELANTE"/>
  </r>
  <r>
    <n v="52265918"/>
    <s v="FEMENINO"/>
    <s v="CLAUDIA PAOLA GUEVARA CORREA"/>
    <d v="1976-06-19T00:00:00"/>
    <s v="JWZ496"/>
    <n v="11001"/>
    <s v="Bogota"/>
    <n v="11"/>
    <s v="BOGOTA"/>
    <s v="paitogc@yahoo.es"/>
    <n v="3107738193"/>
    <m/>
    <m/>
    <m/>
    <s v="13/07/2025"/>
    <n v="2022"/>
    <s v="LOGAN [2] [FL] ZEN MT 1600CC 16V AA 4AB"/>
    <s v="JWZ496"/>
    <s v="JWZ496"/>
    <n v="8001202"/>
    <s v="RENAULT"/>
    <s v="RENAULT LOGAN [2] [FL] ZEN MT 1600CC 16V AA 4AB"/>
    <n v="2.2892826208178438E-2"/>
    <n v="53800000"/>
    <s v="LIBERTY"/>
    <s v="AUTOMOVIL"/>
    <s v="PARTICULAR"/>
    <s v="paitogc@yahoo.es"/>
    <n v="28179605"/>
    <n v="1231634.05"/>
    <n v="1014986.6"/>
    <m/>
    <m/>
    <m/>
    <m/>
    <m/>
    <m/>
    <m/>
    <m/>
    <m/>
    <s v="Grupo 1 Prioridad prima menor a 2 Millones, Tasa menor a 5%"/>
    <x v="7"/>
    <x v="0"/>
    <m/>
  </r>
  <r>
    <n v="51700822"/>
    <s v="FEMENINO"/>
    <s v="CLAUDIA SCHATTKA SILVA"/>
    <d v="1963-06-19T00:00:00"/>
    <s v="KXM586"/>
    <n v="11001"/>
    <s v="Bogota"/>
    <n v="11"/>
    <s v="BOGOTA"/>
    <s v="CL 90 13 A 20 OF 606"/>
    <n v="3166940018"/>
    <m/>
    <m/>
    <m/>
    <s v="21/07/2025"/>
    <n v="2023"/>
    <s v="COROLLA CROSS SE-G HYBRID TP 1800CC 7AB 4X2 CT"/>
    <s v="KXM586"/>
    <s v="KXM586"/>
    <n v="9006179"/>
    <s v="TOYOTA"/>
    <s v="TOYOTA COROLLA CROSS SE-G HYBRID TP 1800CC 7AB 4X2 CT"/>
    <n v="4.86223443153527E-2"/>
    <n v="120500000"/>
    <s v="MAPFRE"/>
    <s v="CAMIONETA PASAJEROS"/>
    <s v="PARTICULAR"/>
    <s v="CLAUDIASCHATTKA-PONCET@HOTMAIL.FR"/>
    <n v="28179603"/>
    <n v="5858992.4900000002"/>
    <n v="4903523.0999999996"/>
    <m/>
    <m/>
    <m/>
    <m/>
    <m/>
    <m/>
    <m/>
    <m/>
    <m/>
    <n v="0"/>
    <x v="22"/>
    <x v="0"/>
    <s v="FIN VIGENCIA DEL 14 EN ADELANTE"/>
  </r>
  <r>
    <n v="52432637"/>
    <s v="FEMENINO"/>
    <s v="MORALES CLAUDIA INES"/>
    <d v="1977-06-19T00:00:00"/>
    <s v="MXN675"/>
    <n v="11001"/>
    <s v="Bogota"/>
    <n v="11"/>
    <s v="BOGOTA"/>
    <s v="CMORALES1206@HOTMAIL.COM"/>
    <n v="3502364077"/>
    <m/>
    <m/>
    <m/>
    <s v="24/07/2025"/>
    <n v="2013"/>
    <s v="FLUENCE  PRIVILEGE TP 2000CC TC"/>
    <s v="MXN675"/>
    <s v="MXN675"/>
    <n v="8001145"/>
    <s v="RENAULT"/>
    <s v="RENAULT FLUENCE  PRIVILEGE TP 2000CC TC"/>
    <n v="5.1605152706552707E-2"/>
    <n v="35100000"/>
    <s v="MAPFRE"/>
    <s v="AUTOMOVIL"/>
    <s v="PARTICULAR"/>
    <s v="CMORALES1206@HOTMAIL.COM"/>
    <n v="28179619"/>
    <n v="1811340.86"/>
    <n v="1502135.18"/>
    <m/>
    <m/>
    <m/>
    <m/>
    <m/>
    <m/>
    <m/>
    <m/>
    <m/>
    <s v="Grupo 1 Prioridad prima menor a 2 Millones, Tasa menor a 5%"/>
    <x v="19"/>
    <x v="0"/>
    <s v="FIN VIGENCIA DEL 14 EN ADELANTE"/>
  </r>
  <r>
    <n v="52293322"/>
    <s v="FEMENINO"/>
    <s v="GUZMAN CLAUDIA PATRICIA"/>
    <d v="1975-06-19T00:00:00"/>
    <s v="IYL605"/>
    <n v="11001"/>
    <s v="Bogota"/>
    <n v="11"/>
    <s v="BOGOTA"/>
    <s v="CPATRICIAGUZMAN@HOTMAIL.COM"/>
    <n v="3168339879"/>
    <m/>
    <m/>
    <m/>
    <s v="22/07/2025"/>
    <n v="2017"/>
    <s v="2 [2] Grand Touring TP 1500CC 6AB TC"/>
    <s v="IYL605"/>
    <s v="IYL605"/>
    <n v="5601155"/>
    <s v="MAZDA"/>
    <s v="MAZDA 2 [2] Grand Touring TP 1500CC 6AB TC"/>
    <n v="3.0810789891696753E-2"/>
    <n v="55400000"/>
    <s v="HDI SEGUROS"/>
    <s v="AUTOMOVIL"/>
    <s v="PARTICULAR"/>
    <s v="CPATRICIAGUZMAN@HOTMAIL.COM"/>
    <n v="28179604"/>
    <n v="1706917.76"/>
    <n v="1414384.67"/>
    <m/>
    <m/>
    <m/>
    <m/>
    <m/>
    <m/>
    <m/>
    <m/>
    <m/>
    <s v="Grupo 1 Prioridad prima menor a 2 Millones, Tasa menor a 5%"/>
    <x v="10"/>
    <x v="0"/>
    <s v="FIN VIGENCIA DEL 14 EN ADELANTE"/>
  </r>
  <r>
    <n v="28132400"/>
    <s v="FEMENINO"/>
    <s v="NARANJO CLAUDIA PATRICIA"/>
    <d v="1961-06-19T00:00:00"/>
    <s v="EBU844"/>
    <n v="11001"/>
    <s v="Bogota"/>
    <n v="11"/>
    <s v="BOGOTA"/>
    <s v="CLAUDIA.NARANSI@HOTMAIL.COM"/>
    <n v="3175693034"/>
    <m/>
    <m/>
    <m/>
    <s v="05/07/2025"/>
    <n v="2018"/>
    <s v="JETTA [6] [FL] COMFORTLINE MT 2000CC 4AB ABS"/>
    <s v="EBU844"/>
    <s v="EBU844"/>
    <n v="9201215"/>
    <s v="VOLKSWAGEN"/>
    <s v="VOLKSWAGEN JETTA [6] [FL] COMFORTLINE MT 2000CC 4AB ABS"/>
    <n v="2.4817113948919452E-2"/>
    <n v="50900000"/>
    <s v="LIBERTY"/>
    <s v="AUTOMOVIL"/>
    <s v="PARTICULAR"/>
    <s v="CLAUDIA.NARANSI@HOTMAIL.COM"/>
    <n v="28179620"/>
    <n v="1263191.1000000001"/>
    <n v="1041505.13"/>
    <m/>
    <m/>
    <m/>
    <m/>
    <m/>
    <m/>
    <m/>
    <m/>
    <m/>
    <s v="Grupo 1 Prioridad prima menor a 2 Millones, Tasa menor a 5%"/>
    <x v="0"/>
    <x v="0"/>
    <m/>
  </r>
  <r>
    <n v="52196030"/>
    <s v="FEMENINO"/>
    <s v="CLAUDIA SILVA "/>
    <d v="1975-06-19T00:00:00"/>
    <s v="DQT145"/>
    <n v="11001"/>
    <s v="Bogota"/>
    <n v="11"/>
    <s v="BOGOTA"/>
    <s v="CLAUDIASARACHE@GMAIL.COM"/>
    <n v="3108649226"/>
    <m/>
    <m/>
    <m/>
    <s v="10/07/2025"/>
    <n v="2018"/>
    <s v="SPARK [3] [FL]  GT [M300] LT MT 1200CC 5P 2AB ABS"/>
    <s v="DQT145"/>
    <s v="DQT145"/>
    <n v="1601310"/>
    <s v="CHEVROLET"/>
    <s v="CHEVROLET SPARK [3] [FL]  GT [M300] LT MT 1200CC 5P 2AB ABS"/>
    <n v="4.2770863788300834E-2"/>
    <n v="35900000"/>
    <s v="EQUIDAD"/>
    <s v="AUTOMOVIL"/>
    <s v="PARTICULAR"/>
    <s v="CLAUDIASARACHE@GMAIL.COM"/>
    <n v="28179609"/>
    <n v="1535474.01"/>
    <n v="1270314.29"/>
    <m/>
    <m/>
    <m/>
    <m/>
    <m/>
    <m/>
    <m/>
    <m/>
    <m/>
    <s v="Grupo 1 Prioridad prima menor a 2 Millones, Tasa menor a 5%"/>
    <x v="4"/>
    <x v="0"/>
    <m/>
  </r>
  <r>
    <n v="52312516"/>
    <s v="FEMENINO"/>
    <s v="CLAUDIA MILISA MENDEZ"/>
    <d v="1976-06-19T00:00:00"/>
    <s v="GBS560"/>
    <n v="11001"/>
    <s v="Bogota"/>
    <n v="11"/>
    <s v="BOGOTA"/>
    <s v="MILISAMENDEZ@HOTMAIL.COM"/>
    <n v="3208509028"/>
    <m/>
    <m/>
    <m/>
    <s v="19/07/2025"/>
    <n v="2019"/>
    <s v="BEAT LS MT 1200CC 4P AA 2AB"/>
    <s v="GBS560"/>
    <s v="GBS560"/>
    <n v="1601320"/>
    <s v="CHEVROLET"/>
    <s v="CHEVROLET BEAT LS MT 1200CC 4P AA 2AB"/>
    <n v="3.4937904972375686E-2"/>
    <n v="36200000"/>
    <s v="HDI SEGUROS"/>
    <s v="AUTOMOVIL"/>
    <s v="PARTICULAR"/>
    <s v="MILISAMENDEZ@HOTMAIL.COM"/>
    <n v="28179613"/>
    <n v="1264752.1599999999"/>
    <n v="1042816.94"/>
    <m/>
    <m/>
    <m/>
    <m/>
    <m/>
    <m/>
    <m/>
    <m/>
    <m/>
    <s v="Grupo 1 Prioridad prima menor a 2 Millones, Tasa menor a 5%"/>
    <x v="5"/>
    <x v="0"/>
    <s v="FIN VIGENCIA DEL 14 EN ADELANTE"/>
  </r>
  <r>
    <n v="52391355"/>
    <s v="FEMENINO"/>
    <s v="ANGELA MARIA PINZON "/>
    <d v="1978-06-19T00:00:00"/>
    <s v="NUS428"/>
    <n v="11001"/>
    <s v="Bogota"/>
    <n v="11"/>
    <s v="BOGOTA"/>
    <s v="IVANGELIUS@GMAIL.COM"/>
    <n v="3118655285"/>
    <m/>
    <m/>
    <m/>
    <s v="29/07/2025"/>
    <n v="2025"/>
    <s v="COOPER F66 C FAVOURED TP 1500CC T"/>
    <s v="NUS428"/>
    <s v="NUS428"/>
    <n v="5901099"/>
    <s v="MINI"/>
    <s v="MINI COOPER F66 C FAVOURED TP 1500CC T"/>
    <n v="1.65992267721519E-2"/>
    <n v="158000000"/>
    <s v="MAPFRE"/>
    <s v="AUTOMOVIL"/>
    <s v="PARTICULAR"/>
    <s v="IVANGELIUS@GMAIL.COM"/>
    <n v="28179615"/>
    <n v="2622677.83"/>
    <n v="2183930.9500000002"/>
    <m/>
    <m/>
    <m/>
    <m/>
    <m/>
    <m/>
    <m/>
    <m/>
    <m/>
    <s v="Grupo 2 tasa menor a 4%"/>
    <x v="3"/>
    <x v="0"/>
    <s v="FIN VIGENCIA DEL 14 EN ADELANTE"/>
  </r>
  <r>
    <n v="1030615631"/>
    <s v="FEMENINO"/>
    <s v="RODRIGUEZ ANGELA NULL"/>
    <d v="1992-06-19T00:00:00"/>
    <s v="JMK918"/>
    <n v="11001"/>
    <s v="Bogota"/>
    <n v="11"/>
    <s v="BOGOTA"/>
    <s v="CR 169 78 75 OF 601"/>
    <n v="3212703801"/>
    <m/>
    <m/>
    <m/>
    <d v="2025-07-16T00:00:00"/>
    <n v="2020"/>
    <s v="BEAT LTZ MT 1200CC 4P AA 2AB"/>
    <s v="JMK918"/>
    <s v="JMK918"/>
    <n v="1601322"/>
    <s v="CHEVROLET"/>
    <s v="CHEVROLET BEAT LTZ MT 1200CC 4P AA 2AB"/>
    <n v="4.1203193827160499E-2"/>
    <n v="40500000"/>
    <s v="ALLIANZ"/>
    <s v="AUTOMOVIL"/>
    <s v="PARTICULAR"/>
    <s v="ING.ANGELAVRS@GMAIL.COM"/>
    <n v="28179623"/>
    <n v="1668729.35"/>
    <n v="1382293.57"/>
    <m/>
    <m/>
    <m/>
    <m/>
    <m/>
    <m/>
    <m/>
    <m/>
    <m/>
    <s v="Grupo 1 Prioridad prima menor a 2 Millones, Tasa menor a 5%"/>
    <x v="17"/>
    <x v="0"/>
    <s v="FIN VIGENCIA DEL 14 EN ADELANTE"/>
  </r>
  <r>
    <n v="1016059564"/>
    <s v="FEMENINO"/>
    <s v="ANGELA MARCELA PORRAS JIMENEZ"/>
    <d v="1993-06-19T00:00:00"/>
    <s v="UGW585"/>
    <n v="11001"/>
    <s v="Bogota"/>
    <n v="11"/>
    <s v="BOGOTA"/>
    <s v="ratogat_06@hotmail.com"/>
    <n v="3133005926"/>
    <m/>
    <m/>
    <m/>
    <d v="2025-07-28T00:00:00"/>
    <n v="2015"/>
    <s v="FIESTA [7] HATCHBACK TITANIUM TP 1600CC 5P"/>
    <s v="UGW585"/>
    <s v="UGW585"/>
    <n v="3001137"/>
    <s v="FORD"/>
    <s v="FORD FIESTA [7] HATCHBACK TITANIUM TP 1600CC 5P"/>
    <n v="3.3451191576086961E-2"/>
    <n v="36800000"/>
    <s v="LIBERTY"/>
    <s v="AUTOMOVIL"/>
    <s v="PARTICULAR"/>
    <s v="ratogat_06@hotmail.com"/>
    <n v="28179635"/>
    <n v="1231003.8500000001"/>
    <n v="1014457.02"/>
    <m/>
    <m/>
    <m/>
    <m/>
    <m/>
    <m/>
    <m/>
    <m/>
    <m/>
    <s v="Grupo 1 Prioridad prima menor a 2 Millones, Tasa menor a 5%"/>
    <x v="20"/>
    <x v="0"/>
    <s v="FIN VIGENCIA DEL 14 EN ADELANTE"/>
  </r>
  <r>
    <n v="1032416759"/>
    <s v="FEMENINO"/>
    <s v="HERNANDEZ ANGELA PATRICIA"/>
    <d v="1988-06-19T00:00:00"/>
    <s v="LMZ998"/>
    <n v="11001"/>
    <s v="Bogota"/>
    <n v="11"/>
    <s v="BOGOTA"/>
    <s v="CR 14 A 70 A 34"/>
    <n v="3204531712"/>
    <m/>
    <m/>
    <m/>
    <d v="2025-07-19T00:00:00"/>
    <n v="2023"/>
    <s v="LOGAN [2] [FL] LIFE MT 1600CC 8V AA 4AB"/>
    <s v="LMZ998"/>
    <s v="LMZ998"/>
    <n v="8001200"/>
    <s v="RENAULT"/>
    <s v="RENAULT LOGAN [2] [FL] LIFE MT 1600CC 8V AA 4AB"/>
    <n v="2.4795550853889944E-2"/>
    <n v="52700000"/>
    <s v="SURAMERICANA"/>
    <s v="AUTOMOVIL"/>
    <s v="PARTICULAR"/>
    <s v="ANGELAHDZC@GMAIL.COM"/>
    <n v="28179626"/>
    <n v="1306725.53"/>
    <n v="1078088.68"/>
    <m/>
    <m/>
    <m/>
    <m/>
    <m/>
    <m/>
    <m/>
    <m/>
    <m/>
    <s v="Grupo 1 Prioridad prima menor a 2 Millones, Tasa menor a 5%"/>
    <x v="5"/>
    <x v="0"/>
    <s v="FIN VIGENCIA DEL 14 EN ADELANTE"/>
  </r>
  <r>
    <n v="1070983511"/>
    <s v="FEMENINO"/>
    <s v="CORREA MARISOL CORREA"/>
    <d v="1998-06-19T00:00:00"/>
    <s v="EIS276"/>
    <n v="25269"/>
    <s v="Facatativa"/>
    <n v="25"/>
    <s v="Cundinamarca"/>
    <n v="0"/>
    <n v="3144647733"/>
    <m/>
    <m/>
    <m/>
    <d v="2025-07-13T00:00:00"/>
    <n v="2018"/>
    <s v="STEPWAY [2] DYNAMIQUE / INTENS MT 1600CC AA 16V 2AB"/>
    <s v="2842Q156242"/>
    <s v="9FB5SRC9GJM171586"/>
    <n v="8001177"/>
    <s v="RENAULT"/>
    <s v="RENAULT STEPWAY [2] DYNAMIQUE / INTENS MT 1600CC AA 16V 2AB"/>
    <n v="3.3705787201735359E-2"/>
    <n v="46100000"/>
    <s v="MAPFRE"/>
    <s v="AUTOMOVIL"/>
    <s v="PARTICULAR"/>
    <s v="MARICORREAD.0Z@HOTMAIL.COM"/>
    <n v="27660125"/>
    <n v="1553836.79"/>
    <n v="1285745.2"/>
    <n v="27575057"/>
    <n v="1190790.5900000001"/>
    <n v="980664.36"/>
    <m/>
    <m/>
    <m/>
    <m/>
    <m/>
    <m/>
    <s v="Grupo 1 Prioridad prima menor a 2 Millones, Tasa menor a 5%"/>
    <x v="7"/>
    <x v="1"/>
    <m/>
  </r>
  <r>
    <n v="9101149"/>
    <s v="MASCULINO"/>
    <s v="NORBERTO ANTONIO PENA APARICIO"/>
    <d v="1978-06-19T00:00:00"/>
    <s v="GJM805"/>
    <n v="13001"/>
    <s v="Cartagena"/>
    <n v="13"/>
    <s v="BOLIVAR"/>
    <s v="NORBERTOANTONIO@HOTMAIL.COM"/>
    <n v="3056463325"/>
    <m/>
    <m/>
    <m/>
    <d v="2025-07-11T00:00:00"/>
    <n v="2020"/>
    <s v="SANDERO [2] AUTHENTIQUE / LIFE MT 1600CC 8V AA 2AB"/>
    <s v="A812UF55344"/>
    <s v="9FB5SREB4LM053919"/>
    <n v="8001188"/>
    <s v="RENAULT"/>
    <s v="RENAULT SANDERO [2] AUTHENTIQUE / LIFE MT 1600CC 8V AA 2AB"/>
    <n v="6.2543193571428568E-2"/>
    <n v="42000000"/>
    <s v="ALLIANZ"/>
    <s v="AUTOMOVIL"/>
    <s v="PARTICULAR"/>
    <s v="NORBERTOANTONIO@HOTMAIL.COM"/>
    <n v="27660116"/>
    <n v="2626814.13"/>
    <n v="2187406.83"/>
    <n v="27575061"/>
    <n v="1344903.16"/>
    <n v="1110170.72"/>
    <m/>
    <m/>
    <m/>
    <m/>
    <m/>
    <m/>
    <s v="Grupo 3 tasa entre 4% y 6%, prima menor a 3 millones"/>
    <x v="13"/>
    <x v="1"/>
    <m/>
  </r>
  <r>
    <n v="1014249799"/>
    <s v="FEMENINO"/>
    <s v="ERIKA RAMOS JIMENEZ"/>
    <d v="1993-06-19T00:00:00"/>
    <s v="LUK854"/>
    <n v="11001"/>
    <s v="Bogota"/>
    <n v="11"/>
    <s v="BOGOTA"/>
    <s v="MILERAMOS_93@HOTMAIL.COM"/>
    <n v="3023604220"/>
    <m/>
    <m/>
    <m/>
    <d v="2025-07-30T00:00:00"/>
    <n v="2023"/>
    <s v="DUSTER [2] INTENS MT 1600CC 4X2"/>
    <s v="J759Q176543"/>
    <s v="9FBHJD201PM493102"/>
    <n v="8006065"/>
    <s v="RENAULT"/>
    <s v="RENAULT DUSTER [2] INTENS MT 1600CC 4X2"/>
    <n v="2.3165911815920398E-2"/>
    <n v="80400000"/>
    <s v="LIBERTY"/>
    <s v="CAMIONETA PASAJEROS"/>
    <s v="PARTICULAR"/>
    <s v="MILERAMOS_93@HOTMAIL.COM"/>
    <n v="27660114"/>
    <n v="1862539.31"/>
    <n v="1545159.08"/>
    <n v="27575051"/>
    <n v="1742707.57"/>
    <n v="1444460.14"/>
    <m/>
    <m/>
    <m/>
    <m/>
    <m/>
    <m/>
    <s v="Grupo 1 Prioridad prima menor a 2 Millones, Tasa menor a 5%"/>
    <x v="18"/>
    <x v="1"/>
    <m/>
  </r>
  <r>
    <n v="20652320"/>
    <s v="FEMENINO"/>
    <s v="ERIKA XIMENA VELANDIA ORJUELA"/>
    <d v="1976-06-19T00:00:00"/>
    <s v="FZP625"/>
    <n v="11001"/>
    <s v="Bogota"/>
    <n v="11"/>
    <s v="BOGOTA"/>
    <s v="VELORJ1@GMAIL.COM"/>
    <n v="3138403234"/>
    <m/>
    <m/>
    <m/>
    <s v="18/07/2025"/>
    <n v="2019"/>
    <s v="ESCAPE [3] [FL] TITANIUM TP 2000CC 4X2"/>
    <s v="FZP625"/>
    <s v="FZP625"/>
    <n v="3006140"/>
    <s v="FORD"/>
    <s v="FORD ESCAPE [3] [FL] TITANIUM TP 2000CC 4X2"/>
    <n v="2.7811154269662922E-2"/>
    <n v="89000000"/>
    <s v="MAPFRE"/>
    <s v="CAMIONETA PASAJEROS"/>
    <s v="PARTICULAR"/>
    <s v="VELORJ1@GMAIL.COM"/>
    <n v="28179637"/>
    <n v="2475192.73"/>
    <n v="2059993.89"/>
    <m/>
    <m/>
    <m/>
    <m/>
    <m/>
    <m/>
    <m/>
    <m/>
    <m/>
    <s v="Grupo 2 tasa menor a 4%"/>
    <x v="8"/>
    <x v="0"/>
    <s v="FIN VIGENCIA DEL 14 EN ADELANTE"/>
  </r>
  <r>
    <n v="1019045223"/>
    <s v="FEMENINO"/>
    <s v="JUNCO ERIKA YAMELY"/>
    <d v="1990-06-19T00:00:00"/>
    <s v="KTU461"/>
    <n v="11001"/>
    <s v="Bogota"/>
    <n v="11"/>
    <s v="BOGOTA"/>
    <s v="ERIKAY_175@HOTMAIL.COM"/>
    <n v="3174274703"/>
    <m/>
    <m/>
    <m/>
    <d v="2025-07-22T00:00:00"/>
    <n v="2023"/>
    <s v="ONIX [2] PREMIER TP 1000CC T 5P 6AB A"/>
    <s v="KTU461"/>
    <s v="KTU461"/>
    <n v="1601340"/>
    <s v="CHEVROLET"/>
    <s v="CHEVROLET ONIX [2] PREMIER TP 1000CC T 5P 6AB A"/>
    <n v="3.3318196965098634E-2"/>
    <n v="65900000"/>
    <s v="SURAMERICANA"/>
    <s v="AUTOMOVIL"/>
    <s v="PARTICULAR"/>
    <s v="ERIKAY_175@HOTMAIL.COM"/>
    <n v="28179629"/>
    <n v="2195669.1800000002"/>
    <n v="1825100.15"/>
    <m/>
    <m/>
    <m/>
    <m/>
    <m/>
    <m/>
    <m/>
    <m/>
    <m/>
    <s v="Grupo 2 tasa menor a 4%"/>
    <x v="10"/>
    <x v="0"/>
    <s v="FIN VIGENCIA DEL 14 EN ADELANTE"/>
  </r>
  <r>
    <n v="1018422038"/>
    <s v="MASCULINO"/>
    <s v="SCOTIABANK SCOTIABANK SCOTIABANK"/>
    <d v="1985-06-19T00:00:00"/>
    <s v="HJW522"/>
    <n v="25430"/>
    <s v="Madrid"/>
    <n v="25"/>
    <s v="Cundinamarca"/>
    <s v="ALKURIAUCHIJA@GMAIL.COM"/>
    <n v="3164305592"/>
    <m/>
    <m/>
    <m/>
    <d v="2025-07-16T00:00:00"/>
    <n v="2013"/>
    <s v="SPARK [3] GT [M300] MT 1200CC 5P AA"/>
    <s v="HJW522"/>
    <s v="HJW522"/>
    <n v="1601239"/>
    <s v="CHEVROLET"/>
    <s v="CHEVROLET SPARK [3] GT [M300] MT 1200CC 5P AA"/>
    <n v="4.2040303000000001E-2"/>
    <n v="30000000"/>
    <s v="LIBERTY"/>
    <s v="AUTOMOVIL"/>
    <s v="PARTICULAR"/>
    <s v="ALKURIAUCHIJA@GMAIL.COM"/>
    <n v="28179625"/>
    <n v="1261209.0900000001"/>
    <n v="1039839.57"/>
    <m/>
    <m/>
    <m/>
    <m/>
    <m/>
    <m/>
    <m/>
    <m/>
    <m/>
    <s v="Grupo 1 Prioridad prima menor a 2 Millones, Tasa menor a 5%"/>
    <x v="17"/>
    <x v="0"/>
    <s v="FIN VIGENCIA DEL 14 EN ADELANTE"/>
  </r>
  <r>
    <n v="1033708905"/>
    <s v="FEMENINO"/>
    <s v="BENITEZ GLORIA EMILSE"/>
    <d v="1988-06-19T00:00:00"/>
    <s v="DVY775"/>
    <n v="11001"/>
    <s v="Bogota"/>
    <n v="11"/>
    <s v="BOGOTA"/>
    <s v="GLORIABNT9@GMAIL.COM"/>
    <n v="3125597760"/>
    <m/>
    <m/>
    <m/>
    <d v="2025-07-15T00:00:00"/>
    <n v="2018"/>
    <s v="STEPWAY [2] DYNAMIQUE / INTENS MT 1600CC AA 16V 2AB"/>
    <s v="2842Q120362"/>
    <s v="9FB5SRC9GJM906203"/>
    <n v="8001177"/>
    <s v="RENAULT"/>
    <s v="RENAULT STEPWAY [2] DYNAMIQUE / INTENS MT 1600CC AA 16V 2AB"/>
    <n v="3.6077691540130151E-2"/>
    <n v="46100000"/>
    <s v="MAPFRE"/>
    <s v="AUTOMOVIL"/>
    <s v="PARTICULAR"/>
    <s v="GLORIABNT9@GMAIL.COM"/>
    <n v="27660137"/>
    <n v="1663181.58"/>
    <n v="1377631.58"/>
    <n v="27575079"/>
    <n v="1523041.42"/>
    <n v="1259866.74"/>
    <m/>
    <m/>
    <m/>
    <m/>
    <m/>
    <m/>
    <s v="Grupo 1 Prioridad prima menor a 2 Millones, Tasa menor a 5%"/>
    <x v="21"/>
    <x v="1"/>
    <m/>
  </r>
  <r>
    <n v="31486436"/>
    <s v="FEMENINO"/>
    <s v="GUTIERREZ LAURA ELIZABETH"/>
    <d v="1982-06-19T00:00:00"/>
    <s v="JPK426"/>
    <n v="11001"/>
    <s v="Bogota"/>
    <n v="11"/>
    <s v="BOGOTA"/>
    <s v="LAURAE58@HOTMAIL.COM"/>
    <n v="3144714314"/>
    <m/>
    <m/>
    <m/>
    <s v="19/07/2025"/>
    <n v="2020"/>
    <s v="TUCSON [3] PREMIUM EUROPEA TP 2000CC 4X2 6AB AB"/>
    <s v="JPK426"/>
    <s v="JPK426"/>
    <n v="3206102"/>
    <s v="HYUNDAI"/>
    <s v="HYUNDAI TUCSON [3] PREMIUM EUROPEA TP 2000CC 4X2 6AB AB"/>
    <n v="2.3354728254288595E-2"/>
    <n v="99100000"/>
    <s v="EQUIDAD"/>
    <s v="CAMIONETA PASAJEROS"/>
    <s v="PARTICULAR"/>
    <s v="LAURAE58@HOTMAIL.COM"/>
    <n v="28179641"/>
    <n v="2314453.5699999998"/>
    <n v="1924918.97"/>
    <m/>
    <m/>
    <m/>
    <m/>
    <m/>
    <m/>
    <m/>
    <m/>
    <m/>
    <s v="Grupo 2 tasa menor a 4%"/>
    <x v="5"/>
    <x v="0"/>
    <s v="FIN VIGENCIA DEL 14 EN ADELANTE"/>
  </r>
  <r>
    <n v="1014258270"/>
    <s v="FEMENINO"/>
    <s v="SEGURA LAURA CAMILA"/>
    <d v="1994-06-19T00:00:00"/>
    <s v="KYT943"/>
    <n v="11001"/>
    <s v="Bogota"/>
    <n v="11"/>
    <s v="BOGOTA"/>
    <s v="LAURA.SEGURA333@GMAIL.COM"/>
    <n v="3005181073"/>
    <m/>
    <m/>
    <m/>
    <d v="2025-07-25T00:00:00"/>
    <n v="2022"/>
    <s v="GOL [7] [FL] TRENDLINE TP 1600CC 16V 2AB AB"/>
    <s v="CWS565378"/>
    <s v="9BWAL45U9NT077332"/>
    <n v="9201273"/>
    <s v="VOLKSWAGEN"/>
    <s v="VOLKSWAGEN GOL [7] [FL] TRENDLINE TP 1600CC 16V 2AB AB"/>
    <n v="5.2137902260869562E-2"/>
    <n v="57500000"/>
    <s v="ALLIANZ"/>
    <s v="AUTOMOVIL"/>
    <s v="PARTICULAR"/>
    <s v="LAURA.SEGURA333@GMAIL.COM"/>
    <n v="27660148"/>
    <n v="2997929.38"/>
    <n v="2499268.39"/>
    <n v="27575077"/>
    <n v="2855753.02"/>
    <n v="2379792.4500000002"/>
    <m/>
    <m/>
    <m/>
    <m/>
    <m/>
    <m/>
    <s v="Grupo 3 tasa entre 4% y 6%, prima menor a 3 millones"/>
    <x v="25"/>
    <x v="1"/>
    <m/>
  </r>
  <r>
    <n v="1017219406"/>
    <s v="FEMENINO"/>
    <s v="PAULA ANDREA  ZULETA  BETANCUR"/>
    <d v="1994-06-19T00:00:00"/>
    <s v="JYU751"/>
    <n v="5001"/>
    <s v="Medellin"/>
    <n v="5"/>
    <s v="Antioquia"/>
    <s v="PAULIS-ZULETA@HOTMAIL.COM"/>
    <n v="3012445167"/>
    <m/>
    <m/>
    <m/>
    <d v="2025-07-11T00:00:00"/>
    <n v="2022"/>
    <s v="YARIS [3] [FL] SPORT TP 1500CC 2AB ABS TC"/>
    <s v="JYU751"/>
    <s v="JYU751"/>
    <n v="9001142"/>
    <s v="TOYOTA"/>
    <s v="TOYOTA YARIS [3] [FL] SPORT TP 1500CC 2AB ABS TC"/>
    <n v="4.9336866624843163E-2"/>
    <n v="79700000"/>
    <s v="ALLIANZ"/>
    <s v="AUTOMOVIL"/>
    <s v="PARTICULAR"/>
    <s v="PAULIS-ZULETA@HOTMAIL.COM"/>
    <n v="28179639"/>
    <n v="3932148.27"/>
    <n v="3284326.28"/>
    <m/>
    <m/>
    <m/>
    <m/>
    <m/>
    <m/>
    <m/>
    <m/>
    <m/>
    <n v="0"/>
    <x v="13"/>
    <x v="0"/>
    <m/>
  </r>
  <r>
    <n v="52907887"/>
    <s v="FEMENINO"/>
    <s v="JULIANA RODRIGUEZ CAMACHO"/>
    <d v="1982-06-19T00:00:00"/>
    <s v="MKW403"/>
    <n v="11001"/>
    <s v="Bogota"/>
    <n v="11"/>
    <s v="BOGOTA"/>
    <s v="JULIANAR316@HOTMAIL.COM"/>
    <n v="3133974893"/>
    <m/>
    <m/>
    <m/>
    <s v="11/07/2025"/>
    <n v="2013"/>
    <s v="SPARK [3] GT [M300] MT 1200CC 5P FE"/>
    <s v="MKW403"/>
    <s v="MKW403"/>
    <n v="1601240"/>
    <s v="CHEVROLET"/>
    <s v="CHEVROLET SPARK [3] GT [M300] MT 1200CC 5P FE"/>
    <n v="4.1197568770764123E-2"/>
    <n v="30100000"/>
    <s v="SURAMERICANA"/>
    <s v="AUTOMOVIL"/>
    <s v="PARTICULAR"/>
    <s v="JULIANAR316@HOTMAIL.COM"/>
    <n v="28179631"/>
    <n v="1240046.82"/>
    <n v="1022056.15"/>
    <m/>
    <m/>
    <m/>
    <m/>
    <m/>
    <m/>
    <m/>
    <m/>
    <m/>
    <s v="Grupo 1 Prioridad prima menor a 2 Millones, Tasa menor a 5%"/>
    <x v="13"/>
    <x v="0"/>
    <m/>
  </r>
  <r>
    <n v="39683083"/>
    <s v="FEMENINO"/>
    <s v="SILVA ROSA ANA"/>
    <d v="1962-06-19T00:00:00"/>
    <s v="FNM363"/>
    <n v="25099"/>
    <s v="Bojaca"/>
    <n v="25"/>
    <s v="Cundinamarca"/>
    <s v="RSILVABARRERA@GMAIL.COM"/>
    <n v="3102109021"/>
    <m/>
    <m/>
    <m/>
    <s v="21/07/2025"/>
    <n v="2018"/>
    <s v="XV [2] STYLE TP 2000CC 7AB"/>
    <s v="FNM363"/>
    <s v="FNM363"/>
    <n v="8608084"/>
    <s v="SUBARU"/>
    <s v="SUBARU XV [2] STYLE TP 2000CC 7AB"/>
    <n v="1.8111889074550129E-2"/>
    <n v="77800000"/>
    <s v="LIBERTY"/>
    <s v="CAMPERO"/>
    <s v="PARTICULAR"/>
    <s v="RSILVABARRERA@GMAIL.COM"/>
    <n v="28179633"/>
    <n v="1409104.97"/>
    <n v="1164121.82"/>
    <m/>
    <m/>
    <m/>
    <m/>
    <m/>
    <m/>
    <m/>
    <m/>
    <m/>
    <s v="Grupo 1 Prioridad prima menor a 2 Millones, Tasa menor a 5%"/>
    <x v="22"/>
    <x v="0"/>
    <s v="FIN VIGENCIA DEL 14 EN ADELANTE"/>
  </r>
  <r>
    <n v="20341277"/>
    <s v="FEMENINO"/>
    <s v="BONILLA BOTIA BONILLA"/>
    <d v="1943-06-19T00:00:00"/>
    <s v="GPN150"/>
    <n v="25473"/>
    <s v="Mosquera"/>
    <n v="25"/>
    <s v="Cundinamarca"/>
    <s v="BONILLABOTIA@GMAIL.COM"/>
    <n v="3192566587"/>
    <m/>
    <m/>
    <m/>
    <s v="11/07/2025"/>
    <n v="2020"/>
    <s v="EQUINOX [3] LS TP 1500CC T 4X2"/>
    <s v="GPN150"/>
    <s v="GPN150"/>
    <n v="1606238"/>
    <s v="CHEVROLET"/>
    <s v="CHEVROLET EQUINOX [3] LS TP 1500CC T 4X2"/>
    <n v="1.5641095535714286E-2"/>
    <n v="78400000"/>
    <s v="BOLIVAR"/>
    <s v="CAMIONETA PASAJEROS"/>
    <s v="PARTICULAR"/>
    <s v="BONILLABOTIA@GMAIL.COM"/>
    <n v="28179646"/>
    <n v="1226261.8899999999"/>
    <n v="1010472.18"/>
    <m/>
    <m/>
    <m/>
    <m/>
    <m/>
    <m/>
    <m/>
    <m/>
    <m/>
    <s v="Grupo 1 Prioridad prima menor a 2 Millones, Tasa menor a 5%"/>
    <x v="13"/>
    <x v="0"/>
    <m/>
  </r>
  <r>
    <n v="1069715427"/>
    <s v="FEMENINO"/>
    <s v="ROSA SANABRIA LEON"/>
    <d v="1986-06-19T00:00:00"/>
    <s v="DOY301"/>
    <n v="11001"/>
    <s v="Bogota"/>
    <n v="11"/>
    <s v="BOGOTA"/>
    <s v="CL 51 80 55"/>
    <n v="3106195330"/>
    <m/>
    <m/>
    <m/>
    <d v="2025-07-13T00:00:00"/>
    <n v="2018"/>
    <s v="DUSTER [FL] DYNAMIQUE/INTENS MT 1600CC 4X2"/>
    <s v="2842Q094166"/>
    <s v="9FBHSR595JM742629"/>
    <n v="8006054"/>
    <s v="RENAULT"/>
    <s v="RENAULT DUSTER [FL] DYNAMIQUE/INTENS MT 1600CC 4X2"/>
    <n v="3.1402655381604694E-2"/>
    <n v="51100000"/>
    <s v="LIBERTY"/>
    <s v="CAMIONETA PASAJEROS"/>
    <s v="PARTICULAR"/>
    <s v="ROVSLEON@HOTMAIL.COM"/>
    <n v="27660170"/>
    <n v="1604675.69"/>
    <n v="1328466.97"/>
    <n v="27575101"/>
    <n v="1465346.97"/>
    <n v="1211384.01"/>
    <m/>
    <m/>
    <m/>
    <m/>
    <m/>
    <m/>
    <s v="Grupo 1 Prioridad prima menor a 2 Millones, Tasa menor a 5%"/>
    <x v="7"/>
    <x v="1"/>
    <m/>
  </r>
  <r>
    <n v="9526331"/>
    <s v="MASCULINO"/>
    <s v="LUCIANO EVARISTO ARISMENDY CARDENAS"/>
    <d v="1961-06-19T00:00:00"/>
    <s v="NJZ470"/>
    <n v="11001"/>
    <s v="Bogota"/>
    <n v="11"/>
    <s v="BOGOTA"/>
    <n v="0"/>
    <n v="3228397423"/>
    <m/>
    <m/>
    <m/>
    <d v="2025-07-24T00:00:00"/>
    <n v="2024"/>
    <s v="SWIFT [4] HYBRID MT 1200CC 5P 6AB ABS"/>
    <s v="K12C5839842"/>
    <s v="JS2ZC53S9R6404729"/>
    <n v="8801057"/>
    <s v="SUZUKI"/>
    <s v="SUZUKI SWIFT [4] HYBRID MT 1200CC 5P 6AB ABS"/>
    <n v="2.6391308235294116E-2"/>
    <n v="68000000"/>
    <s v="MAPFRE"/>
    <s v="AUTOMOVIL"/>
    <s v="PARTICULAR"/>
    <s v="LUCIANO.ARISMENDY@GMAIL.COM"/>
    <n v="27660181"/>
    <n v="1794608.96"/>
    <n v="1488074.76"/>
    <n v="27575112"/>
    <n v="1674777.23"/>
    <n v="1387375.82"/>
    <m/>
    <m/>
    <m/>
    <m/>
    <m/>
    <m/>
    <s v="Grupo 1 Prioridad prima menor a 2 Millones, Tasa menor a 5%"/>
    <x v="19"/>
    <x v="1"/>
    <m/>
  </r>
  <r>
    <n v="35457757"/>
    <s v="FEMENINO"/>
    <s v="HERNANDEZ CLARA CONSTANZA"/>
    <d v="1958-06-19T00:00:00"/>
    <s v="HCT458"/>
    <n v="11001"/>
    <s v="Bogota"/>
    <n v="11"/>
    <s v="BOGOTA"/>
    <s v="HERNANDEZ_CL@HOTMAIL.COM"/>
    <n v="3005506571"/>
    <m/>
    <m/>
    <m/>
    <s v="31/07/2025"/>
    <n v="2014"/>
    <s v="SENTRA B13 MT 1600CC 16V DH"/>
    <s v="HCT458"/>
    <s v="HCT458"/>
    <n v="6401046"/>
    <s v="NISSAN"/>
    <s v="NISSAN SENTRA B13 MT 1600CC 16V DH"/>
    <n v="4.1015518339100346E-2"/>
    <n v="28900000"/>
    <s v="BOLIVAR"/>
    <s v="AUTOMOVIL"/>
    <s v="PARTICULAR"/>
    <s v="HERNANDEZ_CL@HOTMAIL.COM"/>
    <n v="28179661"/>
    <n v="1185348.48"/>
    <n v="976091.16"/>
    <m/>
    <m/>
    <m/>
    <m/>
    <m/>
    <m/>
    <m/>
    <m/>
    <m/>
    <s v="Grupo 1 Prioridad prima menor a 2 Millones, Tasa menor a 5%"/>
    <x v="16"/>
    <x v="0"/>
    <s v="FIN VIGENCIA DEL 14 EN ADELANTE"/>
  </r>
  <r>
    <n v="43626103"/>
    <s v="FEMENINO"/>
    <s v="KATIA Y OTRO RESTREPO ARIAS"/>
    <d v="1975-06-19T00:00:00"/>
    <s v="JBO816"/>
    <n v="5266"/>
    <s v="Envigado"/>
    <n v="5"/>
    <s v="Antioquia"/>
    <s v="No tiene"/>
    <n v="3174331815"/>
    <m/>
    <m/>
    <m/>
    <s v="31/07/2025"/>
    <n v="2017"/>
    <s v="6 [3] Grand Touring TP 2500CC 6AB CT TC"/>
    <s v="JBO816"/>
    <s v="JBO816"/>
    <n v="5601136"/>
    <s v="MAZDA"/>
    <s v="MAZDA 6 [3] Grand Touring TP 2500CC 6AB CT TC"/>
    <n v="5.5095125702247193E-2"/>
    <n v="71200000"/>
    <s v="BOLIVAR"/>
    <s v="AUTOMOVIL"/>
    <s v="PARTICULAR"/>
    <s v="KRESTREPO@GMAIL.COM"/>
    <n v="28179652"/>
    <n v="3922772.95"/>
    <n v="3276447.86"/>
    <m/>
    <m/>
    <m/>
    <m/>
    <m/>
    <m/>
    <m/>
    <m/>
    <m/>
    <n v="0"/>
    <x v="16"/>
    <x v="0"/>
    <s v="FIN VIGENCIA DEL 14 EN ADELANTE"/>
  </r>
  <r>
    <n v="1031170565"/>
    <s v="FEMENINO"/>
    <s v="MAYRA ALONSO GARZON"/>
    <d v="1997-06-19T00:00:00"/>
    <s v="LOQ933"/>
    <n v="11001"/>
    <s v="Bogota"/>
    <n v="11"/>
    <s v="BOGOTA"/>
    <s v="ALEJANDRAALONSOG@GMAIL.COM"/>
    <n v="3206397377"/>
    <m/>
    <m/>
    <m/>
    <d v="2025-07-25T00:00:00"/>
    <n v="2023"/>
    <s v="NEW BALENO GL MT 1500CC ABS"/>
    <s v="LOQ933"/>
    <s v="LOQ933"/>
    <n v="8801058"/>
    <s v="SUZUKI"/>
    <s v="SUZUKI NEW BALENO GL MT 1500CC ABS"/>
    <n v="3.1576026829268293E-2"/>
    <n v="73800000"/>
    <s v="EQUIDAD"/>
    <s v="AUTOMOVIL"/>
    <s v="PARTICULAR"/>
    <s v="ALEJANDRAALONSOG@GMAIL.COM"/>
    <n v="28179643"/>
    <n v="2330310.7799999998"/>
    <n v="1938244.35"/>
    <m/>
    <m/>
    <m/>
    <m/>
    <m/>
    <m/>
    <m/>
    <m/>
    <m/>
    <s v="Grupo 2 tasa menor a 4%"/>
    <x v="25"/>
    <x v="0"/>
    <s v="FIN VIGENCIA DEL 14 EN ADELANTE"/>
  </r>
  <r>
    <n v="38228444"/>
    <s v="MASCULINO"/>
    <s v="ARACELLY BUITRAGO MEJIA"/>
    <d v="1951-06-19T00:00:00"/>
    <s v="FQN234"/>
    <n v="73001"/>
    <s v="Ibague"/>
    <n v="73"/>
    <s v="Tolima"/>
    <s v="ARABUITME@GMAIL.COM"/>
    <n v="3188603214"/>
    <m/>
    <m/>
    <m/>
    <s v="13/07/2025"/>
    <n v="2020"/>
    <s v="CX5 [2] GRAND TOURING TP 2500CC 6AB R19 TC"/>
    <s v="FQN234"/>
    <s v="FQN234"/>
    <n v="5606090"/>
    <s v="MAZDA"/>
    <s v="MAZDA CX5 [2] GRAND TOURING TP 2500CC 6AB R19 TC"/>
    <n v="1.9951464365671641E-2"/>
    <n v="107200000"/>
    <s v="MAPFRE"/>
    <s v="CAMIONETA PASAJEROS"/>
    <s v="PARTICULAR"/>
    <s v="ARABUITME@GMAIL.COM"/>
    <n v="28179651"/>
    <n v="2138796.98"/>
    <n v="1777308.39"/>
    <m/>
    <m/>
    <m/>
    <m/>
    <m/>
    <m/>
    <m/>
    <m/>
    <m/>
    <s v="Grupo 2 tasa menor a 4%"/>
    <x v="7"/>
    <x v="0"/>
    <m/>
  </r>
  <r>
    <n v="1031145372"/>
    <s v="FEMENINO"/>
    <s v="HERRERA ERICA JULIET"/>
    <d v="1993-06-19T00:00:00"/>
    <s v="KXW160"/>
    <n v="11001"/>
    <s v="Bogota"/>
    <n v="11"/>
    <s v="BOGOTA"/>
    <s v="erikaph204@hotmail.com"/>
    <n v="3108564939"/>
    <m/>
    <m/>
    <m/>
    <d v="2025-07-19T00:00:00"/>
    <n v="2023"/>
    <s v="PICANTO [3] [FL] X-LINE MT 1250 CC 6AB ABS A"/>
    <s v="KXW160"/>
    <s v="KXW160"/>
    <n v="4601321"/>
    <s v="KIA"/>
    <s v="KIA PICANTO [3] [FL] X-LINE MT 1250 CC 6AB ABS A"/>
    <n v="3.3358456859504129E-2"/>
    <n v="60500000"/>
    <s v="ALLIANZ"/>
    <s v="AUTOMOVIL"/>
    <s v="PARTICULAR"/>
    <s v="erikaph204@hotmail.com"/>
    <n v="28179657"/>
    <n v="2018186.64"/>
    <n v="1675955.16"/>
    <m/>
    <m/>
    <m/>
    <m/>
    <m/>
    <m/>
    <m/>
    <m/>
    <m/>
    <s v="Grupo 2 tasa menor a 4%"/>
    <x v="5"/>
    <x v="0"/>
    <s v="FIN VIGENCIA DEL 14 EN ADELANTE"/>
  </r>
  <r>
    <n v="39537952"/>
    <s v="MASCULINO"/>
    <s v="CRISTINA DEL PILAR ORTIZ GOMEZ"/>
    <d v="1965-06-19T00:00:00"/>
    <s v="HTU218"/>
    <n v="11001"/>
    <s v="Bogota"/>
    <n v="11"/>
    <s v="BOGOTA"/>
    <s v="CRISTINAORTIZ178@GMAIL.COM"/>
    <n v="3108829736"/>
    <m/>
    <m/>
    <m/>
    <s v="10/07/2025"/>
    <n v="2015"/>
    <s v="STEPWAY [FL] 1.6L MT 1600CC AA 16V 2AB"/>
    <s v="HTU218"/>
    <s v="HTU218"/>
    <n v="8001156"/>
    <s v="RENAULT"/>
    <s v="RENAULT STEPWAY [FL] 1.6L MT 1600CC AA 16V 2AB"/>
    <n v="3.3582979729729727E-2"/>
    <n v="37000000"/>
    <s v="MAPFRE"/>
    <s v="AUTOMOVIL"/>
    <s v="PARTICULAR"/>
    <s v="CRISTINAORTIZ178@GMAIL.COM"/>
    <n v="28179645"/>
    <n v="1242570.25"/>
    <n v="1024176.68"/>
    <m/>
    <m/>
    <m/>
    <m/>
    <m/>
    <m/>
    <m/>
    <m/>
    <m/>
    <s v="Grupo 1 Prioridad prima menor a 2 Millones, Tasa menor a 5%"/>
    <x v="4"/>
    <x v="0"/>
    <m/>
  </r>
  <r>
    <n v="41676572"/>
    <s v="FEMENINO"/>
    <s v="SCOTIABANK SCOTIABANK SCOTIABANK"/>
    <d v="1958-06-19T00:00:00"/>
    <s v="LOR397"/>
    <n v="11001"/>
    <s v="Bogota"/>
    <n v="11"/>
    <s v="BOGOTA"/>
    <s v="AC 80 62 54 AP 514"/>
    <n v="3002001839"/>
    <m/>
    <m/>
    <m/>
    <s v="12/07/2025"/>
    <n v="2023"/>
    <s v="NIVUS COMFORTLINE SENSE AT 1000CC ABS"/>
    <s v="LOR397"/>
    <s v="LOR397"/>
    <n v="9206097"/>
    <s v="VOLKSWAGEN"/>
    <s v="VOLKSWAGEN NIVUS COMFORTLINE SENSE AT 1000CC ABS"/>
    <n v="1.4863053333333332E-2"/>
    <n v="84000000"/>
    <s v="MAPFRE"/>
    <s v="CAMIONETA PASAJEROS"/>
    <s v="PARTICULAR"/>
    <s v="MYSOFILEON@HOTMAIL.COM"/>
    <n v="28179649"/>
    <n v="1248496.48"/>
    <n v="1029156.71"/>
    <m/>
    <m/>
    <m/>
    <m/>
    <m/>
    <m/>
    <m/>
    <m/>
    <m/>
    <s v="Grupo 1 Prioridad prima menor a 2 Millones, Tasa menor a 5%"/>
    <x v="11"/>
    <x v="0"/>
    <m/>
  </r>
  <r>
    <n v="41774320"/>
    <s v="FEMENINO"/>
    <s v="ADELINA SOLER MENDEZ "/>
    <d v="1956-06-19T00:00:00"/>
    <s v="GBM457"/>
    <n v="11001"/>
    <s v="Bogota"/>
    <n v="11"/>
    <s v="BOGOTA"/>
    <s v="ADELINASOL56@YAHOO.COM"/>
    <n v="3173724899"/>
    <m/>
    <m/>
    <m/>
    <s v="06/07/2025"/>
    <n v="2019"/>
    <s v="ONIX [FL] LTZ TP 1400CC 5P 2AB ABS"/>
    <s v="GBM457"/>
    <s v="GBM457"/>
    <n v="1601317"/>
    <s v="CHEVROLET"/>
    <s v="CHEVROLET ONIX [FL] LTZ TP 1400CC 5P 2AB ABS"/>
    <n v="2.8166940783410137E-2"/>
    <n v="43400000"/>
    <s v="MAPFRE"/>
    <s v="AUTOMOVIL"/>
    <s v="PARTICULAR"/>
    <s v="ADELINASOL56@YAHOO.COM"/>
    <n v="28179659"/>
    <n v="1222445.23"/>
    <n v="1007264.9"/>
    <m/>
    <m/>
    <m/>
    <m/>
    <m/>
    <m/>
    <m/>
    <m/>
    <m/>
    <s v="Grupo 1 Prioridad prima menor a 2 Millones, Tasa menor a 5%"/>
    <x v="2"/>
    <x v="0"/>
    <m/>
  </r>
  <r>
    <n v="1015467141"/>
    <s v="FEMENINO"/>
    <s v="DUARTE ANAMARIA DUARTE"/>
    <d v="1997-06-19T00:00:00"/>
    <s v="JNR797"/>
    <n v="11001"/>
    <s v="Bogota"/>
    <n v="11"/>
    <s v="BOGOTA"/>
    <s v="ANAMARIA.DP@HOTMAIL.COM"/>
    <n v="3043368751"/>
    <m/>
    <m/>
    <m/>
    <d v="2025-07-09T00:00:00"/>
    <n v="2021"/>
    <s v="MARCH ACTIVE MT 1600CC AA 2AB ABS"/>
    <s v="JNR797"/>
    <s v="JNR797"/>
    <n v="6401233"/>
    <s v="NISSAN"/>
    <s v="NISSAN MARCH ACTIVE MT 1600CC AA 2AB ABS"/>
    <n v="3.6589213247863246E-2"/>
    <n v="46800000"/>
    <s v="EQUIDAD"/>
    <s v="AUTOMOVIL"/>
    <s v="PARTICULAR"/>
    <s v="ANAMARIA.DP@HOTMAIL.COM"/>
    <n v="28179655"/>
    <n v="1712375.18"/>
    <n v="1418970.74"/>
    <m/>
    <m/>
    <m/>
    <m/>
    <m/>
    <m/>
    <m/>
    <m/>
    <m/>
    <s v="Grupo 1 Prioridad prima menor a 2 Millones, Tasa menor a 5%"/>
    <x v="24"/>
    <x v="0"/>
    <m/>
  </r>
  <r>
    <n v="41756465"/>
    <s v="FEMENINO"/>
    <s v="MARA CECILIA MOLINARES FIGUEROA"/>
    <d v="1958-06-19T00:00:00"/>
    <s v="LZT222"/>
    <n v="11001"/>
    <s v="Bogota"/>
    <n v="11"/>
    <s v="BOGOTA"/>
    <s v="SENDERSALUD@HOTMAIL.COM"/>
    <n v="3143593164"/>
    <m/>
    <m/>
    <m/>
    <s v="07/07/2025"/>
    <n v="2023"/>
    <s v="T-CROSS TRENDLINE MT 1000CC T 6AB ABS"/>
    <s v="LZT222"/>
    <s v="LZT222"/>
    <n v="9206092"/>
    <s v="VOLKSWAGEN"/>
    <s v="VOLKSWAGEN T-CROSS TRENDLINE MT 1000CC T 6AB ABS"/>
    <n v="2.1839061520467835E-2"/>
    <n v="85500000"/>
    <s v="SURAMERICANA"/>
    <s v="CAMIONETA PASAJEROS"/>
    <s v="PARTICULAR"/>
    <s v="SENDERSALUD@HOTMAIL.COM"/>
    <n v="28179664"/>
    <n v="1867239.76"/>
    <n v="1549109.04"/>
    <m/>
    <m/>
    <m/>
    <m/>
    <m/>
    <m/>
    <m/>
    <m/>
    <m/>
    <s v="Grupo 1 Prioridad prima menor a 2 Millones, Tasa menor a 5%"/>
    <x v="26"/>
    <x v="0"/>
    <m/>
  </r>
  <r>
    <n v="1032465571"/>
    <s v="MASCULINO"/>
    <s v="RODRIGUEZ JOSE GABRIEL"/>
    <d v="1994-06-19T00:00:00"/>
    <s v="JWX620"/>
    <n v="11001"/>
    <s v="Bogota"/>
    <n v="11"/>
    <s v="BOGOTA"/>
    <s v="CL 39 B 26 A 25"/>
    <n v="3015165997"/>
    <m/>
    <m/>
    <m/>
    <d v="2025-07-21T00:00:00"/>
    <n v="2022"/>
    <s v="GOL [7] [FL] COMFORTLINE MT 1600CC 2AB ABS R1"/>
    <s v="CFZU93597"/>
    <s v="9BWAB45U2NT030971"/>
    <n v="9201264"/>
    <s v="VOLKSWAGEN"/>
    <s v="VOLKSWAGEN GOL [7] [FL] COMFORTLINE MT 1600CC 2AB ABS R1"/>
    <n v="4.0519493921568624E-2"/>
    <n v="51000000"/>
    <s v="BOLIVAR"/>
    <s v="AUTOMOVIL"/>
    <s v="PARTICULAR"/>
    <s v="JGRODRIGUEZ.CUP@HOTMAIL.COM"/>
    <n v="27660206"/>
    <n v="2066494.19"/>
    <n v="1716549.74"/>
    <n v="27575120"/>
    <n v="1944502.26"/>
    <n v="1614035.51"/>
    <m/>
    <m/>
    <m/>
    <m/>
    <m/>
    <m/>
    <s v="Grupo 2 tasa menor a 4%"/>
    <x v="22"/>
    <x v="1"/>
    <m/>
  </r>
  <r>
    <n v="80052734"/>
    <s v="MASCULINO"/>
    <s v="JOSE ANDRES CONTRERAS MAHECHA"/>
    <d v="1980-06-19T00:00:00"/>
    <s v="NQK763"/>
    <n v="11001"/>
    <s v="Bogota"/>
    <n v="11"/>
    <s v="BOGOTA"/>
    <s v="No tiene"/>
    <n v="3012706350"/>
    <m/>
    <m/>
    <m/>
    <s v="29/07/2025"/>
    <n v="2025"/>
    <s v="SEAGULL 400 GS AT 55KW 4X2"/>
    <s v="TZ180XSH4H4029535"/>
    <s v="LGXCE4CC4S0062227"/>
    <n v="11101033"/>
    <s v="BYD"/>
    <s v="BYD SEAGULL 400 GS AT 55KW 4X2"/>
    <n v="1.9295762669962916E-2"/>
    <n v="80900000"/>
    <s v="MAPFRE"/>
    <s v="AUTOMOVIL"/>
    <s v="PARTICULAR"/>
    <s v="LIFETOTALGROUP@HOTMAIL.COM"/>
    <n v="28179671"/>
    <n v="1441195.46"/>
    <n v="1191088.6200000001"/>
    <m/>
    <m/>
    <m/>
    <m/>
    <m/>
    <m/>
    <m/>
    <m/>
    <m/>
    <s v="Grupo 1 Prioridad prima menor a 2 Millones, Tasa menor a 5%"/>
    <x v="3"/>
    <x v="0"/>
    <s v="FIN VIGENCIA DEL 14 EN ADELANTE"/>
  </r>
  <r>
    <n v="1036620987"/>
    <s v="MASCULINO"/>
    <s v="JOSE EDUARDO MAZO TABORDA "/>
    <d v="1989-06-19T00:00:00"/>
    <s v="GVK706"/>
    <n v="5001"/>
    <s v="Medellin"/>
    <n v="5"/>
    <s v="Antioquia"/>
    <s v="CR 82 9 A 79 SUR"/>
    <n v="3127010169"/>
    <m/>
    <m/>
    <m/>
    <d v="2025-07-25T00:00:00"/>
    <n v="2020"/>
    <s v="CX5 [2] GRAND TOURING TP 2500CC 6AB R19 TC"/>
    <s v="PY31021584"/>
    <s v="JM7KF2WLAL0350225"/>
    <n v="5606090"/>
    <s v="MAZDA"/>
    <s v="MAZDA CX5 [2] GRAND TOURING TP 2500CC 6AB R19 TC"/>
    <n v="2.6349628638059702E-2"/>
    <n v="107200000"/>
    <s v="SURAMERICANA"/>
    <s v="CAMIONETA PASAJEROS"/>
    <s v="PARTICULAR"/>
    <s v="JOSE.MAZO@BOLD.CO"/>
    <n v="27660216"/>
    <n v="2824680.19"/>
    <n v="2353680.83"/>
    <n v="27575141"/>
    <n v="2700008.27"/>
    <n v="2248914.5099999998"/>
    <m/>
    <m/>
    <m/>
    <m/>
    <m/>
    <m/>
    <s v="Grupo 2 tasa menor a 4%"/>
    <x v="25"/>
    <x v="1"/>
    <m/>
  </r>
  <r>
    <n v="19076056"/>
    <s v="MASCULINO"/>
    <s v="JOSE GUILLERMO BECERRA PLAZAS"/>
    <d v="1949-06-19T00:00:00"/>
    <s v="JXK506"/>
    <n v="11001"/>
    <s v="Bogota"/>
    <n v="11"/>
    <s v="BOGOTA"/>
    <s v="CL 22 B 68 C 41 102 AP 203"/>
    <n v="3138160421"/>
    <m/>
    <m/>
    <m/>
    <d v="2025-07-28T00:00:00"/>
    <n v="2022"/>
    <s v="VITARA GL AT 1600CC 2AB ABS 4X"/>
    <s v="M16A2368694"/>
    <s v="TSMYD21S1NMA04470"/>
    <n v="8806018"/>
    <s v="SUZUKI"/>
    <s v="SUZUKI VITARA GL AT 1600CC 2AB ABS 4X"/>
    <n v="2.146224214876033E-2"/>
    <n v="72600000"/>
    <s v="LIBERTY"/>
    <s v="CAMIONETA PASAJEROS"/>
    <s v="PARTICULAR"/>
    <s v="JOGUIPLA@GMAIL.COM"/>
    <n v="28179667"/>
    <n v="1465635.69"/>
    <n v="1211626.6299999999"/>
    <m/>
    <m/>
    <m/>
    <m/>
    <m/>
    <m/>
    <m/>
    <m/>
    <m/>
    <s v="Grupo 1 Prioridad prima menor a 2 Millones, Tasa menor a 5%"/>
    <x v="20"/>
    <x v="0"/>
    <s v="FIN VIGENCIA DEL 14 EN ADELANTE"/>
  </r>
  <r>
    <n v="79736247"/>
    <s v="MASCULINO"/>
    <s v="JOSE JAVIER BARROS RODRIGUEZ"/>
    <d v="1974-06-19T00:00:00"/>
    <s v="KYL520"/>
    <n v="11001"/>
    <s v="Bogota"/>
    <n v="11"/>
    <s v="BOGOTA"/>
    <s v="jjbarrosr@hotmail.com"/>
    <n v="3115329886"/>
    <m/>
    <m/>
    <m/>
    <s v="29/07/2025"/>
    <n v="2023"/>
    <s v="FORMENTOR 2.0T TP 2000CC T CT TC"/>
    <s v="CZP311650"/>
    <s v="VSSZZZKMZPR086111"/>
    <n v="43206001"/>
    <s v="CUPRA"/>
    <s v="CUPRA FORMENTOR 2.0T TP 2000CC T CT TC"/>
    <n v="2.0226631993156542E-2"/>
    <n v="116900000"/>
    <s v="BOLIVAR"/>
    <s v="CAMIONETA PASAJEROS"/>
    <s v="PARTICULAR"/>
    <s v="JJBARROSR@HOTMAIL.COM"/>
    <n v="28179678"/>
    <n v="2244661.54"/>
    <n v="1866270.2"/>
    <m/>
    <m/>
    <m/>
    <m/>
    <m/>
    <m/>
    <m/>
    <m/>
    <m/>
    <s v="Grupo 2 tasa menor a 4%"/>
    <x v="3"/>
    <x v="0"/>
    <s v="FIN VIGENCIA DEL 14 EN ADELANTE"/>
  </r>
  <r>
    <n v="7378720"/>
    <s v="MASCULINO"/>
    <s v="JOSE DOMINGO DURANGO DELGADO"/>
    <d v="1970-06-19T00:00:00"/>
    <s v="RBY072"/>
    <n v="11001"/>
    <s v="Bogota"/>
    <n v="11"/>
    <s v="BOGOTA"/>
    <s v="No tiene"/>
    <n v="3103231369"/>
    <m/>
    <m/>
    <m/>
    <d v="2025-07-30T00:00:00"/>
    <n v="2011"/>
    <s v="KOLEOS [1] DYNAMIQUE MT 2500CC 4X4"/>
    <s v="2TRB702P037314"/>
    <s v="VF1VY0CANBC318603"/>
    <n v="8008001"/>
    <s v="RENAULT"/>
    <s v="RENAULT KOLEOS [1] DYNAMIQUE MT 2500CC 4X4"/>
    <n v="3.7018534883720929E-2"/>
    <n v="38700000"/>
    <s v="BOLIVAR"/>
    <s v="CAMPERO"/>
    <s v="PARTICULAR"/>
    <s v="JDURANGO.3006@GMAIL.COM"/>
    <n v="27660213"/>
    <n v="1432617.3"/>
    <n v="1183880.08"/>
    <n v="27575149"/>
    <n v="1283633.56"/>
    <n v="1058683.6599999999"/>
    <m/>
    <m/>
    <m/>
    <m/>
    <m/>
    <m/>
    <s v="Grupo 1 Prioridad prima menor a 2 Millones, Tasa menor a 5%"/>
    <x v="18"/>
    <x v="1"/>
    <m/>
  </r>
  <r>
    <n v="19110948"/>
    <s v="MASCULINO"/>
    <s v="JOSE VICENTE VELASQUEZ RICO"/>
    <d v="1949-06-19T00:00:00"/>
    <s v="HAY048"/>
    <n v="11001"/>
    <s v="Bogota"/>
    <n v="11"/>
    <s v="BOGOTA"/>
    <s v="JOSE_FIRE6@HOTMAIL.COM"/>
    <n v="3112574166"/>
    <m/>
    <m/>
    <m/>
    <d v="2025-07-15T00:00:00"/>
    <n v="2013"/>
    <s v="TIIDA SD MiiO MT 1600CC 1AB AA"/>
    <s v="HR16743482G"/>
    <s v="3N1CC1AC8ZK250727"/>
    <n v="6401195"/>
    <s v="NISSAN"/>
    <s v="NISSAN TIIDA SD MiiO MT 1600CC 1AB AA"/>
    <n v="4.5112408561643835E-2"/>
    <n v="29200000"/>
    <s v="SBS"/>
    <s v="AUTOMOVIL"/>
    <s v="PARTICULAR"/>
    <s v="JOSE_FIRE6@HOTMAIL.COM"/>
    <n v="28179669"/>
    <n v="1197450.5900000001"/>
    <n v="986261"/>
    <m/>
    <m/>
    <m/>
    <m/>
    <m/>
    <m/>
    <m/>
    <m/>
    <m/>
    <s v="Grupo 1 Prioridad prima menor a 2 Millones, Tasa menor a 5%"/>
    <x v="21"/>
    <x v="0"/>
    <s v="FIN VIGENCIA DEL 14 EN ADELANTE"/>
  </r>
  <r>
    <n v="79686365"/>
    <s v="MASCULINO"/>
    <s v="JOSE RIANO CONTRERAS"/>
    <d v="1974-06-19T00:00:00"/>
    <s v="UUM813"/>
    <n v="11001"/>
    <s v="Bogota"/>
    <n v="11"/>
    <s v="BOGOTA"/>
    <s v="ARQJOSERIANO@GMAIL.COM"/>
    <n v="3134668058"/>
    <m/>
    <m/>
    <m/>
    <s v="17/07/2025"/>
    <n v="2015"/>
    <s v="KOLEOS [1][FL][2] SPORTWAY TP 2500CC TC R18"/>
    <s v="2TRA703F015743"/>
    <s v="VF1VY0CA2FC532899"/>
    <n v="8006044"/>
    <s v="RENAULT"/>
    <s v="RENAULT KOLEOS [1][FL][2] SPORTWAY TP 2500CC TC R18"/>
    <n v="2.5908948262548262E-2"/>
    <n v="51800000"/>
    <s v="HDI SEGUROS"/>
    <s v="CAMIONETA PASAJEROS"/>
    <s v="PARTICULAR"/>
    <s v="ARQJOSERIANO@GMAIL.COM"/>
    <n v="28179677"/>
    <n v="1222251.78"/>
    <n v="1007102.34"/>
    <m/>
    <m/>
    <m/>
    <m/>
    <m/>
    <m/>
    <m/>
    <m/>
    <m/>
    <s v="Grupo 1 Prioridad prima menor a 2 Millones, Tasa menor a 5%"/>
    <x v="14"/>
    <x v="0"/>
    <s v="FIN VIGENCIA DEL 14 EN ADELANTE"/>
  </r>
  <r>
    <n v="11385127"/>
    <s v="MASCULINO"/>
    <s v="JOSE URIEL GODOY ROJAS"/>
    <d v="1967-06-19T00:00:00"/>
    <s v="ENY126"/>
    <n v="11001"/>
    <s v="Bogota"/>
    <n v="11"/>
    <s v="BOGOTA"/>
    <s v="JOSEURIELGODOY@GMAIL.COM"/>
    <n v="3123835861"/>
    <m/>
    <m/>
    <m/>
    <d v="2025-07-18T00:00:00"/>
    <n v="2019"/>
    <s v="DUSTER [FL] EXPRESSION/ZEN MT 1600CC 4X2"/>
    <s v="E410C138579"/>
    <s v="9FBHSR5B3KM338542"/>
    <n v="8006051"/>
    <s v="RENAULT"/>
    <s v="RENAULT DUSTER [FL] EXPRESSION/ZEN MT 1600CC 4X2"/>
    <n v="3.3223103639846742E-2"/>
    <n v="52200000"/>
    <s v="SURAMERICANA"/>
    <s v="CAMIONETA PASAJEROS"/>
    <s v="PARTICULAR"/>
    <s v="JOSEURIELGODOY@GMAIL.COM"/>
    <n v="27660224"/>
    <n v="1734246.01"/>
    <n v="1437349.59"/>
    <n v="27575147"/>
    <n v="1611203.39"/>
    <n v="1333952.43"/>
    <m/>
    <m/>
    <m/>
    <m/>
    <m/>
    <m/>
    <s v="Grupo 1 Prioridad prima menor a 2 Millones, Tasa menor a 5%"/>
    <x v="8"/>
    <x v="1"/>
    <m/>
  </r>
  <r>
    <n v="4893373"/>
    <s v="MASCULINO"/>
    <s v="LEYVA JOSE VERBO"/>
    <d v="1942-06-19T00:00:00"/>
    <s v="IWM133"/>
    <n v="11001"/>
    <s v="Bogota"/>
    <n v="11"/>
    <s v="BOGOTA"/>
    <s v="SCHONNY@HOTMAIL.COM"/>
    <n v="3504925000"/>
    <m/>
    <m/>
    <m/>
    <d v="2025-07-31T00:00:00"/>
    <n v="2016"/>
    <s v="SAIL LTZ MT 1400CC 4P AA 2AB"/>
    <s v="LCU152710290"/>
    <s v="9GASA52M3GB042559"/>
    <n v="1601256"/>
    <s v="CHEVROLET"/>
    <s v="CHEVROLET SAIL LTZ MT 1400CC 4P AA 2AB"/>
    <n v="4.3421988815789472E-2"/>
    <n v="30400000"/>
    <s v="SURAMERICANA"/>
    <s v="AUTOMOVIL"/>
    <s v="PARTICULAR"/>
    <s v="SCHONNY@HOTMAIL.COM"/>
    <n v="27660225"/>
    <n v="1320028.46"/>
    <n v="1089267.6100000001"/>
    <n v="27575157"/>
    <n v="1200196.72"/>
    <n v="988568.67"/>
    <m/>
    <m/>
    <m/>
    <m/>
    <m/>
    <m/>
    <s v="Grupo 1 Prioridad prima menor a 2 Millones, Tasa menor a 5%"/>
    <x v="16"/>
    <x v="1"/>
    <m/>
  </r>
  <r>
    <n v="1049640180"/>
    <s v="FEMENINO"/>
    <s v="MARTINEZ LEIDY MILENA"/>
    <d v="1994-06-19T00:00:00"/>
    <s v="LQY276"/>
    <n v="11001"/>
    <s v="Bogota"/>
    <n v="11"/>
    <s v="BOGOTA"/>
    <s v="leidym152@gmail.com"/>
    <n v="3112000717"/>
    <m/>
    <m/>
    <m/>
    <d v="2025-07-12T00:00:00"/>
    <n v="2023"/>
    <s v="SWIFT [4] HYBRID MT 1200CC 5P 6AB ABS"/>
    <s v="JS2ZC53S5P6403137"/>
    <s v="JS2ZC53S5P6403137"/>
    <n v="8801057"/>
    <s v="SUZUKI"/>
    <s v="SUZUKI SWIFT [4] HYBRID MT 1200CC 5P 6AB ABS"/>
    <n v="2.6641098270440252E-2"/>
    <n v="63600000"/>
    <s v="EQUIDAD"/>
    <s v="AUTOMOVIL"/>
    <s v="PARTICULAR"/>
    <s v="LEIDYM152@GMAIL.COM"/>
    <n v="27660229"/>
    <n v="1694373.85"/>
    <n v="1403843.57"/>
    <n v="27575170"/>
    <n v="2963812.55"/>
    <n v="2470598.7799999998"/>
    <m/>
    <m/>
    <m/>
    <m/>
    <m/>
    <m/>
    <s v="Grupo 1 Prioridad prima menor a 2 Millones, Tasa menor a 5%"/>
    <x v="11"/>
    <x v="1"/>
    <m/>
  </r>
  <r>
    <n v="1014199185"/>
    <s v="FEMENINO"/>
    <s v="LEIDY ALEJANDRA MORENO RICO"/>
    <d v="1989-06-19T00:00:00"/>
    <s v="NJW842"/>
    <n v="11001"/>
    <s v="Bogota"/>
    <n v="11"/>
    <s v="BOGOTA"/>
    <s v="ALEJANDRA.MORENOEC@GMAIL.COM"/>
    <n v="3123507018"/>
    <m/>
    <m/>
    <m/>
    <d v="2025-07-04T00:00:00"/>
    <n v="2025"/>
    <s v="FRONX GLX MT 1500CC 6AB A"/>
    <s v="K15CP7006991"/>
    <s v="MBHWDB3S9SG211709"/>
    <n v="8806034"/>
    <s v="SUZUKI"/>
    <s v="SUZUKI FRONX GLX MT 1500CC 6AB A"/>
    <n v="1.5520558994974875E-2"/>
    <n v="99500000"/>
    <s v="BOLIVAR"/>
    <s v="CAMIONETA PASAJEROS"/>
    <s v="PARTICULAR"/>
    <s v="ALEJANDRA.MORENOEC@GMAIL.COM"/>
    <n v="27660240"/>
    <n v="1544295.62"/>
    <n v="1277727.4099999999"/>
    <n v="27575173"/>
    <n v="1424463.88"/>
    <n v="1177028.47"/>
    <m/>
    <m/>
    <m/>
    <m/>
    <m/>
    <m/>
    <s v="Grupo 1 Prioridad prima menor a 2 Millones, Tasa menor a 5%"/>
    <x v="12"/>
    <x v="1"/>
    <m/>
  </r>
  <r>
    <n v="19383029"/>
    <s v="MASCULINO"/>
    <s v="MIGUEL HUMBERTO CETINA GONZALEZ"/>
    <d v="1959-06-19T00:00:00"/>
    <s v="MUV852"/>
    <n v="11001"/>
    <s v="Bogota"/>
    <n v="11"/>
    <s v="BOGOTA"/>
    <s v="MCETINAG@GMAIL.COM"/>
    <n v="3143010297"/>
    <m/>
    <m/>
    <m/>
    <s v="28/07/2025"/>
    <n v="2013"/>
    <s v="CRV [4] CITY PLUS AT 2400CC"/>
    <s v="K24Z92509949"/>
    <s v="3HGRM3830DG601369"/>
    <n v="3406026"/>
    <s v="HONDA"/>
    <s v="HONDA CRV [4] CITY PLUS AT 2400CC"/>
    <n v="2.1963989792663476E-2"/>
    <n v="62700000"/>
    <s v="MAPFRE"/>
    <s v="CAMIONETA PASAJEROS"/>
    <s v="PARTICULAR"/>
    <s v="MCETINAG@GMAIL.COM"/>
    <n v="28179663"/>
    <n v="1604558.09"/>
    <n v="1328368.1399999999"/>
    <m/>
    <m/>
    <m/>
    <m/>
    <m/>
    <m/>
    <m/>
    <m/>
    <m/>
    <s v="Grupo 1 Prioridad prima menor a 2 Millones, Tasa menor a 5%"/>
    <x v="20"/>
    <x v="0"/>
    <s v="FIN VIGENCIA DEL 14 EN ADELANTE"/>
  </r>
  <r>
    <n v="35493587"/>
    <s v="FEMENINO"/>
    <s v="YOLANDA OSORIO MELO"/>
    <d v="1960-06-19T00:00:00"/>
    <s v="IVZ824"/>
    <n v="11001"/>
    <s v="Bogota"/>
    <n v="11"/>
    <s v="BOGOTA"/>
    <s v="YOLANDA1OSORIO@HOTMAIL.COM"/>
    <n v="3123098068"/>
    <m/>
    <m/>
    <m/>
    <s v="23/07/2025"/>
    <n v="2016"/>
    <s v="ESCAPE [3] SE TP 2000CC 4X4"/>
    <s v="G1B58016"/>
    <s v="WF0CP6B98G1B58016"/>
    <n v="3008052"/>
    <s v="FORD"/>
    <s v="FORD ESCAPE [3] SE TP 2000CC 4X4"/>
    <n v="2.114361160572337E-2"/>
    <n v="62900000"/>
    <s v="LIBERTY"/>
    <s v="CAMPERO"/>
    <s v="PARTICULAR"/>
    <s v="YOLANDA1OSORIO@HOTMAIL.COM"/>
    <n v="28179679"/>
    <n v="1210101.43"/>
    <n v="996891.96"/>
    <m/>
    <m/>
    <m/>
    <m/>
    <m/>
    <m/>
    <m/>
    <m/>
    <m/>
    <s v="Grupo 1 Prioridad prima menor a 2 Millones, Tasa menor a 5%"/>
    <x v="9"/>
    <x v="0"/>
    <s v="FIN VIGENCIA DEL 14 EN ADELANTE"/>
  </r>
  <r>
    <n v="51738504"/>
    <s v="FEMENINO"/>
    <s v="OBANDO YOLANDA NULL"/>
    <d v="1962-06-19T00:00:00"/>
    <s v="NUS343"/>
    <n v="11001"/>
    <s v="Bogota"/>
    <n v="11"/>
    <s v="BOGOTA"/>
    <s v="INGRIDJ489@HOTMAIL.COM"/>
    <n v="3123041524"/>
    <m/>
    <m/>
    <m/>
    <s v="16/07/2025"/>
    <n v="2024"/>
    <s v="FORTUNER [2] [FL] 2.4L SRV TP 2400CC TD 7AB 4X2"/>
    <s v="2GD1538241"/>
    <s v="8AJAB3GS8R2933989"/>
    <n v="9006183"/>
    <s v="TOYOTA"/>
    <s v="TOYOTA FORTUNER [2] [FL] 2.4L SRV TP 2400CC TD 7AB 4X2"/>
    <n v="1.4343611243543903E-2"/>
    <n v="251700000"/>
    <s v="MAPFRE"/>
    <s v="CAMIONETA PASAJEROS"/>
    <s v="PARTICULAR"/>
    <s v="INGRIDJ489@HOTMAIL.COM"/>
    <n v="28179672"/>
    <n v="3672774.11"/>
    <n v="3066364.8"/>
    <m/>
    <m/>
    <m/>
    <m/>
    <m/>
    <m/>
    <m/>
    <m/>
    <m/>
    <s v="Grupo 2 tasa menor a 4%"/>
    <x v="17"/>
    <x v="0"/>
    <s v="FIN VIGENCIA DEL 14 EN ADELANTE"/>
  </r>
  <r>
    <n v="33367593"/>
    <s v="FEMENINO"/>
    <s v="PAOLAALEXANDRA RODRIGUEZ PEÑA"/>
    <d v="1982-06-19T00:00:00"/>
    <s v="JNR013"/>
    <n v="15001"/>
    <s v="Tunja"/>
    <n v="15"/>
    <s v="BOYACA"/>
    <s v="CL 67 97 35"/>
    <n v="3112325863"/>
    <m/>
    <m/>
    <m/>
    <s v="20/07/2025"/>
    <n v="2021"/>
    <s v="TRACKER [2] PREMIER TP 1200CC T CT"/>
    <s v="L4H203084697"/>
    <s v="9BGEP76C0MB178366"/>
    <n v="1606249"/>
    <s v="CHEVROLET"/>
    <s v="CHEVROLET TRACKER [2] PREMIER TP 1200CC T CT"/>
    <n v="2.9434533468286103E-2"/>
    <n v="74100000"/>
    <s v="SURAMERICANA"/>
    <s v="CAMIONETA PASAJEROS"/>
    <s v="PARTICULAR"/>
    <s v="PAOLALEXANDRA2@GMAIL.COM"/>
    <n v="28179675"/>
    <n v="2417266.7400000002"/>
    <n v="2011316.59"/>
    <m/>
    <m/>
    <m/>
    <m/>
    <m/>
    <m/>
    <m/>
    <m/>
    <m/>
    <s v="Grupo 2 tasa menor a 4%"/>
    <x v="27"/>
    <x v="0"/>
    <s v="FIN VIGENCIA DEL 14 EN ADELANTE"/>
  </r>
  <r>
    <n v="1108120189"/>
    <s v="FEMENINO"/>
    <s v="PAOLA ANDREA CARDENAS VELA"/>
    <d v="1986-06-19T00:00:00"/>
    <s v="IMX367"/>
    <n v="11001"/>
    <s v="Bogota"/>
    <n v="11"/>
    <s v="BOGOTA"/>
    <s v="pandreac1108@gmail.com"/>
    <n v="3173813424"/>
    <m/>
    <m/>
    <m/>
    <d v="2025-07-31T00:00:00"/>
    <n v="2016"/>
    <s v="RIO R 1.25 MT 1200CC 4P"/>
    <s v="G4LAFP129353"/>
    <s v="KNADN411AG6645521"/>
    <n v="4601230"/>
    <s v="KIA"/>
    <s v="KIA RIO R 1.25 MT 1200CC 4P"/>
    <n v="5.1965069105691056E-2"/>
    <n v="36900000"/>
    <s v="BOLIVAR"/>
    <s v="AUTOMOVIL"/>
    <s v="PARTICULAR"/>
    <s v="PANDREAC1108@GMAIL.COM"/>
    <n v="27660234"/>
    <n v="1917511.05"/>
    <n v="1591353.82"/>
    <n v="27575165"/>
    <n v="1748153.4"/>
    <n v="1449036.47"/>
    <m/>
    <m/>
    <m/>
    <m/>
    <m/>
    <m/>
    <s v="Grupo 1 Prioridad prima menor a 2 Millones, Tasa menor a 5%"/>
    <x v="16"/>
    <x v="1"/>
    <m/>
  </r>
  <r>
    <n v="33967353"/>
    <s v="FEMENINO"/>
    <s v="GUZMAN PAOLA ANDREA"/>
    <d v="1985-06-19T00:00:00"/>
    <s v="DWN963"/>
    <n v="66170"/>
    <s v="Dosquebradas"/>
    <n v="66"/>
    <s v="Risaralda"/>
    <s v="PAO_GUZMAN@OUTLOOK.COM"/>
    <n v="3128835645"/>
    <m/>
    <m/>
    <m/>
    <s v="29/07/2025"/>
    <n v="2018"/>
    <s v="SAIL LT MT 1400CC 4P AA 2AB"/>
    <s v="LCU170883093"/>
    <s v="9GASA52M2JB009804"/>
    <n v="1601313"/>
    <s v="CHEVROLET"/>
    <s v="CHEVROLET SAIL LT MT 1400CC 4P AA 2AB"/>
    <n v="4.0979674006116212E-2"/>
    <n v="32700000"/>
    <s v="SBS"/>
    <s v="AUTOMOVIL"/>
    <s v="PARTICULAR"/>
    <s v="PAO_GUZMAN@OUTLOOK.COM"/>
    <n v="28179683"/>
    <n v="2314298.7200000002"/>
    <n v="1924788.84"/>
    <m/>
    <m/>
    <m/>
    <m/>
    <m/>
    <m/>
    <m/>
    <m/>
    <m/>
    <n v="0"/>
    <x v="3"/>
    <x v="0"/>
    <s v="FIN VIGENCIA DEL 14 EN ADELANTE"/>
  </r>
  <r>
    <n v="11314906"/>
    <s v="MASCULINO"/>
    <s v="EDGAR GALEANO VARGAS"/>
    <d v="1967-06-19T00:00:00"/>
    <s v="LWP561"/>
    <n v="11001"/>
    <s v="Bogota"/>
    <n v="11"/>
    <s v="BOGOTA"/>
    <s v="GALEVA1167@HOTMAIL.COM"/>
    <n v="3103436777"/>
    <m/>
    <m/>
    <m/>
    <d v="2025-07-09T00:00:00"/>
    <n v="2024"/>
    <s v="2 [2] [FL] GRAND TOURING LX SED TP 1500CC 6AB TC CR"/>
    <s v="P540639759"/>
    <s v="3MDDJ2SAARM409645"/>
    <n v="5601200"/>
    <s v="MAZDA"/>
    <s v="MAZDA 2 [2] [FL] GRAND TOURING LX SED TP 1500CC 6AB TC CR"/>
    <n v="2.112537827586207E-2"/>
    <n v="87000000"/>
    <s v="ALLIANZ"/>
    <s v="AUTOMOVIL"/>
    <s v="PARTICULAR"/>
    <s v="GALEVA1167@HOTMAIL.COM"/>
    <n v="27660248"/>
    <n v="1837907.91"/>
    <n v="1524460.43"/>
    <n v="27575191"/>
    <n v="1718076.17"/>
    <n v="1423761.49"/>
    <m/>
    <m/>
    <m/>
    <m/>
    <m/>
    <m/>
    <s v="Grupo 1 Prioridad prima menor a 2 Millones, Tasa menor a 5%"/>
    <x v="24"/>
    <x v="1"/>
    <m/>
  </r>
  <r>
    <n v="19088152"/>
    <s v="MASCULINO"/>
    <s v="ALVAREZ EDGAR ONOFRE"/>
    <d v="1949-06-19T00:00:00"/>
    <s v="HSQ782"/>
    <n v="11001"/>
    <s v="Bogota"/>
    <n v="11"/>
    <s v="BOGOTA"/>
    <s v="EDGARALVAREZPINTO@GMAIL.COM"/>
    <n v="3132345935"/>
    <m/>
    <m/>
    <m/>
    <d v="2025-07-20T00:00:00"/>
    <n v="2014"/>
    <s v="SPORTAGE [3] REVOLUTION TP 2000CC 2AB ABS"/>
    <s v="G4NADU191738"/>
    <s v="KNAPB81ABE7553393"/>
    <n v="4606071"/>
    <s v="KIA"/>
    <s v="KIA SPORTAGE [3] REVOLUTION TP 2000CC 2AB ABS"/>
    <n v="4.3903134308943083E-2"/>
    <n v="61500000"/>
    <s v="SURAMERICANA"/>
    <s v="CAMIONETA PASAJEROS"/>
    <s v="PARTICULAR"/>
    <s v="EDGARALVAREZPINTO@GMAIL.COM"/>
    <n v="27660264"/>
    <n v="2700042.76"/>
    <n v="2248943.5"/>
    <n v="27575180"/>
    <n v="2542551.9700000002"/>
    <n v="2116598.29"/>
    <m/>
    <m/>
    <m/>
    <m/>
    <m/>
    <m/>
    <s v="Grupo 2 tasa menor a 4%"/>
    <x v="27"/>
    <x v="1"/>
    <m/>
  </r>
  <r>
    <n v="79590737"/>
    <s v="MASCULINO"/>
    <s v="EDGAR  DIAZ  PULIDO"/>
    <d v="1972-06-19T00:00:00"/>
    <s v="DQP226"/>
    <n v="11001"/>
    <s v="Bogota"/>
    <n v="11"/>
    <s v="BOGOTA"/>
    <s v="EMAODIAZ@GMAIL.COM"/>
    <n v="3125890698"/>
    <m/>
    <m/>
    <m/>
    <s v="12/07/2025"/>
    <n v="2017"/>
    <s v="FABIA [3] HB AMBITION MT 1600CC"/>
    <s v="CWV164364"/>
    <s v="TMBED2NJ0HZ006038"/>
    <n v="8501117"/>
    <s v="SKODA"/>
    <s v="SKODA FABIA [3] HB AMBITION MT 1600CC"/>
    <n v="3.066603139534884E-2"/>
    <n v="43000000"/>
    <s v="EQUIDAD"/>
    <s v="AUTOMOVIL"/>
    <s v="PARTICULAR"/>
    <s v="EMAODIAZ@GMAIL.COM"/>
    <n v="28179697"/>
    <n v="1198807.6100000001"/>
    <n v="987401.35"/>
    <m/>
    <m/>
    <m/>
    <m/>
    <m/>
    <m/>
    <m/>
    <m/>
    <m/>
    <s v="Grupo 1 Prioridad prima menor a 2 Millones, Tasa menor a 5%"/>
    <x v="11"/>
    <x v="0"/>
    <m/>
  </r>
  <r>
    <n v="79523530"/>
    <s v="MASCULINO"/>
    <s v="EDGAR ACOSTA ARIAS"/>
    <d v="1971-06-19T00:00:00"/>
    <s v="EMU275"/>
    <n v="11001"/>
    <s v="Bogota"/>
    <n v="11"/>
    <s v="BOGOTA"/>
    <s v="CL 137 A 72-30 CA 59"/>
    <n v="3232917972"/>
    <m/>
    <m/>
    <m/>
    <s v="28/07/2025"/>
    <n v="2019"/>
    <s v="CX5 [2] TOURING TP 2000CC 6AB R17 4X"/>
    <s v="PE21125786"/>
    <s v="JM7KF2W7AK0212083"/>
    <n v="5606086"/>
    <s v="MAZDA"/>
    <s v="MAZDA CX5 [2] TOURING TP 2000CC 6AB R17 4X"/>
    <n v="1.4807102327935221E-2"/>
    <n v="98800000"/>
    <s v="LIBERTY"/>
    <s v="CAMIONETA PASAJEROS"/>
    <s v="PARTICULAR"/>
    <s v="EDGARACO@GMAIL.COM"/>
    <n v="28179684"/>
    <n v="1307524.97"/>
    <n v="1078760.48"/>
    <m/>
    <m/>
    <m/>
    <m/>
    <m/>
    <m/>
    <m/>
    <m/>
    <m/>
    <s v="Grupo 1 Prioridad prima menor a 2 Millones, Tasa menor a 5%"/>
    <x v="20"/>
    <x v="0"/>
    <s v="FIN VIGENCIA DEL 14 EN ADELANTE"/>
  </r>
  <r>
    <n v="1070004153"/>
    <s v="FEMENINO"/>
    <s v="JRNNY PAOLA MENDEZ GARNICA "/>
    <d v="1985-06-19T00:00:00"/>
    <s v="IWO377"/>
    <n v="25126"/>
    <s v="Cajica"/>
    <n v="25"/>
    <s v="Cundinamarca"/>
    <s v="jennymendez2407@hotmail.com"/>
    <n v="3112122263"/>
    <m/>
    <m/>
    <m/>
    <d v="2025-07-28T00:00:00"/>
    <n v="2016"/>
    <s v="CLA 180 [C117] TP 1600CC T CT"/>
    <n v="27091030870067"/>
    <s v="WDD1173421N319919"/>
    <n v="5801301"/>
    <s v="MERCEDES BENZ"/>
    <s v="MERCEDES BENZ CLA 180 [C117] TP 1600CC T CT"/>
    <n v="3.3826611402508547E-2"/>
    <n v="87700000"/>
    <s v="BOLIVAR"/>
    <s v="AUTOMOVIL"/>
    <s v="PARTICULAR"/>
    <s v="JENNYMENDEZ2407@HOTMAIL.COM"/>
    <n v="27660262"/>
    <n v="2966593.82"/>
    <n v="2472935.98"/>
    <n v="27575193"/>
    <n v="2336427.44"/>
    <n v="1943384.4"/>
    <m/>
    <m/>
    <m/>
    <m/>
    <m/>
    <m/>
    <s v="Grupo 2 tasa menor a 4%"/>
    <x v="20"/>
    <x v="1"/>
    <m/>
  </r>
  <r>
    <n v="1015396172"/>
    <s v="FEMENINO"/>
    <s v="JENNY CAROLINA DUSSAN NINO"/>
    <d v="1986-06-19T00:00:00"/>
    <s v="RJY857"/>
    <n v="11001"/>
    <s v="Bogota"/>
    <n v="11"/>
    <s v="BOGOTA"/>
    <s v="CAJ.DUNI27@GMAIL.COM"/>
    <n v="3103290010"/>
    <m/>
    <m/>
    <m/>
    <d v="2025-07-29T00:00:00"/>
    <n v="2012"/>
    <s v="AVEO EMOTION GT MT 1600CC 5P AA 1AB"/>
    <s v="F16D38749161"/>
    <s v="9GATJ6361CB009984"/>
    <n v="1601232"/>
    <s v="CHEVROLET"/>
    <s v="CHEVROLET AVEO EMOTION GT MT 1600CC 5P AA 1AB"/>
    <n v="6.1582128148148146E-2"/>
    <n v="27000000"/>
    <s v="MAPFRE"/>
    <s v="AUTOMOVIL"/>
    <s v="PARTICULAR"/>
    <s v="CAJ.DUNI27@GMAIL.COM"/>
    <n v="27660257"/>
    <n v="1662717.46"/>
    <n v="1377241.56"/>
    <n v="27575183"/>
    <n v="1271656.3799999999"/>
    <n v="1048618.81"/>
    <m/>
    <m/>
    <m/>
    <m/>
    <m/>
    <m/>
    <s v="Grupo 3 tasa entre 4% y 6%, prima menor a 3 millones"/>
    <x v="3"/>
    <x v="1"/>
    <m/>
  </r>
  <r>
    <n v="37083178"/>
    <s v="FEMENINO"/>
    <s v="KAREN YAMILE GARRETA GUERRON"/>
    <d v="1983-06-19T00:00:00"/>
    <s v="JWR596"/>
    <n v="11001"/>
    <s v="Bogota"/>
    <n v="11"/>
    <s v="BOGOTA"/>
    <s v="GARRETA83@HOTMAIL.COM"/>
    <n v="3003333907"/>
    <m/>
    <m/>
    <m/>
    <s v="15/07/2025"/>
    <n v="2022"/>
    <s v="RIO EMOTION MT 1400CC 5P R15"/>
    <s v="G4LCME701903"/>
    <s v="3KPA251AANE396583"/>
    <n v="4601278"/>
    <s v="KIA"/>
    <s v="KIA RIO EMOTION MT 1400CC 5P R15"/>
    <n v="4.0962646632996633E-2"/>
    <n v="59400000"/>
    <s v="BOLIVAR"/>
    <s v="AUTOMOVIL"/>
    <s v="PARTICULAR"/>
    <s v="GARRETA83@HOTMAIL.COM"/>
    <n v="28179701"/>
    <n v="2313349.4700000002"/>
    <n v="1923991.15"/>
    <m/>
    <m/>
    <m/>
    <m/>
    <m/>
    <m/>
    <m/>
    <m/>
    <m/>
    <s v="Grupo 2 tasa menor a 4%"/>
    <x v="21"/>
    <x v="0"/>
    <s v="FIN VIGENCIA DEL 14 EN ADELANTE"/>
  </r>
  <r>
    <n v="1019074901"/>
    <s v="FEMENINO"/>
    <s v="KAREN MOLINA RINCON"/>
    <d v="1992-06-19T00:00:00"/>
    <s v="UET018"/>
    <n v="11001"/>
    <s v="Bogota"/>
    <n v="11"/>
    <s v="BOGOTA"/>
    <s v="KMOLINAR@UNBOSQUE.EDU.CO"/>
    <n v="3224693232"/>
    <m/>
    <m/>
    <m/>
    <d v="2025-07-04T00:00:00"/>
    <n v="2016"/>
    <s v="GOL [6] TRENDLINE MT 1600CC 5P R15"/>
    <s v="CFZP30498"/>
    <s v="9BWAB05U2GP028772"/>
    <n v="9201196"/>
    <s v="VOLKSWAGEN"/>
    <s v="VOLKSWAGEN GOL [6] TRENDLINE MT 1600CC 5P R15"/>
    <n v="4.3279181179775285E-2"/>
    <n v="35600000"/>
    <s v="EQUIDAD"/>
    <s v="AUTOMOVIL"/>
    <s v="PARTICULAR"/>
    <s v="KMOLINAR@UNBOSQUE.EDU.CO"/>
    <n v="28179693"/>
    <n v="2449342.06"/>
    <n v="2038270.64"/>
    <m/>
    <m/>
    <m/>
    <m/>
    <m/>
    <m/>
    <m/>
    <m/>
    <m/>
    <n v="0"/>
    <x v="12"/>
    <x v="0"/>
    <m/>
  </r>
  <r>
    <n v="1030579181"/>
    <s v="MASCULINO"/>
    <s v="DIAZ LEONARDO FABIO"/>
    <d v="1990-06-19T00:00:00"/>
    <s v="FNW049"/>
    <n v="11001"/>
    <s v="Bogota"/>
    <n v="11"/>
    <s v="BOGOTA"/>
    <s v="LDIAZ.CONTABLE@GMAIL.COM"/>
    <n v="3102914522"/>
    <m/>
    <m/>
    <m/>
    <d v="2025-07-13T00:00:00"/>
    <n v="2019"/>
    <s v="JETTA [7] TSI SPORTLINE TP 1400CC T TC CT R1"/>
    <s v="CZD689319"/>
    <s v="3VWT66BU5KM010051"/>
    <n v="9201251"/>
    <s v="VOLKSWAGEN"/>
    <s v="VOLKSWAGEN JETTA [7] TSI SPORTLINE TP 1400CC T TC CT R1"/>
    <n v="3.9672103360215059E-2"/>
    <n v="74400000"/>
    <s v="ALLIANZ"/>
    <s v="AUTOMOVIL"/>
    <s v="PARTICULAR"/>
    <s v="LDIAZ.CONTABLE@GMAIL.COM"/>
    <n v="28179690"/>
    <n v="2738415.56"/>
    <n v="2281189.5499999998"/>
    <m/>
    <m/>
    <m/>
    <m/>
    <m/>
    <m/>
    <m/>
    <m/>
    <m/>
    <s v="Grupo 2 tasa menor a 4%"/>
    <x v="7"/>
    <x v="0"/>
    <m/>
  </r>
  <r>
    <n v="79692386"/>
    <s v="MASCULINO"/>
    <s v="LEONARDO GUERRERO GALLEGO"/>
    <d v="1975-06-19T00:00:00"/>
    <s v="GPP692"/>
    <n v="11001"/>
    <s v="Bogota"/>
    <n v="11"/>
    <s v="BOGOTA"/>
    <s v="ING_LEOGUERRERO@HOTMAIL.COM"/>
    <n v="3118064108"/>
    <m/>
    <m/>
    <m/>
    <s v="27/07/2025"/>
    <n v="2020"/>
    <s v="ECOSPORT [2] [FL] TITANIUM TP 2000CC 4X2"/>
    <s v="U4JBL8782000"/>
    <s v="9BFZB55X6L8782000"/>
    <n v="3006134"/>
    <s v="FORD"/>
    <s v="FORD ECOSPORT [2] [FL] TITANIUM TP 2000CC 4X2"/>
    <n v="2.513778588235294E-2"/>
    <n v="68000000"/>
    <s v="MAPFRE"/>
    <s v="CAMIONETA PASAJEROS"/>
    <s v="PARTICULAR"/>
    <s v="ING_LEOGUERRERO@HOTMAIL.COM"/>
    <n v="28179687"/>
    <n v="1591799.5"/>
    <n v="1317646.6399999999"/>
    <m/>
    <m/>
    <m/>
    <m/>
    <m/>
    <m/>
    <m/>
    <m/>
    <m/>
    <s v="Grupo 1 Prioridad prima menor a 2 Millones, Tasa menor a 5%"/>
    <x v="23"/>
    <x v="0"/>
    <s v="FIN VIGENCIA DEL 14 EN ADELANTE"/>
  </r>
  <r>
    <n v="1075239682"/>
    <s v="MASCULINO"/>
    <s v="NICOLAS VANEGAS MUÑOZ "/>
    <d v="1989-06-19T00:00:00"/>
    <s v="KNY207"/>
    <n v="25286"/>
    <s v="Funza"/>
    <n v="25"/>
    <s v="Cundinamarca"/>
    <s v="nicolasvanegas30@gmail.com"/>
    <n v="3057041749"/>
    <m/>
    <m/>
    <m/>
    <d v="2025-07-30T00:00:00"/>
    <n v="2022"/>
    <s v="GOL [7] [FL] COMFORTLINE MT 1600CC 2AB ABS R1"/>
    <s v="CFZU96874"/>
    <s v="9BWAB45U1NT041248"/>
    <n v="9201264"/>
    <s v="VOLKSWAGEN"/>
    <s v="VOLKSWAGEN GOL [7] [FL] COMFORTLINE MT 1600CC 2AB ABS R1"/>
    <n v="5.8311182156862748E-2"/>
    <n v="51000000"/>
    <s v="SBS"/>
    <s v="AUTOMOVIL"/>
    <s v="PARTICULAR"/>
    <s v="NICOLASVANEGAS30@GMAIL.COM"/>
    <n v="27660275"/>
    <n v="2973870.29"/>
    <n v="2479050.66"/>
    <n v="27575204"/>
    <n v="1192688.67"/>
    <n v="982259.39"/>
    <m/>
    <m/>
    <m/>
    <m/>
    <m/>
    <m/>
    <s v="Grupo 3 tasa entre 4% y 6%, prima menor a 3 millones"/>
    <x v="18"/>
    <x v="1"/>
    <m/>
  </r>
  <r>
    <n v="52395890"/>
    <s v="FEMENINO"/>
    <s v="LILIANA PALACIO SIERRA"/>
    <d v="1979-06-19T00:00:00"/>
    <s v="NKR851"/>
    <n v="11001"/>
    <s v="Bogota"/>
    <n v="11"/>
    <s v="BOGOTA"/>
    <s v="LILALILIANA123@HOTMAIL.COM"/>
    <n v="3176426915"/>
    <m/>
    <m/>
    <m/>
    <s v="31/07/2025"/>
    <n v="2024"/>
    <s v="STEPWAY [2] [FL] INTENS TP 1600CC 16V AA 4AB"/>
    <s v="J759Q277371"/>
    <s v="9FB5SR4DXRM908039"/>
    <n v="8001211"/>
    <s v="RENAULT"/>
    <s v="RENAULT STEPWAY [2] [FL] INTENS TP 1600CC 16V AA 4AB"/>
    <n v="3.2102006241872559E-2"/>
    <n v="76900000"/>
    <s v="SBS"/>
    <s v="AUTOMOVIL"/>
    <s v="PARTICULAR"/>
    <s v="LILALILIANA123@HOTMAIL.COM"/>
    <n v="28179695"/>
    <n v="2348812.54"/>
    <n v="1953792.05"/>
    <m/>
    <m/>
    <m/>
    <m/>
    <m/>
    <m/>
    <m/>
    <m/>
    <m/>
    <s v="Grupo 2 tasa menor a 4%"/>
    <x v="16"/>
    <x v="0"/>
    <s v="FIN VIGENCIA DEL 14 EN ADELANTE"/>
  </r>
  <r>
    <n v="36312686"/>
    <s v="MASCULINO"/>
    <s v="LILIANA BERNAL SALAZAR"/>
    <d v="1983-06-19T00:00:00"/>
    <s v="GJU290"/>
    <n v="76001"/>
    <s v="Cali"/>
    <n v="76"/>
    <s v="Valle Del Cauca"/>
    <s v="liliana.bernal.salazar@hotmail.com"/>
    <n v="3117305830"/>
    <m/>
    <m/>
    <m/>
    <s v="22/07/2025"/>
    <n v="2020"/>
    <s v="STEPWAY [2] DYNAMIQUE / INTENS MT 1600CC AA 16V 2AB"/>
    <s v="2842Q227148"/>
    <s v="9FB5SRC9GLM948469"/>
    <n v="8001177"/>
    <s v="RENAULT"/>
    <s v="RENAULT STEPWAY [2] DYNAMIQUE / INTENS MT 1600CC AA 16V 2AB"/>
    <n v="2.5262129750479846E-2"/>
    <n v="52100000"/>
    <s v="MAPFRE"/>
    <s v="AUTOMOVIL"/>
    <s v="PARTICULAR"/>
    <s v="LILIANA.BERNAL.SALAZAR@HOTMAIL.COM"/>
    <n v="28179699"/>
    <n v="2573529.77"/>
    <n v="2142630.06"/>
    <m/>
    <m/>
    <m/>
    <m/>
    <m/>
    <m/>
    <m/>
    <m/>
    <m/>
    <s v="Grupo 3 tasa entre 4% y 6%, prima menor a 3 millones"/>
    <x v="10"/>
    <x v="0"/>
    <s v="FIN VIGENCIA DEL 14 EN ADELANTE"/>
  </r>
  <r>
    <n v="20730609"/>
    <s v="FEMENINO"/>
    <s v="SANABRIA LILIANA ANDREA"/>
    <d v="1982-06-19T00:00:00"/>
    <s v="HST268"/>
    <n v="11001"/>
    <s v="Bogota"/>
    <n v="11"/>
    <s v="BOGOTA"/>
    <s v="LILIANABDALA@HOTMAIL.COM"/>
    <n v="3103012579"/>
    <m/>
    <m/>
    <m/>
    <s v="06/07/2025"/>
    <n v="2014"/>
    <s v="FORTUNER [FL] 2.7L MT 2700CC 4X2"/>
    <s v="2TR7599841"/>
    <s v="8AJZX69G9E9203427"/>
    <n v="9006151"/>
    <s v="TOYOTA"/>
    <s v="TOYOTA FORTUNER [FL] 2.7L MT 2700CC 4X2"/>
    <n v="2.0765676632653062E-2"/>
    <n v="98000000"/>
    <s v="BOLIVAR"/>
    <s v="CAMIONETA PASAJEROS"/>
    <s v="PARTICULAR"/>
    <s v="LILIANABDALA@HOTMAIL.COM"/>
    <n v="28179689"/>
    <n v="1789555.21"/>
    <n v="1483827.91"/>
    <m/>
    <m/>
    <m/>
    <m/>
    <m/>
    <m/>
    <m/>
    <m/>
    <m/>
    <s v="Grupo 1 Prioridad prima menor a 2 Millones, Tasa menor a 5%"/>
    <x v="2"/>
    <x v="0"/>
    <m/>
  </r>
  <r>
    <n v="79628217"/>
    <s v="MASCULINO"/>
    <s v="GUSTAVO ANDRES UQUILLAS PRIETO"/>
    <d v="1977-06-19T00:00:00"/>
    <s v="ZYK887"/>
    <n v="11001"/>
    <s v="Bogota"/>
    <n v="11"/>
    <s v="BOGOTA"/>
    <s v="DG 40A BIS 15 38"/>
    <n v="3112251602"/>
    <m/>
    <m/>
    <m/>
    <s v="22/07/2025"/>
    <n v="2015"/>
    <s v="JETTA [5] TRENDLINE MT 2000CC CT FE"/>
    <s v="CBP584933"/>
    <s v="3VWBV49M9FM000962"/>
    <n v="9201119"/>
    <s v="VOLKSWAGEN"/>
    <s v="VOLKSWAGEN JETTA [5] TRENDLINE MT 2000CC CT FE"/>
    <n v="4.1210065957446806E-2"/>
    <n v="37600000"/>
    <s v="SURAMERICANA"/>
    <s v="AUTOMOVIL"/>
    <s v="PARTICULAR"/>
    <s v="GOUP730@HOTMAIL.COM"/>
    <n v="28179711"/>
    <n v="1408884.4"/>
    <n v="1163936.47"/>
    <m/>
    <m/>
    <m/>
    <m/>
    <m/>
    <m/>
    <m/>
    <m/>
    <m/>
    <s v="Grupo 1 Prioridad prima menor a 2 Millones, Tasa menor a 5%"/>
    <x v="10"/>
    <x v="0"/>
    <s v="FIN VIGENCIA DEL 14 EN ADELANTE"/>
  </r>
  <r>
    <n v="19458234"/>
    <s v="MASCULINO"/>
    <s v="GUSTAVO ADOLFO CASTRO OCAMPO"/>
    <d v="1961-06-19T00:00:00"/>
    <s v="NJX396"/>
    <n v="11001"/>
    <s v="Bogota"/>
    <n v="11"/>
    <s v="BOGOTA"/>
    <s v="GUSTAVOADOLFOCASTROOCAMPO@YAHOO.ES"/>
    <n v="3507414037"/>
    <m/>
    <m/>
    <m/>
    <s v="12/07/2025"/>
    <n v="2023"/>
    <s v="ESCAPE [4] PLATINUM ECOBOOST AT 2000CC T 4X4"/>
    <s v="PUA50096"/>
    <s v="1FMCU9JA7PUA50096"/>
    <n v="3006157"/>
    <s v="FORD"/>
    <s v="FORD ESCAPE [4] PLATINUM ECOBOOST AT 2000CC T 4X4"/>
    <n v="1.1614049698067633E-2"/>
    <n v="165600000"/>
    <s v="ALLIANZ"/>
    <s v="CAMIONETA PASAJEROS"/>
    <s v="PARTICULAR"/>
    <s v="GUSTAVOADOLFOCASTROOCAMPO@YAHOO.ES"/>
    <n v="28179716"/>
    <n v="2774886.02"/>
    <n v="2311836.9900000002"/>
    <m/>
    <m/>
    <m/>
    <m/>
    <m/>
    <m/>
    <m/>
    <m/>
    <m/>
    <s v="Grupo 2 tasa menor a 4%"/>
    <x v="11"/>
    <x v="0"/>
    <m/>
  </r>
  <r>
    <n v="79571465"/>
    <s v="MASCULINO"/>
    <s v="GUSTAVO PERALTA RIPPE"/>
    <d v="1973-06-19T00:00:00"/>
    <s v="RJU589"/>
    <n v="11001"/>
    <s v="Bogota"/>
    <n v="11"/>
    <s v="BOGOTA"/>
    <s v="AUT MEDELLIN KM 7 CELTA"/>
    <n v="3116863943"/>
    <m/>
    <m/>
    <m/>
    <s v="09/07/2025"/>
    <n v="2012"/>
    <s v="LOGAN F.II ENTRY [FAMILIER] MT 1400CC SA"/>
    <s v="A710UH99538"/>
    <s v="9FBLSRACDCM012291"/>
    <n v="8001134"/>
    <s v="RENAULT"/>
    <s v="RENAULT LOGAN F.II ENTRY [FAMILIER] MT 1400CC SA"/>
    <n v="6.0069907818930041E-2"/>
    <n v="24300000"/>
    <s v="SBS"/>
    <s v="AUTOMOVIL"/>
    <s v="PARTICULAR"/>
    <s v="GUSVIPPE@YAHOO.ES"/>
    <n v="28179721"/>
    <n v="1325754.32"/>
    <n v="1094079.26"/>
    <m/>
    <m/>
    <m/>
    <m/>
    <m/>
    <m/>
    <m/>
    <m/>
    <m/>
    <s v="Grupo 1 Prioridad prima menor a 2 Millones, Tasa menor a 5%"/>
    <x v="24"/>
    <x v="0"/>
    <m/>
  </r>
  <r>
    <n v="39682307"/>
    <s v="FEMENINO"/>
    <s v="JIMENEZ ADRIANA NULL"/>
    <d v="1961-06-19T00:00:00"/>
    <s v="LOR600"/>
    <n v="11001"/>
    <s v="Bogota"/>
    <n v="11"/>
    <s v="BOGOTA"/>
    <s v="adryjimenez@hotmail.com"/>
    <n v="3102305988"/>
    <m/>
    <m/>
    <m/>
    <s v="14/07/2025"/>
    <n v="2024"/>
    <s v="CROSSTREK LIMITED HYBRID AT 2000CC CT 4X4"/>
    <s v="YV03509"/>
    <s v="JF1GUELL5RG003080"/>
    <n v="8608102"/>
    <s v="SUBARU"/>
    <s v="SUBARU CROSSTREK LIMITED HYBRID AT 2000CC CT 4X4"/>
    <n v="1.3898579423868311E-2"/>
    <n v="170100000"/>
    <s v="ALLIANZ"/>
    <s v="CAMPERO"/>
    <s v="PARTICULAR"/>
    <s v="ADRYJIMENEZ@HOTMAIL.COM"/>
    <n v="28179709"/>
    <n v="3907305.26"/>
    <n v="3263449.8"/>
    <m/>
    <m/>
    <m/>
    <m/>
    <m/>
    <m/>
    <m/>
    <m/>
    <m/>
    <s v="Grupo 2 tasa menor a 4%"/>
    <x v="6"/>
    <x v="0"/>
    <s v="FIN VIGENCIA DEL 14 EN ADELANTE"/>
  </r>
  <r>
    <n v="1013639046"/>
    <s v="FEMENINO"/>
    <s v="AGUDELO ANGIE TATIANA"/>
    <d v="1993-06-19T00:00:00"/>
    <s v="DRY267"/>
    <n v="11001"/>
    <s v="Bogota"/>
    <n v="11"/>
    <s v="BOGOTA"/>
    <s v="TATIS1221@HOTMAIL.COM"/>
    <n v="3223120148"/>
    <m/>
    <m/>
    <m/>
    <d v="2025-07-25T00:00:00"/>
    <n v="2018"/>
    <s v="GOL [7] COMFORTLINE MT 1600CC R15"/>
    <s v="CFZT20854"/>
    <s v="9BWAB45U7JT083532"/>
    <n v="9201223"/>
    <s v="VOLKSWAGEN"/>
    <s v="VOLKSWAGEN GOL [7] COMFORTLINE MT 1600CC R15"/>
    <n v="3.3297032397959184E-2"/>
    <n v="39200000"/>
    <s v="EQUIDAD"/>
    <s v="AUTOMOVIL"/>
    <s v="PARTICULAR"/>
    <s v="TATIS1221@HOTMAIL.COM"/>
    <n v="27660300"/>
    <n v="1305243.67"/>
    <n v="1076843.42"/>
    <n v="27575227"/>
    <n v="1801574.44"/>
    <n v="1493928.1"/>
    <m/>
    <m/>
    <m/>
    <m/>
    <m/>
    <m/>
    <s v="Grupo 1 Prioridad prima menor a 2 Millones, Tasa menor a 5%"/>
    <x v="25"/>
    <x v="1"/>
    <m/>
  </r>
  <r>
    <n v="19326963"/>
    <s v="MASCULINO"/>
    <s v="EDINSON CARVAJAL COPULILO"/>
    <d v="1958-06-19T00:00:00"/>
    <s v="JHL322"/>
    <n v="11001"/>
    <s v="Bogota"/>
    <n v="11"/>
    <s v="BOGOTA"/>
    <s v="joecarvajal70@yahoo.es"/>
    <n v="3102731296"/>
    <m/>
    <m/>
    <m/>
    <s v="11/07/2025"/>
    <n v="2020"/>
    <s v="CX5 [2] GRAND TOURING TP 2500CC 6AB R19 TC"/>
    <s v="PY21323628"/>
    <s v="JM7KF2WLAL0329694"/>
    <n v="5606090"/>
    <s v="MAZDA"/>
    <s v="MAZDA CX5 [2] GRAND TOURING TP 2500CC 6AB R19 TC"/>
    <n v="1.8700301399253733E-2"/>
    <n v="107200000"/>
    <s v="HDI SEGUROS"/>
    <s v="CAMIONETA PASAJEROS"/>
    <s v="PARTICULAR"/>
    <s v="JOECARVAJAL70@YAHOO.ES"/>
    <n v="28179715"/>
    <n v="1884840.57"/>
    <n v="1563899.64"/>
    <m/>
    <m/>
    <m/>
    <m/>
    <m/>
    <m/>
    <m/>
    <m/>
    <m/>
    <s v="Grupo 1 Prioridad prima menor a 2 Millones, Tasa menor a 5%"/>
    <x v="13"/>
    <x v="0"/>
    <m/>
  </r>
  <r>
    <n v="19326963"/>
    <s v="MASCULINO"/>
    <s v="EDINSON CARVAJAL COPULILO"/>
    <d v="1958-06-19T00:00:00"/>
    <s v="KSV727"/>
    <n v="11001"/>
    <s v="Bogota"/>
    <n v="11"/>
    <s v="BOGOTA"/>
    <s v="joecarvajal70@yahoo.es"/>
    <n v="3102731296"/>
    <m/>
    <m/>
    <m/>
    <s v="21/07/2025"/>
    <n v="2022"/>
    <s v="KWID OUTSIDER MT 1000CC 12V 4AB AB"/>
    <s v="B4DA405Q120750"/>
    <s v="93YRBB003NJ099802"/>
    <n v="8001195"/>
    <s v="RENAULT"/>
    <s v="RENAULT KWID OUTSIDER MT 1000CC 12V 4AB AB"/>
    <n v="3.5843468475452195E-2"/>
    <n v="38700000"/>
    <s v="HDI SEGUROS"/>
    <s v="AUTOMOVIL"/>
    <s v="PARTICULAR"/>
    <s v="JOECARVAJAL70@YAHOO.ES"/>
    <n v="28179719"/>
    <n v="1267310.49"/>
    <n v="1044966.8"/>
    <m/>
    <m/>
    <m/>
    <m/>
    <m/>
    <m/>
    <m/>
    <m/>
    <m/>
    <s v="Grupo 1 Prioridad prima menor a 2 Millones, Tasa menor a 5%"/>
    <x v="22"/>
    <x v="0"/>
    <s v="FIN VIGENCIA DEL 14 EN ADELANTE"/>
  </r>
  <r>
    <n v="79486159"/>
    <s v="MASCULINO"/>
    <s v="IVAN ARGUELLO ROMERO"/>
    <d v="1969-06-19T00:00:00"/>
    <s v="KNY122"/>
    <n v="11001"/>
    <s v="Bogota"/>
    <n v="11"/>
    <s v="BOGOTA"/>
    <s v="ARGURIV@HOTMAIL.COM"/>
    <n v="3185482470"/>
    <m/>
    <m/>
    <m/>
    <s v="05/07/2025"/>
    <n v="2022"/>
    <s v="QASHQAI [3] [FL] SENSE CONNECT MT 2000CC 4X2 2AB AB"/>
    <s v="MR20701031W"/>
    <s v="SJNFBAJ11Z2970529"/>
    <n v="6406138"/>
    <s v="NISSAN"/>
    <s v="NISSAN QASHQAI [3] [FL] SENSE CONNECT MT 2000CC 4X2 2AB AB"/>
    <n v="3.5054537221095333E-2"/>
    <n v="98600000"/>
    <s v="SURAMERICANA"/>
    <s v="CAMIONETA PASAJEROS"/>
    <s v="PARTICULAR"/>
    <s v="ARGURIV@HOTMAIL.COM"/>
    <n v="28179705"/>
    <n v="3286097.42"/>
    <n v="2741426.4"/>
    <m/>
    <m/>
    <m/>
    <m/>
    <m/>
    <m/>
    <m/>
    <m/>
    <m/>
    <s v="Grupo 2 tasa menor a 4%"/>
    <x v="0"/>
    <x v="0"/>
    <m/>
  </r>
  <r>
    <n v="1071164073"/>
    <s v="MASCULINO"/>
    <s v="DELGADO SANTIAGO DELGADO"/>
    <d v="1988-06-19T00:00:00"/>
    <s v="UBM858"/>
    <n v="25175"/>
    <s v="Chia"/>
    <n v="25"/>
    <s v="Cundinamarca"/>
    <n v="0"/>
    <n v="3123771366"/>
    <m/>
    <m/>
    <m/>
    <d v="2025-07-16T00:00:00"/>
    <n v="2014"/>
    <s v="COMPASS [FL] SPORT TP 2400CC 4X2"/>
    <s v="1C4AJCAB6ED720762"/>
    <s v="1C4AJCAB6ED720762"/>
    <n v="4206055"/>
    <s v="JEEP"/>
    <s v="JEEP COMPASS [FL] SPORT TP 2400CC 4X2"/>
    <n v="3.4192980473372783E-2"/>
    <n v="50700000"/>
    <s v="LIBERTY"/>
    <s v="CAMIONETA PASAJEROS"/>
    <s v="PARTICULAR"/>
    <s v="SANTICOCOHUT@HOTMAIL.COM"/>
    <n v="27660314"/>
    <n v="1733584.11"/>
    <n v="1436793.37"/>
    <n v="27575241"/>
    <n v="1581194.45"/>
    <n v="1308734.83"/>
    <m/>
    <m/>
    <m/>
    <m/>
    <m/>
    <m/>
    <s v="Grupo 1 Prioridad prima menor a 2 Millones, Tasa menor a 5%"/>
    <x v="17"/>
    <x v="1"/>
    <m/>
  </r>
  <r>
    <n v="71654143"/>
    <s v="MASCULINO"/>
    <s v="GIRALDO SANTIAGO GIRALDO"/>
    <d v="1964-06-19T00:00:00"/>
    <s v="NPN942"/>
    <n v="5001"/>
    <s v="Medellin"/>
    <n v="5"/>
    <s v="Antioquia"/>
    <s v="GIMANRIQUE83@GMAIL.COM"/>
    <n v="3205366186"/>
    <m/>
    <m/>
    <m/>
    <s v="05/07/2025"/>
    <n v="2025"/>
    <s v="MARCH [FL] [2] ADVANCE AT 1600CC 6AB ABS"/>
    <s v="HR16533611U"/>
    <s v="3N1CK3CE4ZL416961"/>
    <n v="6401258"/>
    <s v="NISSAN"/>
    <s v="NISSAN MARCH [FL] [2] ADVANCE AT 1600CC 6AB ABS"/>
    <n v="1.8723215322580644E-2"/>
    <n v="74400000"/>
    <s v="BOLIVAR"/>
    <s v="AUTOMOVIL"/>
    <s v="PARTICULAR"/>
    <s v="GIMANRIQUE83@GMAIL.COM"/>
    <n v="28179707"/>
    <n v="2833838.82"/>
    <n v="2361377.16"/>
    <m/>
    <m/>
    <m/>
    <m/>
    <m/>
    <m/>
    <m/>
    <m/>
    <m/>
    <s v="Grupo 2 tasa menor a 4%"/>
    <x v="0"/>
    <x v="0"/>
    <m/>
  </r>
  <r>
    <n v="1022367970"/>
    <s v="MASCULINO"/>
    <s v="MENDEZAMADOR MARTIN ORLANDO"/>
    <d v="1991-06-19T00:00:00"/>
    <s v="LMZ576"/>
    <n v="11001"/>
    <s v="Bogota"/>
    <n v="11"/>
    <s v="BOGOTA"/>
    <s v="ODOMENDOZA@GMAIL.COM"/>
    <n v="3208518771"/>
    <m/>
    <m/>
    <m/>
    <d v="2025-07-30T00:00:00"/>
    <n v="2023"/>
    <s v="TRACKER [2] LS TP 1200CC T"/>
    <s v="L4H222315010"/>
    <s v="8AGEA76C0PR116672"/>
    <n v="1606254"/>
    <s v="CHEVROLET"/>
    <s v="CHEVROLET TRACKER [2] LS TP 1200CC T"/>
    <n v="2.4716244010416666E-2"/>
    <n v="76800000"/>
    <s v="ALLIANZ"/>
    <s v="CAMIONETA PASAJEROS"/>
    <s v="PARTICULAR"/>
    <s v="ODOMENDOZA@GMAIL.COM"/>
    <n v="28179703"/>
    <n v="1783902.49"/>
    <n v="1479077.72"/>
    <m/>
    <m/>
    <m/>
    <m/>
    <m/>
    <m/>
    <m/>
    <m/>
    <m/>
    <s v="Grupo 1 Prioridad prima menor a 2 Millones, Tasa menor a 5%"/>
    <x v="18"/>
    <x v="0"/>
    <s v="FIN VIGENCIA DEL 14 EN ADELANTE"/>
  </r>
  <r>
    <n v="1019098281"/>
    <s v="MASCULINO"/>
    <s v="RODOLFO GOYENECHE LOZANO"/>
    <d v="1994-06-19T00:00:00"/>
    <s v="JNN973"/>
    <n v="11001"/>
    <s v="Bogota"/>
    <n v="11"/>
    <s v="BOGOTA"/>
    <s v="No tiene"/>
    <n v="3507375058"/>
    <m/>
    <m/>
    <m/>
    <d v="2025-07-18T00:00:00"/>
    <n v="2019"/>
    <s v="IONIQ PREMIUM HYBRIDO TP 1600CC 7AB ABS"/>
    <s v="G4LEKU245427"/>
    <s v="KMHC751CGKU153104"/>
    <n v="3201372"/>
    <s v="HYUNDAI"/>
    <s v="HYUNDAI IONIQ PREMIUM HYBRIDO TP 1600CC 7AB ABS"/>
    <n v="2.2973995629139071E-2"/>
    <n v="75500000"/>
    <s v="SURAMERICANA"/>
    <s v="AUTOMOVIL"/>
    <s v="PARTICULAR"/>
    <s v="RODOLFO.GOGENECHE@GMAIL.COM"/>
    <n v="28179713"/>
    <n v="2189751.34"/>
    <n v="1820127.18"/>
    <m/>
    <m/>
    <m/>
    <m/>
    <m/>
    <m/>
    <m/>
    <m/>
    <m/>
    <s v="Grupo 2 tasa menor a 4%"/>
    <x v="8"/>
    <x v="0"/>
    <s v="FIN VIGENCIA DEL 14 EN ADELANTE"/>
  </r>
  <r>
    <n v="52320356"/>
    <s v="FEMENINO"/>
    <s v="GINA MARIA DIAZ  AVILA"/>
    <d v="1974-06-19T00:00:00"/>
    <s v="UUM660"/>
    <n v="11001"/>
    <s v="Bogota"/>
    <n v="11"/>
    <s v="BOGOTA"/>
    <s v="GINAMADIAZ@GMAIL.COM"/>
    <n v="3142653417"/>
    <m/>
    <m/>
    <m/>
    <s v="08/07/2025"/>
    <n v="2016"/>
    <s v="CLIO III STYLE KIT LOOK MT 1200CC AA DA"/>
    <s v="G728Q206113"/>
    <s v="9FBBB8305GM782001"/>
    <n v="8001168"/>
    <s v="RENAULT"/>
    <s v="RENAULT CLIO III STYLE KIT LOOK MT 1200CC AA DA"/>
    <n v="4.1043403144654086E-2"/>
    <n v="31800000"/>
    <s v="ALLIANZ"/>
    <s v="AUTOMOVIL"/>
    <s v="PARTICULAR"/>
    <s v="GINAMADIAZ@GMAIL.COM"/>
    <n v="28179723"/>
    <n v="1252689.51"/>
    <n v="1032680.26"/>
    <m/>
    <m/>
    <m/>
    <m/>
    <m/>
    <m/>
    <m/>
    <m/>
    <m/>
    <s v="Grupo 1 Prioridad prima menor a 2 Millones, Tasa menor a 5%"/>
    <x v="1"/>
    <x v="0"/>
    <m/>
  </r>
  <r>
    <n v="52498029"/>
    <s v="FEMENINO"/>
    <s v="GINA LADINO CRUZ"/>
    <d v="1979-06-19T00:00:00"/>
    <s v="KXX644"/>
    <n v="11001"/>
    <s v="Bogota"/>
    <n v="11"/>
    <s v="BOGOTA"/>
    <s v="GINALADINO9511@HOTMAIL.COM"/>
    <n v="3209017817"/>
    <m/>
    <m/>
    <m/>
    <s v="19/07/2025"/>
    <n v="2023"/>
    <s v="RIO VIBRANT [FL] TP 1400CC 4P R17"/>
    <s v="G4LCNE703412"/>
    <s v="3KPA341ABPE474407"/>
    <n v="4601305"/>
    <s v="KIA"/>
    <s v="KIA RIO VIBRANT [FL] TP 1400CC 4P R17"/>
    <n v="2.9223344011976047E-2"/>
    <n v="66800000"/>
    <s v="ALLIANZ"/>
    <s v="AUTOMOVIL"/>
    <s v="PARTICULAR"/>
    <s v="GINALADINO9511@HOTMAIL.COM"/>
    <n v="28179735"/>
    <n v="1832287.64"/>
    <n v="1519737.51"/>
    <m/>
    <m/>
    <m/>
    <m/>
    <m/>
    <m/>
    <m/>
    <m/>
    <m/>
    <s v="Grupo 1 Prioridad prima menor a 2 Millones, Tasa menor a 5%"/>
    <x v="5"/>
    <x v="0"/>
    <s v="FIN VIGENCIA DEL 14 EN ADELANTE"/>
  </r>
  <r>
    <n v="52425171"/>
    <s v="FEMENINO"/>
    <s v="OLGA  PATRICIA GUERRERO GARCIA"/>
    <d v="1977-06-19T00:00:00"/>
    <s v="KOW018"/>
    <n v="11001"/>
    <s v="Bogota"/>
    <n v="11"/>
    <s v="BOGOTA"/>
    <s v="OLGAGUERRERO10@HOTMAIL.COM"/>
    <n v="3132389425"/>
    <m/>
    <m/>
    <m/>
    <s v="26/07/2025"/>
    <n v="2022"/>
    <s v="CX30 GRAND TOURING LX TP 2500CC 7AB R18 TC"/>
    <s v="PY40355742"/>
    <s v="3MVDM4WLANL112530"/>
    <n v="5606096"/>
    <s v="MAZDA"/>
    <s v="MAZDA CX30 GRAND TOURING LX TP 2500CC 7AB R18 TC"/>
    <n v="2.0272638930481285E-2"/>
    <n v="93500000"/>
    <s v="ALLIANZ"/>
    <s v="CAMIONETA PASAJEROS"/>
    <s v="PARTICULAR"/>
    <s v="OLGAGUERRERO10@HOTMAIL.COM"/>
    <n v="28179725"/>
    <n v="1775660"/>
    <n v="1472151.26"/>
    <m/>
    <m/>
    <m/>
    <m/>
    <m/>
    <m/>
    <m/>
    <m/>
    <m/>
    <s v="Grupo 1 Prioridad prima menor a 2 Millones, Tasa menor a 5%"/>
    <x v="15"/>
    <x v="0"/>
    <s v="FIN VIGENCIA DEL 14 EN ADELANTE"/>
  </r>
  <r>
    <n v="1022394601"/>
    <s v="FEMENINO"/>
    <s v="VIVIANA BAUTISTA "/>
    <d v="1994-06-19T00:00:00"/>
    <s v="FZU744"/>
    <n v="11001"/>
    <s v="Bogota"/>
    <n v="11"/>
    <s v="BOGOTA"/>
    <n v="0"/>
    <n v="3202660697"/>
    <m/>
    <m/>
    <m/>
    <d v="2025-07-11T00:00:00"/>
    <n v="2020"/>
    <s v="KWID OUTSIDER MT 1000CC 12V 4AB AB"/>
    <s v="B4DA405Q041551"/>
    <s v="93YRBB007LJ898835"/>
    <n v="8001195"/>
    <s v="RENAULT"/>
    <s v="RENAULT KWID OUTSIDER MT 1000CC 12V 4AB AB"/>
    <n v="5.869809649122807E-2"/>
    <n v="34200000"/>
    <s v="EQUIDAD"/>
    <s v="AUTOMOVIL"/>
    <s v="PARTICULAR"/>
    <s v="ANDRE-9411@HOTMAIL.COM"/>
    <n v="28179741"/>
    <n v="1856667.49"/>
    <n v="1540224.78"/>
    <m/>
    <m/>
    <m/>
    <m/>
    <m/>
    <m/>
    <m/>
    <m/>
    <m/>
    <s v="Grupo 1 Prioridad prima menor a 2 Millones, Tasa menor a 5%"/>
    <x v="13"/>
    <x v="0"/>
    <m/>
  </r>
  <r>
    <n v="53006401"/>
    <s v="FEMENINO"/>
    <s v="COMBA VIVIANA ANDREA"/>
    <d v="1983-06-19T00:00:00"/>
    <s v="KXZ382"/>
    <n v="11001"/>
    <s v="Bogota"/>
    <n v="11"/>
    <s v="BOGOTA"/>
    <s v="VIVIANAANDREAC@GMAIL.COM"/>
    <n v="3102466252"/>
    <m/>
    <m/>
    <m/>
    <s v="28/07/2025"/>
    <n v="2023"/>
    <s v="CAPTIVA [2] LT/LTZ TURBO TP 1500CC T 4X2"/>
    <s v="LJO18N32620109"/>
    <s v="LZWADAGA1PB008472"/>
    <n v="1606243"/>
    <s v="CHEVROLET"/>
    <s v="CHEVROLET CAPTIVA [2] LT/LTZ TURBO TP 1500CC T 4X2"/>
    <n v="3.8943522817955108E-2"/>
    <n v="80200000"/>
    <s v="ALLIANZ"/>
    <s v="CAMIONETA PASAJEROS"/>
    <s v="PARTICULAR"/>
    <s v="VIVIANAANDREAC@GMAIL.COM"/>
    <n v="28179729"/>
    <n v="2962634.61"/>
    <n v="2469608.92"/>
    <m/>
    <m/>
    <m/>
    <m/>
    <m/>
    <m/>
    <m/>
    <m/>
    <m/>
    <s v="Grupo 2 tasa menor a 4%"/>
    <x v="20"/>
    <x v="0"/>
    <s v="FIN VIGENCIA DEL 14 EN ADELANTE"/>
  </r>
  <r>
    <n v="1112458687"/>
    <s v="MASCULINO"/>
    <s v="YEISON FERNANDO GUERRERO FAJARDO"/>
    <d v="1986-06-19T00:00:00"/>
    <s v="KPX184"/>
    <n v="76001"/>
    <s v="Cali"/>
    <n v="76"/>
    <s v="Valle Del Cauca"/>
    <s v="YEISONGUEFA@HOTMAIL.COM"/>
    <n v="3106710706"/>
    <m/>
    <m/>
    <m/>
    <s v="29/07/2025"/>
    <n v="2022"/>
    <s v="SANDERO [2] [FL] LIFE + MT 1600CC 16V AA 4AB"/>
    <s v="J759Q053215"/>
    <s v="9FB5SR0E5NM872631"/>
    <n v="8001206"/>
    <s v="RENAULT"/>
    <s v="RENAULT SANDERO [2] [FL] LIFE + MT 1600CC 16V AA 4AB"/>
    <n v="3.1661277906976745E-2"/>
    <n v="51600000"/>
    <s v="PREVISORA"/>
    <s v="AUTOMOVIL"/>
    <s v="PARTICULAR"/>
    <s v="YEISONGUEFA@HOTMAIL.COM"/>
    <n v="28179738"/>
    <n v="3015590.4"/>
    <n v="2514109.58"/>
    <m/>
    <m/>
    <m/>
    <m/>
    <m/>
    <m/>
    <m/>
    <m/>
    <m/>
    <s v="Grupo 3 tasa entre 4% y 6%, prima menor a 3 millones"/>
    <x v="3"/>
    <x v="0"/>
    <s v="FIN VIGENCIA DEL 14 EN ADELANTE"/>
  </r>
  <r>
    <n v="1098736932"/>
    <s v="FEMENINO"/>
    <s v="SANCHEZ JESSICA TATIANA"/>
    <d v="1993-06-19T00:00:00"/>
    <s v="GHR425"/>
    <n v="68276"/>
    <s v="Floridablanca"/>
    <n v="68"/>
    <s v="Santander"/>
    <s v="JEKA9309@HOTMAIL.COM"/>
    <n v="3183035044"/>
    <m/>
    <m/>
    <m/>
    <d v="2025-07-27T00:00:00"/>
    <n v="2021"/>
    <s v="CX30 GRAND TOURING TP 2000CC 7AB R18 TC"/>
    <s v="PE40695217"/>
    <s v="3MVDM2W7AML106397"/>
    <n v="5606101"/>
    <s v="MAZDA"/>
    <s v="MAZDA CX30 GRAND TOURING TP 2000CC 7AB R18 TC"/>
    <n v="2.0168844139387541E-2"/>
    <n v="94700000"/>
    <s v="MAPFRE"/>
    <s v="CAMIONETA PASAJEROS"/>
    <s v="PARTICULAR"/>
    <s v="JEKA9309@HOTMAIL.COM"/>
    <n v="27660337"/>
    <n v="1909989.54"/>
    <n v="1585033.23"/>
    <n v="27575262"/>
    <n v="1790157.81"/>
    <n v="1484334.29"/>
    <m/>
    <m/>
    <m/>
    <m/>
    <m/>
    <m/>
    <s v="Grupo 1 Prioridad prima menor a 2 Millones, Tasa menor a 5%"/>
    <x v="23"/>
    <x v="1"/>
    <m/>
  </r>
  <r>
    <n v="1020811304"/>
    <s v="FEMENINO"/>
    <s v="CINDY FERREIRA SALAZAR"/>
    <d v="1995-06-19T00:00:00"/>
    <s v="ZYN262"/>
    <n v="11001"/>
    <s v="Bogota"/>
    <n v="11"/>
    <s v="BOGOTA"/>
    <s v="LICY951611@GMAIL.COM"/>
    <n v="3108007214"/>
    <m/>
    <m/>
    <m/>
    <d v="2025-07-12T00:00:00"/>
    <n v="2015"/>
    <s v="LOGAN F.II ENTRY [FAMILIER] MT 1400CC AA"/>
    <s v="A710UK93117"/>
    <s v="9FBLSRACDFM312949"/>
    <n v="8001135"/>
    <s v="RENAULT"/>
    <s v="RENAULT LOGAN F.II ENTRY [FAMILIER] MT 1400CC AA"/>
    <n v="5.2300269202898549E-2"/>
    <n v="27600000"/>
    <s v="MAPFRE"/>
    <s v="AUTOMOVIL"/>
    <s v="PARTICULAR"/>
    <s v="LICY951611@GMAIL.COM"/>
    <n v="28179731"/>
    <n v="1317081.1000000001"/>
    <n v="1086790.8400000001"/>
    <m/>
    <m/>
    <m/>
    <m/>
    <m/>
    <m/>
    <m/>
    <m/>
    <m/>
    <s v="Grupo 1 Prioridad prima menor a 2 Millones, Tasa menor a 5%"/>
    <x v="11"/>
    <x v="0"/>
    <m/>
  </r>
  <r>
    <n v="1071164289"/>
    <s v="FEMENINO"/>
    <s v="CINDY YESENIA MARTINEZ ALAYON "/>
    <d v="1989-06-19T00:00:00"/>
    <s v="LZT789"/>
    <n v="25377"/>
    <s v="La Calera"/>
    <n v="25"/>
    <s v="Cundinamarca"/>
    <s v="CHINDY130@HOTMAIL.COM"/>
    <n v="3505401456"/>
    <m/>
    <m/>
    <m/>
    <d v="2025-07-19T00:00:00"/>
    <n v="2024"/>
    <s v="CX50 GRAND TOURING LX AT 2500CC 4X4"/>
    <s v="PY40536677"/>
    <s v="JM7VA4WLARN101000"/>
    <n v="5606116"/>
    <s v="MAZDA"/>
    <s v="MAZDA CX50 GRAND TOURING LX AT 2500CC 4X4"/>
    <n v="1.5320196642417461E-2"/>
    <n v="178700000"/>
    <s v="MAPFRE"/>
    <s v="CAMIONETA PASAJEROS"/>
    <s v="PARTICULAR"/>
    <s v="CHINDY130@HOTMAIL.COM"/>
    <n v="27660332"/>
    <n v="2737719.14"/>
    <n v="2280604.3199999998"/>
    <n v="27575271"/>
    <n v="2617887.4"/>
    <n v="2179905.38"/>
    <m/>
    <m/>
    <m/>
    <m/>
    <m/>
    <m/>
    <s v="Grupo 2 tasa menor a 4%"/>
    <x v="5"/>
    <x v="1"/>
    <m/>
  </r>
  <r>
    <n v="41756670"/>
    <s v="FEMENINO"/>
    <s v="ARIAS PILAR MARTINEZ"/>
    <d v="1959-06-19T00:00:00"/>
    <s v="KOV614"/>
    <n v="11001"/>
    <s v="Bogota"/>
    <n v="11"/>
    <s v="BOGOTA"/>
    <s v="PMARTINEZARIAS@GMAIL.COM"/>
    <n v="3104889087"/>
    <m/>
    <m/>
    <m/>
    <s v="21/07/2025"/>
    <n v="2021"/>
    <s v="T-CROSS HIGHLINE TP 1000CC T 6AB ABS"/>
    <s v="DHS309169"/>
    <s v="9BWBH6BF8M4073188"/>
    <n v="9206087"/>
    <s v="VOLKSWAGEN"/>
    <s v="VOLKSWAGEN T-CROSS HIGHLINE TP 1000CC T 6AB ABS"/>
    <n v="1.6915998315282791E-2"/>
    <n v="83100000"/>
    <s v="BOLIVAR"/>
    <s v="CAMIONETA PASAJEROS"/>
    <s v="PARTICULAR"/>
    <s v="PMARTINEZARIAS@GMAIL.COM"/>
    <n v="28179727"/>
    <n v="1285887.72"/>
    <n v="1060577.92"/>
    <m/>
    <m/>
    <m/>
    <m/>
    <m/>
    <m/>
    <m/>
    <m/>
    <m/>
    <s v="Grupo 1 Prioridad prima menor a 2 Millones, Tasa menor a 5%"/>
    <x v="22"/>
    <x v="0"/>
    <s v="FIN VIGENCIA DEL 14 EN ADELANTE"/>
  </r>
  <r>
    <n v="80034868"/>
    <s v="MASCULINO"/>
    <s v="NESTOR JAVIER ROJAS MONTENEGRO"/>
    <d v="1982-06-19T00:00:00"/>
    <s v="EMQ844"/>
    <n v="11001"/>
    <s v="Bogota"/>
    <n v="11"/>
    <s v="BOGOTA"/>
    <s v="JAVIROJAS223@GMAIL.COM"/>
    <n v="3158295792"/>
    <m/>
    <m/>
    <m/>
    <s v="26/07/2025"/>
    <n v="2018"/>
    <s v="RIO RE 1.4 TP 1400CC 4P 2AB AA"/>
    <s v="G4LCHE724633"/>
    <s v="3KPA241AAJE061496"/>
    <n v="4601246"/>
    <s v="KIA"/>
    <s v="KIA RIO RE 1.4 TP 1400CC 4P 2AB AA"/>
    <n v="3.3081030941704039E-2"/>
    <n v="44600000"/>
    <s v="MAPFRE"/>
    <s v="AUTOMOVIL"/>
    <s v="PARTICULAR"/>
    <s v="JAVIROJAS223@GMAIL.COM"/>
    <n v="28179737"/>
    <n v="1415772.79"/>
    <n v="1169725.03"/>
    <m/>
    <m/>
    <m/>
    <m/>
    <m/>
    <m/>
    <m/>
    <m/>
    <m/>
    <s v="Grupo 1 Prioridad prima menor a 2 Millones, Tasa menor a 5%"/>
    <x v="15"/>
    <x v="0"/>
    <s v="FIN VIGENCIA DEL 14 EN ADELANTE"/>
  </r>
  <r>
    <n v="32785366"/>
    <s v="FEMENINO"/>
    <s v="CAROLINA FERNANDEZ "/>
    <d v="1975-06-19T00:00:00"/>
    <s v="JBL224"/>
    <n v="8001"/>
    <s v="Barranquilla"/>
    <n v="8"/>
    <s v="ATLANTICO"/>
    <s v="KROFER75@HOTMAIL.COM"/>
    <n v="3016363297"/>
    <m/>
    <m/>
    <m/>
    <s v="30/07/2025"/>
    <n v="2017"/>
    <s v="3 [3]  TOURING TP 2000CC 6AB"/>
    <s v="PE40454990"/>
    <s v="3MZBM4278HM121746"/>
    <n v="5601142"/>
    <s v="MAZDA"/>
    <s v="MAZDA 3 [3]  TOURING TP 2000CC 6AB"/>
    <n v="3.7324955336617401E-2"/>
    <n v="60900000"/>
    <s v="SURAMERICANA"/>
    <s v="AUTOMOVIL"/>
    <s v="PARTICULAR"/>
    <s v="KROFER75@HOTMAIL.COM"/>
    <n v="28179733"/>
    <n v="3586355.3"/>
    <n v="2993743.95"/>
    <m/>
    <m/>
    <m/>
    <m/>
    <m/>
    <m/>
    <m/>
    <m/>
    <m/>
    <s v="Grupo 3 tasa entre 4% y 6%, prima menor a 3 millones"/>
    <x v="18"/>
    <x v="0"/>
    <s v="FIN VIGENCIA DEL 14 EN ADELANTE"/>
  </r>
  <r>
    <n v="52463310"/>
    <s v="FEMENINO"/>
    <s v="CAROLINA GONZALEZ RODRIGUEZ"/>
    <d v="1978-06-19T00:00:00"/>
    <s v="KXY168"/>
    <n v="25754"/>
    <s v="Soacha"/>
    <n v="25"/>
    <s v="Cundinamarca"/>
    <s v="karolynagrd@yahoo.es"/>
    <n v="3157632503"/>
    <m/>
    <m/>
    <m/>
    <s v="30/07/2025"/>
    <n v="2023"/>
    <s v="KWID [FL] ZEN MT 1000CC 12V 4AB AB"/>
    <s v="B4DA426Q007325"/>
    <s v="93YRBB008PJ292806"/>
    <n v="8001214"/>
    <s v="RENAULT"/>
    <s v="RENAULT KWID [FL] ZEN MT 1000CC 12V 4AB AB"/>
    <n v="4.9960898284313722E-2"/>
    <n v="40800000"/>
    <s v="MAPFRE"/>
    <s v="AUTOMOVIL"/>
    <s v="PARTICULAR"/>
    <s v="KAROLYNAGRD@YAHOO.ES"/>
    <n v="27660356"/>
    <n v="2038404.65"/>
    <n v="1692945.08"/>
    <n v="27575276"/>
    <n v="1918572.91"/>
    <n v="1592246.14"/>
    <m/>
    <m/>
    <m/>
    <m/>
    <m/>
    <m/>
    <s v="Grupo 3 tasa entre 4% y 6%, prima menor a 3 millones"/>
    <x v="18"/>
    <x v="1"/>
    <m/>
  </r>
  <r>
    <n v="79899774"/>
    <s v="MASCULINO"/>
    <s v="NARVAEZ GIOVANNY NULL"/>
    <d v="1978-06-19T00:00:00"/>
    <s v="JOL773"/>
    <n v="85001"/>
    <s v="Yopal"/>
    <n v="85"/>
    <s v="Casanare"/>
    <s v="JELITZAKAROL@HOTMAIL.COM"/>
    <n v="3188099311"/>
    <m/>
    <m/>
    <m/>
    <s v="16/07/2025"/>
    <n v="2021"/>
    <s v="KWID LIFE MT 1000CC 12V 4AB AB"/>
    <s v="B4DA405Q096727"/>
    <s v="93YRBB00XMJ756691"/>
    <n v="8001197"/>
    <s v="RENAULT"/>
    <s v="RENAULT KWID LIFE MT 1000CC 12V 4AB AB"/>
    <n v="4.610563179190752E-2"/>
    <n v="34600000"/>
    <s v="LIBERTY"/>
    <s v="AUTOMOVIL"/>
    <s v="PARTICULAR"/>
    <s v="JELITZAKAROL@HOTMAIL.COM"/>
    <n v="28179743"/>
    <n v="1956513.47"/>
    <n v="1624128.97"/>
    <m/>
    <m/>
    <m/>
    <m/>
    <m/>
    <m/>
    <m/>
    <m/>
    <m/>
    <s v="Grupo 3 tasa entre 4% y 6%, prima menor a 3 millones"/>
    <x v="17"/>
    <x v="0"/>
    <s v="FIN VIGENCIA DEL 14 EN ADELANTE"/>
  </r>
  <r>
    <n v="39719377"/>
    <s v="FEMENINO"/>
    <s v="LIGIA YOLANDA   MELO SALAZAR"/>
    <d v="1966-06-19T00:00:00"/>
    <s v="NPW382"/>
    <n v="25473"/>
    <s v="Mosquera"/>
    <n v="25"/>
    <s v="Cundinamarca"/>
    <s v="LIGIAYOLANDA_MELO@HOTMAIL.COM"/>
    <n v="3132081808"/>
    <m/>
    <m/>
    <m/>
    <s v="13/07/2025"/>
    <n v="2024"/>
    <s v="T-CROSS COMFORTLINE TP 1000CC T 6AB ABS"/>
    <s v="DHS743464"/>
    <s v="9BWBH6BF7R4080608"/>
    <n v="9206085"/>
    <s v="VOLKSWAGEN"/>
    <s v="VOLKSWAGEN T-CROSS COMFORTLINE TP 1000CC T 6AB ABS"/>
    <n v="2.3232109304812835E-2"/>
    <n v="93500000"/>
    <s v="LIBERTY"/>
    <s v="CAMIONETA PASAJEROS"/>
    <s v="PARTICULAR"/>
    <s v="LIGIAYOLANDA_MELO@HOTMAIL.COM"/>
    <n v="28179751"/>
    <n v="1579988.69"/>
    <n v="1307721.5900000001"/>
    <m/>
    <m/>
    <m/>
    <m/>
    <m/>
    <m/>
    <m/>
    <m/>
    <m/>
    <s v="Grupo 1 Prioridad prima menor a 2 Millones, Tasa menor a 5%"/>
    <x v="7"/>
    <x v="0"/>
    <m/>
  </r>
  <r>
    <n v="63329761"/>
    <s v="FEMENINO"/>
    <s v="LIGIA BONILLA ARIAS"/>
    <d v="1966-06-19T00:00:00"/>
    <s v="NJR613"/>
    <n v="11001"/>
    <s v="Bogota"/>
    <n v="11"/>
    <s v="BOGOTA"/>
    <s v="CL 119 7 48"/>
    <n v="3132328917"/>
    <m/>
    <m/>
    <m/>
    <s v="22/07/2025"/>
    <n v="2024"/>
    <s v="QIN [2] DM-I AT 1500CC"/>
    <s v="BYD472QAS22383423"/>
    <s v="LGXC76C4XR0000338"/>
    <n v="11101027"/>
    <s v="BYD"/>
    <s v="BYD QIN [2] DM-I AT 1500CC"/>
    <n v="3.4628761971830985E-2"/>
    <n v="127800000"/>
    <s v="MAPFRE"/>
    <s v="AUTOMOVIL"/>
    <s v="PARTICULAR"/>
    <s v="LIGIABONIL@HOTMAIL.COM"/>
    <n v="28179747"/>
    <n v="4194142.8"/>
    <n v="3504489.75"/>
    <m/>
    <m/>
    <m/>
    <m/>
    <m/>
    <m/>
    <m/>
    <m/>
    <m/>
    <s v="Grupo 2 tasa menor a 4%"/>
    <x v="10"/>
    <x v="0"/>
    <s v="FIN VIGENCIA DEL 14 EN ADELANTE"/>
  </r>
  <r>
    <n v="41699337"/>
    <s v="FEMENINO"/>
    <s v="LANDINEZ RODRIGUEZ NOHORA ROCIO"/>
    <d v="1957-06-19T00:00:00"/>
    <s v="JWZ032"/>
    <n v="11001"/>
    <s v="Bogota"/>
    <n v="11"/>
    <s v="BOGOTA"/>
    <s v="ROLANDIRO@HOTMAIL.COM"/>
    <n v="3166991185"/>
    <m/>
    <m/>
    <m/>
    <s v="12/07/2025"/>
    <n v="2021"/>
    <s v="QASHQAI [3] [FL] ADVANCE TP 2000CC 4X2 2AB AB"/>
    <s v="MR20685676W"/>
    <s v="SJNFBAJ11Z2914080"/>
    <n v="6406136"/>
    <s v="NISSAN"/>
    <s v="NISSAN QASHQAI [3] [FL] ADVANCE TP 2000CC 4X2 2AB AB"/>
    <n v="1.3789039896373059E-2"/>
    <n v="96500000"/>
    <s v="LIBERTY"/>
    <s v="CAMIONETA PASAJEROS"/>
    <s v="PARTICULAR"/>
    <s v="ROLANDIRO@HOTMAIL.COM"/>
    <n v="28179761"/>
    <n v="1317119.44"/>
    <n v="1086823.06"/>
    <m/>
    <m/>
    <m/>
    <m/>
    <m/>
    <m/>
    <m/>
    <m/>
    <m/>
    <s v="Grupo 1 Prioridad prima menor a 2 Millones, Tasa menor a 5%"/>
    <x v="11"/>
    <x v="0"/>
    <m/>
  </r>
  <r>
    <n v="1077147659"/>
    <s v="MASCULINO"/>
    <s v="ROMERO NIDIA CAROLINA"/>
    <d v="1994-06-19T00:00:00"/>
    <s v="LOU627"/>
    <n v="11001"/>
    <s v="Bogota"/>
    <n v="11"/>
    <s v="BOGOTA"/>
    <s v="CR 47 91 98"/>
    <n v="3208253442"/>
    <m/>
    <m/>
    <m/>
    <d v="2025-07-31T00:00:00"/>
    <n v="2023"/>
    <s v="SWIFT [4] HYBRID MT 1200CC 5P 6AB ABS"/>
    <s v="K12C5786815"/>
    <s v="JS2ZC53S3P6403945"/>
    <n v="8801057"/>
    <s v="SUZUKI"/>
    <s v="SUZUKI SWIFT [4] HYBRID MT 1200CC 5P 6AB ABS"/>
    <n v="3.6631727830188685E-2"/>
    <n v="63600000"/>
    <s v="ALLIANZ"/>
    <s v="AUTOMOVIL"/>
    <s v="PARTICULAR"/>
    <s v="ROMEROKROLINA15@GMAIL.COM"/>
    <n v="27660366"/>
    <n v="2329777.89"/>
    <n v="1937796.55"/>
    <n v="27575295"/>
    <n v="2214601.61"/>
    <n v="1841009.76"/>
    <m/>
    <m/>
    <m/>
    <m/>
    <m/>
    <m/>
    <s v="Grupo 2 tasa menor a 4%"/>
    <x v="16"/>
    <x v="1"/>
    <m/>
  </r>
  <r>
    <n v="35411531"/>
    <s v="FEMENINO"/>
    <s v="SONIA PINILLA PULIDO"/>
    <d v="1967-06-19T00:00:00"/>
    <s v="JLS461"/>
    <n v="11001"/>
    <s v="Bogota"/>
    <n v="11"/>
    <s v="BOGOTA"/>
    <s v="SONPIPU@GMAIL.COM"/>
    <n v="3103333381"/>
    <m/>
    <m/>
    <m/>
    <s v="13/07/2025"/>
    <n v="2020"/>
    <s v="BALENO GL AT 1400CC 5P 2AB ABS"/>
    <s v="K14BN4145250"/>
    <s v="MBHWB52S8LG415508"/>
    <n v="8801042"/>
    <s v="SUZUKI"/>
    <s v="SUZUKI BALENO GL AT 1400CC 5P 2AB ABS"/>
    <n v="2.8241432567849688E-2"/>
    <n v="47900000"/>
    <s v="LIBERTY"/>
    <s v="AUTOMOVIL"/>
    <s v="PARTICULAR"/>
    <s v="SONPIPU@GMAIL.COM"/>
    <n v="28179757"/>
    <n v="1232932.8799999999"/>
    <n v="1016078.05"/>
    <m/>
    <m/>
    <m/>
    <m/>
    <m/>
    <m/>
    <m/>
    <m/>
    <m/>
    <s v="Grupo 1 Prioridad prima menor a 2 Millones, Tasa menor a 5%"/>
    <x v="7"/>
    <x v="0"/>
    <m/>
  </r>
  <r>
    <n v="1031143359"/>
    <s v="FEMENINO"/>
    <s v="KATHERIN SEGURA PEREZ"/>
    <d v="1992-06-19T00:00:00"/>
    <s v="IWO954"/>
    <n v="25754"/>
    <s v="Soacha"/>
    <n v="25"/>
    <s v="Cundinamarca"/>
    <s v="KTYSEGURA_1214@HOTMAIL.COM"/>
    <n v="3102948284"/>
    <m/>
    <m/>
    <m/>
    <d v="2025-07-31T00:00:00"/>
    <n v="2016"/>
    <s v="LOGAN [2] PRIVILEGE / INTENS MT 1600CC AA 16V 2AB"/>
    <s v="2842Q026456"/>
    <s v="9FB4SRC94GM202783"/>
    <n v="8001171"/>
    <s v="RENAULT"/>
    <s v="RENAULT LOGAN [2] PRIVILEGE / INTENS MT 1600CC AA 16V 2AB"/>
    <n v="5.5249313597733711E-2"/>
    <n v="35300000"/>
    <s v="MAPFRE"/>
    <s v="AUTOMOVIL"/>
    <s v="PARTICULAR"/>
    <s v="KTYSEGURA_1214@HOTMAIL.COM"/>
    <n v="27660378"/>
    <n v="1950300.77"/>
    <n v="1618908.21"/>
    <n v="27575301"/>
    <n v="1759915.69"/>
    <n v="1458920.75"/>
    <m/>
    <m/>
    <m/>
    <m/>
    <m/>
    <m/>
    <s v="Grupo 3 tasa entre 4% y 6%, prima menor a 3 millones"/>
    <x v="16"/>
    <x v="1"/>
    <m/>
  </r>
  <r>
    <n v="52348598"/>
    <s v="FEMENINO"/>
    <s v="MARY SOL GALVIS BERMUDEZ "/>
    <d v="1977-06-19T00:00:00"/>
    <s v="EMU460"/>
    <n v="11001"/>
    <s v="Bogota"/>
    <n v="11"/>
    <s v="BOGOTA"/>
    <s v="MARYSOLGALVIS@YAHOO.ES"/>
    <n v="3156462832"/>
    <m/>
    <m/>
    <m/>
    <s v="30/07/2025"/>
    <n v="2019"/>
    <s v="GOL [7] COMFORTLINE MT 1600CC R15"/>
    <s v="CFZT56378"/>
    <s v="9BWAB45U9KT001401"/>
    <n v="9201223"/>
    <s v="VOLKSWAGEN"/>
    <s v="VOLKSWAGEN GOL [7] COMFORTLINE MT 1600CC R15"/>
    <n v="3.23519205882353E-2"/>
    <n v="40800000"/>
    <s v="LIBERTY"/>
    <s v="AUTOMOVIL"/>
    <s v="PARTICULAR"/>
    <s v="MARYSOLGALVIS@YAHOO.ES"/>
    <n v="28179755"/>
    <n v="1758629.91"/>
    <n v="1457840.26"/>
    <m/>
    <m/>
    <m/>
    <m/>
    <m/>
    <m/>
    <m/>
    <m/>
    <m/>
    <s v="Grupo 1 Prioridad prima menor a 2 Millones, Tasa menor a 5%"/>
    <x v="18"/>
    <x v="0"/>
    <s v="FIN VIGENCIA DEL 14 EN ADELANTE"/>
  </r>
  <r>
    <n v="52251173"/>
    <s v="MASCULINO"/>
    <s v="SILVIA SORAYA MARTINEZ ROJAS "/>
    <d v="1974-06-19T00:00:00"/>
    <s v="FPN273"/>
    <n v="11001"/>
    <s v="Bogota"/>
    <n v="11"/>
    <s v="BOGOTA"/>
    <s v="SYLSOMAR@HOTMAIL.COM"/>
    <n v="3118764896"/>
    <m/>
    <m/>
    <m/>
    <s v="12/07/2025"/>
    <n v="2019"/>
    <s v="3 [3]  TOURING TP 2000CC 6AB"/>
    <s v="PE40658969"/>
    <s v="3MZBN4278KM215377"/>
    <n v="5601142"/>
    <s v="MAZDA"/>
    <s v="MAZDA 3 [3]  TOURING TP 2000CC 6AB"/>
    <n v="3.4751045868945868E-2"/>
    <n v="70200000"/>
    <s v="LIBERTY"/>
    <s v="AUTOMOVIL"/>
    <s v="PARTICULAR"/>
    <s v="SYLSOMAR@HOTMAIL.COM"/>
    <n v="28179753"/>
    <n v="1651815.25"/>
    <n v="1368080.04"/>
    <m/>
    <m/>
    <m/>
    <m/>
    <m/>
    <m/>
    <m/>
    <m/>
    <m/>
    <s v="Grupo 1 Prioridad prima menor a 2 Millones, Tasa menor a 5%"/>
    <x v="11"/>
    <x v="0"/>
    <m/>
  </r>
  <r>
    <n v="52150096"/>
    <s v="FEMENINO"/>
    <s v="SILVIA MARCELA BETANCUR HOYOS "/>
    <d v="1974-06-19T00:00:00"/>
    <s v="FYV099"/>
    <n v="11001"/>
    <s v="Bogota"/>
    <n v="11"/>
    <s v="BOGOTA"/>
    <s v="SM_BETANCUR@YAHOO.COM"/>
    <n v="3203497369"/>
    <m/>
    <m/>
    <m/>
    <s v="09/07/2025"/>
    <n v="2019"/>
    <s v="CLA 180 [C117] Urban TP 1600CC T CT"/>
    <n v="27091031836777"/>
    <s v="WDD1173421N760130"/>
    <n v="5801326"/>
    <s v="MERCEDES BENZ"/>
    <s v="MERCEDES BENZ CLA 180 [C117] Urban TP 1600CC T CT"/>
    <n v="2.6008220973782772E-2"/>
    <n v="106800000"/>
    <s v="BOLIVAR"/>
    <s v="AUTOMOVIL"/>
    <s v="PARTICULAR"/>
    <s v="SM_BETANCUR@YAHOO.COM"/>
    <n v="28179758"/>
    <n v="2630267.8199999998"/>
    <n v="2190309.09"/>
    <m/>
    <m/>
    <m/>
    <m/>
    <m/>
    <m/>
    <m/>
    <m/>
    <m/>
    <s v="Grupo 2 tasa menor a 4%"/>
    <x v="24"/>
    <x v="0"/>
    <m/>
  </r>
  <r>
    <n v="52484906"/>
    <s v="FEMENINO"/>
    <s v="INES ZAMBRANO SANTOS"/>
    <d v="1980-06-19T00:00:00"/>
    <s v="EBV560"/>
    <n v="11001"/>
    <s v="Bogota"/>
    <n v="11"/>
    <s v="BOGOTA"/>
    <e v="#N/A"/>
    <e v="#N/A"/>
    <m/>
    <m/>
    <m/>
    <s v="26/07/2026"/>
    <n v="2018"/>
    <s v="KICKS EXCLUSIVE TP 1600CC 6AB R17 TC"/>
    <s v="HR16797963N"/>
    <s v="3N8CP5HEXZL455593"/>
    <n v="6406133"/>
    <s v="NISSAN"/>
    <s v="NISSAN KICKS EXCLUSIVE TP 1600CC 6AB R17 TC"/>
    <n v="2.0559892053973013E-2"/>
    <n v="66700000"/>
    <s v="MAPFRE"/>
    <s v="CAMIONETA PASAJEROS"/>
    <s v="PARTICULAR"/>
    <e v="#N/A"/>
    <n v="28179748"/>
    <n v="1381452.72"/>
    <n v="1140884.6399999999"/>
    <m/>
    <m/>
    <m/>
    <m/>
    <m/>
    <m/>
    <m/>
    <m/>
    <m/>
    <s v="Grupo 1 Prioridad prima menor a 2 Millones, Tasa menor a 5%"/>
    <x v="15"/>
    <x v="0"/>
    <s v="FIN VIGENCIA DEL 14 EN ADELANTE"/>
  </r>
  <r>
    <n v="1075673984"/>
    <s v="MASCULINO"/>
    <s v="CASTIBLANC WILLIAM ANDRES"/>
    <d v="1994-06-19T00:00:00"/>
    <s v="GJO868"/>
    <n v="25899"/>
    <s v="Zipaquira"/>
    <n v="25"/>
    <s v="Cundinamarca"/>
    <n v="0"/>
    <n v="3132623245"/>
    <m/>
    <m/>
    <m/>
    <d v="2025-07-10T00:00:00"/>
    <n v="2020"/>
    <s v="SAIL LTZ MT 1400CC 4P AA 2AB"/>
    <s v="LCU183093328"/>
    <s v="9GASA52M0LB000781"/>
    <n v="1601256"/>
    <s v="CHEVROLET"/>
    <s v="CHEVROLET SAIL LTZ MT 1400CC 4P AA 2AB"/>
    <n v="4.0829903740648377E-2"/>
    <n v="40100000"/>
    <s v="HDI SEGUROS"/>
    <s v="AUTOMOVIL"/>
    <s v="PARTICULAR"/>
    <s v="ANDRES_C10@HOTMAIL.COM"/>
    <n v="27660387"/>
    <n v="1637279.14"/>
    <n v="1355864.82"/>
    <n v="27575326"/>
    <n v="1506682.98"/>
    <n v="1246120.1499999999"/>
    <m/>
    <m/>
    <m/>
    <m/>
    <m/>
    <m/>
    <s v="Grupo 1 Prioridad prima menor a 2 Millones, Tasa menor a 5%"/>
    <x v="4"/>
    <x v="1"/>
    <m/>
  </r>
  <r>
    <n v="11201685"/>
    <s v="MASCULINO"/>
    <s v=" WILLIAM JAVIER  OSPINA  VERGARA"/>
    <d v="1978-06-19T00:00:00"/>
    <s v="GBW878"/>
    <n v="11001"/>
    <s v="Bogota"/>
    <n v="11"/>
    <s v="BOGOTA"/>
    <s v="W.J.O.V@HOTMAIL.COM"/>
    <n v="3112807622"/>
    <m/>
    <m/>
    <m/>
    <d v="2025-07-17T00:00:00"/>
    <n v="2019"/>
    <s v="PICANTO [3] ZENITH MT 1250CC 2AB ABS AA"/>
    <s v="G4LAJP120000"/>
    <s v="KNAB3512AKT419944"/>
    <n v="4601253"/>
    <s v="KIA"/>
    <s v="KIA PICANTO [3] ZENITH MT 1250CC 2AB ABS AA"/>
    <n v="3.6244545434298441E-2"/>
    <n v="44900000"/>
    <s v="LIBERTY"/>
    <s v="AUTOMOVIL"/>
    <s v="PARTICULAR"/>
    <s v="W.J.O.V@HOTMAIL.COM"/>
    <n v="27660390"/>
    <n v="1627380.09"/>
    <n v="1347546.29"/>
    <n v="27575325"/>
    <n v="1682928.86"/>
    <n v="1394225.93"/>
    <m/>
    <m/>
    <m/>
    <m/>
    <m/>
    <m/>
    <s v="Grupo 1 Prioridad prima menor a 2 Millones, Tasa menor a 5%"/>
    <x v="14"/>
    <x v="1"/>
    <m/>
  </r>
  <r>
    <n v="1019005759"/>
    <s v="MASCULINO"/>
    <s v="GARCIA WILLIAM ALFONSO"/>
    <d v="1986-06-19T00:00:00"/>
    <s v="UBN027"/>
    <n v="11001"/>
    <s v="Bogota"/>
    <n v="11"/>
    <s v="BOGOTA"/>
    <s v="WILLIAM301586@GMAIL.COM"/>
    <n v="3142935921"/>
    <m/>
    <m/>
    <m/>
    <d v="2025-07-17T00:00:00"/>
    <n v="2014"/>
    <s v="QASHQAI [2] 2.0L 2WD TP 2000CC CT 2AB ABS"/>
    <s v="MR20275023W"/>
    <s v="SJNFBAJ10Z2923481"/>
    <n v="6406115"/>
    <s v="NISSAN"/>
    <s v="NISSAN QASHQAI [2] 2.0L 2WD TP 2000CC CT 2AB ABS"/>
    <n v="3.7562830693069309E-2"/>
    <n v="50500000"/>
    <s v="HDI SEGUROS"/>
    <s v="CAMIONETA PASAJEROS"/>
    <s v="PARTICULAR"/>
    <s v="WILLIAM301586@GMAIL.COM"/>
    <n v="28179745"/>
    <n v="2158787.08"/>
    <n v="1794106.79"/>
    <m/>
    <m/>
    <m/>
    <m/>
    <m/>
    <m/>
    <m/>
    <m/>
    <m/>
    <s v="Grupo 2 tasa menor a 4%"/>
    <x v="14"/>
    <x v="0"/>
    <s v="FIN VIGENCIA DEL 14 EN ADELANTE"/>
  </r>
  <r>
    <n v="1127340831"/>
    <s v="FEMENINO"/>
    <s v="CARMEN LILIANA CARDENAS FERNANDEZ "/>
    <d v="1986-06-19T00:00:00"/>
    <s v="KNX703"/>
    <n v="11001"/>
    <s v="Bogota"/>
    <n v="11"/>
    <s v="BOGOTA"/>
    <s v="CARMEN.CARDENASF@GMAIL.COM"/>
    <n v="3165174664"/>
    <m/>
    <m/>
    <m/>
    <d v="2025-07-19T00:00:00"/>
    <n v="2022"/>
    <s v="VITARA GL MT 1600CC 2AB ABS 4X"/>
    <s v="M16A2367113"/>
    <s v="TSMYD21S5NMA03659"/>
    <n v="8806019"/>
    <s v="SUZUKI"/>
    <s v="SUZUKI VITARA GL MT 1600CC 2AB ABS 4X"/>
    <n v="3.3885922612359551E-2"/>
    <n v="71200000"/>
    <s v="HDI SEGUROS"/>
    <s v="CAMIONETA PASAJEROS"/>
    <s v="PARTICULAR"/>
    <s v="CARMEN.CARDENASF@GMAIL.COM"/>
    <n v="27660400"/>
    <n v="2412677.69"/>
    <n v="2007460.24"/>
    <n v="27575331"/>
    <n v="2565595.71"/>
    <n v="2135962.7799999998"/>
    <m/>
    <m/>
    <m/>
    <m/>
    <m/>
    <m/>
    <s v="Grupo 2 tasa menor a 4%"/>
    <x v="5"/>
    <x v="1"/>
    <m/>
  </r>
  <r>
    <n v="52703004"/>
    <s v="FEMENINO"/>
    <s v="CARMEN OTERO SANTOS"/>
    <d v="1979-06-19T00:00:00"/>
    <s v="ELR006"/>
    <n v="11001"/>
    <s v="Bogota"/>
    <n v="11"/>
    <s v="BOGOTA"/>
    <s v="CR 50 A 174 A 21"/>
    <n v="3023740928"/>
    <m/>
    <m/>
    <m/>
    <s v="12/07/2025"/>
    <n v="2018"/>
    <s v="SANDERO [2] INTENS / AT AT 1600CC AA 16V 2AB"/>
    <s v="2845Q013589"/>
    <s v="9FB5SRC9BJM066423"/>
    <n v="8001178"/>
    <s v="RENAULT"/>
    <s v="RENAULT SANDERO [2] INTENS / AT AT 1600CC AA 16V 2AB"/>
    <n v="3.6611691079812207E-2"/>
    <n v="42600000"/>
    <s v="ALLIANZ"/>
    <s v="AUTOMOVIL"/>
    <s v="PARTICULAR"/>
    <s v="CEOS9903@GMAIL.COM"/>
    <n v="28179771"/>
    <n v="1443045.46"/>
    <n v="1192643.24"/>
    <m/>
    <m/>
    <m/>
    <m/>
    <m/>
    <m/>
    <m/>
    <m/>
    <m/>
    <s v="Grupo 1 Prioridad prima menor a 2 Millones, Tasa menor a 5%"/>
    <x v="11"/>
    <x v="0"/>
    <m/>
  </r>
  <r>
    <n v="79816110"/>
    <s v="MASCULINO"/>
    <s v="FREDDY  AREVALO "/>
    <d v="1979-06-19T00:00:00"/>
    <s v="DOS020"/>
    <n v="11001"/>
    <s v="Bogota"/>
    <n v="11"/>
    <s v="BOGOTA"/>
    <s v="FYAREVALO@HOTMAIL.COM"/>
    <n v="3138918263"/>
    <m/>
    <m/>
    <m/>
    <s v="10/07/2025"/>
    <n v="2017"/>
    <s v="FIESTA [7] SPORTBACK SE MT 1600CC 4P"/>
    <s v="HM105950"/>
    <s v="HM105950"/>
    <n v="3001136"/>
    <s v="FORD"/>
    <s v="FORD FIESTA [7] SPORTBACK SE MT 1600CC 4P"/>
    <n v="3.2659308728179549E-2"/>
    <n v="40100000"/>
    <s v="SBS"/>
    <s v="AUTOMOVIL"/>
    <s v="PARTICULAR"/>
    <s v="FYAREVALO@HOTMAIL.COM"/>
    <n v="28179767"/>
    <n v="1189806.54"/>
    <n v="979837.43"/>
    <m/>
    <m/>
    <m/>
    <m/>
    <m/>
    <m/>
    <m/>
    <m/>
    <m/>
    <s v="Grupo 1 Prioridad prima menor a 2 Millones, Tasa menor a 5%"/>
    <x v="4"/>
    <x v="0"/>
    <m/>
  </r>
  <r>
    <n v="52155474"/>
    <s v="FEMENINO"/>
    <s v="ARISMENDI MARCELA RODRIGUEZ"/>
    <d v="1979-06-19T00:00:00"/>
    <s v="KXW847"/>
    <n v="11001"/>
    <s v="Bogota"/>
    <n v="11"/>
    <s v="BOGOTA"/>
    <s v="MARCELARODRIGUEZ2008@GMAIL.COM"/>
    <n v="3014771372"/>
    <m/>
    <m/>
    <m/>
    <s v="22/07/2025"/>
    <n v="2023"/>
    <s v="STEPWAY [2] [FL] INTENS MT 1600CC 16V AA 4AB"/>
    <s v="J759Q133904"/>
    <s v="9FB5SR0EGPM299372"/>
    <n v="8001210"/>
    <s v="RENAULT"/>
    <s v="RENAULT STEPWAY [2] [FL] INTENS MT 1600CC 16V AA 4AB"/>
    <n v="2.4828707963246554E-2"/>
    <n v="65300000"/>
    <s v="LIBERTY"/>
    <s v="AUTOMOVIL"/>
    <s v="PARTICULAR"/>
    <s v="MARCELARODRIGUEZ2008@GMAIL.COM"/>
    <n v="28179763"/>
    <n v="1501482.89"/>
    <n v="1241750.33"/>
    <m/>
    <m/>
    <m/>
    <m/>
    <m/>
    <m/>
    <m/>
    <m/>
    <m/>
    <s v="Grupo 1 Prioridad prima menor a 2 Millones, Tasa menor a 5%"/>
    <x v="10"/>
    <x v="0"/>
    <s v="FIN VIGENCIA DEL 14 EN ADELANTE"/>
  </r>
  <r>
    <n v="14270956"/>
    <s v="MASCULINO"/>
    <s v="ALFONSO CAÑON BARRERO"/>
    <d v="1963-06-19T00:00:00"/>
    <s v="MVP584"/>
    <n v="73411"/>
    <s v="Libano"/>
    <n v="73"/>
    <s v="Tolima"/>
    <s v="ARCE5648@HOTMAIL.COM"/>
    <n v="3144031379"/>
    <m/>
    <m/>
    <m/>
    <d v="2025-07-12T00:00:00"/>
    <n v="2023"/>
    <s v="SANDERO [2] [FL] ZEN MT 1600CC 16V AA 4AB"/>
    <s v="J759Q124345"/>
    <s v="9FB5SR0E5PM281248"/>
    <n v="8001207"/>
    <s v="RENAULT"/>
    <s v="RENAULT SANDERO [2] [FL] ZEN MT 1600CC 16V AA 4AB"/>
    <n v="3.0468987455830387E-2"/>
    <n v="56600000"/>
    <s v="MAPFRE"/>
    <s v="AUTOMOVIL"/>
    <s v="PARTICULAR"/>
    <s v="ARCE5648@HOTMAIL.COM"/>
    <n v="27660402"/>
    <n v="1724544.69"/>
    <n v="1429197.22"/>
    <n v="27575343"/>
    <n v="1604712.95"/>
    <n v="1328498.28"/>
    <m/>
    <m/>
    <m/>
    <m/>
    <m/>
    <m/>
    <s v="Grupo 1 Prioridad prima menor a 2 Millones, Tasa menor a 5%"/>
    <x v="11"/>
    <x v="1"/>
    <m/>
  </r>
  <r>
    <n v="80014941"/>
    <s v="MASCULINO"/>
    <s v="LUIS PUENTES CIFUENTES"/>
    <d v="1981-06-19T00:00:00"/>
    <s v="LXZ179"/>
    <n v="11001"/>
    <s v="Bogota"/>
    <n v="11"/>
    <s v="BOGOTA"/>
    <s v="CIPUALLU@GMAIL.COM"/>
    <n v="3214711182"/>
    <m/>
    <m/>
    <m/>
    <s v="08/07/2025"/>
    <n v="2025"/>
    <s v="CX30 GRAND TOURING LX HYB TP 2000CC 7AB R18 TC"/>
    <s v="PE40795050"/>
    <s v="3MVDM2W7ASL303256"/>
    <n v="5606112"/>
    <s v="MAZDA"/>
    <s v="MAZDA CX30 GRAND TOURING LX HYB TP 2000CC 7AB R18 TC"/>
    <n v="3.2760482611996961E-2"/>
    <n v="131700000"/>
    <s v="ALLIANZ"/>
    <s v="CAMIONETA PASAJEROS"/>
    <s v="PARTICULAR"/>
    <s v="CIPUALLU@GMAIL.COM"/>
    <n v="28179765"/>
    <n v="4178724.69"/>
    <n v="3491533.35"/>
    <m/>
    <m/>
    <m/>
    <m/>
    <m/>
    <m/>
    <m/>
    <m/>
    <m/>
    <s v="Grupo 2 tasa menor a 4%"/>
    <x v="1"/>
    <x v="0"/>
    <m/>
  </r>
  <r>
    <n v="52988235"/>
    <s v="FEMENINO"/>
    <s v="JOHANNA ORJUELA CASTAÑEDA"/>
    <d v="1983-06-19T00:00:00"/>
    <s v="JEM460"/>
    <n v="11001"/>
    <s v="Bogota"/>
    <n v="11"/>
    <s v="BOGOTA"/>
    <s v="johanna.orjuela720@gmail.com"/>
    <n v="3115045802"/>
    <m/>
    <m/>
    <m/>
    <s v="21/07/2025"/>
    <n v="2016"/>
    <s v="VENTO [2] COMFORTLINE MT 1600CC 2AB ABS"/>
    <s v="CLS419721"/>
    <s v="WVWZZZ60ZGT039957"/>
    <n v="9201213"/>
    <s v="VOLKSWAGEN"/>
    <s v="VOLKSWAGEN VENTO [2] COMFORTLINE MT 1600CC 2AB ABS"/>
    <n v="6.1620977717391306E-2"/>
    <n v="36800000"/>
    <s v="MAPFRE"/>
    <s v="AUTOMOVIL"/>
    <s v="PARTICULAR"/>
    <s v="JOHANNA.ORJUELA720@GMAIL.COM"/>
    <n v="28179780"/>
    <n v="2112486.9500000002"/>
    <n v="1755199.12"/>
    <m/>
    <m/>
    <m/>
    <m/>
    <m/>
    <m/>
    <m/>
    <m/>
    <m/>
    <s v="Grupo 3 tasa entre 4% y 6%, prima menor a 3 millones"/>
    <x v="22"/>
    <x v="0"/>
    <s v="FIN VIGENCIA DEL 14 EN ADELANTE"/>
  </r>
  <r>
    <n v="80032082"/>
    <s v="MASCULINO"/>
    <s v="SAUL RANGEL VALENZUELA"/>
    <d v="1981-06-19T00:00:00"/>
    <s v="MCS591"/>
    <n v="11001"/>
    <s v="Bogota"/>
    <n v="11"/>
    <s v="BOGOTA"/>
    <s v="SAULRANGELV@HOTMAIL.COM"/>
    <n v="3164536931"/>
    <m/>
    <m/>
    <m/>
    <s v="25/07/2025"/>
    <n v="2013"/>
    <s v="KOLEOS [1][FL] DYNAMIQUE AT 2500CC 4X4"/>
    <s v="RA703P098958"/>
    <s v="VF1VY0CAVDC406071"/>
    <n v="8008007"/>
    <s v="RENAULT"/>
    <s v="RENAULT KOLEOS [1][FL] DYNAMIQUE AT 2500CC 4X4"/>
    <n v="3.0787432723112129E-2"/>
    <n v="43700000"/>
    <s v="MAPFRE"/>
    <s v="CAMPERO"/>
    <s v="PARTICULAR"/>
    <s v="SAULRANGELV@HOTMAIL.COM"/>
    <n v="28179773"/>
    <n v="1707865.29"/>
    <n v="1415180.92"/>
    <m/>
    <m/>
    <m/>
    <m/>
    <m/>
    <m/>
    <m/>
    <m/>
    <m/>
    <s v="Grupo 1 Prioridad prima menor a 2 Millones, Tasa menor a 5%"/>
    <x v="25"/>
    <x v="0"/>
    <s v="FIN VIGENCIA DEL 14 EN ADELANTE"/>
  </r>
  <r>
    <n v="1098738471"/>
    <s v="MASCULINO"/>
    <s v="HERNANDEZ CHRISTIAN FERNEY"/>
    <d v="1993-06-19T00:00:00"/>
    <s v="LVX884"/>
    <n v="11001"/>
    <s v="Bogota"/>
    <n v="11"/>
    <s v="BOGOTA"/>
    <s v="cfht.31@gmail.com"/>
    <n v="3102342260"/>
    <m/>
    <m/>
    <m/>
    <d v="2025-07-13T00:00:00"/>
    <n v="2023"/>
    <s v="NIVUS COMFORTLINE SENSE AT 1000CC ABS"/>
    <s v="DHS457787"/>
    <s v="9BWCH6CH5PP009777"/>
    <n v="9206097"/>
    <s v="VOLKSWAGEN"/>
    <s v="VOLKSWAGEN NIVUS COMFORTLINE SENSE AT 1000CC ABS"/>
    <n v="2.1529421547619047E-2"/>
    <n v="84000000"/>
    <s v="MAPFRE"/>
    <s v="CAMIONETA PASAJEROS"/>
    <s v="PARTICULAR"/>
    <s v="CFHT.31@GMAIL.COM"/>
    <n v="27660424"/>
    <n v="1808471.41"/>
    <n v="1499723.87"/>
    <n v="27575364"/>
    <n v="1688639.67"/>
    <n v="1399024.93"/>
    <m/>
    <m/>
    <m/>
    <m/>
    <m/>
    <m/>
    <s v="Grupo 1 Prioridad prima menor a 2 Millones, Tasa menor a 5%"/>
    <x v="7"/>
    <x v="1"/>
    <m/>
  </r>
  <r>
    <n v="79901569"/>
    <s v="MASCULINO"/>
    <s v="CHAVARRO HORACIO CHAVARRO"/>
    <d v="1978-06-19T00:00:00"/>
    <s v="URV616"/>
    <n v="11001"/>
    <s v="Bogota"/>
    <n v="11"/>
    <s v="BOGOTA"/>
    <s v="HORACIOCHQ@GMAIL.COM"/>
    <n v="3158186599"/>
    <m/>
    <m/>
    <m/>
    <s v="12/07/2025"/>
    <n v="2015"/>
    <s v="SPARK [3] [FL]  GT [M300] LTZ MT 1200CC 5P"/>
    <s v="B12D1258919KD3"/>
    <s v="9GAMF48D8FB045497"/>
    <n v="1601274"/>
    <s v="CHEVROLET"/>
    <s v="CHEVROLET SPARK [3] [FL]  GT [M300] LTZ MT 1200CC 5P"/>
    <n v="5.7003813803680983E-2"/>
    <n v="32600000"/>
    <s v="ALLIANZ"/>
    <s v="AUTOMOVIL"/>
    <s v="PARTICULAR"/>
    <s v="HORACIOCHQ@GMAIL.COM"/>
    <n v="28179769"/>
    <n v="1704278.22"/>
    <n v="1412166.57"/>
    <m/>
    <m/>
    <m/>
    <m/>
    <m/>
    <m/>
    <m/>
    <m/>
    <m/>
    <s v="Grupo 1 Prioridad prima menor a 2 Millones, Tasa menor a 5%"/>
    <x v="11"/>
    <x v="0"/>
    <m/>
  </r>
  <r>
    <n v="1022380889"/>
    <s v="MASCULINO"/>
    <s v="EDISON VEGA TUNJANO"/>
    <d v="1993-06-19T00:00:00"/>
    <s v="ELT280"/>
    <n v="11001"/>
    <s v="Bogota"/>
    <n v="11"/>
    <s v="BOGOTA"/>
    <s v="EDISON-9318@HOTMAIL.COM"/>
    <n v="3124271288"/>
    <m/>
    <m/>
    <m/>
    <d v="2025-07-17T00:00:00"/>
    <n v="2019"/>
    <s v="STEPWAY [2] EXPRESSION / ZEN MT 1600CC AA 16V 2AB"/>
    <s v="2842Q177715"/>
    <s v="9FB5SRC9GKM339063"/>
    <n v="8001176"/>
    <s v="RENAULT"/>
    <s v="RENAULT STEPWAY [2] EXPRESSION / ZEN MT 1600CC AA 16V 2AB"/>
    <n v="2.9592796529284163E-2"/>
    <n v="46100000"/>
    <s v="MAPFRE"/>
    <s v="AUTOMOVIL"/>
    <s v="PARTICULAR"/>
    <s v="EDISON-9318@HOTMAIL.COM"/>
    <n v="28179779"/>
    <n v="1244689.75"/>
    <n v="1025957.77"/>
    <m/>
    <m/>
    <m/>
    <m/>
    <m/>
    <m/>
    <m/>
    <m/>
    <m/>
    <s v="Grupo 1 Prioridad prima menor a 2 Millones, Tasa menor a 5%"/>
    <x v="14"/>
    <x v="0"/>
    <s v="FIN VIGENCIA DEL 14 EN ADELANTE"/>
  </r>
  <r>
    <n v="41616597"/>
    <s v="FEMENINO"/>
    <s v="MALDONADO LUCIA "/>
    <d v="1953-06-19T00:00:00"/>
    <s v="ZYY358"/>
    <n v="11001"/>
    <s v="Bogota"/>
    <n v="11"/>
    <s v="BOGOTA"/>
    <s v="LUCIAMALDGO@HOTMAIL.COM"/>
    <n v="3163146202"/>
    <m/>
    <m/>
    <m/>
    <s v="21/07/2025"/>
    <n v="2015"/>
    <s v="SANDERO [FL] DYNAMIQUE AT 1600CC 16V AA"/>
    <s v="F710Q165454"/>
    <s v="9FBBSRADDFM391329"/>
    <n v="8001154"/>
    <s v="RENAULT"/>
    <s v="RENAULT SANDERO [FL] DYNAMIQUE AT 1600CC 16V AA"/>
    <n v="4.2793589751552799E-2"/>
    <n v="32200000"/>
    <s v="SURAMERICANA"/>
    <s v="AUTOMOVIL"/>
    <s v="PARTICULAR"/>
    <s v="LUCIAMALDGO@HOTMAIL.COM"/>
    <n v="28179774"/>
    <n v="1258121.8500000001"/>
    <n v="1037245.25"/>
    <m/>
    <m/>
    <m/>
    <m/>
    <m/>
    <m/>
    <m/>
    <m/>
    <m/>
    <s v="Grupo 1 Prioridad prima menor a 2 Millones, Tasa menor a 5%"/>
    <x v="22"/>
    <x v="0"/>
    <s v="FIN VIGENCIA DEL 14 EN ADELANTE"/>
  </r>
  <r>
    <n v="27672932"/>
    <s v="FEMENINO"/>
    <s v="ARIAS ROJAS ARIAS"/>
    <d v="1960-06-19T00:00:00"/>
    <s v="HRS472"/>
    <n v="54001"/>
    <s v="Cucuta"/>
    <n v="54"/>
    <s v="Norte De Santander"/>
    <s v="miyaluz1960@hotmail.com"/>
    <n v="3157308886"/>
    <m/>
    <m/>
    <m/>
    <s v="05/07/2025"/>
    <n v="2017"/>
    <s v="SENTRA B17 [FL] SENSE TP 1800CC 2AB ABS"/>
    <s v="MRA8951763H"/>
    <s v="3N1AB7ADXZL805919"/>
    <n v="6401231"/>
    <s v="NISSAN"/>
    <s v="NISSAN SENTRA B17 [FL] SENSE TP 1800CC 2AB ABS"/>
    <n v="3.2571018600000001E-2"/>
    <n v="50000000"/>
    <s v="MAPFRE"/>
    <s v="AUTOMOVIL"/>
    <s v="PARTICULAR"/>
    <s v="MIYALUZ1960@HOTMAIL.COM"/>
    <n v="28179777"/>
    <n v="1760499.13"/>
    <n v="1459411.03"/>
    <m/>
    <m/>
    <m/>
    <m/>
    <m/>
    <m/>
    <m/>
    <m/>
    <m/>
    <s v="Grupo 1 Prioridad prima menor a 2 Millones, Tasa menor a 5%"/>
    <x v="0"/>
    <x v="0"/>
    <m/>
  </r>
  <r>
    <n v="63542847"/>
    <s v="FEMENINO"/>
    <s v="MILENA DEL ROSARIO MIRANDA SANCHEZ"/>
    <d v="1983-06-19T00:00:00"/>
    <s v="JSW137"/>
    <n v="11001"/>
    <s v="Bogota"/>
    <n v="11"/>
    <s v="BOGOTA"/>
    <s v="MILENA.MIRANDA@GMAIL.COM"/>
    <n v="3014316277"/>
    <m/>
    <m/>
    <m/>
    <s v="31/07/2025"/>
    <n v="2021"/>
    <s v="X4 [G02] xDrive30i TP 2000CC T CT TC"/>
    <s v="H987K405"/>
    <s v="WBA2V1107M9D35191"/>
    <n v="808060"/>
    <s v="BMW"/>
    <s v="BMW X4 [G02] xDrive30i TP 2000CC T CT TC"/>
    <n v="2.4868898267460745E-2"/>
    <n v="184700000"/>
    <s v="BOLIVAR"/>
    <s v="CAMPERO"/>
    <s v="PARTICULAR"/>
    <s v="MILENA.MIRANDA@GMAIL.COM"/>
    <n v="28179791"/>
    <n v="5608587.4299999997"/>
    <n v="4693098.68"/>
    <m/>
    <m/>
    <m/>
    <m/>
    <m/>
    <m/>
    <m/>
    <m/>
    <m/>
    <s v="Grupo 2 tasa menor a 4%"/>
    <x v="16"/>
    <x v="0"/>
    <s v="FIN VIGENCIA DEL 14 EN ADELANTE"/>
  </r>
  <r>
    <n v="52584680"/>
    <s v="FEMENINO"/>
    <s v="CARMENZA BLANCO MEJIA"/>
    <d v="1972-06-19T00:00:00"/>
    <s v="JFN734"/>
    <n v="11001"/>
    <s v="Bogota"/>
    <n v="11"/>
    <s v="BOGOTA"/>
    <s v="CARMENZABLANCOMEJIA@GMAIL.COM"/>
    <n v="3105521544"/>
    <m/>
    <m/>
    <m/>
    <s v="29/07/2025"/>
    <n v="2017"/>
    <s v="X TRAIL [T32] EXCLUSIVE TP 2500CC 6AB ABS CT"/>
    <s v="QR25736848L"/>
    <s v="JN1JBNT32Z0006898"/>
    <n v="6408114"/>
    <s v="NISSAN"/>
    <s v="NISSAN X TRAIL [T32] EXCLUSIVE TP 2500CC 6AB ABS CT"/>
    <n v="1.8946503559127439E-2"/>
    <n v="87100000"/>
    <s v="LIBERTY"/>
    <s v="CAMPERO"/>
    <s v="PARTICULAR"/>
    <s v="CARMENZABLANCOMEJIA@GMAIL.COM"/>
    <n v="28179795"/>
    <n v="1262483.52"/>
    <n v="1040910.52"/>
    <m/>
    <m/>
    <m/>
    <m/>
    <m/>
    <m/>
    <m/>
    <m/>
    <m/>
    <s v="Grupo 1 Prioridad prima menor a 2 Millones, Tasa menor a 5%"/>
    <x v="3"/>
    <x v="0"/>
    <s v="FIN VIGENCIA DEL 14 EN ADELANTE"/>
  </r>
  <r>
    <n v="1018431861"/>
    <s v="MASCULINO"/>
    <s v="SERGIO ANDRES ARANGUREN ZALDUA"/>
    <d v="1989-06-19T00:00:00"/>
    <s v="IJV687"/>
    <n v="11001"/>
    <s v="Bogota"/>
    <n v="11"/>
    <s v="BOGOTA"/>
    <s v="checho898@hotmail.com"/>
    <n v="3173767312"/>
    <m/>
    <m/>
    <m/>
    <d v="2025-07-13T00:00:00"/>
    <n v="2016"/>
    <s v="SANDERO [FL] AUTHENTIQUE MT 1600CC 8V AA"/>
    <s v="F710Q184972"/>
    <s v="9FBBSRADDGM884440"/>
    <n v="8001151"/>
    <s v="RENAULT"/>
    <s v="RENAULT SANDERO [FL] AUTHENTIQUE MT 1600CC 8V AA"/>
    <n v="4.0058476829268296E-2"/>
    <n v="32800000"/>
    <s v="MAPFRE"/>
    <s v="AUTOMOVIL"/>
    <s v="PARTICULAR"/>
    <s v="CHECHO898@HOTMAIL.COM"/>
    <n v="28179792"/>
    <n v="1486093.69"/>
    <n v="1228818.23"/>
    <m/>
    <m/>
    <m/>
    <m/>
    <m/>
    <m/>
    <m/>
    <m/>
    <m/>
    <s v="Grupo 1 Prioridad prima menor a 2 Millones, Tasa menor a 5%"/>
    <x v="7"/>
    <x v="0"/>
    <m/>
  </r>
  <r>
    <n v="35518188"/>
    <s v="FEMENINO"/>
    <s v="A MARITZA "/>
    <d v="1963-06-19T00:00:00"/>
    <s v="IWL106"/>
    <n v="11001"/>
    <s v="Bogota"/>
    <n v="11"/>
    <s v="BOGOTA"/>
    <s v="MARITZADELATORRE8@GMAIL.COM"/>
    <n v="3153181613"/>
    <m/>
    <m/>
    <m/>
    <s v="30/07/2025"/>
    <n v="2016"/>
    <s v="SENTRA B17 ADVANCE TP 1800CC 2AB ABS"/>
    <s v="MRA8671704H"/>
    <n v="352015000362545"/>
    <n v="6401203"/>
    <s v="NISSAN"/>
    <s v="NISSAN SENTRA B17 ADVANCE TP 1800CC 2AB ABS"/>
    <n v="3.1759823777777779E-2"/>
    <n v="45000000"/>
    <s v="SOLIDARIA"/>
    <s v="AUTOMOVIL"/>
    <s v="PARTICULAR"/>
    <s v="MARITZADELATORRE8@GMAIL.COM"/>
    <n v="28179787"/>
    <n v="1309360.33"/>
    <n v="1080302.8"/>
    <m/>
    <m/>
    <m/>
    <m/>
    <m/>
    <m/>
    <m/>
    <m/>
    <m/>
    <s v="Grupo 1 Prioridad prima menor a 2 Millones, Tasa menor a 5%"/>
    <x v="18"/>
    <x v="0"/>
    <s v="FIN VIGENCIA DEL 14 EN ADELANTE"/>
  </r>
  <r>
    <n v="52878907"/>
    <s v="FEMENINO"/>
    <s v="MARTHA CECILIA SARMIENTO RODRIGUEZ"/>
    <d v="1983-06-19T00:00:00"/>
    <s v="JMY384"/>
    <n v="11001"/>
    <s v="Bogota"/>
    <n v="11"/>
    <s v="BOGOTA"/>
    <s v="marthac.sarmientor@gmail.com"/>
    <n v="3057736895"/>
    <m/>
    <m/>
    <m/>
    <s v="12/07/2025"/>
    <n v="2021"/>
    <s v="T-CROSS TRENDLINE TP 1600CC 6AB ABS CT"/>
    <s v="CWS537957"/>
    <s v="9BWBL6BFXM4003173"/>
    <n v="9206077"/>
    <s v="VOLKSWAGEN"/>
    <s v="VOLKSWAGEN T-CROSS TRENDLINE TP 1600CC 6AB ABS CT"/>
    <n v="2.8137901012658229E-2"/>
    <n v="79000000"/>
    <s v="ALLIANZ"/>
    <s v="CAMIONETA PASAJEROS"/>
    <s v="PARTICULAR"/>
    <s v="MARTHAC.SARMIENTOR@GMAIL.COM"/>
    <n v="28179789"/>
    <n v="2190787.16"/>
    <n v="1820997.61"/>
    <m/>
    <m/>
    <m/>
    <m/>
    <m/>
    <m/>
    <m/>
    <m/>
    <m/>
    <s v="Grupo 2 tasa menor a 4%"/>
    <x v="11"/>
    <x v="0"/>
    <m/>
  </r>
  <r>
    <n v="40374188"/>
    <s v="FEMENINO"/>
    <s v="MARTHA  ROCIO PEÑA MARQUEZ"/>
    <d v="1965-06-19T00:00:00"/>
    <s v="KXX065"/>
    <n v="11001"/>
    <s v="Bogota"/>
    <n v="11"/>
    <s v="BOGOTA"/>
    <s v="MROPEMA@GMAIL.COM"/>
    <n v="3154941107"/>
    <m/>
    <m/>
    <m/>
    <s v="28/07/2025"/>
    <n v="2023"/>
    <s v="VENUE LIMITED AT 1600CC 4X2 6AB AB"/>
    <s v="G4FGNU229815"/>
    <s v="KMHRC812BPU189712"/>
    <n v="3206125"/>
    <s v="HYUNDAI"/>
    <s v="HYUNDAI VENUE LIMITED AT 1600CC 4X2 6AB AB"/>
    <n v="2.0066836396396396E-2"/>
    <n v="111000000"/>
    <s v="BOLIVAR"/>
    <s v="CAMIONETA PASAJEROS"/>
    <s v="PARTICULAR"/>
    <s v="MROPEMA@GMAIL.COM"/>
    <n v="28179783"/>
    <n v="2107587.1"/>
    <n v="1751081.6"/>
    <m/>
    <m/>
    <m/>
    <m/>
    <m/>
    <m/>
    <m/>
    <m/>
    <m/>
    <s v="Grupo 2 tasa menor a 4%"/>
    <x v="20"/>
    <x v="0"/>
    <s v="FIN VIGENCIA DEL 14 EN ADELANTE"/>
  </r>
  <r>
    <n v="51935118"/>
    <s v="FEMENINO"/>
    <s v="MARTHA CHAPARRO CHAPARRO"/>
    <d v="1990-06-19T00:00:00"/>
    <s v="LZT894"/>
    <n v="25785"/>
    <s v="Tabio"/>
    <n v="25"/>
    <s v="Cundinamarca"/>
    <s v="CR 51 53 50 AP 428"/>
    <n v="3163445204"/>
    <m/>
    <m/>
    <m/>
    <s v="05/07/2025"/>
    <n v="2023"/>
    <s v="KICKS [FL] EXCLUSIVE TP 1600CC R17 TC"/>
    <s v="HR16625961V"/>
    <s v="3N8CP5HEXZL623104"/>
    <n v="6406143"/>
    <s v="NISSAN"/>
    <s v="NISSAN KICKS [FL] EXCLUSIVE TP 1600CC R17 TC"/>
    <n v="1.9525385635964912E-2"/>
    <n v="91200000"/>
    <s v="LIBERTY"/>
    <s v="CAMIONETA PASAJEROS"/>
    <s v="PARTICULAR"/>
    <s v="TICA-CHAPAPANO@GMAIL.COM"/>
    <n v="28179785"/>
    <n v="1660883.43"/>
    <n v="1375700.36"/>
    <m/>
    <m/>
    <m/>
    <m/>
    <m/>
    <m/>
    <m/>
    <m/>
    <m/>
    <s v="Grupo 1 Prioridad prima menor a 2 Millones, Tasa menor a 5%"/>
    <x v="0"/>
    <x v="0"/>
    <m/>
  </r>
  <r>
    <n v="52110217"/>
    <s v="FEMENINO"/>
    <s v="SCOTIABANK SCOTIABANK SCOTIABANK"/>
    <d v="1973-06-19T00:00:00"/>
    <s v="DRY158"/>
    <n v="11001"/>
    <s v="Bogota"/>
    <n v="11"/>
    <s v="BOGOTA"/>
    <s v="AV 9  121 - 06"/>
    <n v="3112549320"/>
    <m/>
    <m/>
    <m/>
    <s v="26/07/2025"/>
    <n v="2018"/>
    <s v="ONIX [FL] LTZ TP 1400CC 5P 2AB ABS"/>
    <s v="GFL009545"/>
    <s v="9BGKT48T0JG397539"/>
    <n v="1601317"/>
    <s v="CHEVROLET"/>
    <s v="CHEVROLET ONIX [FL] LTZ TP 1400CC 5P 2AB ABS"/>
    <n v="3.3116144067796609E-2"/>
    <n v="41300000"/>
    <s v="MAPFRE"/>
    <s v="AUTOMOVIL"/>
    <s v="PARTICULAR"/>
    <s v="MARTHARODRIGUEZ2123@HOTMAIL.COM"/>
    <n v="28179797"/>
    <n v="1247865.01"/>
    <n v="1028626.06"/>
    <m/>
    <m/>
    <m/>
    <m/>
    <m/>
    <m/>
    <m/>
    <m/>
    <m/>
    <s v="Grupo 1 Prioridad prima menor a 2 Millones, Tasa menor a 5%"/>
    <x v="15"/>
    <x v="0"/>
    <s v="FIN VIGENCIA DEL 14 EN ADELANTE"/>
  </r>
  <r>
    <n v="1014236978"/>
    <s v="FEMENINO"/>
    <s v="ANDREA JAIMES "/>
    <d v="1992-06-19T00:00:00"/>
    <s v="JXN258"/>
    <n v="11001"/>
    <s v="Bogota"/>
    <n v="11"/>
    <s v="BOGOTA"/>
    <s v="ANDREJE@HOTMAIL.ES"/>
    <n v="3013556650"/>
    <m/>
    <m/>
    <m/>
    <d v="2025-07-28T00:00:00"/>
    <n v="2022"/>
    <s v="CERATO VIVRO VIBRANT MT 1600CC 4P 6AB ABS"/>
    <s v="G4FGME014186"/>
    <s v="3KPF341AANE365772"/>
    <n v="4601282"/>
    <s v="KIA"/>
    <s v="KIA CERATO VIVRO VIBRANT MT 1600CC 4P 6AB ABS"/>
    <n v="2.9099149715099717E-2"/>
    <n v="70200000"/>
    <s v="ALLIANZ"/>
    <s v="AUTOMOVIL"/>
    <s v="PARTICULAR"/>
    <s v="ANDREJE@HOTMAIL.ES"/>
    <n v="27660484"/>
    <n v="2042760.31"/>
    <n v="1696605.3"/>
    <n v="27575392"/>
    <n v="1925780.09"/>
    <n v="1598302.6"/>
    <m/>
    <m/>
    <m/>
    <m/>
    <m/>
    <m/>
    <s v="Grupo 2 tasa menor a 4%"/>
    <x v="20"/>
    <x v="1"/>
    <m/>
  </r>
  <r>
    <n v="71381282"/>
    <s v="MASCULINO"/>
    <s v="AGUDELO JHON NULL"/>
    <d v="1981-06-19T00:00:00"/>
    <s v="HZO970"/>
    <n v="5001"/>
    <s v="Medellin"/>
    <n v="5"/>
    <s v="Antioquia"/>
    <s v="jhon.agudelo@gmail.com"/>
    <n v="3134998993"/>
    <m/>
    <m/>
    <m/>
    <s v="31/07/2025"/>
    <n v="2015"/>
    <s v="STEPWAY [FL] 1.6L MT 1600CC AA 16V 1AB"/>
    <s v="A690Q248323"/>
    <s v="9FBBSRALSFM421703"/>
    <n v="8001155"/>
    <s v="RENAULT"/>
    <s v="RENAULT STEPWAY [FL] 1.6L MT 1600CC AA 16V 1AB"/>
    <n v="3.8990141812865503E-2"/>
    <n v="34200000"/>
    <s v="BOLIVAR"/>
    <s v="AUTOMOVIL"/>
    <s v="PARTICULAR"/>
    <s v="JHON.AGUDELO@GMAIL.COM"/>
    <n v="28179803"/>
    <n v="1686941.39"/>
    <n v="1397597.81"/>
    <m/>
    <m/>
    <m/>
    <m/>
    <m/>
    <m/>
    <m/>
    <m/>
    <m/>
    <s v="Grupo 1 Prioridad prima menor a 2 Millones, Tasa menor a 5%"/>
    <x v="16"/>
    <x v="0"/>
    <s v="FIN VIGENCIA DEL 14 EN ADELANTE"/>
  </r>
  <r>
    <n v="52422974"/>
    <s v="MASCULINO"/>
    <s v="MARTHA LUCIA LEON JARAMILLO"/>
    <d v="1977-06-19T00:00:00"/>
    <s v="KYU310"/>
    <n v="11001"/>
    <s v="Bogota"/>
    <n v="11"/>
    <s v="BOGOTA"/>
    <s v="CR 57 174 31"/>
    <n v="3105570051"/>
    <m/>
    <m/>
    <m/>
    <s v="28/07/2025"/>
    <n v="2022"/>
    <s v="SWIFT [4] DZIRE MT 1200CC 4P 2AB ABS"/>
    <s v="MBHZF63S3NG137173"/>
    <s v="K12MP4245573"/>
    <n v="8801052"/>
    <s v="SUZUKI"/>
    <s v="SUZUKI SWIFT [4] DZIRE MT 1200CC 4P 2AB ABS"/>
    <n v="2.8514468631578947E-2"/>
    <n v="47500000"/>
    <s v="MAPFRE"/>
    <s v="AUTOMOVIL"/>
    <s v="PARTICULAR"/>
    <s v="MARTHALEON34@HOTMAIL.COM"/>
    <n v="28179801"/>
    <n v="1234605.52"/>
    <n v="1017483.63"/>
    <m/>
    <m/>
    <m/>
    <m/>
    <m/>
    <m/>
    <m/>
    <m/>
    <m/>
    <s v="Grupo 1 Prioridad prima menor a 2 Millones, Tasa menor a 5%"/>
    <x v="20"/>
    <x v="0"/>
    <s v="FIN VIGENCIA DEL 14 EN ADELANTE"/>
  </r>
  <r>
    <n v="39810469"/>
    <s v="FEMENINO"/>
    <s v="ANDREA TELLEZ CHISCO"/>
    <d v="1984-06-19T00:00:00"/>
    <s v="JWZ629"/>
    <n v="25785"/>
    <s v="Tabio"/>
    <n v="25"/>
    <s v="Cundinamarca"/>
    <s v="andreita1421@hotmail.com"/>
    <n v="3103070566"/>
    <m/>
    <m/>
    <m/>
    <s v="29/07/2025"/>
    <n v="2022"/>
    <s v="LOGAN [2] [FL] LIFE MT 1600CC 8V AA 4AB"/>
    <s v="A812UG72936"/>
    <s v="9FB4SREB4NM940188"/>
    <n v="8001200"/>
    <s v="RENAULT"/>
    <s v="RENAULT LOGAN [2] [FL] LIFE MT 1600CC 8V AA 4AB"/>
    <n v="3.3113479744136462E-2"/>
    <n v="46900000"/>
    <s v="MAPFRE"/>
    <s v="AUTOMOVIL"/>
    <s v="PARTICULAR"/>
    <s v="ANDREITA1421@HOTMAIL.COM"/>
    <n v="28179798"/>
    <n v="1433190.46"/>
    <n v="1184361.73"/>
    <m/>
    <m/>
    <m/>
    <m/>
    <m/>
    <m/>
    <m/>
    <m/>
    <m/>
    <s v="Grupo 1 Prioridad prima menor a 2 Millones, Tasa menor a 5%"/>
    <x v="3"/>
    <x v="0"/>
    <s v="FIN VIGENCIA DEL 14 EN ADELANTE"/>
  </r>
  <r>
    <n v="1019052507"/>
    <s v="MASCULINO"/>
    <s v="CUEVAS DANIEL FELIPE"/>
    <d v="1990-06-19T00:00:00"/>
    <s v="EML548"/>
    <n v="11001"/>
    <s v="Bogota"/>
    <n v="11"/>
    <s v="BOGOTA"/>
    <s v="DANIFEL90@HOTMAIL.COM"/>
    <n v="3009133252"/>
    <m/>
    <m/>
    <m/>
    <d v="2025-07-14T00:00:00"/>
    <n v="2019"/>
    <s v="SANDERO [2] EXPRESSION MT 1600CC 8V AA 2AB"/>
    <s v="A812UE35400"/>
    <s v="9FB5SREB4KM349435"/>
    <n v="8001190"/>
    <s v="RENAULT"/>
    <s v="RENAULT SANDERO [2] EXPRESSION MT 1600CC 8V AA 2AB"/>
    <n v="3.4192471428571423E-2"/>
    <n v="38500000"/>
    <s v="MAPFRE"/>
    <s v="AUTOMOVIL"/>
    <s v="PARTICULAR"/>
    <s v="DANIFEL90@HOTMAIL.COM"/>
    <n v="28179817"/>
    <n v="1196578.42"/>
    <n v="985528.08"/>
    <m/>
    <m/>
    <m/>
    <m/>
    <m/>
    <m/>
    <m/>
    <m/>
    <m/>
    <s v="Grupo 1 Prioridad prima menor a 2 Millones, Tasa menor a 5%"/>
    <x v="6"/>
    <x v="0"/>
    <s v="FIN VIGENCIA DEL 14 EN ADELANTE"/>
  </r>
  <r>
    <n v="1030636421"/>
    <s v="MASCULINO"/>
    <s v="PACHAJOA DANIEL ALEJANDRO"/>
    <d v="1994-06-19T00:00:00"/>
    <s v="LOQ023"/>
    <n v="11001"/>
    <s v="Bogota"/>
    <n v="11"/>
    <s v="BOGOTA"/>
    <s v="NEKRODRAWS@HOTMAIL.COM"/>
    <n v="3228488433"/>
    <m/>
    <m/>
    <m/>
    <d v="2025-07-10T00:00:00"/>
    <n v="2023"/>
    <s v="SWIFT [4] HYBRID MT 1200CC 5P 6AB ABS"/>
    <s v="K12C5788058"/>
    <s v="JS2ZC53S5P6404384"/>
    <n v="8801057"/>
    <s v="SUZUKI"/>
    <s v="SUZUKI SWIFT [4] HYBRID MT 1200CC 5P 6AB ABS"/>
    <n v="4.3030042610062894E-2"/>
    <n v="63600000"/>
    <s v="EQUIDAD"/>
    <s v="AUTOMOVIL"/>
    <s v="PARTICULAR"/>
    <s v="NEKRODRAWS@HOTMAIL.COM"/>
    <n v="28179811"/>
    <n v="2611079.84"/>
    <n v="2174184.7400000002"/>
    <m/>
    <m/>
    <m/>
    <m/>
    <m/>
    <m/>
    <m/>
    <m/>
    <m/>
    <s v="Grupo 2 tasa menor a 4%"/>
    <x v="4"/>
    <x v="0"/>
    <m/>
  </r>
  <r>
    <n v="1018347128"/>
    <s v="FEMENINO"/>
    <s v="SCOTIABANK SCOTIABANK SCOTIABANK"/>
    <d v="1992-06-19T00:00:00"/>
    <s v="KPQ310"/>
    <n v="5088"/>
    <s v="Bello"/>
    <n v="5"/>
    <s v="Antioquia"/>
    <s v="DANIELA7990@HOTMAIL.COM"/>
    <n v="3226157563"/>
    <m/>
    <m/>
    <m/>
    <d v="2025-07-17T00:00:00"/>
    <n v="2022"/>
    <s v="SPORTAGE [4] [FL] GT LINE TP 2000CC 6AB ABS TC"/>
    <s v="G4NALH713673"/>
    <s v="U5YPK81ABNL039730"/>
    <n v="4606130"/>
    <s v="KIA"/>
    <s v="KIA SPORTAGE [4] [FL] GT LINE TP 2000CC 6AB ABS TC"/>
    <n v="2.1727802521008404E-2"/>
    <n v="119000000"/>
    <s v="LIBERTY"/>
    <s v="CAMIONETA PASAJEROS"/>
    <s v="PARTICULAR"/>
    <s v="DANIELA7990@HOTMAIL.COM"/>
    <n v="28179813"/>
    <n v="3986345.91"/>
    <n v="3329870.51"/>
    <m/>
    <m/>
    <m/>
    <m/>
    <m/>
    <m/>
    <m/>
    <m/>
    <m/>
    <s v="Grupo 2 tasa menor a 4%"/>
    <x v="14"/>
    <x v="0"/>
    <s v="FIN VIGENCIA DEL 14 EN ADELANTE"/>
  </r>
  <r>
    <n v="1032488613"/>
    <s v="FEMENINO"/>
    <s v="DANIELA PENA BASTIDAS"/>
    <d v="1997-06-19T00:00:00"/>
    <s v="ZYZ139"/>
    <n v="11001"/>
    <s v="Bogota"/>
    <n v="11"/>
    <s v="BOGOTA"/>
    <s v="DANIELAPEBAS@HOTMAIL.COM"/>
    <n v="3204154785"/>
    <m/>
    <m/>
    <m/>
    <d v="2025-07-22T00:00:00"/>
    <n v="2015"/>
    <s v="SAIL LTZ SPORT MT 1400CC 5P AA 2AB"/>
    <s v="LCU141020131"/>
    <s v="9GASA62M1FB014053"/>
    <n v="1601280"/>
    <s v="CHEVROLET"/>
    <s v="CHEVROLET SAIL LTZ SPORT MT 1400CC 5P AA 2AB"/>
    <n v="5.3655929616724739E-2"/>
    <n v="28700000"/>
    <s v="LIBERTY"/>
    <s v="AUTOMOVIL"/>
    <s v="PARTICULAR"/>
    <s v="DANIELAPEBAS@HOTMAIL.COM"/>
    <n v="27660481"/>
    <n v="1539925.18"/>
    <n v="1274054.77"/>
    <n v="27575421"/>
    <n v="1306541.57"/>
    <n v="1077934.0900000001"/>
    <m/>
    <m/>
    <m/>
    <m/>
    <m/>
    <m/>
    <s v="Grupo 1 Prioridad prima menor a 2 Millones, Tasa menor a 5%"/>
    <x v="10"/>
    <x v="1"/>
    <m/>
  </r>
  <r>
    <n v="1057577971"/>
    <s v="MASCULINO"/>
    <s v="ARIEL MANCIPE UMAÑA"/>
    <d v="1988-06-19T00:00:00"/>
    <s v="EBQ002"/>
    <n v="11001"/>
    <s v="Bogota"/>
    <n v="11"/>
    <s v="BOGOTA"/>
    <s v="ARIEL.MANCIPE@HOTMAIL.COM"/>
    <n v="3138060395"/>
    <m/>
    <m/>
    <m/>
    <d v="2025-07-24T00:00:00"/>
    <n v="2017"/>
    <s v="CX3 TOURING MT 2000CC R17"/>
    <s v="PE31011168"/>
    <s v="JM7DK2W76H0130194"/>
    <n v="5606082"/>
    <s v="MAZDA"/>
    <s v="MAZDA CX3 TOURING MT 2000CC R17"/>
    <n v="4.0752026013071901E-2"/>
    <n v="76500000"/>
    <s v="BOLIVAR"/>
    <s v="CAMIONETA PASAJEROS"/>
    <s v="PARTICULAR"/>
    <s v="ARIEL.MANCIPE@HOTMAIL.COM"/>
    <n v="27660501"/>
    <n v="3117529.99"/>
    <n v="2599773.1"/>
    <n v="27575438"/>
    <n v="1493272.62"/>
    <n v="1234850.94"/>
    <m/>
    <m/>
    <m/>
    <m/>
    <m/>
    <m/>
    <s v="Grupo 2 tasa menor a 4%"/>
    <x v="19"/>
    <x v="1"/>
    <m/>
  </r>
  <r>
    <n v="1075870708"/>
    <s v="FEMENINO"/>
    <s v="PACHON NUBIA MILENA"/>
    <d v="1987-06-19T00:00:00"/>
    <s v="IVX218"/>
    <n v="11001"/>
    <s v="Bogota"/>
    <n v="11"/>
    <s v="BOGOTA"/>
    <s v="NMPACHONL@YAHOO.COM"/>
    <n v="3123703718"/>
    <m/>
    <m/>
    <m/>
    <d v="2025-07-05T00:00:00"/>
    <n v="2016"/>
    <s v="FIESTA [7] HATCHBACK TITANIUM TP 1600CC 5P"/>
    <s v="GM121838"/>
    <s v="GM121838"/>
    <n v="3001137"/>
    <s v="FORD"/>
    <s v="FORD FIESTA [7] HATCHBACK TITANIUM TP 1600CC 5P"/>
    <n v="4.7469323273657292E-2"/>
    <n v="39100000"/>
    <s v="MAPFRE"/>
    <s v="AUTOMOVIL"/>
    <s v="PARTICULAR"/>
    <s v="NMPACHONL@YAHOO.COM"/>
    <n v="28179807"/>
    <n v="2576379.42"/>
    <n v="2145024.7200000002"/>
    <m/>
    <m/>
    <m/>
    <m/>
    <m/>
    <m/>
    <m/>
    <m/>
    <m/>
    <n v="0"/>
    <x v="0"/>
    <x v="0"/>
    <m/>
  </r>
  <r>
    <n v="46451740"/>
    <s v="FEMENINO"/>
    <s v="NUBIA YANETH LEAL MORA"/>
    <d v="1980-06-19T00:00:00"/>
    <s v="UER669"/>
    <n v="11001"/>
    <s v="Bogota"/>
    <n v="11"/>
    <s v="BOGOTA"/>
    <s v="YANETHLEAL@HOTMAIL.COM"/>
    <n v="3105775563"/>
    <m/>
    <m/>
    <m/>
    <s v="13/07/2025"/>
    <n v="2015"/>
    <s v="SAIL LS MT 1400CC 4P AA"/>
    <s v="LCU142460156"/>
    <s v="9GASA58M5FB038504"/>
    <n v="1601291"/>
    <s v="CHEVROLET"/>
    <s v="CHEVROLET SAIL LS MT 1400CC 4P AA"/>
    <n v="4.9686280434782612E-2"/>
    <n v="27600000"/>
    <s v="BOLIVAR"/>
    <s v="AUTOMOVIL"/>
    <s v="PARTICULAR"/>
    <s v="YANETHLEAL@HOTMAIL.COM"/>
    <n v="28179821"/>
    <n v="1440412.47"/>
    <n v="1190430.6499999999"/>
    <m/>
    <m/>
    <m/>
    <m/>
    <m/>
    <m/>
    <m/>
    <m/>
    <m/>
    <s v="Grupo 1 Prioridad prima menor a 2 Millones, Tasa menor a 5%"/>
    <x v="7"/>
    <x v="0"/>
    <m/>
  </r>
  <r>
    <n v="41906731"/>
    <s v="FEMENINO"/>
    <s v="MERCEDES ALZATE "/>
    <d v="1965-06-19T00:00:00"/>
    <s v="KGA443"/>
    <n v="11001"/>
    <s v="Bogota"/>
    <n v="11"/>
    <s v="BOGOTA"/>
    <s v="malzate7@yahoo.es"/>
    <n v="3134574982"/>
    <m/>
    <m/>
    <m/>
    <s v="20/07/2025"/>
    <n v="2022"/>
    <s v="T-CROSS TRENDLINE TP 1000CC T 6AB ABS"/>
    <s v="DHS419816"/>
    <s v="9BWBH6BF1N4056248"/>
    <n v="9206084"/>
    <s v="VOLKSWAGEN"/>
    <s v="VOLKSWAGEN T-CROSS TRENDLINE TP 1000CC T 6AB ABS"/>
    <n v="2.0349382608695652E-2"/>
    <n v="85100000"/>
    <s v="HDI SEGUROS"/>
    <s v="CAMIONETA PASAJEROS"/>
    <s v="PARTICULAR"/>
    <s v="MALZATE7@YAHOO.ES"/>
    <n v="28179819"/>
    <n v="4418326.6500000004"/>
    <n v="3692879.54"/>
    <m/>
    <m/>
    <m/>
    <m/>
    <m/>
    <m/>
    <m/>
    <m/>
    <m/>
    <n v="0"/>
    <x v="27"/>
    <x v="0"/>
    <s v="FIN VIGENCIA DEL 14 EN ADELANTE"/>
  </r>
  <r>
    <n v="1022326361"/>
    <s v="MASCULINO"/>
    <s v="MARIO ALEXANDER VELA RUIZ"/>
    <d v="1986-06-19T00:00:00"/>
    <s v="FOR165"/>
    <n v="11001"/>
    <s v="Bogota"/>
    <n v="11"/>
    <s v="BOGOTA"/>
    <s v="MARIOVELA.ING@HOTMAIL.COM"/>
    <n v="3114973927"/>
    <m/>
    <m/>
    <m/>
    <d v="2025-07-06T00:00:00"/>
    <n v="2019"/>
    <s v="CAPTUR ZEN MT 2000CC"/>
    <s v="F4RE412C132218"/>
    <s v="93YRHACA2KJ479860"/>
    <n v="8006055"/>
    <s v="RENAULT"/>
    <s v="RENAULT CAPTUR ZEN MT 2000CC"/>
    <n v="2.2141831385642737E-2"/>
    <n v="59900000"/>
    <s v="SURAMERICANA"/>
    <s v="CAMIONETA PASAJEROS"/>
    <s v="PARTICULAR"/>
    <s v="MARIOVELA.ING@HOTMAIL.COM"/>
    <n v="28179805"/>
    <n v="2158473.7999999998"/>
    <n v="1793843.53"/>
    <m/>
    <m/>
    <m/>
    <m/>
    <m/>
    <m/>
    <m/>
    <m/>
    <m/>
    <s v="Grupo 2 tasa menor a 4%"/>
    <x v="2"/>
    <x v="0"/>
    <m/>
  </r>
  <r>
    <n v="43722335"/>
    <s v="FEMENINO"/>
    <s v="CADAVID MARGARITA MARIA"/>
    <d v="1989-06-19T00:00:00"/>
    <s v="JEK238"/>
    <n v="25430"/>
    <s v="Madrid"/>
    <n v="25"/>
    <s v="Cundinamarca"/>
    <s v="MARGARITA.CADAVID@ECOEFICIENCI.COM"/>
    <n v="3157244468"/>
    <m/>
    <m/>
    <m/>
    <s v="30/07/2025"/>
    <n v="2017"/>
    <s v="STEPWAY [2] DYNAMIQUE / INTENS MT 1600CC AA 16V 2AB"/>
    <s v="2842Q073798"/>
    <s v="9FB5SRC9GHM530601"/>
    <n v="8001177"/>
    <s v="RENAULT"/>
    <s v="RENAULT STEPWAY [2] DYNAMIQUE / INTENS MT 1600CC AA 16V 2AB"/>
    <n v="3.0847439954337901E-2"/>
    <n v="43800000"/>
    <s v="SURAMERICANA"/>
    <s v="AUTOMOVIL"/>
    <s v="PARTICULAR"/>
    <s v="MARGARITA.CADAVID@ECOEFICIENCI.COM"/>
    <n v="28179808"/>
    <n v="1231286.1299999999"/>
    <n v="1014694.23"/>
    <m/>
    <m/>
    <m/>
    <m/>
    <m/>
    <m/>
    <m/>
    <m/>
    <m/>
    <s v="Grupo 1 Prioridad prima menor a 2 Millones, Tasa menor a 5%"/>
    <x v="18"/>
    <x v="0"/>
    <s v="FIN VIGENCIA DEL 14 EN ADELANTE"/>
  </r>
  <r>
    <n v="52619980"/>
    <s v="FEMENINO"/>
    <s v="YENNY CA#ON POVEDA"/>
    <d v="1972-06-19T00:00:00"/>
    <s v="HCT169"/>
    <n v="11001"/>
    <s v="Bogota"/>
    <n v="11"/>
    <s v="BOGOTA"/>
    <s v="KM 2 VIA PARCELOS COTA"/>
    <n v="3142222043"/>
    <m/>
    <m/>
    <m/>
    <s v="27/07/2025"/>
    <n v="2014"/>
    <s v="DUSTER DYNAMIQUE AT 2000CC 4X2"/>
    <s v="B403C029030"/>
    <s v="9FBHSRAJBEM029050"/>
    <n v="8006035"/>
    <s v="RENAULT"/>
    <s v="RENAULT DUSTER DYNAMIQUE AT 2000CC 4X2"/>
    <n v="3.1128948113207544E-2"/>
    <n v="42400000"/>
    <s v="LIBERTY"/>
    <s v="CAMIONETA PASAJEROS"/>
    <s v="PARTICULAR"/>
    <s v="JENNYADRIANACANIN@GMAIL.COM"/>
    <n v="28179823"/>
    <n v="1200035.6599999999"/>
    <n v="988433.33"/>
    <m/>
    <m/>
    <m/>
    <m/>
    <m/>
    <m/>
    <m/>
    <m/>
    <m/>
    <s v="Grupo 1 Prioridad prima menor a 2 Millones, Tasa menor a 5%"/>
    <x v="23"/>
    <x v="0"/>
    <s v="FIN VIGENCIA DEL 14 EN ADELANTE"/>
  </r>
  <r>
    <n v="40042429"/>
    <s v="FEMENINO"/>
    <s v="SOTELO YENNY ADRIANA"/>
    <d v="1977-06-19T00:00:00"/>
    <s v="JWZ576"/>
    <n v="25430"/>
    <s v="Madrid"/>
    <n v="25"/>
    <s v="Cundinamarca"/>
    <s v="TV 4 13 A 137"/>
    <n v="3115471572"/>
    <m/>
    <m/>
    <m/>
    <s v="27/07/2025"/>
    <n v="2022"/>
    <s v="KWID OUTSIDER MT 1000CC 12V 4AB AB"/>
    <s v="B4DA405Q107198"/>
    <s v="93YRBB003NJ898480"/>
    <n v="8001195"/>
    <s v="RENAULT"/>
    <s v="RENAULT KWID OUTSIDER MT 1000CC 12V 4AB AB"/>
    <n v="4.1638156072351419E-2"/>
    <n v="38700000"/>
    <s v="SURAMERICANA"/>
    <s v="AUTOMOVIL"/>
    <s v="PARTICULAR"/>
    <s v="YENNYASOTELO@GMAIL.COM"/>
    <n v="28179814"/>
    <n v="1491564.9"/>
    <n v="1233415.8799999999"/>
    <m/>
    <m/>
    <m/>
    <m/>
    <m/>
    <m/>
    <m/>
    <m/>
    <m/>
    <s v="Grupo 1 Prioridad prima menor a 2 Millones, Tasa menor a 5%"/>
    <x v="23"/>
    <x v="0"/>
    <s v="FIN VIGENCIA DEL 14 EN ADELANTE"/>
  </r>
  <r>
    <n v="1121827323"/>
    <s v="FEMENINO"/>
    <s v="YENNY BARBOSA "/>
    <d v="1987-06-19T00:00:00"/>
    <s v="GBU770"/>
    <n v="11001"/>
    <s v="Bogota"/>
    <n v="11"/>
    <s v="BOGOTA"/>
    <s v="NATI_YEN@HOTMAIL.COM"/>
    <n v="3103165130"/>
    <m/>
    <m/>
    <m/>
    <d v="2025-07-31T00:00:00"/>
    <n v="2020"/>
    <s v="LOGAN [2] PRIVILEGE / INTENS MT 1600CC AA 16V 2AB"/>
    <s v="2842Q230469"/>
    <s v="9FB4SRC94LM950657"/>
    <n v="8001171"/>
    <s v="RENAULT"/>
    <s v="RENAULT LOGAN [2] PRIVILEGE / INTENS MT 1600CC AA 16V 2AB"/>
    <n v="2.7974245628997869E-2"/>
    <n v="46900000"/>
    <s v="LIBERTY"/>
    <s v="AUTOMOVIL"/>
    <s v="PARTICULAR"/>
    <s v="NATI_YEN@HOTMAIL.COM"/>
    <n v="27660504"/>
    <n v="1311992.1200000001"/>
    <n v="1082514.3899999999"/>
    <n v="27575435"/>
    <n v="1192160.3899999999"/>
    <n v="981815.45"/>
    <m/>
    <m/>
    <m/>
    <m/>
    <m/>
    <m/>
    <s v="Grupo 1 Prioridad prima menor a 2 Millones, Tasa menor a 5%"/>
    <x v="16"/>
    <x v="1"/>
    <m/>
  </r>
  <r>
    <n v="1052397814"/>
    <s v="FEMENINO"/>
    <s v="PATRICIA CRUZ NINO"/>
    <d v="1992-06-19T00:00:00"/>
    <s v="JLY360"/>
    <n v="11001"/>
    <s v="Bogota"/>
    <n v="11"/>
    <s v="BOGOTA"/>
    <n v="0"/>
    <n v="3133208094"/>
    <m/>
    <m/>
    <m/>
    <d v="2025-07-13T00:00:00"/>
    <n v="2020"/>
    <s v="GOL [7] [FL] TRENDLINE TP 1600CC 16V 2AB AB"/>
    <s v="CWS524349"/>
    <s v="9BWAL45U0LT040585"/>
    <n v="9201273"/>
    <s v="VOLKSWAGEN"/>
    <s v="VOLKSWAGEN GOL [7] [FL] TRENDLINE TP 1600CC 16V 2AB AB"/>
    <n v="3.6903050298210734E-2"/>
    <n v="50300000"/>
    <s v="MAPFRE"/>
    <s v="AUTOMOVIL"/>
    <s v="PARTICULAR"/>
    <s v="PATRICIACURZN@OUTLOOK.COM"/>
    <n v="27660512"/>
    <n v="1856223.43"/>
    <n v="1539851.62"/>
    <n v="27575437"/>
    <n v="1213988.69"/>
    <n v="1000158.56"/>
    <m/>
    <m/>
    <m/>
    <m/>
    <m/>
    <m/>
    <s v="Grupo 1 Prioridad prima menor a 2 Millones, Tasa menor a 5%"/>
    <x v="7"/>
    <x v="1"/>
    <m/>
  </r>
  <r>
    <n v="1015407794"/>
    <s v="MASCULINO"/>
    <s v="DIEGO ALEJANDRO BECERRA GALLO"/>
    <d v="1988-06-19T00:00:00"/>
    <s v="DQW613"/>
    <n v="11001"/>
    <s v="Bogota"/>
    <n v="11"/>
    <s v="BOGOTA"/>
    <s v="diego7893@hotmail.com"/>
    <n v="3106197897"/>
    <m/>
    <m/>
    <m/>
    <d v="2025-07-12T00:00:00"/>
    <n v="2018"/>
    <s v="SPORTAGE [4] EMOTION MT 2000CC 2AB ABS"/>
    <s v="G4NAHH725245"/>
    <s v="KNAPN81ABJ7298019"/>
    <n v="4606101"/>
    <s v="KIA"/>
    <s v="KIA SPORTAGE [4] EMOTION MT 2000CC 2AB ABS"/>
    <n v="2.0024615131578948E-2"/>
    <n v="76000000"/>
    <s v="SURAMERICANA"/>
    <s v="CAMIONETA PASAJEROS"/>
    <s v="PARTICULAR"/>
    <s v="DIEGO7893@HOTMAIL.COM"/>
    <n v="27660530"/>
    <n v="1521870.75"/>
    <n v="1258882.98"/>
    <n v="27575467"/>
    <n v="1677821.65"/>
    <n v="1389934.16"/>
    <m/>
    <m/>
    <m/>
    <m/>
    <m/>
    <m/>
    <s v="Grupo 1 Prioridad prima menor a 2 Millones, Tasa menor a 5%"/>
    <x v="11"/>
    <x v="1"/>
    <m/>
  </r>
  <r>
    <n v="1030610372"/>
    <s v="MASCULINO"/>
    <s v="TRIVIÑO DIEGO ALEJANDRO"/>
    <d v="1993-06-19T00:00:00"/>
    <s v="RIY169"/>
    <n v="11001"/>
    <s v="Bogota"/>
    <n v="11"/>
    <s v="BOGOTA"/>
    <s v="dictri_0105@hotmail.com"/>
    <n v="3204771399"/>
    <m/>
    <m/>
    <m/>
    <d v="2025-07-18T00:00:00"/>
    <n v="2012"/>
    <s v="TIIDA HB EMOTION MT 1800CC AB"/>
    <s v="MR18707746H"/>
    <s v="3N1BC1CG4ZK106667"/>
    <n v="6401147"/>
    <s v="NISSAN"/>
    <s v="NISSAN TIIDA HB EMOTION MT 1800CC AB"/>
    <n v="4.560078E-2"/>
    <n v="29000000"/>
    <s v="ALLIANZ"/>
    <s v="AUTOMOVIL"/>
    <s v="PARTICULAR"/>
    <s v="DICTRI_0105@HOTMAIL.COM"/>
    <n v="28179841"/>
    <n v="1205291.73"/>
    <n v="992850.19"/>
    <m/>
    <m/>
    <m/>
    <m/>
    <m/>
    <m/>
    <m/>
    <m/>
    <m/>
    <s v="Grupo 1 Prioridad prima menor a 2 Millones, Tasa menor a 5%"/>
    <x v="8"/>
    <x v="0"/>
    <s v="FIN VIGENCIA DEL 14 EN ADELANTE"/>
  </r>
  <r>
    <n v="79495274"/>
    <s v="MASCULINO"/>
    <s v="CASTRO MAURICIO CASTRO"/>
    <d v="1969-06-19T00:00:00"/>
    <s v="KMQ432"/>
    <n v="11001"/>
    <s v="Bogota"/>
    <n v="11"/>
    <s v="BOGOTA"/>
    <s v="CR 8A 92 72 CASA 150"/>
    <n v="3212646626"/>
    <m/>
    <m/>
    <m/>
    <s v="31/07/2025"/>
    <n v="2012"/>
    <s v="TIIDA SD MiiO MT 1800CC AA"/>
    <s v="MR18750787H"/>
    <s v="3N1BC1AS7ZK114155"/>
    <n v="6401174"/>
    <s v="NISSAN"/>
    <s v="NISSAN TIIDA SD MiiO MT 1800CC AA"/>
    <n v="4.5676354639175257E-2"/>
    <n v="29100000"/>
    <s v="BOLIVAR"/>
    <s v="AUTOMOVIL"/>
    <s v="PARTICULAR"/>
    <s v="MAURO103541@HOTMAIL.COM"/>
    <n v="28179839"/>
    <n v="1214717.43"/>
    <n v="1000770.95"/>
    <m/>
    <m/>
    <m/>
    <m/>
    <m/>
    <m/>
    <m/>
    <m/>
    <m/>
    <s v="Grupo 1 Prioridad prima menor a 2 Millones, Tasa menor a 5%"/>
    <x v="16"/>
    <x v="0"/>
    <s v="FIN VIGENCIA DEL 14 EN ADELANTE"/>
  </r>
  <r>
    <n v="80090684"/>
    <s v="MASCULINO"/>
    <s v="CAMILO CAICEDO "/>
    <d v="1981-06-19T00:00:00"/>
    <s v="RDR124"/>
    <n v="25126"/>
    <s v="Cajica"/>
    <n v="25"/>
    <s v="Cundinamarca"/>
    <s v="CAMILO.CAICEDO.CAICEDO@GMAIL.COM"/>
    <n v="3118412346"/>
    <m/>
    <m/>
    <m/>
    <s v="15/07/2025"/>
    <n v="2011"/>
    <s v="TIIDA HB PREMIUM MT 1800CC 2AB ABS"/>
    <s v="MR18569227H"/>
    <s v="3N1BC1CD0ZK097097"/>
    <n v="6401145"/>
    <s v="NISSAN"/>
    <s v="NISSAN TIIDA HB PREMIUM MT 1800CC 2AB ABS"/>
    <n v="4.8422015845070422E-2"/>
    <n v="28400000"/>
    <s v="EQUIDAD"/>
    <s v="AUTOMOVIL"/>
    <s v="PARTICULAR"/>
    <s v="CAMILO.CAICEDO.CAICEDO@GMAIL.COM"/>
    <n v="28179829"/>
    <n v="1241581.07"/>
    <n v="1023345.44"/>
    <m/>
    <m/>
    <m/>
    <m/>
    <m/>
    <m/>
    <m/>
    <m/>
    <m/>
    <s v="Grupo 1 Prioridad prima menor a 2 Millones, Tasa menor a 5%"/>
    <x v="21"/>
    <x v="0"/>
    <s v="FIN VIGENCIA DEL 14 EN ADELANTE"/>
  </r>
  <r>
    <n v="1136883922"/>
    <s v="MASCULINO"/>
    <s v="CAMILO GOMEZ CORREAL"/>
    <d v="1992-06-19T00:00:00"/>
    <s v="URV618"/>
    <n v="11001"/>
    <s v="Bogota"/>
    <n v="11"/>
    <s v="BOGOTA"/>
    <s v="CL 68 B 111 A 10"/>
    <n v="3115155151"/>
    <m/>
    <m/>
    <m/>
    <d v="2025-07-13T00:00:00"/>
    <n v="2014"/>
    <s v="TRAVERSE [FL]  3.6L LT TP 3600CC 4X4"/>
    <s v="CEJ219250"/>
    <s v="1GNKV8KD7EJ219250"/>
    <n v="1606227"/>
    <s v="CHEVROLET"/>
    <s v="CHEVROLET TRAVERSE [FL]  3.6L LT TP 3600CC 4X4"/>
    <n v="2.2704244426751594E-2"/>
    <n v="62800000"/>
    <s v="MAPFRE"/>
    <s v="CAMIONETA PASAJEROS"/>
    <s v="PARTICULAR"/>
    <s v="IDMODULARES@OUTLOOK.ES"/>
    <n v="27660510"/>
    <n v="1425826.55"/>
    <n v="1178173.57"/>
    <n v="27575463"/>
    <n v="1245443.9099999999"/>
    <n v="1026591.52"/>
    <m/>
    <m/>
    <m/>
    <m/>
    <m/>
    <m/>
    <s v="Grupo 1 Prioridad prima menor a 2 Millones, Tasa menor a 5%"/>
    <x v="7"/>
    <x v="1"/>
    <m/>
  </r>
  <r>
    <n v="1136883922"/>
    <s v="MASCULINO"/>
    <s v="CAMILO GOMEZ CORREAL"/>
    <d v="1992-06-19T00:00:00"/>
    <s v="JDY044"/>
    <n v="11001"/>
    <s v="Bogota"/>
    <n v="11"/>
    <s v="BOGOTA"/>
    <s v="CL 68 B 111 A 10"/>
    <n v="3115155151"/>
    <m/>
    <m/>
    <m/>
    <d v="2025-07-13T00:00:00"/>
    <n v="2016"/>
    <s v="JETTA [6] [FL] TRENDLINE MT 2000CC 2AB ABS R1"/>
    <s v="CBP717494"/>
    <s v="3VW151AJXGM289301"/>
    <n v="9201210"/>
    <s v="VOLKSWAGEN"/>
    <s v="VOLKSWAGEN JETTA [6] [FL] TRENDLINE MT 2000CC 2AB ABS R1"/>
    <n v="3.0781836467889911E-2"/>
    <n v="43600000"/>
    <s v="MAPFRE"/>
    <s v="AUTOMOVIL"/>
    <s v="PARTICULAR"/>
    <s v="IDMODULARES@OUTLOOK.ES"/>
    <n v="27660532"/>
    <n v="1342088.07"/>
    <n v="1107805.1000000001"/>
    <n v="27575459"/>
    <n v="1212090.6599999999"/>
    <n v="998563.58"/>
    <m/>
    <m/>
    <m/>
    <m/>
    <m/>
    <m/>
    <s v="Grupo 1 Prioridad prima menor a 2 Millones, Tasa menor a 5%"/>
    <x v="7"/>
    <x v="1"/>
    <m/>
  </r>
  <r>
    <n v="1013591612"/>
    <s v="MASCULINO"/>
    <s v="EDWIN ALFONSO BEDOYA"/>
    <d v="1987-06-19T00:00:00"/>
    <s v="KPL905"/>
    <n v="11001"/>
    <s v="Bogota"/>
    <n v="11"/>
    <s v="BOGOTA"/>
    <s v="edesalbe_10@hotmail.com"/>
    <n v="3142112962"/>
    <m/>
    <m/>
    <m/>
    <d v="2025-07-28T00:00:00"/>
    <n v="2022"/>
    <s v="POLO [6] COMFORTLINE TP 1600CC 4AB ABS R1"/>
    <s v="CWS564803"/>
    <s v="9BWAL5BZ7NP012039"/>
    <n v="9201261"/>
    <s v="VOLKSWAGEN"/>
    <s v="VOLKSWAGEN POLO [6] COMFORTLINE TP 1600CC 4AB ABS R1"/>
    <n v="3.2665202392344495E-2"/>
    <n v="62700000"/>
    <s v="ALLIANZ"/>
    <s v="AUTOMOVIL"/>
    <s v="PARTICULAR"/>
    <s v="EDESALBE_10@HOTMAIL.COM"/>
    <n v="27660528"/>
    <n v="2048108.19"/>
    <n v="1701099.32"/>
    <n v="27575475"/>
    <n v="3812694.12"/>
    <n v="3183944.64"/>
    <m/>
    <m/>
    <m/>
    <m/>
    <m/>
    <m/>
    <s v="Grupo 2 tasa menor a 4%"/>
    <x v="20"/>
    <x v="1"/>
    <m/>
  </r>
  <r>
    <n v="1032485587"/>
    <s v="MASCULINO"/>
    <s v="EDWIN DAVID VANEGAS PEÑUELA"/>
    <d v="1996-06-19T00:00:00"/>
    <s v="JWY845"/>
    <n v="11001"/>
    <s v="Bogota"/>
    <n v="11"/>
    <s v="BOGOTA"/>
    <s v="DAVIDVANEGAS2509@HOTMAIL.COM"/>
    <n v="3125951400"/>
    <m/>
    <m/>
    <m/>
    <d v="2025-07-15T00:00:00"/>
    <n v="2022"/>
    <s v="CX30 GRAND TOURING TP 2000CC 7AB R18 TC"/>
    <s v="PE40711535"/>
    <s v="3MVDM2W7ANL111457"/>
    <n v="5606101"/>
    <s v="MAZDA"/>
    <s v="MAZDA CX30 GRAND TOURING TP 2000CC 7AB R18 TC"/>
    <n v="1.9854539587426324E-2"/>
    <n v="101800000"/>
    <s v="MAPFRE"/>
    <s v="CAMIONETA PASAJEROS"/>
    <s v="PARTICULAR"/>
    <s v="DAVIDVANEGAS2509@HOTMAIL.COM"/>
    <n v="27660548"/>
    <n v="2021192.13"/>
    <n v="1678480.78"/>
    <n v="27575491"/>
    <n v="1901360.39"/>
    <n v="1577781.84"/>
    <m/>
    <m/>
    <m/>
    <m/>
    <m/>
    <m/>
    <s v="Grupo 2 tasa menor a 4%"/>
    <x v="21"/>
    <x v="1"/>
    <m/>
  </r>
  <r>
    <n v="19090425"/>
    <s v="MASCULINO"/>
    <s v="HECTOR GABRIEL RIVERA SUAREZ"/>
    <d v="1949-06-19T00:00:00"/>
    <s v="GLW172"/>
    <n v="25430"/>
    <s v="Madrid"/>
    <n v="25"/>
    <s v="Cundinamarca"/>
    <s v="HECTOR1749@HOTMAIL.COM"/>
    <n v="3212391185"/>
    <m/>
    <m/>
    <m/>
    <d v="2025-07-30T00:00:00"/>
    <n v="2019"/>
    <s v="CRV [5] CITY PLUS AT 2400CC 4X2 6AB TC"/>
    <s v="K24W95007263"/>
    <s v="1HGRW5830KL501041"/>
    <n v="3406036"/>
    <s v="HONDA"/>
    <s v="HONDA CRV [5] CITY PLUS AT 2400CC 4X2 6AB TC"/>
    <n v="2.7386685381355934E-2"/>
    <n v="94400000"/>
    <s v="ALLIANZ"/>
    <s v="CAMIONETA PASAJEROS"/>
    <s v="PARTICULAR"/>
    <s v="HECTOR1749@HOTMAIL.COM"/>
    <n v="27660559"/>
    <n v="2585303.1"/>
    <n v="2152523.61"/>
    <n v="27575482"/>
    <n v="2513126.14"/>
    <n v="2091870.71"/>
    <m/>
    <m/>
    <m/>
    <m/>
    <m/>
    <m/>
    <s v="Grupo 2 tasa menor a 4%"/>
    <x v="18"/>
    <x v="1"/>
    <m/>
  </r>
  <r>
    <n v="71180474"/>
    <s v="MASCULINO"/>
    <s v="VELEZ HECTOR JAIRO"/>
    <d v="1955-06-19T00:00:00"/>
    <s v="FSX960"/>
    <n v="5001"/>
    <s v="Medellin"/>
    <n v="5"/>
    <s v="Antioquia"/>
    <s v="H.VLEZGOMEZ@HOTMAIL.COM"/>
    <n v="3147725348"/>
    <m/>
    <m/>
    <m/>
    <s v="11/07/2025"/>
    <n v="2019"/>
    <s v="SANDERO [2] AUTHENTIQUE / LIFE MT 1600CC 8V AA 2AB"/>
    <s v="A812UE82305"/>
    <s v="9FB5SREB4KM631291"/>
    <n v="8001188"/>
    <s v="RENAULT"/>
    <s v="RENAULT SANDERO [2] AUTHENTIQUE / LIFE MT 1600CC 8V AA 2AB"/>
    <n v="3.5238090288713914E-2"/>
    <n v="38100000"/>
    <s v="BOLIVAR"/>
    <s v="AUTOMOVIL"/>
    <s v="PARTICULAR"/>
    <s v="H.VLEZGOMEZ@HOTMAIL.COM"/>
    <n v="28179836"/>
    <n v="1597190.61"/>
    <n v="1322176.98"/>
    <m/>
    <m/>
    <m/>
    <m/>
    <m/>
    <m/>
    <m/>
    <m/>
    <m/>
    <s v="Grupo 1 Prioridad prima menor a 2 Millones, Tasa menor a 5%"/>
    <x v="13"/>
    <x v="0"/>
    <m/>
  </r>
  <r>
    <n v="80163569"/>
    <s v="MASCULINO"/>
    <s v="RAMIREZ HECTOR DAVID"/>
    <d v="1983-06-19T00:00:00"/>
    <s v="NPX154"/>
    <n v="25286"/>
    <s v="Funza"/>
    <n v="25"/>
    <s v="Cundinamarca"/>
    <s v="MONTACARGASRYD@HOTMAIL.COM"/>
    <n v="3203717197"/>
    <m/>
    <m/>
    <m/>
    <s v="31/07/2025"/>
    <n v="2024"/>
    <s v="FORTUNER [2] [FL] 2.4L SRV TP 2400CC TD 7AB 4X2"/>
    <s v="2GD1544186"/>
    <s v="8AJAB3GS9R2934018"/>
    <n v="9006183"/>
    <s v="TOYOTA"/>
    <s v="TOYOTA FORTUNER [2] [FL] 2.4L SRV TP 2400CC TD 7AB 4X2"/>
    <n v="1.3174802423520064E-2"/>
    <n v="251700000"/>
    <s v="ALLIANZ"/>
    <s v="CAMIONETA PASAJEROS"/>
    <s v="PARTICULAR"/>
    <s v="MONTACARGASRYD@HOTMAIL.COM"/>
    <n v="28179827"/>
    <n v="3196266.03"/>
    <n v="2665937.84"/>
    <m/>
    <m/>
    <m/>
    <m/>
    <m/>
    <m/>
    <m/>
    <m/>
    <m/>
    <s v="Grupo 2 tasa menor a 4%"/>
    <x v="16"/>
    <x v="0"/>
    <s v="FIN VIGENCIA DEL 14 EN ADELANTE"/>
  </r>
  <r>
    <n v="19132865"/>
    <s v="MASCULINO"/>
    <s v="HECTOR ELIECER AVILA AVILA"/>
    <d v="1950-06-19T00:00:00"/>
    <s v="LMS189"/>
    <n v="11001"/>
    <s v="Bogota"/>
    <n v="11"/>
    <s v="BOGOTA"/>
    <s v="No tiene"/>
    <n v="3158390010"/>
    <m/>
    <m/>
    <m/>
    <d v="2025-07-13T00:00:00"/>
    <n v="2023"/>
    <s v="C4 [3] CACTUS FEEL TP 1600CC 6AB ABS"/>
    <s v="10FJC22880254"/>
    <s v="935035GYVPB501862"/>
    <n v="1806038"/>
    <s v="CITROEN"/>
    <s v="CITROEN C4 [3] CACTUS FEEL TP 1600CC 6AB ABS"/>
    <n v="2.1102775445816187E-2"/>
    <n v="72900000"/>
    <s v="SURAMERICANA"/>
    <s v="CAMIONETA PASAJEROS"/>
    <s v="PARTICULAR"/>
    <s v="HECTOREAVILA@GMAIL.COM"/>
    <n v="27660562"/>
    <n v="1538392.33"/>
    <n v="1272766.6599999999"/>
    <n v="27575481"/>
    <n v="1418560.59"/>
    <n v="1172067.72"/>
    <m/>
    <m/>
    <m/>
    <m/>
    <m/>
    <m/>
    <s v="Grupo 1 Prioridad prima menor a 2 Millones, Tasa menor a 5%"/>
    <x v="7"/>
    <x v="1"/>
    <m/>
  </r>
  <r>
    <n v="79502318"/>
    <s v="MASCULINO"/>
    <s v="HECTOR PINEDA PEREZ"/>
    <d v="1969-06-19T00:00:00"/>
    <s v="JXM607"/>
    <n v="11001"/>
    <s v="Bogota"/>
    <n v="11"/>
    <s v="BOGOTA"/>
    <s v="MAUROS0208@GMAIL.COM"/>
    <n v="3108088296"/>
    <m/>
    <m/>
    <m/>
    <s v="28/07/2025"/>
    <n v="2022"/>
    <s v="GOL [7] [FL] TRENDLINE MT 1600CC 2AB ABS"/>
    <s v="CFZV00592"/>
    <s v="9BWAB45U4NT050459"/>
    <n v="9201263"/>
    <s v="VOLKSWAGEN"/>
    <s v="VOLKSWAGEN GOL [7] [FL] TRENDLINE MT 1600CC 2AB ABS"/>
    <n v="3.0868968595041325E-2"/>
    <n v="48400000"/>
    <s v="ALLIANZ"/>
    <s v="AUTOMOVIL"/>
    <s v="PARTICULAR"/>
    <s v="MAUROS0208@GMAIL.COM"/>
    <n v="28179833"/>
    <n v="1374226.34"/>
    <n v="1134812.05"/>
    <m/>
    <m/>
    <m/>
    <m/>
    <m/>
    <m/>
    <m/>
    <m/>
    <m/>
    <s v="Grupo 1 Prioridad prima menor a 2 Millones, Tasa menor a 5%"/>
    <x v="20"/>
    <x v="0"/>
    <s v="FIN VIGENCIA DEL 14 EN ADELANTE"/>
  </r>
  <r>
    <n v="79975389"/>
    <s v="MASCULINO"/>
    <s v="HECTOR ALFONSO BELTRAN PLAZAS"/>
    <d v="1980-06-19T00:00:00"/>
    <s v="NFR197"/>
    <n v="11001"/>
    <s v="Bogota"/>
    <n v="11"/>
    <s v="BOGOTA"/>
    <s v="HECBEL@HOTMAIL.COM"/>
    <n v="3185176660"/>
    <m/>
    <m/>
    <m/>
    <s v="27/07/2025"/>
    <n v="2023"/>
    <s v="LOGAN [2] [FL] LIFE + MT 1600CC 16V AA 4AB"/>
    <s v="J759Q190149"/>
    <s v="9FB4SR0E5PM566402"/>
    <n v="8001201"/>
    <s v="RENAULT"/>
    <s v="RENAULT LOGAN [2] [FL] LIFE + MT 1600CC 16V AA 4AB"/>
    <n v="5.5014336585365857E-2"/>
    <n v="53300000"/>
    <s v="MAPFRE"/>
    <s v="AUTOMOVIL"/>
    <s v="PARTICULAR"/>
    <s v="HECBEL@HOTMAIL.COM"/>
    <n v="28179824"/>
    <n v="2785366.25"/>
    <n v="2320643.91"/>
    <m/>
    <m/>
    <m/>
    <m/>
    <m/>
    <m/>
    <m/>
    <m/>
    <m/>
    <s v="Grupo 3 tasa entre 4% y 6%, prima menor a 3 millones"/>
    <x v="23"/>
    <x v="0"/>
    <s v="FIN VIGENCIA DEL 14 EN ADELANTE"/>
  </r>
  <r>
    <n v="1013657726"/>
    <s v="FEMENINO"/>
    <s v="YESSICA NIETO PEÑA"/>
    <d v="1995-06-19T00:00:00"/>
    <s v="KYT489"/>
    <n v="11001"/>
    <s v="Bogota"/>
    <n v="11"/>
    <s v="BOGOTA"/>
    <s v="DANIELANIETOPENA29@GMAIL.COM"/>
    <n v="3013719149"/>
    <m/>
    <m/>
    <m/>
    <d v="2025-07-04T00:00:00"/>
    <n v="2022"/>
    <s v="POLO [6] HIGHLINE TP 1600CC 4AB ABS R1"/>
    <s v="CWS145753"/>
    <s v="9BWAL5BZ6NP034811"/>
    <n v="9201262"/>
    <s v="VOLKSWAGEN"/>
    <s v="VOLKSWAGEN POLO [6] HIGHLINE TP 1600CC 4AB ABS R1"/>
    <n v="2.2938819174041298E-2"/>
    <n v="67800000"/>
    <s v="MAPFRE"/>
    <s v="AUTOMOVIL"/>
    <s v="PARTICULAR"/>
    <s v="DANIELANIETOPENA29@GMAIL.COM"/>
    <n v="27660554"/>
    <n v="1555251.94"/>
    <n v="1286934.3999999999"/>
    <n v="27575477"/>
    <n v="1982654.91"/>
    <n v="1646096.56"/>
    <m/>
    <m/>
    <m/>
    <m/>
    <m/>
    <m/>
    <s v="Grupo 1 Prioridad prima menor a 2 Millones, Tasa menor a 5%"/>
    <x v="12"/>
    <x v="1"/>
    <m/>
  </r>
  <r>
    <n v="19457348"/>
    <s v="MASCULINO"/>
    <s v="HIGUERA JAIME HUMBERTO"/>
    <d v="1957-06-19T00:00:00"/>
    <s v="KXV259"/>
    <n v="11001"/>
    <s v="Bogota"/>
    <n v="11"/>
    <s v="BOGOTA"/>
    <s v="CR 78 0 70 AP 302 IN 10"/>
    <n v="3208170995"/>
    <m/>
    <m/>
    <m/>
    <s v="16/07/2025"/>
    <n v="2023"/>
    <s v="VITARA GL MT 1600CC 2AB ABS 4X"/>
    <s v="M16A2396839"/>
    <s v="TSMYD21SXPMB10550"/>
    <n v="8806019"/>
    <s v="SUZUKI"/>
    <s v="SUZUKI VITARA GL MT 1600CC 2AB ABS 4X"/>
    <n v="1.9266126790450928E-2"/>
    <n v="75400000"/>
    <s v="ALLIANZ"/>
    <s v="CAMIONETA PASAJEROS"/>
    <s v="PARTICULAR"/>
    <s v="0"/>
    <n v="28179835"/>
    <n v="1452591.2"/>
    <n v="1200664.8700000001"/>
    <m/>
    <m/>
    <m/>
    <m/>
    <m/>
    <m/>
    <m/>
    <m/>
    <m/>
    <s v="Grupo 1 Prioridad prima menor a 2 Millones, Tasa menor a 5%"/>
    <x v="17"/>
    <x v="0"/>
    <s v="FIN VIGENCIA DEL 14 EN ADELANTE"/>
  </r>
  <r>
    <n v="11339469"/>
    <s v="MASCULINO"/>
    <s v="JAIME ALARCON JAIME"/>
    <d v="1960-06-19T00:00:00"/>
    <s v="NQM902"/>
    <n v="11001"/>
    <s v="Bogota"/>
    <n v="11"/>
    <s v="BOGOTA"/>
    <s v="j.a.c.1960@hotmail.com"/>
    <n v="3108695832"/>
    <m/>
    <m/>
    <m/>
    <d v="2025-07-16T00:00:00"/>
    <n v="2024"/>
    <s v="S.PRESSO GL MT 1000CC 5P AA R14"/>
    <s v="K10CNC303813"/>
    <s v="MA3FL61S3RA442022"/>
    <n v="8801056"/>
    <s v="SUZUKI"/>
    <s v="SUZUKI S.PRESSO GL MT 1000CC 5P AA R14"/>
    <n v="5.6340540000000001E-2"/>
    <n v="42500000"/>
    <s v="ALLIANZ"/>
    <s v="AUTOMOVIL"/>
    <s v="PARTICULAR"/>
    <s v="J.A.C.1960@HOTMAIL.COM"/>
    <n v="27660571"/>
    <n v="2394472.9500000002"/>
    <n v="1992162.14"/>
    <n v="27575509"/>
    <n v="2274641.21"/>
    <n v="1891463.2"/>
    <m/>
    <m/>
    <m/>
    <m/>
    <m/>
    <m/>
    <s v="Grupo 3 tasa entre 4% y 6%, prima menor a 3 millones"/>
    <x v="17"/>
    <x v="1"/>
    <m/>
  </r>
  <r>
    <n v="17018999"/>
    <s v="MASCULINO"/>
    <s v="MANUEL BELTRAN URREGO "/>
    <d v="1940-06-19T00:00:00"/>
    <s v="UTK480"/>
    <n v="11001"/>
    <s v="Bogota"/>
    <n v="11"/>
    <s v="BOGOTA"/>
    <s v="No tiene"/>
    <n v="3142979238"/>
    <m/>
    <m/>
    <m/>
    <d v="2025-07-04T00:00:00"/>
    <n v="2015"/>
    <s v="ECOSPORT [2] SE TP 2000CC 4X2"/>
    <s v="AOJAF8502995"/>
    <s v="9BFZB55F1F8502995"/>
    <n v="3006130"/>
    <s v="FORD"/>
    <s v="FORD ECOSPORT [2] SE TP 2000CC 4X2"/>
    <n v="3.0718563403263406E-2"/>
    <n v="42900000"/>
    <s v="LIBERTY"/>
    <s v="CAMIONETA PASAJEROS"/>
    <s v="PARTICULAR"/>
    <s v="MANUELBELTRAN65@HOTMAIL.COM"/>
    <n v="27660557"/>
    <n v="1317826.3700000001"/>
    <n v="1087417.1200000001"/>
    <n v="27575503"/>
    <n v="1219679.47"/>
    <n v="1004940.73"/>
    <m/>
    <m/>
    <m/>
    <m/>
    <m/>
    <m/>
    <s v="Grupo 1 Prioridad prima menor a 2 Millones, Tasa menor a 5%"/>
    <x v="12"/>
    <x v="1"/>
    <m/>
  </r>
  <r>
    <n v="52417528"/>
    <s v="FEMENINO"/>
    <s v="GUZMAN NANCY YAMILE"/>
    <d v="1976-06-19T00:00:00"/>
    <s v="MQP944"/>
    <n v="25754"/>
    <s v="Soacha"/>
    <n v="25"/>
    <s v="Cundinamarca"/>
    <s v="NAYAGURU08@GMAIL.COM"/>
    <n v="3197240800"/>
    <m/>
    <m/>
    <m/>
    <s v="23/07/2025"/>
    <n v="2017"/>
    <s v="TRACKER LT TP 1800CC CT"/>
    <s v="CHL102987"/>
    <s v="3GNCJ8EE8HL102987"/>
    <n v="1606224"/>
    <s v="CHEVROLET"/>
    <s v="CHEVROLET TRACKER LT TP 1800CC CT"/>
    <n v="4.9041250212765952E-2"/>
    <n v="47000000"/>
    <s v="EQUIDAD"/>
    <s v="CAMIONETA PASAJEROS"/>
    <s v="PARTICULAR"/>
    <s v="NAYAGURU08@GMAIL.COM"/>
    <n v="27660563"/>
    <n v="2304938.7599999998"/>
    <n v="1916923.33"/>
    <n v="27575507"/>
    <n v="2136394.73"/>
    <n v="1775289.69"/>
    <m/>
    <m/>
    <m/>
    <m/>
    <m/>
    <m/>
    <s v="Grupo 3 tasa entre 4% y 6%, prima menor a 3 millones"/>
    <x v="9"/>
    <x v="1"/>
    <m/>
  </r>
  <r>
    <n v="1032475367"/>
    <s v="FEMENINO"/>
    <s v="GOMEZ SHIRLEY STEFANNY"/>
    <d v="1995-06-19T00:00:00"/>
    <s v="LYM116"/>
    <n v="11001"/>
    <s v="Bogota"/>
    <n v="11"/>
    <s v="BOGOTA"/>
    <s v="stephanienined@gmail.com"/>
    <n v="3102976213"/>
    <m/>
    <m/>
    <m/>
    <d v="2025-07-23T00:00:00"/>
    <n v="2024"/>
    <s v="SWIFT [4] HYBRID MT 1200CC 5P 6AB ABS"/>
    <s v="K12C5839060"/>
    <s v="JS2ZC53S9R6404276"/>
    <n v="8801057"/>
    <s v="SUZUKI"/>
    <s v="SUZUKI SWIFT [4] HYBRID MT 1200CC 5P 6AB ABS"/>
    <n v="3.6813872941176468E-2"/>
    <n v="68000000"/>
    <s v="ALLIANZ"/>
    <s v="AUTOMOVIL"/>
    <s v="PARTICULAR"/>
    <s v="STEPHANIENINED@GMAIL.COM"/>
    <n v="27660551"/>
    <n v="2503343.36"/>
    <n v="2083649.88"/>
    <n v="27575501"/>
    <n v="2383511.62"/>
    <n v="1982950.94"/>
    <m/>
    <m/>
    <m/>
    <m/>
    <m/>
    <m/>
    <s v="Grupo 2 tasa menor a 4%"/>
    <x v="9"/>
    <x v="1"/>
    <m/>
  </r>
  <r>
    <n v="79905993"/>
    <s v="MASCULINO"/>
    <s v="FAIBER ANDREY AROCA BERMEO"/>
    <d v="1976-06-19T00:00:00"/>
    <s v="DNK759"/>
    <n v="41001"/>
    <s v="Neiva"/>
    <n v="41"/>
    <s v="Huila"/>
    <s v="AV LA TORNA GS"/>
    <n v="3214370386"/>
    <m/>
    <m/>
    <m/>
    <s v="27/07/2025"/>
    <n v="2017"/>
    <s v="CRUZE [2] LTZ TP 1400CC T 4P 6AB C"/>
    <s v="1HS512599"/>
    <s v="3G1B85EM5HS512599"/>
    <n v="1601301"/>
    <s v="CHEVROLET"/>
    <s v="CHEVROLET CRUZE [2] LTZ TP 1400CC T 4P 6AB C"/>
    <n v="3.3826514468085107E-2"/>
    <n v="47000000"/>
    <s v="MAPFRE"/>
    <s v="AUTOMOVIL"/>
    <s v="PARTICULAR"/>
    <s v="FAROCA@EMECE.COM.CO"/>
    <n v="28179830"/>
    <n v="1707602.61"/>
    <n v="1414960.18"/>
    <m/>
    <m/>
    <m/>
    <m/>
    <m/>
    <m/>
    <m/>
    <m/>
    <m/>
    <s v="Grupo 1 Prioridad prima menor a 2 Millones, Tasa menor a 5%"/>
    <x v="23"/>
    <x v="0"/>
    <s v="FIN VIGENCIA DEL 14 EN ADELANTE"/>
  </r>
  <r>
    <n v="52619439"/>
    <s v="FEMENINO"/>
    <s v="ALEXANDRA CAICEDO DUEÑAS "/>
    <d v="1972-06-19T00:00:00"/>
    <s v="NKS459"/>
    <n v="11001"/>
    <s v="Bogota"/>
    <n v="11"/>
    <s v="BOGOTA"/>
    <s v="alecaicedo@hotmail.com"/>
    <n v="3133272537"/>
    <m/>
    <m/>
    <m/>
    <s v="31/07/2025"/>
    <n v="2024"/>
    <s v="TRACKER [3] TURBO RS AT 1200CC T"/>
    <s v="L4H240545322"/>
    <s v="9BGED76C0RB227927"/>
    <n v="1606262"/>
    <s v="CHEVROLET"/>
    <s v="CHEVROLET TRACKER [3] TURBO RS AT 1200CC T"/>
    <n v="2.068543904255319E-2"/>
    <n v="94000000"/>
    <s v="MAPFRE"/>
    <s v="CAMIONETA PASAJEROS"/>
    <s v="PARTICULAR"/>
    <s v="ALECAICEDO@HOTMAIL.COM"/>
    <n v="28179845"/>
    <n v="1590495.95"/>
    <n v="1316551.22"/>
    <m/>
    <m/>
    <m/>
    <m/>
    <m/>
    <m/>
    <m/>
    <m/>
    <m/>
    <s v="Grupo 1 Prioridad prima menor a 2 Millones, Tasa menor a 5%"/>
    <x v="16"/>
    <x v="0"/>
    <s v="FIN VIGENCIA DEL 14 EN ADELANTE"/>
  </r>
  <r>
    <n v="52741297"/>
    <s v="FEMENINO"/>
    <s v="ALEXANDRA DELGADO ALVARADO"/>
    <d v="1981-06-19T00:00:00"/>
    <s v="NUS295"/>
    <n v="11001"/>
    <s v="Bogota"/>
    <n v="11"/>
    <s v="BOGOTA"/>
    <s v="FUNVIPAZ2009@HOTMAIL.COM"/>
    <n v="3204385647"/>
    <m/>
    <m/>
    <m/>
    <s v="16/07/2025"/>
    <n v="2025"/>
    <s v="FRONTIER [2] [FL] S MT 2500CC 4X2 AA 6AB"/>
    <s v="QR25560686H"/>
    <s v="3N6AD33U5ZK468706"/>
    <n v="6421079"/>
    <s v="NISSAN"/>
    <s v="NISSAN FRONTIER [2] [FL] S MT 2500CC 4X2 AA 6AB"/>
    <n v="2.3456289165329051E-2"/>
    <n v="124600000"/>
    <s v="ALLIANZ"/>
    <s v="PICKUP DOBLE CABINA"/>
    <s v="PARTICULAR"/>
    <s v="FUNVIPAZ2009@HOTMAIL.COM"/>
    <n v="28179855"/>
    <n v="2807766.94"/>
    <n v="2339468.02"/>
    <m/>
    <m/>
    <m/>
    <m/>
    <m/>
    <m/>
    <m/>
    <m/>
    <m/>
    <s v="Grupo 2 tasa menor a 4%"/>
    <x v="17"/>
    <x v="0"/>
    <s v="FIN VIGENCIA DEL 14 EN ADELANTE"/>
  </r>
  <r>
    <n v="66986620"/>
    <s v="FEMENINO"/>
    <s v="ALEXANDRA SAAVEDRA VERGARA "/>
    <d v="1976-06-19T00:00:00"/>
    <s v="KAS700"/>
    <n v="76001"/>
    <s v="Cali"/>
    <n v="76"/>
    <s v="Valle Del Cauca"/>
    <s v="alejasaavedra66@gmail.com"/>
    <n v="3146170877"/>
    <m/>
    <m/>
    <m/>
    <s v="31/07/2025"/>
    <n v="2014"/>
    <s v="FIT [2] [FL] LX MT 1300CC ABS 2AB"/>
    <s v="L13Z14900963"/>
    <s v="93HGE6740EZ500964"/>
    <n v="3401154"/>
    <s v="HONDA"/>
    <s v="HONDA FIT [2] [FL] LX MT 1300CC ABS 2AB"/>
    <n v="6.1757226963350779E-2"/>
    <n v="38200000"/>
    <s v="BOLIVAR"/>
    <s v="AUTOMOVIL"/>
    <s v="PARTICULAR"/>
    <s v="ALEJASAAVEDRA66@GMAIL.COM"/>
    <n v="28179849"/>
    <n v="4365987.78"/>
    <n v="3648897.29"/>
    <m/>
    <m/>
    <m/>
    <m/>
    <m/>
    <m/>
    <m/>
    <m/>
    <m/>
    <n v="0"/>
    <x v="16"/>
    <x v="0"/>
    <s v="FIN VIGENCIA DEL 14 EN ADELANTE"/>
  </r>
  <r>
    <n v="52255018"/>
    <s v="FEMENINO"/>
    <s v="OLARTE ALEXANDRA "/>
    <d v="1975-06-19T00:00:00"/>
    <s v="HIW104"/>
    <n v="11001"/>
    <s v="Bogota"/>
    <n v="11"/>
    <s v="BOGOTA"/>
    <s v="CL 26 49 45"/>
    <n v="3108741344"/>
    <m/>
    <m/>
    <m/>
    <s v="30/07/2025"/>
    <n v="2014"/>
    <s v="ODYSSEY [4] EXL AT 3500CC"/>
    <s v="J35Z84007625"/>
    <s v="5KBRL5860EB901060"/>
    <n v="3406024"/>
    <s v="HONDA"/>
    <s v="HONDA ODYSSEY [4] EXL AT 3500CC"/>
    <n v="2.3609595731707317E-2"/>
    <n v="82000000"/>
    <s v="BOLIVAR"/>
    <s v="CAMIONETA PASAJEROS"/>
    <s v="PARTICULAR"/>
    <s v="ALEXANDRAOLARTE2015@GMAIL.COM"/>
    <n v="28179857"/>
    <n v="1818300.82"/>
    <n v="1507983.88"/>
    <m/>
    <m/>
    <m/>
    <m/>
    <m/>
    <m/>
    <m/>
    <m/>
    <m/>
    <s v="Grupo 1 Prioridad prima menor a 2 Millones, Tasa menor a 5%"/>
    <x v="18"/>
    <x v="0"/>
    <s v="FIN VIGENCIA DEL 14 EN ADELANTE"/>
  </r>
  <r>
    <n v="23545465"/>
    <s v="FEMENINO"/>
    <s v="ILSA MARIA GÓMEZ DE LINARES"/>
    <d v="1949-06-19T00:00:00"/>
    <s v="IGU430"/>
    <n v="25175"/>
    <s v="Chia"/>
    <n v="25"/>
    <s v="Cundinamarca"/>
    <s v="CR 10 6 40"/>
    <n v="3045772640"/>
    <m/>
    <m/>
    <m/>
    <s v="20/07/2025"/>
    <n v="2016"/>
    <s v="LOGAN [2] AUTHENTIQUE MT 1600CC SA 8V"/>
    <s v="A812UB86762"/>
    <s v="9FB4SREB4GM202372"/>
    <n v="8001172"/>
    <s v="RENAULT"/>
    <s v="RENAULT LOGAN [2] AUTHENTIQUE MT 1600CC SA 8V"/>
    <n v="4.1043403144654086E-2"/>
    <n v="31800000"/>
    <s v="MAPFRE"/>
    <s v="AUTOMOVIL"/>
    <s v="PARTICULAR"/>
    <s v="ILSAGOMEZ1@GMAIL.COM"/>
    <n v="28179859"/>
    <n v="1185348.48"/>
    <n v="976091.16"/>
    <m/>
    <m/>
    <m/>
    <m/>
    <m/>
    <m/>
    <m/>
    <m/>
    <m/>
    <s v="Grupo 1 Prioridad prima menor a 2 Millones, Tasa menor a 5%"/>
    <x v="27"/>
    <x v="0"/>
    <s v="FIN VIGENCIA DEL 14 EN ADELANTE"/>
  </r>
  <r>
    <n v="51688517"/>
    <s v="FEMENINO"/>
    <s v="SUAREZ NELLY SUA"/>
    <d v="1960-06-19T00:00:00"/>
    <s v="RHK349"/>
    <n v="11001"/>
    <s v="Bogota"/>
    <n v="11"/>
    <s v="BOGOTA"/>
    <s v="nelsua1992@gmail.com"/>
    <n v="3163808695"/>
    <m/>
    <m/>
    <m/>
    <s v="31/07/2025"/>
    <n v="2012"/>
    <s v="TIIDA HB ACENTA MT 1800CC 4AB ABS CT"/>
    <s v="MR18683780H"/>
    <s v="3N1BC1CD0ZK102671"/>
    <n v="6401181"/>
    <s v="NISSAN"/>
    <s v="NISSAN TIIDA HB ACENTA MT 1800CC 4AB ABS CT"/>
    <n v="4.7168325357142861E-2"/>
    <n v="28000000"/>
    <s v="BOLIVAR"/>
    <s v="AUTOMOVIL"/>
    <s v="PARTICULAR"/>
    <s v="NELSUA1992@GMAIL.COM"/>
    <n v="28179847"/>
    <n v="1199198.95"/>
    <n v="987730.21"/>
    <m/>
    <m/>
    <m/>
    <m/>
    <m/>
    <m/>
    <m/>
    <m/>
    <m/>
    <s v="Grupo 1 Prioridad prima menor a 2 Millones, Tasa menor a 5%"/>
    <x v="16"/>
    <x v="0"/>
    <s v="FIN VIGENCIA DEL 14 EN ADELANTE"/>
  </r>
  <r>
    <n v="38215365"/>
    <s v="FEMENINO"/>
    <s v="NELLY PEDROZA DE BELTRAN"/>
    <d v="1949-06-19T00:00:00"/>
    <s v="DRQ161"/>
    <n v="73001"/>
    <s v="Ibague"/>
    <n v="73"/>
    <s v="Tolima"/>
    <s v="NELLY-PEDROZA@HOTMAIL.COM"/>
    <n v="3167894751"/>
    <m/>
    <m/>
    <m/>
    <s v="06/07/2025"/>
    <n v="2018"/>
    <s v="SAIL LTZ MT 1400CC 4P AA 2AB"/>
    <s v="LCU170743292"/>
    <s v="9GASA52M6JB008381"/>
    <n v="1601256"/>
    <s v="CHEVROLET"/>
    <s v="CHEVROLET SAIL LTZ MT 1400CC 4P AA 2AB"/>
    <n v="3.8827120710059171E-2"/>
    <n v="33800000"/>
    <s v="SURAMERICANA"/>
    <s v="AUTOMOVIL"/>
    <s v="PARTICULAR"/>
    <s v="NELLY-PEDROZA@HOTMAIL.COM"/>
    <n v="28179843"/>
    <n v="1227968.82"/>
    <n v="1011906.57"/>
    <m/>
    <m/>
    <m/>
    <m/>
    <m/>
    <m/>
    <m/>
    <m/>
    <m/>
    <s v="Grupo 1 Prioridad prima menor a 2 Millones, Tasa menor a 5%"/>
    <x v="2"/>
    <x v="0"/>
    <m/>
  </r>
  <r>
    <n v="53064430"/>
    <s v="FEMENINO"/>
    <s v="YULI ADRIANA "/>
    <d v="1984-06-19T00:00:00"/>
    <s v="IWY534"/>
    <n v="11001"/>
    <s v="Bogota"/>
    <n v="11"/>
    <s v="BOGOTA"/>
    <s v="YULADRY84@GMAIL.COM"/>
    <n v="3103317171"/>
    <m/>
    <m/>
    <m/>
    <s v="17/07/2025"/>
    <n v="2017"/>
    <s v="SANDERO [2] AUTHENTIQUE MT 1600CC AA 8V 2AB"/>
    <s v="A812UC04857"/>
    <s v="9FB5SREB4HM272321"/>
    <n v="8001179"/>
    <s v="RENAULT"/>
    <s v="RENAULT SANDERO [2] AUTHENTIQUE MT 1600CC AA 8V 2AB"/>
    <n v="4.654636914600551E-2"/>
    <n v="36300000"/>
    <s v="LIBERTY"/>
    <s v="AUTOMOVIL"/>
    <s v="PARTICULAR"/>
    <s v="YULADRY84@GMAIL.COM"/>
    <n v="28179861"/>
    <n v="1508695.65"/>
    <n v="1247811.47"/>
    <m/>
    <m/>
    <m/>
    <m/>
    <m/>
    <m/>
    <m/>
    <m/>
    <m/>
    <s v="Grupo 1 Prioridad prima menor a 2 Millones, Tasa menor a 5%"/>
    <x v="14"/>
    <x v="0"/>
    <s v="FIN VIGENCIA DEL 14 EN ADELANTE"/>
  </r>
  <r>
    <n v="1098686281"/>
    <s v="FEMENINO"/>
    <s v="YULY PAULIN CASTELLANO DUARTE"/>
    <d v="1989-06-19T00:00:00"/>
    <s v="NFQ487"/>
    <n v="68276"/>
    <s v="Floridablanca"/>
    <n v="68"/>
    <s v="Santander"/>
    <s v="YULYPCAS12@GMAIL.COM"/>
    <n v="3204448228"/>
    <m/>
    <m/>
    <m/>
    <d v="2025-07-12T00:00:00"/>
    <n v="2023"/>
    <s v="COROLLA [12] [FL] XE-I HYBRID TP 1800CC 7AB ABS"/>
    <s v="2ZR2U24199"/>
    <s v="9BRBZ3BEXP4048450"/>
    <n v="9001145"/>
    <s v="TOYOTA"/>
    <s v="TOYOTA COROLLA [12] [FL] XE-I HYBRID TP 1800CC 7AB ABS"/>
    <n v="2.7989385062611807E-2"/>
    <n v="111800000"/>
    <s v="MAPFRE"/>
    <s v="AUTOMOVIL"/>
    <s v="PARTICULAR"/>
    <s v="YULYPCAS12@GMAIL.COM"/>
    <n v="27660594"/>
    <n v="3129213.25"/>
    <n v="2609590.9700000002"/>
    <n v="27575541"/>
    <n v="3009381.52"/>
    <n v="2508892.0299999998"/>
    <m/>
    <m/>
    <m/>
    <m/>
    <m/>
    <m/>
    <s v="Grupo 2 tasa menor a 4%"/>
    <x v="11"/>
    <x v="1"/>
    <m/>
  </r>
  <r>
    <n v="52708198"/>
    <s v="MASCULINO"/>
    <s v="LUISA  MARCELA LADINO MORENO"/>
    <d v="1980-06-19T00:00:00"/>
    <s v="IDU879"/>
    <n v="25754"/>
    <s v="Soacha"/>
    <n v="25"/>
    <s v="Cundinamarca"/>
    <s v="CR 30 75 93"/>
    <n v="3188067558"/>
    <m/>
    <m/>
    <m/>
    <s v="31/07/2025"/>
    <n v="2015"/>
    <s v="VOYAGE POWER MT 1600CC 4P AA VED"/>
    <s v="CFZN39127"/>
    <s v="9BWDB05U8FT024664"/>
    <n v="9201169"/>
    <s v="VOLKSWAGEN"/>
    <s v="VOLKSWAGEN VOYAGE POWER MT 1600CC 4P AA VED"/>
    <n v="4.506145626822157E-2"/>
    <n v="34300000"/>
    <s v="SURAMERICANA"/>
    <s v="AUTOMOVIL"/>
    <s v="PARTICULAR"/>
    <s v="DANDYMARCLEA@HOTMAIL.COM"/>
    <n v="27660624"/>
    <n v="1545607.95"/>
    <n v="1278830.21"/>
    <n v="27575531"/>
    <n v="2301634.8199999998"/>
    <n v="1914146.91"/>
    <m/>
    <m/>
    <m/>
    <m/>
    <m/>
    <m/>
    <s v="Grupo 1 Prioridad prima menor a 2 Millones, Tasa menor a 5%"/>
    <x v="16"/>
    <x v="1"/>
    <m/>
  </r>
  <r>
    <n v="32297499"/>
    <s v="FEMENINO"/>
    <s v="LUISA FERNANDA VELEZ  CARDENAS"/>
    <d v="1984-06-19T00:00:00"/>
    <s v="GVM597"/>
    <n v="5001"/>
    <s v="Medellin"/>
    <n v="5"/>
    <s v="Antioquia"/>
    <s v="CR 70 1 120"/>
    <n v="3117482238"/>
    <m/>
    <m/>
    <m/>
    <s v="18/07/2025"/>
    <n v="2020"/>
    <s v="2 [2] TOURING AT 1500CC 6AB"/>
    <s v="P540559614"/>
    <s v="3MDDJ2HAALM220840"/>
    <n v="5601157"/>
    <s v="MAZDA"/>
    <s v="MAZDA 2 [2] TOURING AT 1500CC 6AB"/>
    <n v="2.8925737013996887E-2"/>
    <n v="64300000"/>
    <s v="ALLIANZ"/>
    <s v="AUTOMOVIL"/>
    <s v="PARTICULAR"/>
    <s v="LUIVELEZ01@GMAIL.COM"/>
    <n v="28179851"/>
    <n v="2986434.27"/>
    <n v="2489608.63"/>
    <m/>
    <m/>
    <m/>
    <m/>
    <m/>
    <m/>
    <m/>
    <m/>
    <m/>
    <s v="Grupo 3 tasa entre 4% y 6%, prima menor a 3 millones"/>
    <x v="8"/>
    <x v="0"/>
    <s v="FIN VIGENCIA DEL 14 EN ADELANTE"/>
  </r>
  <r>
    <n v="1233489332"/>
    <s v="FEMENINO"/>
    <s v="MARTINEZ LUISA FERNANDA"/>
    <d v="1997-06-19T00:00:00"/>
    <s v="NPW457"/>
    <n v="11001"/>
    <s v="Bogota"/>
    <n v="11"/>
    <s v="BOGOTA"/>
    <s v="LFMARTINEZ017@GMAIL.COM"/>
    <n v="3104852295"/>
    <m/>
    <m/>
    <m/>
    <d v="2025-07-18T00:00:00"/>
    <n v="2025"/>
    <s v="LOGAN [2] [FL] INTENS MT 1600CC 16V AA 4AB"/>
    <s v="J759Q290408"/>
    <s v="9FB4SR0E1SM963631"/>
    <n v="8001203"/>
    <s v="RENAULT"/>
    <s v="RENAULT LOGAN [2] [FL] INTENS MT 1600CC 16V AA 4AB"/>
    <n v="3.6669466121842492E-2"/>
    <n v="67300000"/>
    <s v="MAPFRE"/>
    <s v="AUTOMOVIL"/>
    <s v="PARTICULAR"/>
    <s v="LFMARTINEZ017@GMAIL.COM"/>
    <n v="27660605"/>
    <n v="2467855.0699999998"/>
    <n v="2053827.79"/>
    <n v="27575539"/>
    <n v="2348023.33"/>
    <n v="1953128.85"/>
    <m/>
    <m/>
    <m/>
    <m/>
    <m/>
    <m/>
    <s v="Grupo 2 tasa menor a 4%"/>
    <x v="8"/>
    <x v="1"/>
    <m/>
  </r>
  <r>
    <n v="52824701"/>
    <s v="FEMENINO"/>
    <s v="MOTTA LUISA NULL"/>
    <d v="1979-06-19T00:00:00"/>
    <s v="FZT790"/>
    <n v="11001"/>
    <s v="Bogota"/>
    <n v="11"/>
    <s v="BOGOTA"/>
    <s v="FERNANDA_21MP@HOTMAIL.COM"/>
    <n v="3184582724"/>
    <m/>
    <m/>
    <m/>
    <s v="13/07/2025"/>
    <n v="2019"/>
    <s v="DUSTER [FL] DYNAMIQUE/INTENS MT 2000CC 4X2"/>
    <s v="E412C142177"/>
    <s v="9FBHSR5B6KM687110"/>
    <n v="8006052"/>
    <s v="RENAULT"/>
    <s v="RENAULT DUSTER [FL] DYNAMIQUE/INTENS MT 2000CC 4X2"/>
    <n v="2.9607518909710393E-2"/>
    <n v="58700000"/>
    <s v="ALLIANZ"/>
    <s v="CAMIONETA PASAJEROS"/>
    <s v="PARTICULAR"/>
    <s v="FERNANDA_21MP@HOTMAIL.COM"/>
    <n v="28179852"/>
    <n v="1618752.43"/>
    <n v="1340296.1599999999"/>
    <m/>
    <m/>
    <m/>
    <m/>
    <m/>
    <m/>
    <m/>
    <m/>
    <m/>
    <s v="Grupo 1 Prioridad prima menor a 2 Millones, Tasa menor a 5%"/>
    <x v="7"/>
    <x v="0"/>
    <m/>
  </r>
  <r>
    <n v="53106082"/>
    <s v="FEMENINO"/>
    <s v="BARRIOS KELLY ANDREA"/>
    <d v="1985-06-19T00:00:00"/>
    <s v="JVU640"/>
    <n v="11001"/>
    <s v="Bogota"/>
    <n v="11"/>
    <s v="BOGOTA"/>
    <s v="kelly_barrios@hotmail.com"/>
    <n v="3115227096"/>
    <m/>
    <m/>
    <m/>
    <s v="12/07/2025"/>
    <n v="2021"/>
    <s v="DUSTER OROCH DYNAMIQUE MT 2000CC 4X2 2AB"/>
    <s v="F4RE412C205456"/>
    <s v="93Y9SR5B6MJ734790"/>
    <n v="8021002"/>
    <s v="RENAULT"/>
    <s v="RENAULT DUSTER OROCH DYNAMIQUE MT 2000CC 4X2 2AB"/>
    <n v="3.3859242521994133E-2"/>
    <n v="68200000"/>
    <s v="ALLIANZ"/>
    <s v="PICKUP DOBLE CABINA"/>
    <s v="PARTICULAR"/>
    <s v="KELLY_BARRIOS@HOTMAIL.COM"/>
    <n v="28179869"/>
    <n v="2177430.87"/>
    <n v="1809773.84"/>
    <m/>
    <m/>
    <m/>
    <m/>
    <m/>
    <m/>
    <m/>
    <m/>
    <m/>
    <s v="Grupo 2 tasa menor a 4%"/>
    <x v="11"/>
    <x v="0"/>
    <m/>
  </r>
  <r>
    <n v="41663204"/>
    <s v="FEMENINO"/>
    <s v="FRANCY PARRA VILLABON"/>
    <d v="1955-06-19T00:00:00"/>
    <s v="DMX217"/>
    <n v="11001"/>
    <s v="Bogota"/>
    <n v="11"/>
    <s v="BOGOTA"/>
    <s v="FRANCINA55@HOTMAIL.COM"/>
    <n v="3118789861"/>
    <m/>
    <m/>
    <m/>
    <s v="31/07/2025"/>
    <n v="2017"/>
    <s v="3 [3]  SPORT GRAND TOURING TP 2000CC CT TC"/>
    <s v="PE40518702"/>
    <s v="3MZBN4478HM200726"/>
    <n v="5601153"/>
    <s v="MAZDA"/>
    <s v="MAZDA 3 [3]  SPORT GRAND TOURING TP 2000CC CT TC"/>
    <n v="3.3383178365384618E-2"/>
    <n v="62400000"/>
    <s v="EQUIDAD"/>
    <s v="AUTOMOVIL"/>
    <s v="PARTICULAR"/>
    <s v="FRANCINA55@HOTMAIL.COM"/>
    <n v="28179881"/>
    <n v="1960628.57"/>
    <n v="1627587.03"/>
    <m/>
    <m/>
    <m/>
    <m/>
    <m/>
    <m/>
    <m/>
    <m/>
    <m/>
    <s v="Grupo 1 Prioridad prima menor a 2 Millones, Tasa menor a 5%"/>
    <x v="16"/>
    <x v="0"/>
    <s v="FIN VIGENCIA DEL 14 EN ADELANTE"/>
  </r>
  <r>
    <n v="1073380486"/>
    <s v="FEMENINO"/>
    <s v="RIOS FRANCY VIVIANA"/>
    <d v="1986-06-19T00:00:00"/>
    <s v="KVZ874"/>
    <n v="11001"/>
    <s v="Bogota"/>
    <n v="11"/>
    <s v="BOGOTA"/>
    <s v="FRIOSSOFY08@GMAIL.COM"/>
    <n v="3167425812"/>
    <m/>
    <m/>
    <m/>
    <d v="2025-07-31T00:00:00"/>
    <n v="2022"/>
    <s v="KWID LIFE MT 1000CC 12V 4AB AB"/>
    <s v="B4DA405Q119754"/>
    <s v="93YRBB007NJ079780"/>
    <n v="8001197"/>
    <s v="RENAULT"/>
    <s v="RENAULT KWID LIFE MT 1000CC 12V 4AB AB"/>
    <n v="3.9939368079096045E-2"/>
    <n v="35400000"/>
    <s v="BOLIVAR"/>
    <s v="AUTOMOVIL"/>
    <s v="PARTICULAR"/>
    <s v="FRIOSSOFY08@GMAIL.COM"/>
    <n v="27660610"/>
    <n v="1413853.63"/>
    <n v="1168112.29"/>
    <n v="27575561"/>
    <n v="4603778.37"/>
    <n v="3848721.32"/>
    <m/>
    <m/>
    <m/>
    <m/>
    <m/>
    <m/>
    <s v="Grupo 1 Prioridad prima menor a 2 Millones, Tasa menor a 5%"/>
    <x v="16"/>
    <x v="1"/>
    <m/>
  </r>
  <r>
    <n v="41774239"/>
    <s v="FEMENINO"/>
    <s v="GILMA ROJAS LESMES"/>
    <d v="1956-06-19T00:00:00"/>
    <s v="JPS028"/>
    <n v="11001"/>
    <s v="Bogota"/>
    <n v="11"/>
    <s v="BOGOTA"/>
    <s v="GILROLES61@OUTLOOK.COM"/>
    <n v="3172441815"/>
    <m/>
    <m/>
    <m/>
    <s v="08/07/2025"/>
    <n v="2020"/>
    <s v="CX3 PRIME MT 2000CC R16"/>
    <s v="PE21410218"/>
    <s v="XXXXXXX"/>
    <n v="5606091"/>
    <s v="MAZDA"/>
    <s v="MAZDA CX3 PRIME MT 2000CC R16"/>
    <n v="1.9283101177856303E-2"/>
    <n v="84900000"/>
    <s v="EQUIDAD"/>
    <s v="CAMIONETA PASAJEROS"/>
    <s v="PARTICULAR"/>
    <s v="GILROLES61@OUTLOOK.COM"/>
    <n v="28179871"/>
    <n v="1517303.55"/>
    <n v="1255045"/>
    <m/>
    <m/>
    <m/>
    <m/>
    <m/>
    <m/>
    <m/>
    <m/>
    <m/>
    <s v="Grupo 1 Prioridad prima menor a 2 Millones, Tasa menor a 5%"/>
    <x v="1"/>
    <x v="0"/>
    <m/>
  </r>
  <r>
    <n v="19388120"/>
    <s v="MASCULINO"/>
    <s v="SANTAMARIA DAIRON JOSE"/>
    <d v="1955-06-19T00:00:00"/>
    <s v="IEM579"/>
    <n v="11001"/>
    <s v="Bogota"/>
    <n v="11"/>
    <s v="BOGOTA"/>
    <s v="DAYRONSANTA@GMAIL.COM"/>
    <n v="3014156830"/>
    <m/>
    <m/>
    <m/>
    <s v="31/07/2025"/>
    <n v="2015"/>
    <s v="CLIO II CAMPUS MT 1200CC 16V AA"/>
    <s v="G728Q189583"/>
    <s v="9FBBB8305FM491331"/>
    <n v="8001159"/>
    <s v="RENAULT"/>
    <s v="RENAULT CLIO II CAMPUS MT 1200CC 16V AA"/>
    <n v="5.8319265734265734E-2"/>
    <n v="28600000"/>
    <s v="MAPFRE"/>
    <s v="AUTOMOVIL"/>
    <s v="PARTICULAR"/>
    <s v="DAYRONSANTA@GMAIL.COM"/>
    <n v="28179872"/>
    <n v="1541642.13"/>
    <n v="1275497.5900000001"/>
    <m/>
    <m/>
    <m/>
    <m/>
    <m/>
    <m/>
    <m/>
    <m/>
    <m/>
    <s v="Grupo 1 Prioridad prima menor a 2 Millones, Tasa menor a 5%"/>
    <x v="16"/>
    <x v="0"/>
    <s v="FIN VIGENCIA DEL 14 EN ADELANTE"/>
  </r>
  <r>
    <n v="79434747"/>
    <s v="MASCULINO"/>
    <s v="IGNACIO VASQUES BERNAL"/>
    <d v="1967-06-19T00:00:00"/>
    <s v="UEU845"/>
    <n v="11001"/>
    <s v="Bogota"/>
    <n v="11"/>
    <s v="BOGOTA"/>
    <s v="CL 33A SUR 73F 37"/>
    <n v="3107710199"/>
    <m/>
    <m/>
    <m/>
    <s v="08/07/2025"/>
    <n v="2016"/>
    <s v="TRACKER LS MT 1800CC"/>
    <s v="CGL163971"/>
    <s v="3GNCJ8EE3GL163971"/>
    <n v="1606222"/>
    <s v="CHEVROLET"/>
    <s v="CHEVROLET TRACKER LS MT 1800CC"/>
    <n v="3.2985575373134325E-2"/>
    <n v="40200000"/>
    <s v="MAPFRE"/>
    <s v="CAMIONETA PASAJEROS"/>
    <s v="PARTICULAR"/>
    <s v="IGNACIOVB@HOTMAIL.COM"/>
    <n v="28179865"/>
    <n v="1206188.3899999999"/>
    <n v="993603.69"/>
    <m/>
    <m/>
    <m/>
    <m/>
    <m/>
    <m/>
    <m/>
    <m/>
    <m/>
    <s v="Grupo 1 Prioridad prima menor a 2 Millones, Tasa menor a 5%"/>
    <x v="1"/>
    <x v="0"/>
    <m/>
  </r>
  <r>
    <n v="45436148"/>
    <s v="FEMENINO"/>
    <s v="NASLY EDILSA CARABALLO CORREA"/>
    <d v="1958-06-19T00:00:00"/>
    <s v="FIR328"/>
    <n v="23001"/>
    <s v="Monteria"/>
    <n v="23"/>
    <s v="CORDOBA"/>
    <n v="0"/>
    <n v="3104410215"/>
    <m/>
    <m/>
    <m/>
    <s v="05/07/2025"/>
    <n v="2018"/>
    <s v="SAIL LT MT 1400CC 4P AA 2AB"/>
    <s v="LCU172553111"/>
    <s v="9GASA52M3JB026482"/>
    <n v="1601313"/>
    <s v="CHEVROLET"/>
    <s v="CHEVROLET SAIL LT MT 1400CC 4P AA 2AB"/>
    <n v="4.1745122018348624E-2"/>
    <n v="32700000"/>
    <s v="SURAMERICANA"/>
    <s v="AUTOMOVIL"/>
    <s v="PARTICULAR"/>
    <s v="ANISOL623@HOTMAIL.COM"/>
    <n v="28179875"/>
    <n v="1506796.85"/>
    <n v="1246215.8400000001"/>
    <m/>
    <m/>
    <m/>
    <m/>
    <m/>
    <m/>
    <m/>
    <m/>
    <m/>
    <s v="Grupo 1 Prioridad prima menor a 2 Millones, Tasa menor a 5%"/>
    <x v="0"/>
    <x v="0"/>
    <m/>
  </r>
  <r>
    <n v="1030647304"/>
    <s v="FEMENINO"/>
    <s v="ANDREA GUTIERREZ "/>
    <d v="1994-06-19T00:00:00"/>
    <s v="IZV788"/>
    <n v="11001"/>
    <s v="Bogota"/>
    <n v="11"/>
    <s v="BOGOTA"/>
    <s v="andrea.110410@hotmail.com"/>
    <n v="3195800991"/>
    <m/>
    <m/>
    <m/>
    <d v="2025-07-04T00:00:00"/>
    <n v="2017"/>
    <s v="2 [2] Touring MT 1500CC 6AB"/>
    <s v="P540296063"/>
    <s v="3MDDJ2HA6HM107672"/>
    <n v="5601156"/>
    <s v="MAZDA"/>
    <s v="MAZDA 2 [2] Touring MT 1500CC 6AB"/>
    <n v="3.8387969537815127E-2"/>
    <n v="47600000"/>
    <s v="EQUIDAD"/>
    <s v="AUTOMOVIL"/>
    <s v="PARTICULAR"/>
    <s v="ANDREA.110410@HOTMAIL.COM"/>
    <n v="28179877"/>
    <n v="1695062.11"/>
    <n v="1404421.94"/>
    <m/>
    <m/>
    <m/>
    <m/>
    <m/>
    <m/>
    <m/>
    <m/>
    <m/>
    <s v="Grupo 1 Prioridad prima menor a 2 Millones, Tasa menor a 5%"/>
    <x v="12"/>
    <x v="0"/>
    <m/>
  </r>
  <r>
    <n v="1013632885"/>
    <s v="FEMENINO"/>
    <s v="ALBA CAROL DAYANA"/>
    <d v="1992-06-19T00:00:00"/>
    <s v="JDW749"/>
    <n v="11001"/>
    <s v="Bogota"/>
    <n v="11"/>
    <s v="BOGOTA"/>
    <s v="CAROLMATALLANA01@GMAIL.COM"/>
    <n v="3054568407"/>
    <m/>
    <m/>
    <m/>
    <d v="2025-07-30T00:00:00"/>
    <n v="2017"/>
    <s v="LOGAN [2] EXPRESSION / LIFE + MT 1600CC AA 8V 2AB"/>
    <s v="A812UC70553"/>
    <s v="9FB4SREB4HM529681"/>
    <n v="8001189"/>
    <s v="RENAULT"/>
    <s v="RENAULT LOGAN [2] EXPRESSION / LIFE + MT 1600CC AA 8V 2AB"/>
    <n v="4.7284106442577037E-2"/>
    <n v="35700000"/>
    <s v="LIBERTY"/>
    <s v="AUTOMOVIL"/>
    <s v="PARTICULAR"/>
    <s v="CAROLMATALLANA01@GMAIL.COM"/>
    <n v="27660642"/>
    <n v="1688042.6"/>
    <n v="1398523.19"/>
    <n v="27575573"/>
    <n v="1537018.59"/>
    <n v="1271612.26"/>
    <m/>
    <m/>
    <m/>
    <m/>
    <m/>
    <m/>
    <s v="Grupo 1 Prioridad prima menor a 2 Millones, Tasa menor a 5%"/>
    <x v="18"/>
    <x v="1"/>
    <m/>
  </r>
  <r>
    <n v="52995990"/>
    <s v="FEMENINO"/>
    <s v="ROSMARY CACERES MANTILLA"/>
    <d v="1984-06-19T00:00:00"/>
    <s v="LKP513"/>
    <n v="11001"/>
    <s v="Bogota"/>
    <n v="11"/>
    <s v="BOGOTA"/>
    <s v="ROSMARY.CACERES@HOTMAIL.COM"/>
    <n v="3103114370"/>
    <m/>
    <m/>
    <m/>
    <s v="13/07/2025"/>
    <n v="2023"/>
    <s v="KWID [FL] ICONIC MT 1000CC 12V 4AB AB"/>
    <s v="B4DA426Q002474"/>
    <s v="93YRBB007PJ094198"/>
    <n v="8001216"/>
    <s v="RENAULT"/>
    <s v="RENAULT KWID [FL] ICONIC MT 1000CC 12V 4AB AB"/>
    <n v="3.3753564434180143E-2"/>
    <n v="43300000"/>
    <s v="MAPFRE"/>
    <s v="AUTOMOVIL"/>
    <s v="PARTICULAR"/>
    <s v="ROSMARY.CACERES@HOTMAIL.COM"/>
    <n v="28179879"/>
    <n v="1341697.6100000001"/>
    <n v="1107476.98"/>
    <m/>
    <m/>
    <m/>
    <m/>
    <m/>
    <m/>
    <m/>
    <m/>
    <m/>
    <s v="Grupo 1 Prioridad prima menor a 2 Millones, Tasa menor a 5%"/>
    <x v="7"/>
    <x v="0"/>
    <m/>
  </r>
  <r>
    <n v="19164629"/>
    <s v="MASCULINO"/>
    <s v="SEGUNDO DIOMEDES CRISTIANO DURAN "/>
    <d v="1952-06-19T00:00:00"/>
    <s v="GCS456"/>
    <n v="11001"/>
    <s v="Bogota"/>
    <n v="11"/>
    <s v="BOGOTA"/>
    <s v="DIANAYAZMINCRISTIANO@GMAIL.COM"/>
    <n v="3132245254"/>
    <m/>
    <m/>
    <m/>
    <d v="2025-07-27T00:00:00"/>
    <n v="2020"/>
    <s v="LOGAN [2] EXPRESSION / LIFE + MT 1600CC AA 8V 2AB"/>
    <s v="A812UF54803"/>
    <s v="9FB4SREB4LM053652"/>
    <n v="8001189"/>
    <s v="RENAULT"/>
    <s v="RENAULT LOGAN [2] EXPRESSION / LIFE + MT 1600CC AA 8V 2AB"/>
    <n v="3.5886591019417477E-2"/>
    <n v="41200000"/>
    <s v="MAPFRE"/>
    <s v="AUTOMOVIL"/>
    <s v="PARTICULAR"/>
    <s v="DIANAYAZMINCRISTIANO@GMAIL.COM"/>
    <n v="28179863"/>
    <n v="1358695.82"/>
    <n v="1121761.19"/>
    <m/>
    <m/>
    <m/>
    <m/>
    <m/>
    <m/>
    <m/>
    <m/>
    <m/>
    <s v="Grupo 1 Prioridad prima menor a 2 Millones, Tasa menor a 5%"/>
    <x v="23"/>
    <x v="0"/>
    <s v="FIN VIGENCIA DEL 14 EN ADELANTE"/>
  </r>
  <r>
    <n v="35411104"/>
    <s v="FEMENINO"/>
    <s v="ZULLY RUTH FLORIDO ALVAREZ"/>
    <d v="1966-06-19T00:00:00"/>
    <s v="RCV219"/>
    <n v="25785"/>
    <s v="Tabio"/>
    <n v="25"/>
    <s v="Cundinamarca"/>
    <s v="AZULITA0728@HOTMAIL.COM"/>
    <n v="3124189615"/>
    <m/>
    <m/>
    <m/>
    <s v="23/07/2025"/>
    <n v="2010"/>
    <s v="SLK 200K [R171] ROADSTER MT 1800CC"/>
    <n v="27195431316804"/>
    <s v="WDBWK4FA3AF232908"/>
    <n v="5801114"/>
    <s v="MERCEDES BENZ"/>
    <s v="MERCEDES BENZ SLK 200K [R171] ROADSTER MT 1800CC"/>
    <n v="2.9997354260089686E-2"/>
    <n v="66900000"/>
    <s v="EQUIDAD"/>
    <s v="AUTOMOVIL"/>
    <s v="PARTICULAR"/>
    <s v="AZULITA0728@HOTMAIL.COM"/>
    <n v="28179867"/>
    <n v="1822565.82"/>
    <n v="1511567.92"/>
    <m/>
    <m/>
    <m/>
    <m/>
    <m/>
    <m/>
    <m/>
    <m/>
    <m/>
    <s v="Grupo 1 Prioridad prima menor a 2 Millones, Tasa menor a 5%"/>
    <x v="9"/>
    <x v="0"/>
    <s v="FIN VIGENCIA DEL 14 EN ADELANTE"/>
  </r>
  <r>
    <n v="52266707"/>
    <s v="FEMENINO"/>
    <s v="NYDIA MARCELA NUÑEZ PINZON"/>
    <d v="1977-06-19T00:00:00"/>
    <s v="EIU125"/>
    <n v="11001"/>
    <s v="Bogota"/>
    <n v="11"/>
    <s v="BOGOTA"/>
    <s v="NYDIAMA_77@HOTMAIL.COM"/>
    <n v="3202341884"/>
    <m/>
    <m/>
    <m/>
    <s v="18/07/2025"/>
    <n v="2018"/>
    <s v="ECOSPORT [2] [FL] TITANIUM TP 2000CC 4X2"/>
    <s v="U4JBJ8667165"/>
    <s v="9BFZB55X4J8667165"/>
    <n v="3006134"/>
    <s v="FORD"/>
    <s v="FORD ECOSPORT [2] [FL] TITANIUM TP 2000CC 4X2"/>
    <n v="2.3254206271186441E-2"/>
    <n v="59000000"/>
    <s v="LIBERTY"/>
    <s v="CAMIONETA PASAJEROS"/>
    <s v="PARTICULAR"/>
    <s v="NYDIAMA_77@HOTMAIL.COM"/>
    <n v="28179891"/>
    <n v="1704890.37"/>
    <n v="1412680.98"/>
    <m/>
    <m/>
    <m/>
    <m/>
    <m/>
    <m/>
    <m/>
    <m/>
    <m/>
    <s v="Grupo 1 Prioridad prima menor a 2 Millones, Tasa menor a 5%"/>
    <x v="8"/>
    <x v="0"/>
    <s v="FIN VIGENCIA DEL 14 EN ADELANTE"/>
  </r>
  <r>
    <n v="10478280"/>
    <s v="MASCULINO"/>
    <s v="FLORENTINO FAJARDO COTAZO"/>
    <d v="1951-06-19T00:00:00"/>
    <s v="IZP957"/>
    <n v="19698"/>
    <s v="Santander de Quilichao"/>
    <n v="19"/>
    <s v="Cauca"/>
    <s v="florenfajar@hotmail.com"/>
    <n v="3176825663"/>
    <m/>
    <m/>
    <m/>
    <d v="2025-07-16T00:00:00"/>
    <n v="2016"/>
    <s v="SAIL LTZ SPORT MT 1400CC 5P AA 2AB"/>
    <s v="LCU153490565"/>
    <s v="9GASA52M4GB049181"/>
    <n v="1601280"/>
    <s v="CHEVROLET"/>
    <s v="CHEVROLET SAIL LTZ SPORT MT 1400CC 5P AA 2AB"/>
    <n v="4.6370115974440893E-2"/>
    <n v="31300000"/>
    <s v="SBS"/>
    <s v="AUTOMOVIL"/>
    <s v="PARTICULAR"/>
    <s v="FLORENFAJAR@HOTMAIL.COM"/>
    <n v="27660658"/>
    <n v="1451384.63"/>
    <n v="1199650.95"/>
    <n v="27575579"/>
    <n v="2025343.53"/>
    <n v="1681969.35"/>
    <m/>
    <m/>
    <m/>
    <m/>
    <m/>
    <m/>
    <s v="Grupo 1 Prioridad prima menor a 2 Millones, Tasa menor a 5%"/>
    <x v="17"/>
    <x v="1"/>
    <m/>
  </r>
  <r>
    <n v="1020442708"/>
    <s v="MASCULINO"/>
    <s v="DUBAN ESTEBAN JARAMILLO GALLEGO"/>
    <d v="1990-06-19T00:00:00"/>
    <s v="EOM749"/>
    <n v="5088"/>
    <s v="Bello"/>
    <n v="5"/>
    <s v="Antioquia"/>
    <s v="DUVAN-EJ@HOTMAIL.COM"/>
    <n v="3015364856"/>
    <m/>
    <m/>
    <m/>
    <d v="2025-07-13T00:00:00"/>
    <n v="2019"/>
    <s v="ONIX [FL] LTZ TP 1400CC 5P 2AB ABS"/>
    <s v="JTW002367"/>
    <s v="9BGKT48T0KG304243"/>
    <n v="1601317"/>
    <s v="CHEVROLET"/>
    <s v="CHEVROLET ONIX [FL] LTZ TP 1400CC 5P 2AB ABS"/>
    <n v="4.7346532488479261E-2"/>
    <n v="43400000"/>
    <s v="SURAMERICANA"/>
    <s v="AUTOMOVIL"/>
    <s v="PARTICULAR"/>
    <s v="DUVAN-EJ@HOTMAIL.COM"/>
    <n v="28179893"/>
    <n v="10391385.59"/>
    <n v="8712256.8000000007"/>
    <m/>
    <m/>
    <m/>
    <m/>
    <m/>
    <m/>
    <m/>
    <m/>
    <m/>
    <n v="0"/>
    <x v="7"/>
    <x v="0"/>
    <m/>
  </r>
  <r>
    <n v="71378017"/>
    <s v="MASCULINO"/>
    <s v="VANEGAS DUBAN ARLEY"/>
    <d v="1981-06-19T00:00:00"/>
    <s v="IYQ259"/>
    <n v="5001"/>
    <s v="Medellin"/>
    <n v="5"/>
    <s v="Antioquia"/>
    <s v="DUVANAV85@YAHOO.ES"/>
    <n v="3004514808"/>
    <m/>
    <m/>
    <m/>
    <s v="26/07/2025"/>
    <n v="2017"/>
    <s v="STEPWAY [2] DYNAMIQUE / INTENS MT 1600CC AA 16V 2AB"/>
    <s v="2842Q035865"/>
    <s v="9FB5SRC9GHM274686"/>
    <n v="8001177"/>
    <s v="RENAULT"/>
    <s v="RENAULT STEPWAY [2] DYNAMIQUE / INTENS MT 1600CC AA 16V 2AB"/>
    <n v="2.9960371689497719E-2"/>
    <n v="43800000"/>
    <s v="BOLIVAR"/>
    <s v="AUTOMOVIL"/>
    <s v="PARTICULAR"/>
    <s v="DUVANAV85@YAHOO.ES"/>
    <n v="28179887"/>
    <n v="1912621.82"/>
    <n v="1587245.23"/>
    <m/>
    <m/>
    <m/>
    <m/>
    <m/>
    <m/>
    <m/>
    <m/>
    <m/>
    <s v="Grupo 1 Prioridad prima menor a 2 Millones, Tasa menor a 5%"/>
    <x v="15"/>
    <x v="0"/>
    <s v="FIN VIGENCIA DEL 14 EN ADELANTE"/>
  </r>
  <r>
    <n v="72048267"/>
    <s v="MASCULINO"/>
    <s v="SCOTIABANK SCOTIABANK SCOTIABANK"/>
    <d v="1976-06-19T00:00:00"/>
    <s v="FRX062"/>
    <n v="8001"/>
    <s v="Barranquilla"/>
    <n v="8"/>
    <s v="ATLANTICO"/>
    <s v="No tiene"/>
    <n v="3113006549"/>
    <m/>
    <m/>
    <m/>
    <s v="30/07/2025"/>
    <n v="2020"/>
    <s v="CX5 [2] GRAND TOURING TP 2500CC 6AB R19 TC"/>
    <s v="PY21285681"/>
    <s v="JM7KF2WLAL0315830"/>
    <n v="5606090"/>
    <s v="MAZDA"/>
    <s v="MAZDA CX5 [2] GRAND TOURING TP 2500CC 6AB R19 TC"/>
    <n v="1.9238525279850746E-2"/>
    <n v="107200000"/>
    <s v="LIBERTY"/>
    <s v="CAMIONETA PASAJEROS"/>
    <s v="PARTICULAR"/>
    <s v="AMAURYMEJIA0111@YAHOO.COM"/>
    <n v="28179883"/>
    <n v="3141379.34"/>
    <n v="2619814.5699999998"/>
    <m/>
    <m/>
    <m/>
    <m/>
    <m/>
    <m/>
    <m/>
    <m/>
    <m/>
    <s v="Grupo 2 tasa menor a 4%"/>
    <x v="18"/>
    <x v="0"/>
    <s v="FIN VIGENCIA DEL 14 EN ADELANTE"/>
  </r>
  <r>
    <n v="52289837"/>
    <s v="FEMENINO"/>
    <s v="BURGOS NUVIA ESPERANZA"/>
    <d v="1981-06-19T00:00:00"/>
    <s v="IWZ890"/>
    <n v="11001"/>
    <s v="Bogota"/>
    <n v="11"/>
    <s v="BOGOTA"/>
    <s v="CR 11 82 95"/>
    <n v="3132150931"/>
    <m/>
    <m/>
    <m/>
    <s v="26/07/2025"/>
    <n v="2016"/>
    <s v="ECOSPORT [2] SE TP 2000CC 4X2"/>
    <s v="AOJAG8580946"/>
    <s v="9BFZB55F2G8580946"/>
    <n v="3006130"/>
    <s v="FORD"/>
    <s v="FORD ECOSPORT [2] SE TP 2000CC 4X2"/>
    <n v="4.0966556621004561E-2"/>
    <n v="43800000"/>
    <s v="LIBERTY"/>
    <s v="CAMIONETA PASAJEROS"/>
    <s v="PARTICULAR"/>
    <s v="NUVIAEBURGOSBOLIVAR@GMAIL.COM"/>
    <n v="28179889"/>
    <n v="1621352.62"/>
    <n v="1342481.19"/>
    <m/>
    <m/>
    <m/>
    <m/>
    <m/>
    <m/>
    <m/>
    <m/>
    <m/>
    <s v="Grupo 1 Prioridad prima menor a 2 Millones, Tasa menor a 5%"/>
    <x v="15"/>
    <x v="0"/>
    <s v="FIN VIGENCIA DEL 14 EN ADELANTE"/>
  </r>
  <r>
    <n v="1033805061"/>
    <s v="FEMENINO"/>
    <s v="SARAH LORENA SILVA RODRIGUEZ"/>
    <d v="1998-06-19T00:00:00"/>
    <s v="GLY691"/>
    <n v="11001"/>
    <s v="Bogota"/>
    <n v="11"/>
    <s v="BOGOTA"/>
    <s v="SILVASARA043@GMAIL.COM"/>
    <n v="3219335942"/>
    <m/>
    <m/>
    <m/>
    <d v="2025-07-15T00:00:00"/>
    <n v="2020"/>
    <s v="VIRTUS HIGHLINE TP 1600CC 4AB ABS R1"/>
    <s v="CWS086904"/>
    <s v="9BWDL5BZ4LP037104"/>
    <n v="9201257"/>
    <s v="VOLKSWAGEN"/>
    <s v="VOLKSWAGEN VIRTUS HIGHLINE TP 1600CC 4AB ABS R1"/>
    <n v="3.2498391573926866E-2"/>
    <n v="62900000"/>
    <s v="ALLIANZ"/>
    <s v="AUTOMOVIL"/>
    <s v="PARTICULAR"/>
    <s v="SILVASARA043@GMAIL.COM"/>
    <n v="27660676"/>
    <n v="2044148.83"/>
    <n v="1697772.13"/>
    <n v="27575594"/>
    <n v="2374524.6800000002"/>
    <n v="1975398.89"/>
    <m/>
    <m/>
    <m/>
    <m/>
    <m/>
    <m/>
    <s v="Grupo 2 tasa menor a 4%"/>
    <x v="21"/>
    <x v="1"/>
    <m/>
  </r>
  <r>
    <n v="39748891"/>
    <s v="FEMENINO"/>
    <s v="PIRA EMELINA "/>
    <d v="1967-06-19T00:00:00"/>
    <s v="RGW524"/>
    <n v="11001"/>
    <s v="Bogota"/>
    <n v="11"/>
    <s v="BOGOTA"/>
    <s v="CL 79 30 41"/>
    <n v="3118488189"/>
    <m/>
    <m/>
    <m/>
    <s v="13/07/2025"/>
    <n v="2011"/>
    <s v="CERATO FORTE 1.6 MT 1600CC 2AB ABS"/>
    <s v="G4FCAH261366"/>
    <s v="KNAFW411AB5319047"/>
    <n v="4601119"/>
    <s v="KIA"/>
    <s v="KIA CERATO FORTE 1.6 MT 1600CC 2AB ABS"/>
    <n v="4.4212787138263661E-2"/>
    <n v="31100000"/>
    <s v="SURAMERICANA"/>
    <s v="AUTOMOVIL"/>
    <s v="PARTICULAR"/>
    <s v="EPIRAV@GMAIL.COM"/>
    <n v="28179895"/>
    <n v="1255185.94"/>
    <n v="1034778.1"/>
    <m/>
    <m/>
    <m/>
    <m/>
    <m/>
    <m/>
    <m/>
    <m/>
    <m/>
    <s v="Grupo 1 Prioridad prima menor a 2 Millones, Tasa menor a 5%"/>
    <x v="7"/>
    <x v="0"/>
    <m/>
  </r>
  <r>
    <n v="41609731"/>
    <s v="FEMENINO"/>
    <s v="LUPE JHOHANNA VELAZQUEZ VELAZQUEZ"/>
    <d v="1952-06-19T00:00:00"/>
    <s v="IIP501"/>
    <n v="11001"/>
    <s v="Bogota"/>
    <n v="11"/>
    <s v="BOGOTA"/>
    <s v="JHOVELAS06@HOTMAIL.COM"/>
    <n v="3125161256"/>
    <m/>
    <m/>
    <m/>
    <s v="21/07/2025"/>
    <n v="2016"/>
    <s v="GRAND VITARA [3] [FL SZ GLX SPORT MT 2400CC 5P 4X4"/>
    <s v="J24B1280746"/>
    <s v="JS3TD04V1G4100037"/>
    <n v="8808032"/>
    <s v="SUZUKI"/>
    <s v="SUZUKI GRAND VITARA [3] [FL SZ GLX SPORT MT 2400CC 5P 4X4"/>
    <n v="2.3794896825396823E-2"/>
    <n v="56700000"/>
    <s v="LIBERTY"/>
    <s v="CAMPERO"/>
    <s v="PARTICULAR"/>
    <s v="JHOVELAS06@HOTMAIL.COM"/>
    <n v="28179901"/>
    <n v="1233599.97"/>
    <n v="1016638.63"/>
    <m/>
    <m/>
    <m/>
    <m/>
    <m/>
    <m/>
    <m/>
    <m/>
    <m/>
    <s v="Grupo 1 Prioridad prima menor a 2 Millones, Tasa menor a 5%"/>
    <x v="22"/>
    <x v="0"/>
    <s v="FIN VIGENCIA DEL 14 EN ADELANTE"/>
  </r>
  <r>
    <n v="43699283"/>
    <s v="FEMENINO"/>
    <s v="ROJAS EMERITA ROSA"/>
    <d v="1970-06-19T00:00:00"/>
    <s v="GVN897"/>
    <n v="5154"/>
    <s v="Caucasia"/>
    <n v="5"/>
    <s v="Antioquia"/>
    <s v="EMEROJAS37@GMAIL.COM"/>
    <n v="3108922283"/>
    <m/>
    <m/>
    <m/>
    <s v="11/07/2025"/>
    <n v="2020"/>
    <s v="DUSTER OROCH INTENS MT 2000CC 4X4 2AB"/>
    <s v="E410C233634"/>
    <s v="9FBHSR5B3LM251262"/>
    <n v="8021006"/>
    <s v="RENAULT"/>
    <s v="RENAULT DUSTER OROCH INTENS MT 2000CC 4X4 2AB"/>
    <n v="2.2903001461988304E-2"/>
    <n v="68400000"/>
    <s v="SURAMERICANA"/>
    <s v="PICKUP DOBLE CABINA"/>
    <s v="PARTICULAR"/>
    <s v="EMEROJAS37@GMAIL.COM"/>
    <n v="28179897"/>
    <n v="2288281.4"/>
    <n v="1902925.55"/>
    <m/>
    <m/>
    <m/>
    <m/>
    <m/>
    <m/>
    <m/>
    <m/>
    <m/>
    <s v="Grupo 2 tasa menor a 4%"/>
    <x v="13"/>
    <x v="0"/>
    <m/>
  </r>
  <r>
    <n v="52211474"/>
    <s v="FEMENINO"/>
    <s v="MAURISSETTE JAIMES VILLAMIL"/>
    <d v="1975-06-19T00:00:00"/>
    <s v="FZK615"/>
    <n v="11001"/>
    <s v="Bogota"/>
    <n v="11"/>
    <s v="BOGOTA"/>
    <s v="JAIMESMAURISSETTE3@GMAIL.COM"/>
    <n v="3214924983"/>
    <m/>
    <m/>
    <m/>
    <s v="05/07/2025"/>
    <n v="2020"/>
    <s v="VITARA GL AT 1600CC 2AB ABS 4X"/>
    <s v="M16A2294845"/>
    <s v="TSMYD21S7LM656584"/>
    <n v="8806018"/>
    <s v="SUZUKI"/>
    <s v="SUZUKI VITARA GL AT 1600CC 2AB ABS 4X"/>
    <n v="2.1789267391304348E-2"/>
    <n v="69000000"/>
    <s v="LIBERTY"/>
    <s v="CAMIONETA PASAJEROS"/>
    <s v="PARTICULAR"/>
    <s v="JAIMESMAURISSETTE3@GMAIL.COM"/>
    <n v="28179899"/>
    <n v="1383627.71"/>
    <n v="1142712.3600000001"/>
    <m/>
    <m/>
    <m/>
    <m/>
    <m/>
    <m/>
    <m/>
    <m/>
    <m/>
    <s v="Grupo 1 Prioridad prima menor a 2 Millones, Tasa menor a 5%"/>
    <x v="0"/>
    <x v="0"/>
    <m/>
  </r>
  <r>
    <n v="52818734"/>
    <s v="FEMENINO"/>
    <s v="JESIKA  MENDEZ  RODRIGUEZ JESIKA"/>
    <d v="1984-06-19T00:00:00"/>
    <s v="JKP121"/>
    <n v="11001"/>
    <s v="Bogota"/>
    <n v="11"/>
    <s v="BOGOTA"/>
    <s v="CL 5 C 21 65"/>
    <n v="3173660431"/>
    <m/>
    <m/>
    <m/>
    <s v="28/07/2025"/>
    <n v="2018"/>
    <s v="LAND CRUISER [LC 200 VXR [FL] TP 4500CC TD EURO IV"/>
    <s v="3695541VD"/>
    <s v="JTMHV02J604220648"/>
    <n v="9008210"/>
    <s v="TOYOTA"/>
    <s v="TOYOTA LAND CRUISER [LC 200 VXR [FL] TP 4500CC TD EURO IV"/>
    <n v="2.319423747139588E-2"/>
    <n v="349600000"/>
    <s v="ALLIANZ"/>
    <s v="CAMPERO"/>
    <s v="PARTICULAR"/>
    <s v="JESIKAPRINCES21@GMAIL.COM"/>
    <n v="28179885"/>
    <n v="4788386.01"/>
    <n v="4003853.79"/>
    <m/>
    <m/>
    <m/>
    <m/>
    <m/>
    <m/>
    <m/>
    <m/>
    <m/>
    <s v="Grupo 2 tasa menor a 4%"/>
    <x v="20"/>
    <x v="0"/>
    <s v="FIN VIGENCIA DEL 14 EN ADELANTE"/>
  </r>
  <r>
    <n v="53076179"/>
    <s v="FEMENINO"/>
    <s v="MORA MARYERE MILDRED"/>
    <d v="1985-06-19T00:00:00"/>
    <s v="IXX080"/>
    <n v="11001"/>
    <s v="Bogota"/>
    <n v="11"/>
    <s v="BOGOTA"/>
    <s v="maryere@gmail.com"/>
    <n v="3174821373"/>
    <m/>
    <m/>
    <m/>
    <s v="27/07/2025"/>
    <n v="2017"/>
    <s v="SPARK [3] [FL]  GT [M300] LTZ MT 1200CC 5P"/>
    <s v="B12D1153580193"/>
    <s v="9GAMF48D1HB007029"/>
    <n v="1601274"/>
    <s v="CHEVROLET"/>
    <s v="CHEVROLET SPARK [3] [FL]  GT [M300] LTZ MT 1200CC 5P"/>
    <n v="4.9506797752808987E-2"/>
    <n v="35600000"/>
    <s v="ALLIANZ"/>
    <s v="AUTOMOVIL"/>
    <s v="PARTICULAR"/>
    <s v="MARYERE@GMAIL.COM"/>
    <n v="28179911"/>
    <n v="1609831.49"/>
    <n v="1332799.57"/>
    <m/>
    <m/>
    <m/>
    <m/>
    <m/>
    <m/>
    <m/>
    <m/>
    <m/>
    <s v="Grupo 1 Prioridad prima menor a 2 Millones, Tasa menor a 5%"/>
    <x v="23"/>
    <x v="0"/>
    <s v="FIN VIGENCIA DEL 14 EN ADELANTE"/>
  </r>
  <r>
    <n v="52999073"/>
    <s v="FEMENINO"/>
    <s v="POLO OSMAYRA BEATRIZ"/>
    <d v="1984-06-19T00:00:00"/>
    <s v="JXM619"/>
    <n v="11001"/>
    <s v="Bogota"/>
    <n v="11"/>
    <s v="BOGOTA"/>
    <s v="osmayrapoloc@hotmail.com"/>
    <n v="3007017443"/>
    <m/>
    <m/>
    <m/>
    <s v="30/07/2025"/>
    <n v="2022"/>
    <s v="CRETA [FL] PREMIUM MT 1600CC 4X2 2AB AB"/>
    <s v="G4FGKU446812"/>
    <s v="9BHGB812ANP241065"/>
    <n v="3206105"/>
    <s v="HYUNDAI"/>
    <s v="HYUNDAI CRETA [FL] PREMIUM MT 1600CC 4X2 2AB AB"/>
    <n v="2.6568270595382745E-2"/>
    <n v="82300000"/>
    <s v="ALLIANZ"/>
    <s v="CAMIONETA PASAJEROS"/>
    <s v="PARTICULAR"/>
    <s v="OSMAYRAPOLOC@HOTMAIL.COM"/>
    <n v="28179918"/>
    <n v="2066736.93"/>
    <n v="1716753.72"/>
    <m/>
    <m/>
    <m/>
    <m/>
    <m/>
    <m/>
    <m/>
    <m/>
    <m/>
    <s v="Grupo 2 tasa menor a 4%"/>
    <x v="18"/>
    <x v="0"/>
    <s v="FIN VIGENCIA DEL 14 EN ADELANTE"/>
  </r>
  <r>
    <n v="52964584"/>
    <s v="FEMENINO"/>
    <s v="FORERO CAROLYN FORERO"/>
    <d v="1983-06-19T00:00:00"/>
    <s v="NUS444"/>
    <n v="11001"/>
    <s v="Bogota"/>
    <n v="11"/>
    <s v="BOGOTA"/>
    <s v="CAROLYNFORERO@GMAIL.COM"/>
    <n v="3106259713"/>
    <m/>
    <m/>
    <m/>
    <s v="17/07/2025"/>
    <n v="2025"/>
    <s v="KICKS [FL] ADVANCE MT 1600CC R17"/>
    <s v="HR16004734P"/>
    <s v="3N8CP5HE3ZL629052"/>
    <n v="6406141"/>
    <s v="NISSAN"/>
    <s v="NISSAN KICKS [FL] ADVANCE MT 1600CC R17"/>
    <n v="2.6427701679731241E-2"/>
    <n v="89300000"/>
    <s v="LIBERTY"/>
    <s v="CAMIONETA PASAJEROS"/>
    <s v="PARTICULAR"/>
    <s v="CAROLYNFORERO@GMAIL.COM"/>
    <n v="28179905"/>
    <n v="2240162.02"/>
    <n v="1862489.09"/>
    <m/>
    <m/>
    <m/>
    <m/>
    <m/>
    <m/>
    <m/>
    <m/>
    <m/>
    <s v="Grupo 2 tasa menor a 4%"/>
    <x v="14"/>
    <x v="0"/>
    <s v="FIN VIGENCIA DEL 14 EN ADELANTE"/>
  </r>
  <r>
    <n v="79462556"/>
    <s v="MASCULINO"/>
    <s v="JORGE CALDERON "/>
    <d v="1968-06-19T00:00:00"/>
    <s v="JEW068"/>
    <n v="11001"/>
    <s v="Bogota"/>
    <n v="11"/>
    <s v="BOGOTA"/>
    <s v="JANDRES0296@HOTMAIL.COM"/>
    <n v="3153393693"/>
    <m/>
    <m/>
    <m/>
    <s v="22/07/2025"/>
    <n v="2017"/>
    <s v="DUSTER [FL] DYNAMIQUE/INTENS MT 2000CC 4X2"/>
    <s v="2842Q077809"/>
    <s v="9FBHSR595HM567954"/>
    <n v="8006052"/>
    <s v="RENAULT"/>
    <s v="RENAULT DUSTER [FL] DYNAMIQUE/INTENS MT 2000CC 4X2"/>
    <n v="2.4839485768500948E-2"/>
    <n v="52700000"/>
    <s v="MAPFRE"/>
    <s v="CAMIONETA PASAJEROS"/>
    <s v="PARTICULAR"/>
    <s v="JANDRES0296@HOTMAIL.COM"/>
    <n v="28179915"/>
    <n v="1600691.75"/>
    <n v="1325119.1200000001"/>
    <m/>
    <m/>
    <m/>
    <m/>
    <m/>
    <m/>
    <m/>
    <m/>
    <m/>
    <s v="Grupo 1 Prioridad prima menor a 2 Millones, Tasa menor a 5%"/>
    <x v="10"/>
    <x v="0"/>
    <s v="FIN VIGENCIA DEL 14 EN ADELANTE"/>
  </r>
  <r>
    <n v="1019058234"/>
    <s v="FEMENINO"/>
    <s v="RINCON ANGEE VIVIANA"/>
    <d v="1991-06-19T00:00:00"/>
    <s v="HQK314"/>
    <n v="11001"/>
    <s v="Bogota"/>
    <n v="11"/>
    <s v="BOGOTA"/>
    <s v="angeevi@hotmail.com"/>
    <n v="3107764693"/>
    <m/>
    <m/>
    <m/>
    <d v="2025-07-31T00:00:00"/>
    <n v="2016"/>
    <s v="S-CROSS GL 2WD MT 1600CC 2AB ABS 4X"/>
    <s v="M16A1904299"/>
    <s v="TSMYA22S3GM211286"/>
    <n v="8806016"/>
    <s v="SUZUKI"/>
    <s v="SUZUKI S-CROSS GL 2WD MT 1600CC 2AB ABS 4X"/>
    <n v="4.8141426451612908E-2"/>
    <n v="46500000"/>
    <s v="ALLIANZ"/>
    <s v="CAMIONETA PASAJEROS"/>
    <s v="PARTICULAR"/>
    <s v="ANGEEVI@HOTMAIL.COM"/>
    <n v="28179903"/>
    <n v="2279974.9900000002"/>
    <n v="1895945.37"/>
    <m/>
    <m/>
    <m/>
    <m/>
    <m/>
    <m/>
    <m/>
    <m/>
    <m/>
    <s v="Grupo 3 tasa entre 4% y 6%, prima menor a 3 millones"/>
    <x v="16"/>
    <x v="0"/>
    <s v="FIN VIGENCIA DEL 14 EN ADELANTE"/>
  </r>
  <r>
    <n v="1022376767"/>
    <s v="MASCULINO"/>
    <s v="SCOTIABANK SCOTIABANK SCOTIABANK"/>
    <d v="1992-06-19T00:00:00"/>
    <s v="FPN688"/>
    <n v="11001"/>
    <s v="Bogota"/>
    <n v="11"/>
    <s v="BOGOTA"/>
    <s v="HAMLETCUBILLOS@GMAIL.COM"/>
    <n v="3153237203"/>
    <m/>
    <m/>
    <m/>
    <d v="2025-07-16T00:00:00"/>
    <n v="2019"/>
    <s v="SANDERO [2] AUTHENTIQUE / LIFE MT 1600CC 8V AA 2AB"/>
    <s v="A812UE96030"/>
    <s v="9FB5SREB4KM681796"/>
    <n v="8001188"/>
    <s v="RENAULT"/>
    <s v="RENAULT SANDERO [2] AUTHENTIQUE / LIFE MT 1600CC 8V AA 2AB"/>
    <n v="4.3047238320209971E-2"/>
    <n v="38100000"/>
    <s v="ALLIANZ"/>
    <s v="AUTOMOVIL"/>
    <s v="PARTICULAR"/>
    <s v="HAMLETCUBILLOS@GMAIL.COM"/>
    <n v="28179917"/>
    <n v="1513541.78"/>
    <n v="1251883.8500000001"/>
    <m/>
    <m/>
    <m/>
    <m/>
    <m/>
    <m/>
    <m/>
    <m/>
    <m/>
    <s v="Grupo 1 Prioridad prima menor a 2 Millones, Tasa menor a 5%"/>
    <x v="17"/>
    <x v="0"/>
    <s v="FIN VIGENCIA DEL 14 EN ADELANTE"/>
  </r>
  <r>
    <n v="1026582129"/>
    <s v="FEMENINO"/>
    <s v="NIKOL MARSELLA LUGO URQUIJO"/>
    <d v="1995-06-19T00:00:00"/>
    <s v="NJQ319"/>
    <n v="11001"/>
    <s v="Bogota"/>
    <n v="11"/>
    <s v="BOGOTA"/>
    <s v="nikol-0330@hotmail.com"/>
    <n v="3126764667"/>
    <m/>
    <m/>
    <m/>
    <d v="2025-07-14T00:00:00"/>
    <n v="2025"/>
    <s v="K3 DESIRE MT 1600CC 4P 6A"/>
    <s v="G4FGPE077193"/>
    <s v="3KPFC41AASE017033"/>
    <n v="4601328"/>
    <s v="KIA"/>
    <s v="KIA K3 DESIRE MT 1600CC 4P 6A"/>
    <n v="3.148539850340136E-2"/>
    <n v="73500000"/>
    <s v="ALLIANZ"/>
    <s v="AUTOMOVIL"/>
    <s v="PARTICULAR"/>
    <s v="NIKOL-0330@HOTMAIL.COM"/>
    <n v="28179909"/>
    <n v="2194345.0499999998"/>
    <n v="1823987.44"/>
    <m/>
    <m/>
    <m/>
    <m/>
    <m/>
    <m/>
    <m/>
    <m/>
    <m/>
    <s v="Grupo 2 tasa menor a 4%"/>
    <x v="6"/>
    <x v="0"/>
    <s v="FIN VIGENCIA DEL 14 EN ADELANTE"/>
  </r>
  <r>
    <n v="1030619721"/>
    <s v="FEMENINO"/>
    <s v="SCOTIABANK SCOTIABANK SCOTIABANK"/>
    <d v="1993-06-19T00:00:00"/>
    <s v="RAU469"/>
    <n v="11001"/>
    <s v="Bogota"/>
    <n v="11"/>
    <s v="BOGOTA"/>
    <s v="SOLANGE.GOMEZ9311@HOTMAIL.COM"/>
    <n v="3142566196"/>
    <m/>
    <m/>
    <m/>
    <d v="2025-07-18T00:00:00"/>
    <n v="2010"/>
    <s v="GRAND VITARA [3] SZ MT 2000CC 5P 4X2"/>
    <s v="J20A692941"/>
    <s v="8LDCB5355A0038988"/>
    <n v="8806004"/>
    <s v="SUZUKI"/>
    <s v="SUZUKI GRAND VITARA [3] SZ MT 2000CC 5P 4X2"/>
    <n v="4.5765997481108316E-2"/>
    <n v="39700000"/>
    <s v="MAPFRE"/>
    <s v="CAMIONETA PASAJEROS"/>
    <s v="PARTICULAR"/>
    <s v="SOLANGE.GOMEZ9311@HOTMAIL.COM"/>
    <n v="28179913"/>
    <n v="2007441.23"/>
    <n v="1666925.4"/>
    <m/>
    <m/>
    <m/>
    <m/>
    <m/>
    <m/>
    <m/>
    <m/>
    <m/>
    <s v="Grupo 3 tasa entre 4% y 6%, prima menor a 3 millones"/>
    <x v="8"/>
    <x v="0"/>
    <s v="FIN VIGENCIA DEL 14 EN ADELANTE"/>
  </r>
  <r>
    <n v="1031152547"/>
    <s v="FEMENINO"/>
    <s v="MILLY PATRICIA RIAÑO "/>
    <d v="1994-06-19T00:00:00"/>
    <s v="IUX434"/>
    <n v="11001"/>
    <s v="Bogota"/>
    <n v="11"/>
    <s v="BOGOTA"/>
    <s v="CR 65 81 81"/>
    <n v="3134869012"/>
    <m/>
    <m/>
    <m/>
    <d v="2025-07-06T00:00:00"/>
    <n v="2017"/>
    <s v="SAIL LS MT 1400CC 4P AA AB"/>
    <s v="LCU161380073"/>
    <s v="9GASA58M6HB020323"/>
    <n v="1601254"/>
    <s v="CHEVROLET"/>
    <s v="CHEVROLET SAIL LS MT 1400CC 4P AA AB"/>
    <n v="6.2150029042904287E-2"/>
    <n v="30300000"/>
    <s v="BOLIVAR"/>
    <s v="AUTOMOVIL"/>
    <s v="PARTICULAR"/>
    <s v="MILLYRIA23@GMAIL.COM"/>
    <n v="28179907"/>
    <n v="1698592.72"/>
    <n v="1407388.84"/>
    <m/>
    <m/>
    <m/>
    <m/>
    <m/>
    <m/>
    <m/>
    <m/>
    <m/>
    <s v="Grupo 3 tasa entre 4% y 6%, prima menor a 3 millones"/>
    <x v="2"/>
    <x v="0"/>
    <m/>
  </r>
  <r>
    <n v="1032477898"/>
    <s v="FEMENINO"/>
    <s v="KANEKO RIE "/>
    <d v="1995-06-19T00:00:00"/>
    <s v="KWW583"/>
    <n v="11001"/>
    <s v="Bogota"/>
    <n v="11"/>
    <s v="BOGOTA"/>
    <s v="BOGORIE@OUTLOOK.COM"/>
    <n v="3213560042"/>
    <m/>
    <m/>
    <m/>
    <d v="2025-07-14T00:00:00"/>
    <n v="2023"/>
    <s v="KONA PREMIUM HYBRID TP 1600CC 4X2 6AB AB"/>
    <s v="G4LENU219454"/>
    <s v="KMHK281EGPU092421"/>
    <n v="3206121"/>
    <s v="HYUNDAI"/>
    <s v="HYUNDAI KONA PREMIUM HYBRID TP 1600CC 4X2 6AB AB"/>
    <n v="2.7646200267857145E-2"/>
    <n v="112000000"/>
    <s v="ALLIANZ"/>
    <s v="CAMIONETA PASAJEROS"/>
    <s v="PARTICULAR"/>
    <s v="BOGORIE@OUTLOOK.COM"/>
    <n v="27660691"/>
    <n v="3096374.43"/>
    <n v="2581995.3199999998"/>
    <n v="27575639"/>
    <n v="2311204.7999999998"/>
    <n v="1922188.91"/>
    <m/>
    <m/>
    <m/>
    <m/>
    <m/>
    <m/>
    <s v="Grupo 2 tasa menor a 4%"/>
    <x v="6"/>
    <x v="1"/>
    <m/>
  </r>
  <r>
    <n v="1093776357"/>
    <s v="FEMENINO"/>
    <s v="AGUILAR JHERALDIN JHISEL"/>
    <d v="1994-06-19T00:00:00"/>
    <s v="KRL639"/>
    <n v="11001"/>
    <s v="Bogota"/>
    <n v="11"/>
    <s v="BOGOTA"/>
    <n v="0"/>
    <n v="3124426550"/>
    <m/>
    <m/>
    <m/>
    <d v="2025-07-12T00:00:00"/>
    <n v="2023"/>
    <s v="DUSTER [2] INTENS TP 1300CC T 4X2"/>
    <s v="A452D009742"/>
    <s v="9FBHJD20XPM281881"/>
    <n v="8006066"/>
    <s v="RENAULT"/>
    <s v="RENAULT DUSTER [2] INTENS TP 1300CC T 4X2"/>
    <n v="2.7209096091954023E-2"/>
    <n v="87000000"/>
    <s v="MAPFRE"/>
    <s v="CAMIONETA PASAJEROS"/>
    <s v="PARTICULAR"/>
    <s v="JHERALDINAGUILARLOPEZ@GMAIL.COM"/>
    <n v="27660714"/>
    <n v="2367191.36"/>
    <n v="1969236.44"/>
    <n v="27575635"/>
    <n v="2222440.12"/>
    <n v="1847596.74"/>
    <m/>
    <m/>
    <m/>
    <m/>
    <m/>
    <m/>
    <s v="Grupo 2 tasa menor a 4%"/>
    <x v="11"/>
    <x v="1"/>
    <m/>
  </r>
  <r>
    <n v="1127615285"/>
    <s v="FEMENINO"/>
    <s v="YURIS NAVAS "/>
    <d v="1986-06-19T00:00:00"/>
    <s v="NIT705"/>
    <n v="11001"/>
    <s v="Bogota"/>
    <n v="11"/>
    <s v="BOGOTA"/>
    <s v="CR 9 80 32"/>
    <n v="3209282089"/>
    <m/>
    <m/>
    <m/>
    <d v="2025-07-11T00:00:00"/>
    <n v="2023"/>
    <s v="TRACKER [2] PREMIER TP 1200CC T CT"/>
    <s v="L4H222925172"/>
    <s v="8AGEP76C0PR133741"/>
    <n v="1606249"/>
    <s v="CHEVROLET"/>
    <s v="CHEVROLET TRACKER [2] PREMIER TP 1200CC T CT"/>
    <n v="3.6225724758454106E-2"/>
    <n v="82800000"/>
    <s v="MAPFRE"/>
    <s v="CAMIONETA PASAJEROS"/>
    <s v="PARTICULAR"/>
    <s v="YPRISOLIVEROS@GMAIL.COM"/>
    <n v="27660720"/>
    <n v="2999490.01"/>
    <n v="2500579.84"/>
    <n v="27575647"/>
    <n v="2277683.12"/>
    <n v="1894019.43"/>
    <m/>
    <m/>
    <m/>
    <m/>
    <m/>
    <m/>
    <s v="Grupo 2 tasa menor a 4%"/>
    <x v="13"/>
    <x v="1"/>
    <m/>
  </r>
  <r>
    <n v="1111200732"/>
    <s v="FEMENINO"/>
    <s v="GISSELL ANDREA RAMIREZ  GARZON"/>
    <d v="1993-06-19T00:00:00"/>
    <s v="NJX956"/>
    <n v="11001"/>
    <s v="Bogota"/>
    <n v="11"/>
    <s v="BOGOTA"/>
    <s v="GISEL29_07@HOTMAIL.COM"/>
    <n v="3117689197"/>
    <m/>
    <m/>
    <m/>
    <d v="2025-07-05T00:00:00"/>
    <n v="2025"/>
    <s v="CX30 GRAND TOURING HYBRID TP 2000CC 7AB R18 TC"/>
    <s v="PE40794516"/>
    <s v="3MVDM2W7ASL302848"/>
    <n v="5606111"/>
    <s v="MAZDA"/>
    <s v="MAZDA CX30 GRAND TOURING HYBRID TP 2000CC 7AB R18 TC"/>
    <n v="2.2064949425287354E-2"/>
    <n v="121800000"/>
    <s v="ALLIANZ"/>
    <s v="CAMIONETA PASAJEROS"/>
    <s v="PARTICULAR"/>
    <s v="GISEL29_07@HOTMAIL.COM"/>
    <n v="27660712"/>
    <n v="2687510.84"/>
    <n v="2238412.4700000002"/>
    <n v="27575652"/>
    <n v="2567679.1"/>
    <n v="2137713.5299999998"/>
    <m/>
    <m/>
    <m/>
    <m/>
    <m/>
    <m/>
    <s v="Grupo 2 tasa menor a 4%"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7FBF9-7EFC-40E6-88EE-C573D4361D8B}" name="TablaDinámica2" cacheId="3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2" firstHeaderRow="0" firstDataRow="1" firstDataCol="1" rowPageCount="1" colPageCount="1"/>
  <pivotFields count="44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0">
        <item x="12"/>
        <item x="0"/>
        <item x="2"/>
        <item x="26"/>
        <item x="1"/>
        <item x="24"/>
        <item x="4"/>
        <item x="13"/>
        <item x="11"/>
        <item x="7"/>
        <item x="6"/>
        <item x="21"/>
        <item x="17"/>
        <item x="14"/>
        <item x="8"/>
        <item x="5"/>
        <item x="27"/>
        <item x="22"/>
        <item x="10"/>
        <item x="9"/>
        <item x="19"/>
        <item x="25"/>
        <item x="15"/>
        <item x="23"/>
        <item x="20"/>
        <item x="3"/>
        <item x="18"/>
        <item x="16"/>
        <item m="1" x="28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  <pivotField showAll="0"/>
  </pivotFields>
  <rowFields count="1">
    <field x="4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42" hier="-1"/>
  </pageFields>
  <dataFields count="2">
    <dataField name="Cuenta de OBSERVACIONES 1" fld="42" subtotal="count" baseField="0" baseItem="0"/>
    <dataField name="Promedio de Prima PLUS-PLUS" fld="29" subtotal="average" baseField="41" baseItem="8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1AAF1-8BF9-42B5-8A3E-36F322B854C5}" name="Tabla1" displayName="Tabla1" ref="A1:AR336" totalsRowShown="0" tableBorderDxfId="44">
  <autoFilter ref="A1:AR336" xr:uid="{8AC1AAF1-8BF9-42B5-8A3E-36F322B854C5}">
    <filterColumn colId="41">
      <filters>
        <filter val="10"/>
        <filter val="4"/>
        <filter val="5"/>
        <filter val="6"/>
        <filter val="7"/>
        <filter val="8"/>
        <filter val="9"/>
      </filters>
    </filterColumn>
  </autoFilter>
  <tableColumns count="44">
    <tableColumn id="1" xr3:uid="{D165D13A-27B8-4CAD-A079-338171D8B97D}" name="Cédula" dataDxfId="43"/>
    <tableColumn id="2" xr3:uid="{6EFB5DFB-1DB2-4185-BFB3-DD39A4E7ED95}" name="Genero" dataDxfId="42"/>
    <tableColumn id="3" xr3:uid="{9F1A2CF0-E5DD-4407-9192-120BFFA4EBCD}" name="Nombre y Apellido" dataDxfId="41"/>
    <tableColumn id="4" xr3:uid="{4A95F11C-AAE0-40D5-A87F-7CAED46D149A}" name="FechaNacimiento" dataDxfId="40"/>
    <tableColumn id="5" xr3:uid="{9B552581-0B76-4F53-949E-01433E7F96FF}" name="Placa" dataDxfId="39" dataCellStyle="Normal 2"/>
    <tableColumn id="6" xr3:uid="{DCF35E88-6E91-4C6B-B581-3F9373753BCE}" name="CodMunicipio" dataDxfId="38"/>
    <tableColumn id="7" xr3:uid="{857029F0-C3C9-4C96-A5D6-E9D159A266EB}" name="NomMunicipio" dataDxfId="37"/>
    <tableColumn id="8" xr3:uid="{42D7B173-7561-4BC9-BAAB-B9E0C025CB12}" name="CodDpto" dataDxfId="36"/>
    <tableColumn id="9" xr3:uid="{B6D7ADEB-3277-49B8-AD7A-08071D7D2300}" name="NomDepto" dataDxfId="35"/>
    <tableColumn id="10" xr3:uid="{F0F29DF0-D40C-46BB-A067-94D4ADC3D675}" name="Direccion" dataDxfId="34"/>
    <tableColumn id="11" xr3:uid="{AC16EEB0-4D39-44C2-AABB-7C38291E815C}" name="Telefono1" dataDxfId="33"/>
    <tableColumn id="12" xr3:uid="{B2D86BEF-A68B-4BF2-802F-9B947744DF18}" name="Telefono2" dataDxfId="32"/>
    <tableColumn id="13" xr3:uid="{DBD1C484-5617-466F-9227-F9E55818DC23}" name="Telefono3" dataDxfId="31"/>
    <tableColumn id="14" xr3:uid="{A062183B-4C96-438E-A725-4BAF32D190D0}" name="Telefono 4" dataDxfId="30"/>
    <tableColumn id="15" xr3:uid="{35C4C85E-FB82-4351-A2F0-BF5B4DE479A5}" name="Fecha Fin Vigencia actual " dataDxfId="29"/>
    <tableColumn id="16" xr3:uid="{BF1F8A69-1AEA-4929-BA5A-70A2B50EF1B9}" name="Modelo" dataDxfId="28" dataCellStyle="Normal 2"/>
    <tableColumn id="17" xr3:uid="{319A9516-50B7-4B4F-B09D-3CED73813EB8}" name="Línea" dataDxfId="27" dataCellStyle="Normal 2"/>
    <tableColumn id="18" xr3:uid="{91DF3E82-E50F-470A-905D-5EF7C30EBA50}" name="Motor" dataDxfId="26" dataCellStyle="Normal 2"/>
    <tableColumn id="19" xr3:uid="{B8783B0C-3B38-4742-8380-268C37345051}" name="Chasis" dataDxfId="25" dataCellStyle="Normal 2"/>
    <tableColumn id="20" xr3:uid="{30224BC7-16BA-4F79-AAA9-0AAC86E149D3}" name="Cod Fasecolda" dataDxfId="24" dataCellStyle="Normal 2"/>
    <tableColumn id="21" xr3:uid="{1D46F594-2662-426E-9285-4FFF384C5F86}" name="Marca" dataDxfId="23" dataCellStyle="Normal 2"/>
    <tableColumn id="22" xr3:uid="{527757D0-AEDD-4FF4-896C-86E1038AC2F1}" name="Marca y línea" dataDxfId="22"/>
    <tableColumn id="23" xr3:uid="{B72C2335-6BFC-4062-B2B8-545B90A1AE2A}" name="Tasa" dataDxfId="21" dataCellStyle="Porcentaje"/>
    <tableColumn id="24" xr3:uid="{641C4B7B-3858-41B4-B241-398B6C1B0F10}" name="Suma asegurada" dataDxfId="20" dataCellStyle="Moneda"/>
    <tableColumn id="25" xr3:uid="{FC9DFAA0-693E-4984-BD2A-CDAC1C7F1AAF}" name="Aseguradora actual" dataDxfId="19" dataCellStyle="Normal 2"/>
    <tableColumn id="26" xr3:uid="{4C2285E5-7C54-44F1-AB30-00B95ACB6A7F}" name="CLASE VEHÍCULO" dataDxfId="18" dataCellStyle="Normal 2"/>
    <tableColumn id="27" xr3:uid="{5F323AC9-F916-46B8-9636-487816AA1EB6}" name="Servicio" dataDxfId="17"/>
    <tableColumn id="28" xr3:uid="{38B2F4B5-DC4F-4655-A6D3-9808BCBACF71}" name="EMAIL" dataDxfId="16"/>
    <tableColumn id="29" xr3:uid="{1DB4A5FB-5C57-464B-A070-617CEA7262D7}" name="No Temporario PLUS-PLUS" dataDxfId="15"/>
    <tableColumn id="30" xr3:uid="{7CBB04CC-7E31-4452-BF92-8937307DB4AA}" name="Prima PLUS-PLUS" dataDxfId="14" dataCellStyle="Moneda"/>
    <tableColumn id="31" xr3:uid="{6A09C1DC-E29A-4595-970E-572599D6AD33}" name="Prima Sin IVA PLUS-PLUS" dataDxfId="13" dataCellStyle="Moneda"/>
    <tableColumn id="32" xr3:uid="{763AD1DD-1536-409B-A616-30337D32D51A}" name="No Temporario PLUS-VIP" dataDxfId="12"/>
    <tableColumn id="33" xr3:uid="{C7E58435-C140-485C-95AE-10F89B56FDA9}" name="Prima PLUS-VIP" dataDxfId="11" dataCellStyle="Moneda"/>
    <tableColumn id="34" xr3:uid="{8B5E75A0-91CE-473D-ADFB-C41B8D486E11}" name="Prima Sin IVA PLUS-VIP" dataDxfId="10" dataCellStyle="Moneda"/>
    <tableColumn id="35" xr3:uid="{4F6C2A95-9A0F-44C5-92C8-FD00FC3D956A}" name="No Temporario MOTO-PLUS" dataDxfId="9"/>
    <tableColumn id="36" xr3:uid="{4D108669-F1B4-41DD-AFCB-DECD3138B7B5}" name="Prima MOTO-PLUS" dataDxfId="8" dataCellStyle="Moneda"/>
    <tableColumn id="37" xr3:uid="{D0E26163-4C96-4A51-AC2A-2C37D8E3F5D5}" name="Prima Sin IVA MOTO-PLUS" dataDxfId="7" dataCellStyle="Moneda"/>
    <tableColumn id="38" xr3:uid="{FD34BB91-8A77-4DD4-B774-282753DE7C34}" name="No Temporario MOTO ESENCIAL" dataDxfId="6"/>
    <tableColumn id="39" xr3:uid="{CD00FD3C-F2D4-4367-81EC-850D88D15F4F}" name="Prima MOTO ESENCIAL" dataDxfId="5" dataCellStyle="Moneda"/>
    <tableColumn id="40" xr3:uid="{0E0AF882-910F-4FC0-B3F6-0C52B9A21EB5}" name="Prima Sin IVA MOTO ESENCIAL" dataDxfId="4" dataCellStyle="Moneda"/>
    <tableColumn id="41" xr3:uid="{894DE4B5-4324-4CBA-8C4C-41CBA83A162F}" name="Perfil" dataDxfId="3"/>
    <tableColumn id="42" xr3:uid="{8144DB2A-CE63-4EAA-A8C5-9A5AFB0D7ACB}" name="Perfil 2" dataDxfId="0">
      <calculatedColumnFormula>+DAY(Tabla1[[#This Row],[Fecha Fin Vigencia actual ]])</calculatedColumnFormula>
    </tableColumn>
    <tableColumn id="43" xr3:uid="{33F89FB4-86C3-4F1D-A92A-C0074ED2BBFA}" name="OBSERVACIONES 1" dataDxfId="2"/>
    <tableColumn id="44" xr3:uid="{DB42735A-66A2-45C8-9911-FADF1F9E5567}" name="OBSERVACIONES 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3CF6-8F8B-4386-AB83-D029306E03E0}">
  <dimension ref="A1:C32"/>
  <sheetViews>
    <sheetView tabSelected="1" workbookViewId="0">
      <selection activeCell="C7" sqref="C7"/>
    </sheetView>
  </sheetViews>
  <sheetFormatPr baseColWidth="10" defaultRowHeight="15" x14ac:dyDescent="0.25"/>
  <cols>
    <col min="1" max="1" width="17.5703125" bestFit="1" customWidth="1"/>
    <col min="2" max="2" width="27.140625" bestFit="1" customWidth="1"/>
    <col min="3" max="3" width="28.42578125" bestFit="1" customWidth="1"/>
    <col min="4" max="4" width="12.5703125" bestFit="1" customWidth="1"/>
  </cols>
  <sheetData>
    <row r="1" spans="1:3" x14ac:dyDescent="0.25">
      <c r="A1" s="57" t="s">
        <v>42</v>
      </c>
      <c r="B1" t="s">
        <v>65</v>
      </c>
    </row>
    <row r="3" spans="1:3" x14ac:dyDescent="0.25">
      <c r="A3" s="57" t="s">
        <v>2220</v>
      </c>
      <c r="B3" t="s">
        <v>2222</v>
      </c>
      <c r="C3" t="s">
        <v>2223</v>
      </c>
    </row>
    <row r="4" spans="1:3" x14ac:dyDescent="0.25">
      <c r="A4" s="18">
        <v>4</v>
      </c>
      <c r="B4" s="58">
        <v>4</v>
      </c>
      <c r="C4" s="59">
        <v>2035347.8875000002</v>
      </c>
    </row>
    <row r="5" spans="1:3" x14ac:dyDescent="0.25">
      <c r="A5" s="18">
        <v>5</v>
      </c>
      <c r="B5" s="58">
        <v>13</v>
      </c>
      <c r="C5" s="59">
        <v>1718374.5846153845</v>
      </c>
    </row>
    <row r="6" spans="1:3" x14ac:dyDescent="0.25">
      <c r="A6" s="18">
        <v>6</v>
      </c>
      <c r="B6" s="58">
        <v>10</v>
      </c>
      <c r="C6" s="59">
        <v>1919563.5510000002</v>
      </c>
    </row>
    <row r="7" spans="1:3" x14ac:dyDescent="0.25">
      <c r="A7" s="18">
        <v>7</v>
      </c>
      <c r="B7" s="58">
        <v>2</v>
      </c>
      <c r="C7" s="59">
        <v>4968866.4649999999</v>
      </c>
    </row>
    <row r="8" spans="1:3" x14ac:dyDescent="0.25">
      <c r="A8" s="18">
        <v>8</v>
      </c>
      <c r="B8" s="58">
        <v>8</v>
      </c>
      <c r="C8" s="59">
        <v>1559778.5349999999</v>
      </c>
    </row>
    <row r="9" spans="1:3" x14ac:dyDescent="0.25">
      <c r="A9" s="18">
        <v>9</v>
      </c>
      <c r="B9" s="58">
        <v>5</v>
      </c>
      <c r="C9" s="59">
        <v>1716183.486</v>
      </c>
    </row>
    <row r="10" spans="1:3" x14ac:dyDescent="0.25">
      <c r="A10" s="18">
        <v>10</v>
      </c>
      <c r="B10" s="58">
        <v>5</v>
      </c>
      <c r="C10" s="59">
        <v>1885242.588</v>
      </c>
    </row>
    <row r="11" spans="1:3" x14ac:dyDescent="0.25">
      <c r="A11" s="18">
        <v>11</v>
      </c>
      <c r="B11" s="58">
        <v>8</v>
      </c>
      <c r="C11" s="59">
        <v>2225878.11625</v>
      </c>
    </row>
    <row r="12" spans="1:3" x14ac:dyDescent="0.25">
      <c r="A12" s="18">
        <v>12</v>
      </c>
      <c r="B12" s="58">
        <v>13</v>
      </c>
      <c r="C12" s="59">
        <v>1766864.8676923076</v>
      </c>
    </row>
    <row r="13" spans="1:3" x14ac:dyDescent="0.25">
      <c r="A13" s="18">
        <v>13</v>
      </c>
      <c r="B13" s="58">
        <v>14</v>
      </c>
      <c r="C13" s="59">
        <v>2158710.7285714285</v>
      </c>
    </row>
    <row r="14" spans="1:3" x14ac:dyDescent="0.25">
      <c r="A14" s="18">
        <v>14</v>
      </c>
      <c r="B14" s="58">
        <v>7</v>
      </c>
      <c r="C14" s="59">
        <v>2126844.0642857142</v>
      </c>
    </row>
    <row r="15" spans="1:3" x14ac:dyDescent="0.25">
      <c r="A15" s="18">
        <v>15</v>
      </c>
      <c r="B15" s="58">
        <v>10</v>
      </c>
      <c r="C15" s="59">
        <v>1553711.6360000002</v>
      </c>
    </row>
    <row r="16" spans="1:3" x14ac:dyDescent="0.25">
      <c r="A16" s="18">
        <v>16</v>
      </c>
      <c r="B16" s="58">
        <v>8</v>
      </c>
      <c r="C16" s="59">
        <v>2124566.8299999996</v>
      </c>
    </row>
    <row r="17" spans="1:3" x14ac:dyDescent="0.25">
      <c r="A17" s="18">
        <v>17</v>
      </c>
      <c r="B17" s="58">
        <v>10</v>
      </c>
      <c r="C17" s="59">
        <v>2121744.1859999998</v>
      </c>
    </row>
    <row r="18" spans="1:3" x14ac:dyDescent="0.25">
      <c r="A18" s="18">
        <v>18</v>
      </c>
      <c r="B18" s="58">
        <v>11</v>
      </c>
      <c r="C18" s="59">
        <v>1905559.8454545455</v>
      </c>
    </row>
    <row r="19" spans="1:3" x14ac:dyDescent="0.25">
      <c r="A19" s="18">
        <v>19</v>
      </c>
      <c r="B19" s="58">
        <v>9</v>
      </c>
      <c r="C19" s="59">
        <v>1817716.4577777779</v>
      </c>
    </row>
    <row r="20" spans="1:3" x14ac:dyDescent="0.25">
      <c r="A20" s="18">
        <v>20</v>
      </c>
      <c r="B20" s="58">
        <v>3</v>
      </c>
      <c r="C20" s="59">
        <v>2673647.2900000005</v>
      </c>
    </row>
    <row r="21" spans="1:3" x14ac:dyDescent="0.25">
      <c r="A21" s="18">
        <v>21</v>
      </c>
      <c r="B21" s="58">
        <v>10</v>
      </c>
      <c r="C21" s="59">
        <v>1900419.1100000006</v>
      </c>
    </row>
    <row r="22" spans="1:3" x14ac:dyDescent="0.25">
      <c r="A22" s="18">
        <v>22</v>
      </c>
      <c r="B22" s="58">
        <v>10</v>
      </c>
      <c r="C22" s="59">
        <v>1922216.65</v>
      </c>
    </row>
    <row r="23" spans="1:3" x14ac:dyDescent="0.25">
      <c r="A23" s="18">
        <v>23</v>
      </c>
      <c r="B23" s="58">
        <v>5</v>
      </c>
      <c r="C23" s="59">
        <v>1300599.48</v>
      </c>
    </row>
    <row r="24" spans="1:3" x14ac:dyDescent="0.25">
      <c r="A24" s="18">
        <v>24</v>
      </c>
      <c r="B24" s="58">
        <v>4</v>
      </c>
      <c r="C24" s="59">
        <v>1516203.6725000001</v>
      </c>
    </row>
    <row r="25" spans="1:3" x14ac:dyDescent="0.25">
      <c r="A25" s="18">
        <v>25</v>
      </c>
      <c r="B25" s="58">
        <v>2</v>
      </c>
      <c r="C25" s="59">
        <v>2019088.0349999999</v>
      </c>
    </row>
    <row r="26" spans="1:3" x14ac:dyDescent="0.25">
      <c r="A26" s="18">
        <v>26</v>
      </c>
      <c r="B26" s="58">
        <v>11</v>
      </c>
      <c r="C26" s="59">
        <v>1710667.429090909</v>
      </c>
    </row>
    <row r="27" spans="1:3" x14ac:dyDescent="0.25">
      <c r="A27" s="18">
        <v>27</v>
      </c>
      <c r="B27" s="58">
        <v>8</v>
      </c>
      <c r="C27" s="59">
        <v>1641258.1962500003</v>
      </c>
    </row>
    <row r="28" spans="1:3" x14ac:dyDescent="0.25">
      <c r="A28" s="18">
        <v>28</v>
      </c>
      <c r="B28" s="58">
        <v>12</v>
      </c>
      <c r="C28" s="59">
        <v>2215668.1524999999</v>
      </c>
    </row>
    <row r="29" spans="1:3" x14ac:dyDescent="0.25">
      <c r="A29" s="18">
        <v>29</v>
      </c>
      <c r="B29" s="58">
        <v>11</v>
      </c>
      <c r="C29" s="59">
        <v>2007431.7990909093</v>
      </c>
    </row>
    <row r="30" spans="1:3" x14ac:dyDescent="0.25">
      <c r="A30" s="18">
        <v>30</v>
      </c>
      <c r="B30" s="58">
        <v>11</v>
      </c>
      <c r="C30" s="59">
        <v>1905141.7563636363</v>
      </c>
    </row>
    <row r="31" spans="1:3" x14ac:dyDescent="0.25">
      <c r="A31" s="18">
        <v>31</v>
      </c>
      <c r="B31" s="58">
        <v>17</v>
      </c>
      <c r="C31" s="59">
        <v>2335255.6535294116</v>
      </c>
    </row>
    <row r="32" spans="1:3" x14ac:dyDescent="0.25">
      <c r="A32" s="18" t="s">
        <v>2221</v>
      </c>
      <c r="B32" s="58">
        <v>241</v>
      </c>
      <c r="C32" s="59">
        <v>1955116.9392116182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5268-C054-42CD-8A5C-1AE14071E4F6}">
  <dimension ref="A1:AR793"/>
  <sheetViews>
    <sheetView showGridLines="0" topLeftCell="Z1" zoomScale="70" zoomScaleNormal="70" workbookViewId="0">
      <pane ySplit="1" topLeftCell="A114" activePane="bottomLeft" state="frozen"/>
      <selection activeCell="AO8" sqref="AO8"/>
      <selection pane="bottomLeft" activeCell="AE246" sqref="AE246"/>
    </sheetView>
  </sheetViews>
  <sheetFormatPr baseColWidth="10" defaultColWidth="11.42578125" defaultRowHeight="15" x14ac:dyDescent="0.25"/>
  <cols>
    <col min="1" max="1" width="11.42578125" bestFit="1" customWidth="1"/>
    <col min="2" max="2" width="14.28515625" customWidth="1"/>
    <col min="3" max="3" width="34.5703125" bestFit="1" customWidth="1"/>
    <col min="4" max="4" width="23.28515625" customWidth="1"/>
    <col min="5" max="5" width="10" customWidth="1"/>
    <col min="6" max="6" width="18.7109375" customWidth="1"/>
    <col min="7" max="7" width="19.140625" customWidth="1"/>
    <col min="8" max="8" width="13.28515625" customWidth="1"/>
    <col min="9" max="9" width="20.140625" customWidth="1"/>
    <col min="10" max="10" width="39.7109375" style="18" customWidth="1"/>
    <col min="11" max="11" width="15.28515625" customWidth="1"/>
    <col min="12" max="12" width="14.85546875" customWidth="1"/>
    <col min="13" max="14" width="15.7109375" customWidth="1"/>
    <col min="15" max="15" width="33.7109375" style="19" customWidth="1"/>
    <col min="16" max="16" width="15.140625" customWidth="1"/>
    <col min="17" max="17" width="36.7109375" customWidth="1"/>
    <col min="18" max="18" width="21.5703125" customWidth="1"/>
    <col min="19" max="19" width="20.85546875" customWidth="1"/>
    <col min="20" max="20" width="20.42578125" customWidth="1"/>
    <col min="21" max="21" width="17.28515625" customWidth="1"/>
    <col min="22" max="22" width="55.85546875" customWidth="1"/>
    <col min="23" max="23" width="15.7109375" customWidth="1"/>
    <col min="24" max="24" width="22.42578125" customWidth="1"/>
    <col min="25" max="25" width="25.7109375" customWidth="1"/>
    <col min="26" max="26" width="23.85546875" customWidth="1"/>
    <col min="27" max="27" width="18.7109375" customWidth="1"/>
    <col min="28" max="28" width="45.7109375" customWidth="1"/>
    <col min="29" max="29" width="34.28515625" customWidth="1"/>
    <col min="30" max="30" width="25.5703125" customWidth="1"/>
    <col min="31" max="31" width="34.28515625" customWidth="1"/>
    <col min="32" max="32" width="31.85546875" customWidth="1"/>
    <col min="33" max="33" width="23" customWidth="1"/>
    <col min="34" max="34" width="31.85546875" customWidth="1"/>
    <col min="35" max="35" width="34.85546875" customWidth="1"/>
    <col min="36" max="36" width="26.140625" customWidth="1"/>
    <col min="37" max="37" width="34.85546875" customWidth="1"/>
    <col min="38" max="38" width="39.42578125" customWidth="1"/>
    <col min="39" max="39" width="30.5703125" customWidth="1"/>
    <col min="40" max="40" width="39.42578125" customWidth="1"/>
    <col min="41" max="41" width="56.5703125" customWidth="1"/>
    <col min="42" max="42" width="58.28515625" customWidth="1"/>
    <col min="43" max="43" width="25.28515625" style="19" customWidth="1"/>
    <col min="44" max="44" width="30.5703125" bestFit="1" customWidth="1"/>
    <col min="45" max="45" width="13.5703125" customWidth="1"/>
    <col min="46" max="46" width="12.5703125" customWidth="1"/>
    <col min="54" max="54" width="13.7109375" customWidth="1"/>
  </cols>
  <sheetData>
    <row r="1" spans="1:44" s="7" customFormat="1" ht="60" customHeight="1" x14ac:dyDescent="0.25">
      <c r="A1" s="35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4" t="s">
        <v>27</v>
      </c>
      <c r="AC1" s="5" t="s">
        <v>28</v>
      </c>
      <c r="AD1" s="6" t="s">
        <v>29</v>
      </c>
      <c r="AE1" s="6" t="s">
        <v>30</v>
      </c>
      <c r="AF1" s="5" t="s">
        <v>31</v>
      </c>
      <c r="AG1" s="6" t="s">
        <v>32</v>
      </c>
      <c r="AH1" s="6" t="s">
        <v>33</v>
      </c>
      <c r="AI1" s="5" t="s">
        <v>34</v>
      </c>
      <c r="AJ1" s="6" t="s">
        <v>35</v>
      </c>
      <c r="AK1" s="6" t="s">
        <v>36</v>
      </c>
      <c r="AL1" s="5" t="s">
        <v>37</v>
      </c>
      <c r="AM1" s="6" t="s">
        <v>38</v>
      </c>
      <c r="AN1" s="6" t="s">
        <v>39</v>
      </c>
      <c r="AO1" s="17" t="s">
        <v>40</v>
      </c>
      <c r="AP1" s="17" t="s">
        <v>41</v>
      </c>
      <c r="AQ1" s="24" t="s">
        <v>42</v>
      </c>
      <c r="AR1" s="38" t="s">
        <v>43</v>
      </c>
    </row>
    <row r="2" spans="1:44" x14ac:dyDescent="0.25">
      <c r="A2" s="30">
        <v>1020773031</v>
      </c>
      <c r="B2" s="10" t="s">
        <v>44</v>
      </c>
      <c r="C2" s="10" t="s">
        <v>55</v>
      </c>
      <c r="D2" s="12">
        <v>33774</v>
      </c>
      <c r="E2" s="10" t="s">
        <v>56</v>
      </c>
      <c r="F2" s="10">
        <v>11001</v>
      </c>
      <c r="G2" s="10" t="s">
        <v>57</v>
      </c>
      <c r="H2" s="10">
        <v>11</v>
      </c>
      <c r="I2" s="10" t="s">
        <v>58</v>
      </c>
      <c r="J2" s="10" t="s">
        <v>59</v>
      </c>
      <c r="K2" s="10">
        <v>3192566137</v>
      </c>
      <c r="L2" s="10"/>
      <c r="M2" s="10"/>
      <c r="N2" s="10"/>
      <c r="O2" s="12">
        <v>45843</v>
      </c>
      <c r="P2" s="10">
        <v>2020</v>
      </c>
      <c r="Q2" s="10" t="s">
        <v>60</v>
      </c>
      <c r="R2" s="10" t="s">
        <v>56</v>
      </c>
      <c r="S2" s="10" t="s">
        <v>56</v>
      </c>
      <c r="T2" s="10">
        <v>3417208</v>
      </c>
      <c r="U2" s="10" t="s">
        <v>61</v>
      </c>
      <c r="V2" s="10" t="s">
        <v>62</v>
      </c>
      <c r="W2" s="31">
        <v>2.27905382923674E-2</v>
      </c>
      <c r="X2" s="10">
        <v>77300000</v>
      </c>
      <c r="Y2" s="10" t="s">
        <v>63</v>
      </c>
      <c r="Z2" s="10" t="s">
        <v>49</v>
      </c>
      <c r="AA2" s="10" t="s">
        <v>50</v>
      </c>
      <c r="AB2" s="10" t="s">
        <v>59</v>
      </c>
      <c r="AC2" s="10">
        <v>28183920</v>
      </c>
      <c r="AD2" s="10">
        <v>1761708.61</v>
      </c>
      <c r="AE2" s="10">
        <v>1460427.4</v>
      </c>
      <c r="AF2" s="10"/>
      <c r="AG2" s="10"/>
      <c r="AH2" s="10"/>
      <c r="AL2" s="10">
        <v>28183826</v>
      </c>
      <c r="AM2" s="10">
        <v>1680104.38</v>
      </c>
      <c r="AN2" s="10">
        <v>1391852.42</v>
      </c>
      <c r="AO2" s="23" t="s">
        <v>64</v>
      </c>
      <c r="AP2" s="30">
        <f>+DAY(Tabla1[[#This Row],[Fecha Fin Vigencia actual ]])</f>
        <v>5</v>
      </c>
      <c r="AQ2" s="25" t="s">
        <v>65</v>
      </c>
      <c r="AR2" s="39"/>
    </row>
    <row r="3" spans="1:44" ht="15.75" x14ac:dyDescent="0.25">
      <c r="A3" s="36">
        <v>1015457246</v>
      </c>
      <c r="B3" s="10" t="s">
        <v>44</v>
      </c>
      <c r="C3" s="10" t="s">
        <v>70</v>
      </c>
      <c r="D3" s="12">
        <v>34869</v>
      </c>
      <c r="E3" s="13" t="s">
        <v>71</v>
      </c>
      <c r="F3" s="10">
        <v>11001</v>
      </c>
      <c r="G3" s="10" t="s">
        <v>57</v>
      </c>
      <c r="H3" s="10">
        <v>11</v>
      </c>
      <c r="I3" s="10" t="s">
        <v>58</v>
      </c>
      <c r="J3" s="21" t="s">
        <v>72</v>
      </c>
      <c r="K3" s="11">
        <v>3108709940</v>
      </c>
      <c r="L3" s="8"/>
      <c r="M3" s="8"/>
      <c r="N3" s="8"/>
      <c r="O3" s="26">
        <v>45846</v>
      </c>
      <c r="P3" s="13">
        <v>2023</v>
      </c>
      <c r="Q3" s="13" t="s">
        <v>73</v>
      </c>
      <c r="R3" s="13" t="s">
        <v>74</v>
      </c>
      <c r="S3" s="13" t="s">
        <v>74</v>
      </c>
      <c r="T3" s="13">
        <v>8817172</v>
      </c>
      <c r="U3" s="13" t="s">
        <v>54</v>
      </c>
      <c r="V3" s="27" t="s">
        <v>75</v>
      </c>
      <c r="W3" s="16">
        <v>7.895822086330935E-2</v>
      </c>
      <c r="X3" s="28">
        <v>13900000</v>
      </c>
      <c r="Y3" s="13" t="s">
        <v>76</v>
      </c>
      <c r="Z3" s="13" t="s">
        <v>49</v>
      </c>
      <c r="AA3" s="13" t="s">
        <v>50</v>
      </c>
      <c r="AB3" s="11" t="s">
        <v>72</v>
      </c>
      <c r="AC3" s="10">
        <v>27574559</v>
      </c>
      <c r="AD3" s="28">
        <v>1097519.27</v>
      </c>
      <c r="AE3" s="28">
        <v>902285.1</v>
      </c>
      <c r="AF3" s="10"/>
      <c r="AG3" s="28"/>
      <c r="AH3" s="28"/>
      <c r="AL3" s="10">
        <v>27574336</v>
      </c>
      <c r="AM3" s="28">
        <v>873877.19</v>
      </c>
      <c r="AN3" s="29">
        <v>714350.58</v>
      </c>
      <c r="AO3" s="23" t="s">
        <v>64</v>
      </c>
      <c r="AP3" s="30">
        <f>+DAY(Tabla1[[#This Row],[Fecha Fin Vigencia actual ]])</f>
        <v>8</v>
      </c>
      <c r="AQ3" s="25"/>
      <c r="AR3" s="39"/>
    </row>
    <row r="4" spans="1:44" ht="15.75" x14ac:dyDescent="0.25">
      <c r="A4" s="36">
        <v>6766422</v>
      </c>
      <c r="B4" s="10" t="s">
        <v>44</v>
      </c>
      <c r="C4" s="10" t="s">
        <v>77</v>
      </c>
      <c r="D4" s="12">
        <v>22086</v>
      </c>
      <c r="E4" s="13" t="s">
        <v>78</v>
      </c>
      <c r="F4" s="10">
        <v>11001</v>
      </c>
      <c r="G4" s="10" t="s">
        <v>57</v>
      </c>
      <c r="H4" s="10">
        <v>11</v>
      </c>
      <c r="I4" s="10" t="s">
        <v>58</v>
      </c>
      <c r="J4" s="21" t="s">
        <v>79</v>
      </c>
      <c r="K4" s="11">
        <v>3112157655</v>
      </c>
      <c r="L4" s="8"/>
      <c r="M4" s="8"/>
      <c r="N4" s="8"/>
      <c r="O4" s="26">
        <v>45844</v>
      </c>
      <c r="P4" s="13">
        <v>2020</v>
      </c>
      <c r="Q4" s="13" t="s">
        <v>80</v>
      </c>
      <c r="R4" s="13" t="s">
        <v>81</v>
      </c>
      <c r="S4" s="13" t="s">
        <v>82</v>
      </c>
      <c r="T4" s="13">
        <v>317084</v>
      </c>
      <c r="U4" s="13" t="s">
        <v>83</v>
      </c>
      <c r="V4" s="27" t="s">
        <v>84</v>
      </c>
      <c r="W4" s="16">
        <v>6.3088829850746264E-2</v>
      </c>
      <c r="X4" s="28">
        <v>13400000</v>
      </c>
      <c r="Y4" s="13" t="s">
        <v>48</v>
      </c>
      <c r="Z4" s="13" t="s">
        <v>49</v>
      </c>
      <c r="AA4" s="13" t="s">
        <v>50</v>
      </c>
      <c r="AB4" s="11" t="s">
        <v>79</v>
      </c>
      <c r="AC4" s="10">
        <v>27574569</v>
      </c>
      <c r="AD4" s="28">
        <v>845390.32</v>
      </c>
      <c r="AE4" s="28">
        <v>690412.03</v>
      </c>
      <c r="AF4" s="10"/>
      <c r="AG4" s="28"/>
      <c r="AH4" s="28"/>
      <c r="AL4" s="10">
        <v>27574349</v>
      </c>
      <c r="AM4" s="28">
        <v>682551.12</v>
      </c>
      <c r="AN4" s="29">
        <v>553572.37</v>
      </c>
      <c r="AO4" s="23" t="s">
        <v>64</v>
      </c>
      <c r="AP4" s="30">
        <f>+DAY(Tabla1[[#This Row],[Fecha Fin Vigencia actual ]])</f>
        <v>6</v>
      </c>
      <c r="AQ4" s="25"/>
      <c r="AR4" s="39"/>
    </row>
    <row r="5" spans="1:44" ht="15.75" hidden="1" x14ac:dyDescent="0.25">
      <c r="A5" s="36">
        <v>18520369</v>
      </c>
      <c r="B5" s="10" t="s">
        <v>44</v>
      </c>
      <c r="C5" s="10" t="s">
        <v>85</v>
      </c>
      <c r="D5" s="12">
        <v>30121</v>
      </c>
      <c r="E5" s="13" t="s">
        <v>86</v>
      </c>
      <c r="F5" s="10">
        <v>66001</v>
      </c>
      <c r="G5" s="10" t="s">
        <v>87</v>
      </c>
      <c r="H5" s="10">
        <v>66</v>
      </c>
      <c r="I5" s="10" t="s">
        <v>67</v>
      </c>
      <c r="J5" s="21" t="s">
        <v>88</v>
      </c>
      <c r="K5" s="11">
        <v>3128122397</v>
      </c>
      <c r="L5" s="9"/>
      <c r="M5" s="9"/>
      <c r="N5" s="9"/>
      <c r="O5" s="26">
        <v>45867</v>
      </c>
      <c r="P5" s="13">
        <v>2024</v>
      </c>
      <c r="Q5" s="13" t="s">
        <v>89</v>
      </c>
      <c r="R5" s="13" t="s">
        <v>90</v>
      </c>
      <c r="S5" s="13" t="s">
        <v>91</v>
      </c>
      <c r="T5" s="13">
        <v>3417216</v>
      </c>
      <c r="U5" s="13" t="s">
        <v>61</v>
      </c>
      <c r="V5" s="27" t="s">
        <v>92</v>
      </c>
      <c r="W5" s="16">
        <v>8.2870321782178222E-2</v>
      </c>
      <c r="X5" s="28">
        <v>10100000</v>
      </c>
      <c r="Y5" s="13" t="s">
        <v>76</v>
      </c>
      <c r="Z5" s="13" t="s">
        <v>49</v>
      </c>
      <c r="AA5" s="13" t="s">
        <v>50</v>
      </c>
      <c r="AB5" s="11" t="s">
        <v>93</v>
      </c>
      <c r="AC5" s="10">
        <v>27574552</v>
      </c>
      <c r="AD5" s="28">
        <v>836990.25</v>
      </c>
      <c r="AE5" s="28">
        <v>683353.15</v>
      </c>
      <c r="AF5" s="10"/>
      <c r="AG5" s="28"/>
      <c r="AH5" s="28"/>
      <c r="AL5" s="10">
        <v>27574339</v>
      </c>
      <c r="AM5" s="28">
        <v>669650.77</v>
      </c>
      <c r="AN5" s="29">
        <v>542731.74</v>
      </c>
      <c r="AO5" s="23" t="s">
        <v>64</v>
      </c>
      <c r="AP5" s="30">
        <f>+DAY(Tabla1[[#This Row],[Fecha Fin Vigencia actual ]])</f>
        <v>29</v>
      </c>
      <c r="AQ5" s="25"/>
      <c r="AR5" s="39"/>
    </row>
    <row r="6" spans="1:44" ht="15.75" x14ac:dyDescent="0.25">
      <c r="A6" s="36">
        <v>1032392631</v>
      </c>
      <c r="B6" s="10" t="s">
        <v>44</v>
      </c>
      <c r="C6" s="10" t="s">
        <v>94</v>
      </c>
      <c r="D6" s="12">
        <v>31947</v>
      </c>
      <c r="E6" s="13" t="s">
        <v>95</v>
      </c>
      <c r="F6" s="10">
        <v>25754</v>
      </c>
      <c r="G6" s="10" t="s">
        <v>52</v>
      </c>
      <c r="H6" s="10">
        <v>25</v>
      </c>
      <c r="I6" s="10" t="s">
        <v>53</v>
      </c>
      <c r="J6" s="21" t="s">
        <v>96</v>
      </c>
      <c r="K6" s="11">
        <v>3046577580</v>
      </c>
      <c r="L6" s="9"/>
      <c r="M6" s="9"/>
      <c r="N6" s="9"/>
      <c r="O6" s="26">
        <v>45848</v>
      </c>
      <c r="P6" s="13">
        <v>2025</v>
      </c>
      <c r="Q6" s="13" t="s">
        <v>97</v>
      </c>
      <c r="R6" s="13" t="s">
        <v>98</v>
      </c>
      <c r="S6" s="13" t="s">
        <v>99</v>
      </c>
      <c r="T6" s="13">
        <v>9817219</v>
      </c>
      <c r="U6" s="13" t="s">
        <v>47</v>
      </c>
      <c r="V6" s="27" t="s">
        <v>100</v>
      </c>
      <c r="W6" s="16">
        <v>5.5499331333333332E-2</v>
      </c>
      <c r="X6" s="28">
        <v>15000000</v>
      </c>
      <c r="Y6" s="13" t="s">
        <v>76</v>
      </c>
      <c r="Z6" s="13" t="s">
        <v>49</v>
      </c>
      <c r="AA6" s="13" t="s">
        <v>50</v>
      </c>
      <c r="AB6" s="11" t="s">
        <v>96</v>
      </c>
      <c r="AC6" s="10">
        <v>27574573</v>
      </c>
      <c r="AD6" s="28">
        <v>832489.97</v>
      </c>
      <c r="AE6" s="28">
        <v>679571.4</v>
      </c>
      <c r="AF6" s="10"/>
      <c r="AG6" s="28"/>
      <c r="AH6" s="28"/>
      <c r="AL6" s="10">
        <v>27574355</v>
      </c>
      <c r="AM6" s="28">
        <v>669650.77</v>
      </c>
      <c r="AN6" s="29">
        <v>542731.74</v>
      </c>
      <c r="AO6" s="23" t="s">
        <v>64</v>
      </c>
      <c r="AP6" s="30">
        <f>+DAY(Tabla1[[#This Row],[Fecha Fin Vigencia actual ]])</f>
        <v>10</v>
      </c>
      <c r="AQ6" s="25"/>
      <c r="AR6" s="39"/>
    </row>
    <row r="7" spans="1:44" ht="15.75" x14ac:dyDescent="0.25">
      <c r="A7" s="36">
        <v>8102155</v>
      </c>
      <c r="B7" s="10" t="s">
        <v>44</v>
      </c>
      <c r="C7" s="10" t="s">
        <v>101</v>
      </c>
      <c r="D7" s="12">
        <v>30486</v>
      </c>
      <c r="E7" s="13" t="s">
        <v>102</v>
      </c>
      <c r="F7" s="10">
        <v>5001</v>
      </c>
      <c r="G7" s="10" t="s">
        <v>103</v>
      </c>
      <c r="H7" s="10">
        <v>5</v>
      </c>
      <c r="I7" s="10" t="s">
        <v>104</v>
      </c>
      <c r="J7" s="21" t="s">
        <v>105</v>
      </c>
      <c r="K7" s="11">
        <v>3113867343</v>
      </c>
      <c r="L7" s="9"/>
      <c r="M7" s="9"/>
      <c r="N7" s="9"/>
      <c r="O7" s="26">
        <v>45846</v>
      </c>
      <c r="P7" s="13">
        <v>2021</v>
      </c>
      <c r="Q7" s="13" t="s">
        <v>106</v>
      </c>
      <c r="R7" s="13" t="s">
        <v>107</v>
      </c>
      <c r="S7" s="13" t="s">
        <v>108</v>
      </c>
      <c r="T7" s="13">
        <v>9817196</v>
      </c>
      <c r="U7" s="13" t="s">
        <v>47</v>
      </c>
      <c r="V7" s="27" t="s">
        <v>109</v>
      </c>
      <c r="W7" s="16">
        <v>6.1116868794326241E-2</v>
      </c>
      <c r="X7" s="28">
        <v>14100000</v>
      </c>
      <c r="Y7" s="13" t="s">
        <v>69</v>
      </c>
      <c r="Z7" s="13" t="s">
        <v>49</v>
      </c>
      <c r="AA7" s="13" t="s">
        <v>50</v>
      </c>
      <c r="AB7" s="11" t="s">
        <v>105</v>
      </c>
      <c r="AC7" s="10">
        <v>27574579</v>
      </c>
      <c r="AD7" s="28">
        <v>861747.85</v>
      </c>
      <c r="AE7" s="28">
        <v>704157.86</v>
      </c>
      <c r="AF7" s="10"/>
      <c r="AG7" s="28"/>
      <c r="AH7" s="28"/>
      <c r="AL7" s="10">
        <v>27574359</v>
      </c>
      <c r="AM7" s="28">
        <v>736139.11</v>
      </c>
      <c r="AN7" s="29">
        <v>598604.29</v>
      </c>
      <c r="AO7" s="23" t="s">
        <v>64</v>
      </c>
      <c r="AP7" s="30">
        <f>+DAY(Tabla1[[#This Row],[Fecha Fin Vigencia actual ]])</f>
        <v>8</v>
      </c>
      <c r="AQ7" s="25"/>
      <c r="AR7" s="39"/>
    </row>
    <row r="8" spans="1:44" x14ac:dyDescent="0.25">
      <c r="A8" s="30">
        <v>1020744867</v>
      </c>
      <c r="B8" s="10" t="s">
        <v>44</v>
      </c>
      <c r="C8" s="10" t="s">
        <v>111</v>
      </c>
      <c r="D8" s="12">
        <v>32678</v>
      </c>
      <c r="E8" s="10" t="s">
        <v>112</v>
      </c>
      <c r="F8" s="10">
        <v>11001</v>
      </c>
      <c r="G8" s="10" t="s">
        <v>57</v>
      </c>
      <c r="H8" s="10">
        <v>11</v>
      </c>
      <c r="I8" s="10" t="s">
        <v>58</v>
      </c>
      <c r="J8" s="10" t="s">
        <v>113</v>
      </c>
      <c r="K8" s="10">
        <v>3208544393</v>
      </c>
      <c r="L8" s="10"/>
      <c r="M8" s="10"/>
      <c r="N8" s="10"/>
      <c r="O8" s="12">
        <v>45844</v>
      </c>
      <c r="P8" s="10">
        <v>2024</v>
      </c>
      <c r="Q8" s="10" t="s">
        <v>114</v>
      </c>
      <c r="R8" s="10" t="s">
        <v>112</v>
      </c>
      <c r="S8" s="10" t="s">
        <v>112</v>
      </c>
      <c r="T8" s="10">
        <v>40717010</v>
      </c>
      <c r="U8" s="10" t="s">
        <v>115</v>
      </c>
      <c r="V8" s="10" t="s">
        <v>116</v>
      </c>
      <c r="W8" s="31">
        <v>4.9059082065217391E-2</v>
      </c>
      <c r="X8" s="10">
        <v>36800000</v>
      </c>
      <c r="Y8" s="10" t="s">
        <v>76</v>
      </c>
      <c r="Z8" s="10" t="s">
        <v>49</v>
      </c>
      <c r="AA8" s="10" t="s">
        <v>50</v>
      </c>
      <c r="AB8" s="10" t="s">
        <v>113</v>
      </c>
      <c r="AC8" s="10">
        <v>28183922</v>
      </c>
      <c r="AD8" s="10">
        <v>1805374.22</v>
      </c>
      <c r="AE8" s="10">
        <v>1497121.19</v>
      </c>
      <c r="AF8" s="10"/>
      <c r="AG8" s="10"/>
      <c r="AH8" s="10"/>
      <c r="AL8" s="10">
        <v>28183844</v>
      </c>
      <c r="AM8" s="10">
        <v>1009515.2</v>
      </c>
      <c r="AN8" s="10">
        <v>828332.1</v>
      </c>
      <c r="AO8" s="23" t="s">
        <v>64</v>
      </c>
      <c r="AP8" s="30">
        <f>+DAY(Tabla1[[#This Row],[Fecha Fin Vigencia actual ]])</f>
        <v>6</v>
      </c>
      <c r="AQ8" s="25" t="s">
        <v>65</v>
      </c>
      <c r="AR8" s="39"/>
    </row>
    <row r="9" spans="1:44" hidden="1" x14ac:dyDescent="0.25">
      <c r="A9" s="30">
        <v>1030671953</v>
      </c>
      <c r="B9" s="10" t="s">
        <v>44</v>
      </c>
      <c r="C9" s="10" t="s">
        <v>117</v>
      </c>
      <c r="D9" s="12">
        <v>35235</v>
      </c>
      <c r="E9" s="10" t="s">
        <v>118</v>
      </c>
      <c r="F9" s="10">
        <v>11001</v>
      </c>
      <c r="G9" s="10" t="s">
        <v>57</v>
      </c>
      <c r="H9" s="10">
        <v>11</v>
      </c>
      <c r="I9" s="10" t="s">
        <v>58</v>
      </c>
      <c r="J9" s="10" t="s">
        <v>119</v>
      </c>
      <c r="K9" s="10">
        <v>3157835765</v>
      </c>
      <c r="L9" s="10"/>
      <c r="M9" s="10"/>
      <c r="N9" s="10"/>
      <c r="O9" s="12">
        <v>45857</v>
      </c>
      <c r="P9" s="10">
        <v>2023</v>
      </c>
      <c r="Q9" s="10" t="s">
        <v>120</v>
      </c>
      <c r="R9" s="10" t="s">
        <v>118</v>
      </c>
      <c r="S9" s="10" t="s">
        <v>118</v>
      </c>
      <c r="T9" s="10">
        <v>8817171</v>
      </c>
      <c r="U9" s="10" t="s">
        <v>54</v>
      </c>
      <c r="V9" s="10" t="s">
        <v>121</v>
      </c>
      <c r="W9" s="31">
        <v>7.5490451655629148E-2</v>
      </c>
      <c r="X9" s="10">
        <v>15100000</v>
      </c>
      <c r="Y9" s="10" t="s">
        <v>48</v>
      </c>
      <c r="Z9" s="10" t="s">
        <v>49</v>
      </c>
      <c r="AA9" s="10" t="s">
        <v>50</v>
      </c>
      <c r="AB9" s="10" t="s">
        <v>119</v>
      </c>
      <c r="AC9" s="10">
        <v>28183910</v>
      </c>
      <c r="AD9" s="10">
        <v>1139905.82</v>
      </c>
      <c r="AE9" s="10">
        <v>937904.05</v>
      </c>
      <c r="AF9" s="10"/>
      <c r="AG9" s="10"/>
      <c r="AH9" s="10"/>
      <c r="AL9" s="10">
        <v>28183859</v>
      </c>
      <c r="AM9" s="10">
        <v>873877.19</v>
      </c>
      <c r="AN9" s="10">
        <v>714350.58</v>
      </c>
      <c r="AO9" s="23" t="s">
        <v>64</v>
      </c>
      <c r="AP9" s="30">
        <f>+DAY(Tabla1[[#This Row],[Fecha Fin Vigencia actual ]])</f>
        <v>19</v>
      </c>
      <c r="AQ9" s="25" t="s">
        <v>65</v>
      </c>
      <c r="AR9" s="39" t="s">
        <v>122</v>
      </c>
    </row>
    <row r="10" spans="1:44" x14ac:dyDescent="0.25">
      <c r="A10" s="30">
        <v>79864820</v>
      </c>
      <c r="B10" s="10" t="s">
        <v>44</v>
      </c>
      <c r="C10" s="10" t="s">
        <v>123</v>
      </c>
      <c r="D10" s="12">
        <v>28295</v>
      </c>
      <c r="E10" s="10" t="s">
        <v>124</v>
      </c>
      <c r="F10" s="10">
        <v>11001</v>
      </c>
      <c r="G10" s="10" t="s">
        <v>57</v>
      </c>
      <c r="H10" s="10">
        <v>11</v>
      </c>
      <c r="I10" s="10" t="s">
        <v>58</v>
      </c>
      <c r="J10" s="10" t="s">
        <v>125</v>
      </c>
      <c r="K10" s="10">
        <v>3229469959</v>
      </c>
      <c r="L10" s="10"/>
      <c r="M10" s="10"/>
      <c r="N10" s="10"/>
      <c r="O10" s="12" t="s">
        <v>126</v>
      </c>
      <c r="P10" s="10">
        <v>2025</v>
      </c>
      <c r="Q10" s="10" t="s">
        <v>97</v>
      </c>
      <c r="R10" s="10" t="s">
        <v>124</v>
      </c>
      <c r="S10" s="10" t="s">
        <v>124</v>
      </c>
      <c r="T10" s="10">
        <v>9817219</v>
      </c>
      <c r="U10" s="10" t="s">
        <v>47</v>
      </c>
      <c r="V10" s="10" t="s">
        <v>100</v>
      </c>
      <c r="W10" s="31">
        <v>5.5499331333333332E-2</v>
      </c>
      <c r="X10" s="10">
        <v>15000000</v>
      </c>
      <c r="Y10" s="10" t="s">
        <v>69</v>
      </c>
      <c r="Z10" s="10" t="s">
        <v>49</v>
      </c>
      <c r="AA10" s="10" t="s">
        <v>50</v>
      </c>
      <c r="AB10" s="10" t="s">
        <v>127</v>
      </c>
      <c r="AC10" s="10">
        <v>28183912</v>
      </c>
      <c r="AD10" s="10">
        <v>832489.97</v>
      </c>
      <c r="AE10" s="10">
        <v>679571.4</v>
      </c>
      <c r="AF10" s="10"/>
      <c r="AG10" s="10"/>
      <c r="AH10" s="10"/>
      <c r="AL10" s="10">
        <v>28183858</v>
      </c>
      <c r="AM10" s="10">
        <v>669650.77</v>
      </c>
      <c r="AN10" s="10">
        <v>542731.74</v>
      </c>
      <c r="AO10" s="23" t="s">
        <v>64</v>
      </c>
      <c r="AP10" s="30">
        <f>+DAY(Tabla1[[#This Row],[Fecha Fin Vigencia actual ]])</f>
        <v>5</v>
      </c>
      <c r="AQ10" s="25" t="s">
        <v>65</v>
      </c>
      <c r="AR10" s="39"/>
    </row>
    <row r="11" spans="1:44" x14ac:dyDescent="0.25">
      <c r="A11" s="30">
        <v>39417387</v>
      </c>
      <c r="B11" s="10" t="s">
        <v>51</v>
      </c>
      <c r="C11" s="10" t="s">
        <v>128</v>
      </c>
      <c r="D11" s="12">
        <v>27930</v>
      </c>
      <c r="E11" s="10" t="s">
        <v>129</v>
      </c>
      <c r="F11" s="10">
        <v>5001</v>
      </c>
      <c r="G11" s="10" t="s">
        <v>103</v>
      </c>
      <c r="H11" s="10">
        <v>5</v>
      </c>
      <c r="I11" s="10" t="s">
        <v>104</v>
      </c>
      <c r="J11" s="10" t="s">
        <v>130</v>
      </c>
      <c r="K11" s="10">
        <v>3117463842</v>
      </c>
      <c r="L11" s="10"/>
      <c r="M11" s="10"/>
      <c r="N11" s="10"/>
      <c r="O11" s="12" t="s">
        <v>131</v>
      </c>
      <c r="P11" s="10">
        <v>2023</v>
      </c>
      <c r="Q11" s="10" t="s">
        <v>97</v>
      </c>
      <c r="R11" s="10" t="s">
        <v>129</v>
      </c>
      <c r="S11" s="10" t="s">
        <v>129</v>
      </c>
      <c r="T11" s="10">
        <v>9817219</v>
      </c>
      <c r="U11" s="10" t="s">
        <v>47</v>
      </c>
      <c r="V11" s="10" t="s">
        <v>100</v>
      </c>
      <c r="W11" s="31">
        <v>6.8265686986301366E-2</v>
      </c>
      <c r="X11" s="10">
        <v>14600000</v>
      </c>
      <c r="Y11" s="10" t="s">
        <v>63</v>
      </c>
      <c r="Z11" s="10" t="s">
        <v>49</v>
      </c>
      <c r="AA11" s="10" t="s">
        <v>50</v>
      </c>
      <c r="AB11" s="10" t="s">
        <v>130</v>
      </c>
      <c r="AC11" s="10">
        <v>28183923</v>
      </c>
      <c r="AD11" s="10">
        <v>996679.03</v>
      </c>
      <c r="AE11" s="10">
        <v>817545.4</v>
      </c>
      <c r="AF11" s="10"/>
      <c r="AG11" s="10"/>
      <c r="AH11" s="10"/>
      <c r="AL11" s="10">
        <v>28183848</v>
      </c>
      <c r="AM11" s="10">
        <v>822766.88</v>
      </c>
      <c r="AN11" s="10">
        <v>671400.74</v>
      </c>
      <c r="AO11" s="23" t="s">
        <v>64</v>
      </c>
      <c r="AP11" s="30">
        <f>+DAY(Tabla1[[#This Row],[Fecha Fin Vigencia actual ]])</f>
        <v>8</v>
      </c>
      <c r="AQ11" s="25" t="s">
        <v>65</v>
      </c>
      <c r="AR11" s="39"/>
    </row>
    <row r="12" spans="1:44" hidden="1" x14ac:dyDescent="0.25">
      <c r="A12" s="30">
        <v>1015473294</v>
      </c>
      <c r="B12" s="10" t="s">
        <v>51</v>
      </c>
      <c r="C12" s="10" t="s">
        <v>137</v>
      </c>
      <c r="D12" s="12">
        <v>35965</v>
      </c>
      <c r="E12" s="10" t="s">
        <v>138</v>
      </c>
      <c r="F12" s="10">
        <v>11001</v>
      </c>
      <c r="G12" s="10" t="s">
        <v>57</v>
      </c>
      <c r="H12" s="10">
        <v>11</v>
      </c>
      <c r="I12" s="10" t="s">
        <v>58</v>
      </c>
      <c r="J12" s="10" t="s">
        <v>139</v>
      </c>
      <c r="K12" s="10">
        <v>3107863109</v>
      </c>
      <c r="L12" s="10"/>
      <c r="M12" s="10"/>
      <c r="N12" s="10"/>
      <c r="O12" s="12">
        <v>45852</v>
      </c>
      <c r="P12" s="10">
        <v>2022</v>
      </c>
      <c r="Q12" s="10" t="s">
        <v>140</v>
      </c>
      <c r="R12" s="10" t="s">
        <v>138</v>
      </c>
      <c r="S12" s="10" t="s">
        <v>138</v>
      </c>
      <c r="T12" s="10">
        <v>9817217</v>
      </c>
      <c r="U12" s="10" t="s">
        <v>47</v>
      </c>
      <c r="V12" s="10" t="s">
        <v>141</v>
      </c>
      <c r="W12" s="31">
        <v>7.0749167692307699E-2</v>
      </c>
      <c r="X12" s="10">
        <v>13000000</v>
      </c>
      <c r="Y12" s="10" t="s">
        <v>76</v>
      </c>
      <c r="Z12" s="10" t="s">
        <v>49</v>
      </c>
      <c r="AA12" s="10" t="s">
        <v>50</v>
      </c>
      <c r="AB12" s="10" t="s">
        <v>139</v>
      </c>
      <c r="AC12" s="10">
        <v>28183926</v>
      </c>
      <c r="AD12" s="10">
        <v>919739.18</v>
      </c>
      <c r="AE12" s="10">
        <v>752890.07</v>
      </c>
      <c r="AF12" s="10"/>
      <c r="AG12" s="10"/>
      <c r="AH12" s="10"/>
      <c r="AL12" s="10">
        <v>28183842</v>
      </c>
      <c r="AM12" s="10">
        <v>714217.31</v>
      </c>
      <c r="AN12" s="10">
        <v>580182.61</v>
      </c>
      <c r="AO12" s="23" t="s">
        <v>64</v>
      </c>
      <c r="AP12" s="30">
        <f>+DAY(Tabla1[[#This Row],[Fecha Fin Vigencia actual ]])</f>
        <v>14</v>
      </c>
      <c r="AQ12" s="25" t="s">
        <v>65</v>
      </c>
      <c r="AR12" s="39" t="s">
        <v>122</v>
      </c>
    </row>
    <row r="13" spans="1:44" hidden="1" x14ac:dyDescent="0.25">
      <c r="A13" s="30">
        <v>52773070</v>
      </c>
      <c r="B13" s="10" t="s">
        <v>51</v>
      </c>
      <c r="C13" s="10" t="s">
        <v>143</v>
      </c>
      <c r="D13" s="12">
        <v>29756</v>
      </c>
      <c r="E13" s="10" t="s">
        <v>144</v>
      </c>
      <c r="F13" s="10">
        <v>11001</v>
      </c>
      <c r="G13" s="10" t="s">
        <v>57</v>
      </c>
      <c r="H13" s="10">
        <v>11</v>
      </c>
      <c r="I13" s="10" t="s">
        <v>58</v>
      </c>
      <c r="J13" s="10" t="s">
        <v>145</v>
      </c>
      <c r="K13" s="10">
        <v>3208995787</v>
      </c>
      <c r="L13" s="10"/>
      <c r="M13" s="10"/>
      <c r="N13" s="10"/>
      <c r="O13" s="12" t="s">
        <v>146</v>
      </c>
      <c r="P13" s="10">
        <v>2021</v>
      </c>
      <c r="Q13" s="10" t="s">
        <v>147</v>
      </c>
      <c r="R13" s="10" t="s">
        <v>144</v>
      </c>
      <c r="S13" s="10" t="s">
        <v>144</v>
      </c>
      <c r="T13" s="10">
        <v>2717094</v>
      </c>
      <c r="U13" s="10" t="s">
        <v>148</v>
      </c>
      <c r="V13" s="10" t="s">
        <v>149</v>
      </c>
      <c r="W13" s="31">
        <v>3.1507207766990293E-2</v>
      </c>
      <c r="X13" s="10">
        <v>41200000</v>
      </c>
      <c r="Y13" s="10" t="s">
        <v>63</v>
      </c>
      <c r="Z13" s="10" t="s">
        <v>49</v>
      </c>
      <c r="AA13" s="10" t="s">
        <v>50</v>
      </c>
      <c r="AB13" s="10" t="s">
        <v>145</v>
      </c>
      <c r="AC13" s="10">
        <v>28183917</v>
      </c>
      <c r="AD13" s="10">
        <v>1298096.96</v>
      </c>
      <c r="AE13" s="10">
        <v>1070837.78</v>
      </c>
      <c r="AF13" s="10"/>
      <c r="AG13" s="10"/>
      <c r="AH13" s="10"/>
      <c r="AL13" s="10">
        <v>28183836</v>
      </c>
      <c r="AM13" s="10">
        <v>868485.6</v>
      </c>
      <c r="AN13" s="10">
        <v>709819.83</v>
      </c>
      <c r="AO13" s="23" t="s">
        <v>64</v>
      </c>
      <c r="AP13" s="30">
        <f>+DAY(Tabla1[[#This Row],[Fecha Fin Vigencia actual ]])</f>
        <v>13</v>
      </c>
      <c r="AQ13" s="25" t="s">
        <v>65</v>
      </c>
      <c r="AR13" s="39"/>
    </row>
    <row r="14" spans="1:44" hidden="1" x14ac:dyDescent="0.25">
      <c r="A14" s="30">
        <v>79839455</v>
      </c>
      <c r="B14" s="10" t="s">
        <v>44</v>
      </c>
      <c r="C14" s="10" t="s">
        <v>153</v>
      </c>
      <c r="D14" s="12">
        <v>27930</v>
      </c>
      <c r="E14" s="10" t="s">
        <v>154</v>
      </c>
      <c r="F14" s="10">
        <v>11001</v>
      </c>
      <c r="G14" s="10" t="s">
        <v>57</v>
      </c>
      <c r="H14" s="10">
        <v>11</v>
      </c>
      <c r="I14" s="10" t="s">
        <v>58</v>
      </c>
      <c r="J14" s="10" t="s">
        <v>155</v>
      </c>
      <c r="K14" s="10">
        <v>3152377541</v>
      </c>
      <c r="L14" s="10"/>
      <c r="M14" s="10"/>
      <c r="N14" s="10"/>
      <c r="O14" s="12" t="s">
        <v>134</v>
      </c>
      <c r="P14" s="10">
        <v>2023</v>
      </c>
      <c r="Q14" s="10" t="s">
        <v>120</v>
      </c>
      <c r="R14" s="10" t="s">
        <v>154</v>
      </c>
      <c r="S14" s="10" t="s">
        <v>154</v>
      </c>
      <c r="T14" s="10">
        <v>8817171</v>
      </c>
      <c r="U14" s="10" t="s">
        <v>54</v>
      </c>
      <c r="V14" s="10" t="s">
        <v>121</v>
      </c>
      <c r="W14" s="31">
        <v>7.5490451655629148E-2</v>
      </c>
      <c r="X14" s="10">
        <v>15100000</v>
      </c>
      <c r="Y14" s="10" t="s">
        <v>156</v>
      </c>
      <c r="Z14" s="10" t="s">
        <v>49</v>
      </c>
      <c r="AA14" s="10" t="s">
        <v>50</v>
      </c>
      <c r="AB14" s="10" t="s">
        <v>155</v>
      </c>
      <c r="AC14" s="10">
        <v>28183928</v>
      </c>
      <c r="AD14" s="10">
        <v>1139905.82</v>
      </c>
      <c r="AE14" s="10">
        <v>937904.05</v>
      </c>
      <c r="AF14" s="10"/>
      <c r="AG14" s="10"/>
      <c r="AH14" s="10"/>
      <c r="AL14" s="10">
        <v>28183856</v>
      </c>
      <c r="AM14" s="10">
        <v>873877.19</v>
      </c>
      <c r="AN14" s="10">
        <v>714350.58</v>
      </c>
      <c r="AO14" s="23" t="s">
        <v>64</v>
      </c>
      <c r="AP14" s="30">
        <f>+DAY(Tabla1[[#This Row],[Fecha Fin Vigencia actual ]])</f>
        <v>18</v>
      </c>
      <c r="AQ14" s="25" t="s">
        <v>65</v>
      </c>
      <c r="AR14" s="39" t="s">
        <v>122</v>
      </c>
    </row>
    <row r="15" spans="1:44" hidden="1" x14ac:dyDescent="0.25">
      <c r="A15" s="30">
        <v>1019099493</v>
      </c>
      <c r="B15" s="10" t="s">
        <v>44</v>
      </c>
      <c r="C15" s="10" t="s">
        <v>157</v>
      </c>
      <c r="D15" s="12">
        <v>34504</v>
      </c>
      <c r="E15" s="10" t="s">
        <v>158</v>
      </c>
      <c r="F15" s="10">
        <v>11001</v>
      </c>
      <c r="G15" s="10" t="s">
        <v>57</v>
      </c>
      <c r="H15" s="10">
        <v>11</v>
      </c>
      <c r="I15" s="10" t="s">
        <v>58</v>
      </c>
      <c r="J15" s="10" t="s">
        <v>159</v>
      </c>
      <c r="K15" s="10">
        <v>3007212311</v>
      </c>
      <c r="L15" s="10"/>
      <c r="M15" s="10"/>
      <c r="N15" s="10"/>
      <c r="O15" s="12">
        <v>45861</v>
      </c>
      <c r="P15" s="10">
        <v>2022</v>
      </c>
      <c r="Q15" s="10" t="s">
        <v>80</v>
      </c>
      <c r="R15" s="10" t="s">
        <v>158</v>
      </c>
      <c r="S15" s="10" t="s">
        <v>158</v>
      </c>
      <c r="T15" s="10">
        <v>317084</v>
      </c>
      <c r="U15" s="10" t="s">
        <v>83</v>
      </c>
      <c r="V15" s="10" t="s">
        <v>84</v>
      </c>
      <c r="W15" s="31">
        <v>5.4396729166666671E-2</v>
      </c>
      <c r="X15" s="10">
        <v>16800000</v>
      </c>
      <c r="Y15" s="10" t="s">
        <v>76</v>
      </c>
      <c r="Z15" s="10" t="s">
        <v>49</v>
      </c>
      <c r="AA15" s="10" t="s">
        <v>50</v>
      </c>
      <c r="AB15" s="10" t="s">
        <v>159</v>
      </c>
      <c r="AC15" s="10">
        <v>28183916</v>
      </c>
      <c r="AD15" s="10">
        <v>913865.05</v>
      </c>
      <c r="AE15" s="10">
        <v>747953.82</v>
      </c>
      <c r="AF15" s="10"/>
      <c r="AG15" s="10"/>
      <c r="AH15" s="10"/>
      <c r="AL15" s="10">
        <v>28183824</v>
      </c>
      <c r="AM15" s="10">
        <v>745511.62</v>
      </c>
      <c r="AN15" s="10">
        <v>606480.35</v>
      </c>
      <c r="AO15" s="23" t="s">
        <v>64</v>
      </c>
      <c r="AP15" s="30">
        <f>+DAY(Tabla1[[#This Row],[Fecha Fin Vigencia actual ]])</f>
        <v>23</v>
      </c>
      <c r="AQ15" s="25" t="s">
        <v>65</v>
      </c>
      <c r="AR15" s="39" t="s">
        <v>122</v>
      </c>
    </row>
    <row r="16" spans="1:44" ht="15.75" hidden="1" x14ac:dyDescent="0.25">
      <c r="A16" s="36">
        <v>10028964</v>
      </c>
      <c r="B16" s="10" t="s">
        <v>44</v>
      </c>
      <c r="C16" s="10" t="s">
        <v>160</v>
      </c>
      <c r="D16" s="12">
        <v>27930</v>
      </c>
      <c r="E16" s="14" t="s">
        <v>161</v>
      </c>
      <c r="F16" s="10">
        <v>76001</v>
      </c>
      <c r="G16" s="10" t="s">
        <v>135</v>
      </c>
      <c r="H16" s="10">
        <v>76</v>
      </c>
      <c r="I16" s="10" t="s">
        <v>136</v>
      </c>
      <c r="J16" s="21" t="s">
        <v>162</v>
      </c>
      <c r="K16" s="11">
        <v>3116698234</v>
      </c>
      <c r="L16" s="10"/>
      <c r="M16" s="10"/>
      <c r="N16" s="10"/>
      <c r="O16" s="26">
        <v>45860</v>
      </c>
      <c r="P16" s="14">
        <v>2022</v>
      </c>
      <c r="Q16" s="14" t="s">
        <v>163</v>
      </c>
      <c r="R16" s="14" t="s">
        <v>164</v>
      </c>
      <c r="S16" s="14" t="s">
        <v>165</v>
      </c>
      <c r="T16" s="14">
        <v>317098</v>
      </c>
      <c r="U16" s="14" t="s">
        <v>83</v>
      </c>
      <c r="V16" s="27" t="s">
        <v>166</v>
      </c>
      <c r="W16" s="16">
        <v>5.4174433974358976E-2</v>
      </c>
      <c r="X16" s="28">
        <v>15600000</v>
      </c>
      <c r="Y16" s="14" t="s">
        <v>76</v>
      </c>
      <c r="Z16" s="14" t="s">
        <v>49</v>
      </c>
      <c r="AA16" s="13" t="s">
        <v>50</v>
      </c>
      <c r="AB16" s="11" t="s">
        <v>162</v>
      </c>
      <c r="AC16" s="10">
        <v>27574645</v>
      </c>
      <c r="AD16" s="28">
        <v>845121.17</v>
      </c>
      <c r="AE16" s="28">
        <v>690185.86</v>
      </c>
      <c r="AF16" s="10"/>
      <c r="AG16" s="28"/>
      <c r="AH16" s="28"/>
      <c r="AL16" s="10">
        <v>27574415</v>
      </c>
      <c r="AM16" s="28">
        <v>677242.08</v>
      </c>
      <c r="AN16" s="29">
        <v>549110.99</v>
      </c>
      <c r="AO16" s="23" t="s">
        <v>64</v>
      </c>
      <c r="AP16" s="30">
        <f>+DAY(Tabla1[[#This Row],[Fecha Fin Vigencia actual ]])</f>
        <v>22</v>
      </c>
      <c r="AQ16" s="25"/>
      <c r="AR16" s="39"/>
    </row>
    <row r="17" spans="1:44" hidden="1" x14ac:dyDescent="0.25">
      <c r="A17" s="30">
        <v>1031176032</v>
      </c>
      <c r="B17" s="10" t="s">
        <v>44</v>
      </c>
      <c r="C17" s="10" t="s">
        <v>169</v>
      </c>
      <c r="D17" s="12">
        <v>35965</v>
      </c>
      <c r="E17" s="10" t="s">
        <v>170</v>
      </c>
      <c r="F17" s="10">
        <v>11001</v>
      </c>
      <c r="G17" s="10" t="s">
        <v>57</v>
      </c>
      <c r="H17" s="10">
        <v>11</v>
      </c>
      <c r="I17" s="10" t="s">
        <v>58</v>
      </c>
      <c r="J17" s="10" t="s">
        <v>171</v>
      </c>
      <c r="K17" s="10">
        <v>3155193067</v>
      </c>
      <c r="L17" s="10"/>
      <c r="M17" s="10"/>
      <c r="N17" s="10"/>
      <c r="O17" s="12">
        <v>45850</v>
      </c>
      <c r="P17" s="10">
        <v>2022</v>
      </c>
      <c r="Q17" s="10" t="s">
        <v>172</v>
      </c>
      <c r="R17" s="10" t="s">
        <v>170</v>
      </c>
      <c r="S17" s="10" t="s">
        <v>170</v>
      </c>
      <c r="T17" s="10">
        <v>15917052</v>
      </c>
      <c r="U17" s="10" t="s">
        <v>68</v>
      </c>
      <c r="V17" s="10" t="s">
        <v>173</v>
      </c>
      <c r="W17" s="31">
        <v>7.6514393220338983E-2</v>
      </c>
      <c r="X17" s="10">
        <v>11800000</v>
      </c>
      <c r="Y17" s="10" t="s">
        <v>76</v>
      </c>
      <c r="Z17" s="10" t="s">
        <v>49</v>
      </c>
      <c r="AA17" s="10" t="s">
        <v>50</v>
      </c>
      <c r="AB17" s="10" t="s">
        <v>171</v>
      </c>
      <c r="AC17" s="10">
        <v>28183914</v>
      </c>
      <c r="AD17" s="10">
        <v>902869.84</v>
      </c>
      <c r="AE17" s="10">
        <v>738714.15</v>
      </c>
      <c r="AF17" s="10"/>
      <c r="AG17" s="10"/>
      <c r="AH17" s="10"/>
      <c r="AL17" s="10">
        <v>28183846</v>
      </c>
      <c r="AM17" s="10">
        <v>669650.77</v>
      </c>
      <c r="AN17" s="10">
        <v>542731.74</v>
      </c>
      <c r="AO17" s="23" t="s">
        <v>64</v>
      </c>
      <c r="AP17" s="30">
        <f>+DAY(Tabla1[[#This Row],[Fecha Fin Vigencia actual ]])</f>
        <v>12</v>
      </c>
      <c r="AQ17" s="25" t="s">
        <v>65</v>
      </c>
      <c r="AR17" s="39"/>
    </row>
    <row r="18" spans="1:44" x14ac:dyDescent="0.25">
      <c r="A18" s="30">
        <v>79747790</v>
      </c>
      <c r="B18" s="10" t="s">
        <v>44</v>
      </c>
      <c r="C18" s="10" t="s">
        <v>178</v>
      </c>
      <c r="D18" s="12">
        <v>28295</v>
      </c>
      <c r="E18" s="10" t="s">
        <v>179</v>
      </c>
      <c r="F18" s="10">
        <v>11001</v>
      </c>
      <c r="G18" s="10" t="s">
        <v>57</v>
      </c>
      <c r="H18" s="10">
        <v>11</v>
      </c>
      <c r="I18" s="10" t="s">
        <v>58</v>
      </c>
      <c r="J18" s="10" t="s">
        <v>180</v>
      </c>
      <c r="K18" s="10">
        <v>3133322071</v>
      </c>
      <c r="L18" s="10"/>
      <c r="M18" s="10"/>
      <c r="N18" s="10"/>
      <c r="O18" s="12" t="s">
        <v>181</v>
      </c>
      <c r="P18" s="10">
        <v>2024</v>
      </c>
      <c r="Q18" s="10" t="s">
        <v>182</v>
      </c>
      <c r="R18" s="10" t="s">
        <v>179</v>
      </c>
      <c r="S18" s="10" t="s">
        <v>179</v>
      </c>
      <c r="T18" s="10">
        <v>36117026</v>
      </c>
      <c r="U18" s="10" t="s">
        <v>183</v>
      </c>
      <c r="V18" s="10" t="s">
        <v>184</v>
      </c>
      <c r="W18" s="31">
        <v>5.4078857428571429E-2</v>
      </c>
      <c r="X18" s="10">
        <v>35000000</v>
      </c>
      <c r="Y18" s="10" t="s">
        <v>63</v>
      </c>
      <c r="Z18" s="10" t="s">
        <v>49</v>
      </c>
      <c r="AA18" s="10" t="s">
        <v>50</v>
      </c>
      <c r="AB18" s="10" t="s">
        <v>180</v>
      </c>
      <c r="AC18" s="10">
        <v>28183934</v>
      </c>
      <c r="AD18" s="10">
        <v>1892760.01</v>
      </c>
      <c r="AE18" s="10">
        <v>1570554.63</v>
      </c>
      <c r="AF18" s="10"/>
      <c r="AG18" s="10"/>
      <c r="AH18" s="10"/>
      <c r="AL18" s="10">
        <v>28183880</v>
      </c>
      <c r="AM18" s="10">
        <v>1267458.8799999999</v>
      </c>
      <c r="AN18" s="10">
        <v>1045091.5</v>
      </c>
      <c r="AO18" s="23" t="s">
        <v>64</v>
      </c>
      <c r="AP18" s="30">
        <f>+DAY(Tabla1[[#This Row],[Fecha Fin Vigencia actual ]])</f>
        <v>4</v>
      </c>
      <c r="AQ18" s="25" t="s">
        <v>65</v>
      </c>
      <c r="AR18" s="39"/>
    </row>
    <row r="19" spans="1:44" hidden="1" x14ac:dyDescent="0.25">
      <c r="A19" s="30">
        <v>1017226044</v>
      </c>
      <c r="B19" s="10" t="s">
        <v>44</v>
      </c>
      <c r="C19" s="10" t="s">
        <v>185</v>
      </c>
      <c r="D19" s="12">
        <v>34504</v>
      </c>
      <c r="E19" s="10" t="s">
        <v>186</v>
      </c>
      <c r="F19" s="10">
        <v>5001</v>
      </c>
      <c r="G19" s="10" t="s">
        <v>103</v>
      </c>
      <c r="H19" s="10">
        <v>5</v>
      </c>
      <c r="I19" s="10" t="s">
        <v>104</v>
      </c>
      <c r="J19" s="10" t="s">
        <v>187</v>
      </c>
      <c r="K19" s="10">
        <v>3235786218</v>
      </c>
      <c r="L19" s="10"/>
      <c r="M19" s="10"/>
      <c r="N19" s="10"/>
      <c r="O19" s="12">
        <v>45856</v>
      </c>
      <c r="P19" s="10">
        <v>2025</v>
      </c>
      <c r="Q19" s="10" t="s">
        <v>188</v>
      </c>
      <c r="R19" s="10" t="s">
        <v>186</v>
      </c>
      <c r="S19" s="10" t="s">
        <v>186</v>
      </c>
      <c r="T19" s="10">
        <v>9817216</v>
      </c>
      <c r="U19" s="10" t="s">
        <v>47</v>
      </c>
      <c r="V19" s="10" t="s">
        <v>189</v>
      </c>
      <c r="W19" s="31">
        <v>8.5526905185185187E-2</v>
      </c>
      <c r="X19" s="10">
        <v>13500000</v>
      </c>
      <c r="Y19" s="10" t="s">
        <v>69</v>
      </c>
      <c r="Z19" s="10" t="s">
        <v>49</v>
      </c>
      <c r="AA19" s="10" t="s">
        <v>50</v>
      </c>
      <c r="AB19" s="10" t="s">
        <v>187</v>
      </c>
      <c r="AC19" s="10">
        <v>28183944</v>
      </c>
      <c r="AD19" s="10">
        <v>1154613.22</v>
      </c>
      <c r="AE19" s="10">
        <v>950263.21</v>
      </c>
      <c r="AF19" s="10"/>
      <c r="AG19" s="10"/>
      <c r="AH19" s="10"/>
      <c r="AL19" s="10">
        <v>28183890</v>
      </c>
      <c r="AM19" s="10">
        <v>822766.88</v>
      </c>
      <c r="AN19" s="10">
        <v>671400.74</v>
      </c>
      <c r="AO19" s="23">
        <v>0</v>
      </c>
      <c r="AP19" s="30">
        <f>+DAY(Tabla1[[#This Row],[Fecha Fin Vigencia actual ]])</f>
        <v>18</v>
      </c>
      <c r="AQ19" s="25" t="s">
        <v>65</v>
      </c>
      <c r="AR19" s="39" t="s">
        <v>122</v>
      </c>
    </row>
    <row r="20" spans="1:44" x14ac:dyDescent="0.25">
      <c r="A20" s="30">
        <v>1016088426</v>
      </c>
      <c r="B20" s="10" t="s">
        <v>44</v>
      </c>
      <c r="C20" s="10" t="s">
        <v>190</v>
      </c>
      <c r="D20" s="12">
        <v>35235</v>
      </c>
      <c r="E20" s="10" t="s">
        <v>191</v>
      </c>
      <c r="F20" s="10">
        <v>11001</v>
      </c>
      <c r="G20" s="10" t="s">
        <v>57</v>
      </c>
      <c r="H20" s="10">
        <v>11</v>
      </c>
      <c r="I20" s="10" t="s">
        <v>58</v>
      </c>
      <c r="J20" s="10" t="s">
        <v>192</v>
      </c>
      <c r="K20" s="10">
        <v>3176683728</v>
      </c>
      <c r="L20" s="10"/>
      <c r="M20" s="10"/>
      <c r="N20" s="10"/>
      <c r="O20" s="12">
        <v>45846</v>
      </c>
      <c r="P20" s="10">
        <v>2020</v>
      </c>
      <c r="Q20" s="10" t="s">
        <v>193</v>
      </c>
      <c r="R20" s="10" t="s">
        <v>191</v>
      </c>
      <c r="S20" s="10" t="s">
        <v>191</v>
      </c>
      <c r="T20" s="10">
        <v>36117013</v>
      </c>
      <c r="U20" s="10" t="s">
        <v>183</v>
      </c>
      <c r="V20" s="10" t="s">
        <v>194</v>
      </c>
      <c r="W20" s="31">
        <v>6.2714536601307186E-2</v>
      </c>
      <c r="X20" s="10">
        <v>15300000</v>
      </c>
      <c r="Y20" s="10" t="s">
        <v>63</v>
      </c>
      <c r="Z20" s="10" t="s">
        <v>49</v>
      </c>
      <c r="AA20" s="10" t="s">
        <v>50</v>
      </c>
      <c r="AB20" s="10" t="s">
        <v>192</v>
      </c>
      <c r="AC20" s="10">
        <v>28183948</v>
      </c>
      <c r="AD20" s="10">
        <v>959532.41</v>
      </c>
      <c r="AE20" s="10">
        <v>786329.76</v>
      </c>
      <c r="AF20" s="10"/>
      <c r="AG20" s="10"/>
      <c r="AH20" s="10"/>
      <c r="AL20" s="10">
        <v>28183878</v>
      </c>
      <c r="AM20" s="10">
        <v>790090.98</v>
      </c>
      <c r="AN20" s="10">
        <v>643942</v>
      </c>
      <c r="AO20" s="23" t="s">
        <v>64</v>
      </c>
      <c r="AP20" s="30">
        <f>+DAY(Tabla1[[#This Row],[Fecha Fin Vigencia actual ]])</f>
        <v>8</v>
      </c>
      <c r="AQ20" s="25" t="s">
        <v>65</v>
      </c>
      <c r="AR20" s="39"/>
    </row>
    <row r="21" spans="1:44" x14ac:dyDescent="0.25">
      <c r="A21" s="30">
        <v>1020455498</v>
      </c>
      <c r="B21" s="10" t="s">
        <v>51</v>
      </c>
      <c r="C21" s="10" t="s">
        <v>195</v>
      </c>
      <c r="D21" s="12">
        <v>34139</v>
      </c>
      <c r="E21" s="10" t="s">
        <v>196</v>
      </c>
      <c r="F21" s="10">
        <v>5001</v>
      </c>
      <c r="G21" s="10" t="s">
        <v>103</v>
      </c>
      <c r="H21" s="10">
        <v>5</v>
      </c>
      <c r="I21" s="10" t="s">
        <v>104</v>
      </c>
      <c r="J21" s="10" t="s">
        <v>197</v>
      </c>
      <c r="K21" s="10">
        <v>3007108705</v>
      </c>
      <c r="L21" s="10"/>
      <c r="M21" s="10"/>
      <c r="N21" s="10"/>
      <c r="O21" s="12">
        <v>45844</v>
      </c>
      <c r="P21" s="10">
        <v>2025</v>
      </c>
      <c r="Q21" s="10" t="s">
        <v>97</v>
      </c>
      <c r="R21" s="10" t="s">
        <v>196</v>
      </c>
      <c r="S21" s="10" t="s">
        <v>196</v>
      </c>
      <c r="T21" s="10">
        <v>9817219</v>
      </c>
      <c r="U21" s="10" t="s">
        <v>47</v>
      </c>
      <c r="V21" s="10" t="s">
        <v>100</v>
      </c>
      <c r="W21" s="31">
        <v>6.8226824666666672E-2</v>
      </c>
      <c r="X21" s="10">
        <v>15000000</v>
      </c>
      <c r="Y21" s="10" t="s">
        <v>69</v>
      </c>
      <c r="Z21" s="10" t="s">
        <v>49</v>
      </c>
      <c r="AA21" s="10" t="s">
        <v>50</v>
      </c>
      <c r="AB21" s="10" t="s">
        <v>197</v>
      </c>
      <c r="AC21" s="10">
        <v>28183940</v>
      </c>
      <c r="AD21" s="10">
        <v>1023402.37</v>
      </c>
      <c r="AE21" s="10">
        <v>840001.99</v>
      </c>
      <c r="AF21" s="10"/>
      <c r="AG21" s="10"/>
      <c r="AH21" s="10"/>
      <c r="AL21" s="10">
        <v>28183864</v>
      </c>
      <c r="AM21" s="10">
        <v>850481.61</v>
      </c>
      <c r="AN21" s="10">
        <v>694690.43</v>
      </c>
      <c r="AO21" s="23" t="s">
        <v>64</v>
      </c>
      <c r="AP21" s="30">
        <f>+DAY(Tabla1[[#This Row],[Fecha Fin Vigencia actual ]])</f>
        <v>6</v>
      </c>
      <c r="AQ21" s="25" t="s">
        <v>65</v>
      </c>
      <c r="AR21" s="39"/>
    </row>
    <row r="22" spans="1:44" x14ac:dyDescent="0.25">
      <c r="A22" s="30">
        <v>1032452506</v>
      </c>
      <c r="B22" s="10" t="s">
        <v>44</v>
      </c>
      <c r="C22" s="10" t="s">
        <v>198</v>
      </c>
      <c r="D22" s="12">
        <v>33774</v>
      </c>
      <c r="E22" s="10" t="s">
        <v>199</v>
      </c>
      <c r="F22" s="10">
        <v>11001</v>
      </c>
      <c r="G22" s="10" t="s">
        <v>57</v>
      </c>
      <c r="H22" s="10">
        <v>11</v>
      </c>
      <c r="I22" s="10" t="s">
        <v>58</v>
      </c>
      <c r="J22" s="10" t="s">
        <v>200</v>
      </c>
      <c r="K22" s="10">
        <v>3014605625</v>
      </c>
      <c r="L22" s="10"/>
      <c r="M22" s="10"/>
      <c r="N22" s="10"/>
      <c r="O22" s="12">
        <v>45843</v>
      </c>
      <c r="P22" s="10">
        <v>2024</v>
      </c>
      <c r="Q22" s="10" t="s">
        <v>201</v>
      </c>
      <c r="R22" s="10" t="s">
        <v>199</v>
      </c>
      <c r="S22" s="10" t="s">
        <v>199</v>
      </c>
      <c r="T22" s="10">
        <v>36117020</v>
      </c>
      <c r="U22" s="10" t="s">
        <v>183</v>
      </c>
      <c r="V22" s="10" t="s">
        <v>202</v>
      </c>
      <c r="W22" s="31">
        <v>7.2406657926829265E-2</v>
      </c>
      <c r="X22" s="10">
        <v>16400000</v>
      </c>
      <c r="Y22" s="10" t="s">
        <v>48</v>
      </c>
      <c r="Z22" s="10" t="s">
        <v>49</v>
      </c>
      <c r="AA22" s="10" t="s">
        <v>50</v>
      </c>
      <c r="AB22" s="10" t="s">
        <v>200</v>
      </c>
      <c r="AC22" s="10">
        <v>28183937</v>
      </c>
      <c r="AD22" s="10">
        <v>1187469.19</v>
      </c>
      <c r="AE22" s="10">
        <v>977873.27</v>
      </c>
      <c r="AF22" s="10"/>
      <c r="AG22" s="10"/>
      <c r="AH22" s="10"/>
      <c r="AL22" s="10">
        <v>28183874</v>
      </c>
      <c r="AM22" s="10">
        <v>927234.12</v>
      </c>
      <c r="AN22" s="10">
        <v>759188.34</v>
      </c>
      <c r="AO22" s="23" t="s">
        <v>64</v>
      </c>
      <c r="AP22" s="30">
        <f>+DAY(Tabla1[[#This Row],[Fecha Fin Vigencia actual ]])</f>
        <v>5</v>
      </c>
      <c r="AQ22" s="25" t="s">
        <v>65</v>
      </c>
      <c r="AR22" s="39"/>
    </row>
    <row r="23" spans="1:44" ht="15.75" hidden="1" x14ac:dyDescent="0.25">
      <c r="A23" s="36">
        <v>1072661546</v>
      </c>
      <c r="B23" s="10" t="s">
        <v>44</v>
      </c>
      <c r="C23" s="10" t="s">
        <v>203</v>
      </c>
      <c r="D23" s="12">
        <v>33408</v>
      </c>
      <c r="E23" s="14" t="s">
        <v>204</v>
      </c>
      <c r="F23" s="10">
        <v>25175</v>
      </c>
      <c r="G23" s="10" t="s">
        <v>205</v>
      </c>
      <c r="H23" s="10">
        <v>25</v>
      </c>
      <c r="I23" s="10" t="s">
        <v>53</v>
      </c>
      <c r="J23" s="21" t="s">
        <v>206</v>
      </c>
      <c r="K23" s="11">
        <v>3188017138</v>
      </c>
      <c r="L23" s="10"/>
      <c r="M23" s="10"/>
      <c r="N23" s="10"/>
      <c r="O23" s="26">
        <v>45849</v>
      </c>
      <c r="P23" s="14">
        <v>2023</v>
      </c>
      <c r="Q23" s="14" t="s">
        <v>207</v>
      </c>
      <c r="R23" s="14">
        <v>20222064</v>
      </c>
      <c r="S23" s="14" t="s">
        <v>208</v>
      </c>
      <c r="T23" s="14">
        <v>817066</v>
      </c>
      <c r="U23" s="14" t="s">
        <v>209</v>
      </c>
      <c r="V23" s="27" t="s">
        <v>210</v>
      </c>
      <c r="W23" s="16">
        <v>5.9599825523012552E-2</v>
      </c>
      <c r="X23" s="28">
        <v>23900000</v>
      </c>
      <c r="Y23" s="14" t="s">
        <v>63</v>
      </c>
      <c r="Z23" s="14" t="s">
        <v>49</v>
      </c>
      <c r="AA23" s="13" t="s">
        <v>50</v>
      </c>
      <c r="AB23" s="11" t="s">
        <v>206</v>
      </c>
      <c r="AC23" s="10">
        <v>27574681</v>
      </c>
      <c r="AD23" s="28">
        <v>1424435.83</v>
      </c>
      <c r="AE23" s="28">
        <v>1177004.8999999999</v>
      </c>
      <c r="AF23" s="10"/>
      <c r="AG23" s="28"/>
      <c r="AH23" s="28"/>
      <c r="AL23" s="10">
        <v>27574460</v>
      </c>
      <c r="AM23" s="28">
        <v>925625.68</v>
      </c>
      <c r="AN23" s="29">
        <v>757836.71</v>
      </c>
      <c r="AO23" s="23" t="s">
        <v>64</v>
      </c>
      <c r="AP23" s="30">
        <f>+DAY(Tabla1[[#This Row],[Fecha Fin Vigencia actual ]])</f>
        <v>11</v>
      </c>
      <c r="AQ23" s="25"/>
      <c r="AR23" s="39"/>
    </row>
    <row r="24" spans="1:44" hidden="1" x14ac:dyDescent="0.25">
      <c r="A24" s="30">
        <v>1022957050</v>
      </c>
      <c r="B24" s="10" t="s">
        <v>44</v>
      </c>
      <c r="C24" s="10" t="s">
        <v>157</v>
      </c>
      <c r="D24" s="12">
        <v>33043</v>
      </c>
      <c r="E24" s="10" t="s">
        <v>211</v>
      </c>
      <c r="F24" s="10">
        <v>52683</v>
      </c>
      <c r="G24" s="10" t="s">
        <v>212</v>
      </c>
      <c r="H24" s="10">
        <v>52</v>
      </c>
      <c r="I24" s="10" t="s">
        <v>213</v>
      </c>
      <c r="J24" s="10" t="s">
        <v>214</v>
      </c>
      <c r="K24" s="10">
        <v>3162769781</v>
      </c>
      <c r="L24" s="10"/>
      <c r="M24" s="10"/>
      <c r="N24" s="10"/>
      <c r="O24" s="12">
        <v>45855</v>
      </c>
      <c r="P24" s="10">
        <v>2020</v>
      </c>
      <c r="Q24" s="10" t="s">
        <v>215</v>
      </c>
      <c r="R24" s="10" t="s">
        <v>211</v>
      </c>
      <c r="S24" s="10" t="s">
        <v>211</v>
      </c>
      <c r="T24" s="10">
        <v>10117029</v>
      </c>
      <c r="U24" s="10" t="s">
        <v>216</v>
      </c>
      <c r="V24" s="10" t="s">
        <v>217</v>
      </c>
      <c r="W24" s="31">
        <v>6.2267103164556963E-2</v>
      </c>
      <c r="X24" s="10">
        <v>15800000</v>
      </c>
      <c r="Y24" s="10" t="s">
        <v>69</v>
      </c>
      <c r="Z24" s="10" t="s">
        <v>49</v>
      </c>
      <c r="AA24" s="10" t="s">
        <v>50</v>
      </c>
      <c r="AB24" s="10" t="s">
        <v>214</v>
      </c>
      <c r="AC24" s="10">
        <v>28183936</v>
      </c>
      <c r="AD24" s="10">
        <v>983820.23</v>
      </c>
      <c r="AE24" s="10">
        <v>806739.69</v>
      </c>
      <c r="AF24" s="10"/>
      <c r="AG24" s="10"/>
      <c r="AH24" s="10"/>
      <c r="AL24" s="10">
        <v>28183876</v>
      </c>
      <c r="AM24" s="10">
        <v>814055</v>
      </c>
      <c r="AN24" s="10">
        <v>664079.82999999996</v>
      </c>
      <c r="AO24" s="23" t="s">
        <v>64</v>
      </c>
      <c r="AP24" s="30">
        <f>+DAY(Tabla1[[#This Row],[Fecha Fin Vigencia actual ]])</f>
        <v>17</v>
      </c>
      <c r="AQ24" s="25" t="s">
        <v>65</v>
      </c>
      <c r="AR24" s="39" t="s">
        <v>122</v>
      </c>
    </row>
    <row r="25" spans="1:44" ht="15.75" hidden="1" x14ac:dyDescent="0.25">
      <c r="A25" s="36">
        <v>12991282</v>
      </c>
      <c r="B25" s="10" t="s">
        <v>44</v>
      </c>
      <c r="C25" s="10" t="s">
        <v>218</v>
      </c>
      <c r="D25" s="12">
        <v>24642</v>
      </c>
      <c r="E25" s="14" t="s">
        <v>219</v>
      </c>
      <c r="F25" s="10">
        <v>11001</v>
      </c>
      <c r="G25" s="10" t="s">
        <v>57</v>
      </c>
      <c r="H25" s="10">
        <v>11</v>
      </c>
      <c r="I25" s="10" t="s">
        <v>58</v>
      </c>
      <c r="J25" s="21" t="s">
        <v>220</v>
      </c>
      <c r="K25" s="11">
        <v>3209176600</v>
      </c>
      <c r="L25" s="10"/>
      <c r="M25" s="10"/>
      <c r="N25" s="10"/>
      <c r="O25" s="26">
        <v>45864</v>
      </c>
      <c r="P25" s="14">
        <v>2022</v>
      </c>
      <c r="Q25" s="14" t="s">
        <v>221</v>
      </c>
      <c r="R25" s="14" t="s">
        <v>222</v>
      </c>
      <c r="S25" s="14" t="s">
        <v>223</v>
      </c>
      <c r="T25" s="14">
        <v>3417189</v>
      </c>
      <c r="U25" s="14" t="s">
        <v>61</v>
      </c>
      <c r="V25" s="27" t="s">
        <v>224</v>
      </c>
      <c r="W25" s="16">
        <v>6.8800823966942148E-2</v>
      </c>
      <c r="X25" s="28">
        <v>12100000</v>
      </c>
      <c r="Y25" s="14" t="s">
        <v>76</v>
      </c>
      <c r="Z25" s="14" t="s">
        <v>49</v>
      </c>
      <c r="AA25" s="13" t="s">
        <v>50</v>
      </c>
      <c r="AB25" s="11" t="s">
        <v>220</v>
      </c>
      <c r="AC25" s="10">
        <v>27574685</v>
      </c>
      <c r="AD25" s="28">
        <v>832489.97</v>
      </c>
      <c r="AE25" s="28">
        <v>679571.4</v>
      </c>
      <c r="AF25" s="10"/>
      <c r="AG25" s="28"/>
      <c r="AH25" s="28"/>
      <c r="AL25" s="10">
        <v>27574469</v>
      </c>
      <c r="AM25" s="28">
        <v>669650.77</v>
      </c>
      <c r="AN25" s="29">
        <v>542731.74</v>
      </c>
      <c r="AO25" s="23" t="s">
        <v>64</v>
      </c>
      <c r="AP25" s="30">
        <f>+DAY(Tabla1[[#This Row],[Fecha Fin Vigencia actual ]])</f>
        <v>26</v>
      </c>
      <c r="AQ25" s="25"/>
      <c r="AR25" s="39"/>
    </row>
    <row r="26" spans="1:44" ht="15.75" hidden="1" x14ac:dyDescent="0.25">
      <c r="A26" s="36">
        <v>2950890</v>
      </c>
      <c r="B26" s="10" t="s">
        <v>44</v>
      </c>
      <c r="C26" s="10" t="s">
        <v>225</v>
      </c>
      <c r="D26" s="12">
        <v>29756</v>
      </c>
      <c r="E26" s="14" t="s">
        <v>226</v>
      </c>
      <c r="F26" s="10">
        <v>11001</v>
      </c>
      <c r="G26" s="10" t="s">
        <v>57</v>
      </c>
      <c r="H26" s="10">
        <v>11</v>
      </c>
      <c r="I26" s="10" t="s">
        <v>58</v>
      </c>
      <c r="J26" s="21" t="s">
        <v>227</v>
      </c>
      <c r="K26" s="11">
        <v>3108584087</v>
      </c>
      <c r="L26" s="10"/>
      <c r="M26" s="10"/>
      <c r="N26" s="10"/>
      <c r="O26" s="26">
        <v>45869</v>
      </c>
      <c r="P26" s="14">
        <v>2024</v>
      </c>
      <c r="Q26" s="14" t="s">
        <v>228</v>
      </c>
      <c r="R26" s="14" t="s">
        <v>229</v>
      </c>
      <c r="S26" s="14" t="s">
        <v>230</v>
      </c>
      <c r="T26" s="14">
        <v>817081</v>
      </c>
      <c r="U26" s="14" t="s">
        <v>209</v>
      </c>
      <c r="V26" s="27" t="s">
        <v>231</v>
      </c>
      <c r="W26" s="16">
        <v>7.4410221739130436E-2</v>
      </c>
      <c r="X26" s="28">
        <v>59800000</v>
      </c>
      <c r="Y26" s="14" t="s">
        <v>63</v>
      </c>
      <c r="Z26" s="14" t="s">
        <v>49</v>
      </c>
      <c r="AA26" s="13" t="s">
        <v>50</v>
      </c>
      <c r="AB26" s="11" t="s">
        <v>232</v>
      </c>
      <c r="AC26" s="10">
        <v>27574693</v>
      </c>
      <c r="AD26" s="28">
        <v>4449731.26</v>
      </c>
      <c r="AE26" s="28">
        <v>3719269.97</v>
      </c>
      <c r="AF26" s="10"/>
      <c r="AG26" s="28"/>
      <c r="AH26" s="28"/>
      <c r="AL26" s="10">
        <v>27574484</v>
      </c>
      <c r="AM26" s="28">
        <v>1229458.6399999999</v>
      </c>
      <c r="AN26" s="29">
        <v>1013158.52</v>
      </c>
      <c r="AO26" s="23" t="s">
        <v>64</v>
      </c>
      <c r="AP26" s="30">
        <f>+DAY(Tabla1[[#This Row],[Fecha Fin Vigencia actual ]])</f>
        <v>31</v>
      </c>
      <c r="AQ26" s="25"/>
      <c r="AR26" s="39"/>
    </row>
    <row r="27" spans="1:44" hidden="1" x14ac:dyDescent="0.25">
      <c r="A27" s="30">
        <v>1022415156</v>
      </c>
      <c r="B27" s="10" t="s">
        <v>44</v>
      </c>
      <c r="C27" s="10" t="s">
        <v>233</v>
      </c>
      <c r="D27" s="12">
        <v>35235</v>
      </c>
      <c r="E27" s="10" t="s">
        <v>234</v>
      </c>
      <c r="F27" s="10">
        <v>11001</v>
      </c>
      <c r="G27" s="10" t="s">
        <v>57</v>
      </c>
      <c r="H27" s="10">
        <v>11</v>
      </c>
      <c r="I27" s="10" t="s">
        <v>58</v>
      </c>
      <c r="J27" s="10" t="s">
        <v>235</v>
      </c>
      <c r="K27" s="10">
        <v>3014513565</v>
      </c>
      <c r="L27" s="10"/>
      <c r="M27" s="10"/>
      <c r="N27" s="10"/>
      <c r="O27" s="12">
        <v>45854</v>
      </c>
      <c r="P27" s="10">
        <v>2023</v>
      </c>
      <c r="Q27" s="10" t="s">
        <v>236</v>
      </c>
      <c r="R27" s="10" t="s">
        <v>234</v>
      </c>
      <c r="S27" s="10" t="s">
        <v>234</v>
      </c>
      <c r="T27" s="10">
        <v>17417067</v>
      </c>
      <c r="U27" s="10" t="s">
        <v>237</v>
      </c>
      <c r="V27" s="10" t="s">
        <v>238</v>
      </c>
      <c r="W27" s="31">
        <v>8.6194456310679624E-2</v>
      </c>
      <c r="X27" s="10">
        <v>30900000</v>
      </c>
      <c r="Y27" s="10" t="s">
        <v>63</v>
      </c>
      <c r="Z27" s="10" t="s">
        <v>49</v>
      </c>
      <c r="AA27" s="10" t="s">
        <v>50</v>
      </c>
      <c r="AB27" s="10" t="s">
        <v>235</v>
      </c>
      <c r="AC27" s="10">
        <v>28183946</v>
      </c>
      <c r="AD27" s="10">
        <v>2663408.7000000002</v>
      </c>
      <c r="AE27" s="10">
        <v>2218158.5699999998</v>
      </c>
      <c r="AF27" s="10"/>
      <c r="AG27" s="10"/>
      <c r="AH27" s="10"/>
      <c r="AL27" s="10">
        <v>28183900</v>
      </c>
      <c r="AM27" s="10">
        <v>2039495.55</v>
      </c>
      <c r="AN27" s="10">
        <v>1693861.81</v>
      </c>
      <c r="AO27" s="23">
        <v>0</v>
      </c>
      <c r="AP27" s="30">
        <f>+DAY(Tabla1[[#This Row],[Fecha Fin Vigencia actual ]])</f>
        <v>16</v>
      </c>
      <c r="AQ27" s="25" t="s">
        <v>65</v>
      </c>
      <c r="AR27" s="39" t="s">
        <v>122</v>
      </c>
    </row>
    <row r="28" spans="1:44" x14ac:dyDescent="0.25">
      <c r="A28" s="30">
        <v>1019056894</v>
      </c>
      <c r="B28" s="10" t="s">
        <v>44</v>
      </c>
      <c r="C28" s="10" t="s">
        <v>239</v>
      </c>
      <c r="D28" s="12">
        <v>33408</v>
      </c>
      <c r="E28" s="10" t="s">
        <v>240</v>
      </c>
      <c r="F28" s="10">
        <v>11001</v>
      </c>
      <c r="G28" s="10" t="s">
        <v>57</v>
      </c>
      <c r="H28" s="10">
        <v>11</v>
      </c>
      <c r="I28" s="10" t="s">
        <v>58</v>
      </c>
      <c r="J28" s="10" t="s">
        <v>241</v>
      </c>
      <c r="K28" s="10">
        <v>3142245856</v>
      </c>
      <c r="L28" s="10"/>
      <c r="M28" s="10"/>
      <c r="N28" s="10"/>
      <c r="O28" s="12">
        <v>45846</v>
      </c>
      <c r="P28" s="10">
        <v>2024</v>
      </c>
      <c r="Q28" s="10" t="s">
        <v>242</v>
      </c>
      <c r="R28" s="10" t="s">
        <v>240</v>
      </c>
      <c r="S28" s="10" t="s">
        <v>240</v>
      </c>
      <c r="T28" s="10">
        <v>9817230</v>
      </c>
      <c r="U28" s="10" t="s">
        <v>47</v>
      </c>
      <c r="V28" s="10" t="s">
        <v>243</v>
      </c>
      <c r="W28" s="31">
        <v>7.7473120289855077E-2</v>
      </c>
      <c r="X28" s="10">
        <v>13800000</v>
      </c>
      <c r="Y28" s="10" t="s">
        <v>76</v>
      </c>
      <c r="Z28" s="10" t="s">
        <v>49</v>
      </c>
      <c r="AA28" s="10" t="s">
        <v>50</v>
      </c>
      <c r="AB28" s="10" t="s">
        <v>241</v>
      </c>
      <c r="AC28" s="10">
        <v>28183931</v>
      </c>
      <c r="AD28" s="10">
        <v>1069129.06</v>
      </c>
      <c r="AE28" s="10">
        <v>878427.78</v>
      </c>
      <c r="AF28" s="10"/>
      <c r="AG28" s="10"/>
      <c r="AH28" s="10"/>
      <c r="AL28" s="10">
        <v>28183865</v>
      </c>
      <c r="AM28" s="10">
        <v>676072.47</v>
      </c>
      <c r="AN28" s="10">
        <v>548128.13</v>
      </c>
      <c r="AO28" s="23" t="s">
        <v>64</v>
      </c>
      <c r="AP28" s="30">
        <f>+DAY(Tabla1[[#This Row],[Fecha Fin Vigencia actual ]])</f>
        <v>8</v>
      </c>
      <c r="AQ28" s="25" t="s">
        <v>65</v>
      </c>
      <c r="AR28" s="39"/>
    </row>
    <row r="29" spans="1:44" hidden="1" x14ac:dyDescent="0.25">
      <c r="A29" s="30">
        <v>1017194544</v>
      </c>
      <c r="B29" s="10" t="s">
        <v>51</v>
      </c>
      <c r="C29" s="10" t="s">
        <v>244</v>
      </c>
      <c r="D29" s="12">
        <v>33408</v>
      </c>
      <c r="E29" s="10" t="s">
        <v>245</v>
      </c>
      <c r="F29" s="10">
        <v>5001</v>
      </c>
      <c r="G29" s="10" t="s">
        <v>103</v>
      </c>
      <c r="H29" s="10">
        <v>5</v>
      </c>
      <c r="I29" s="10" t="s">
        <v>104</v>
      </c>
      <c r="J29" s="10" t="s">
        <v>246</v>
      </c>
      <c r="K29" s="10">
        <v>3206635959</v>
      </c>
      <c r="L29" s="10"/>
      <c r="M29" s="10"/>
      <c r="N29" s="10"/>
      <c r="O29" s="12">
        <v>45855</v>
      </c>
      <c r="P29" s="10">
        <v>2025</v>
      </c>
      <c r="Q29" s="10" t="s">
        <v>97</v>
      </c>
      <c r="R29" s="10" t="s">
        <v>245</v>
      </c>
      <c r="S29" s="10" t="s">
        <v>245</v>
      </c>
      <c r="T29" s="10">
        <v>9817219</v>
      </c>
      <c r="U29" s="10" t="s">
        <v>47</v>
      </c>
      <c r="V29" s="10" t="s">
        <v>100</v>
      </c>
      <c r="W29" s="31">
        <v>6.6379175999999998E-2</v>
      </c>
      <c r="X29" s="10">
        <v>15000000</v>
      </c>
      <c r="Y29" s="10" t="s">
        <v>69</v>
      </c>
      <c r="Z29" s="10" t="s">
        <v>49</v>
      </c>
      <c r="AA29" s="10" t="s">
        <v>50</v>
      </c>
      <c r="AB29" s="10" t="s">
        <v>246</v>
      </c>
      <c r="AC29" s="10">
        <v>28183942</v>
      </c>
      <c r="AD29" s="10">
        <v>995687.64</v>
      </c>
      <c r="AE29" s="10">
        <v>816712.3</v>
      </c>
      <c r="AF29" s="10"/>
      <c r="AG29" s="10"/>
      <c r="AH29" s="10"/>
      <c r="AL29" s="10">
        <v>28183888</v>
      </c>
      <c r="AM29" s="10">
        <v>822766.88</v>
      </c>
      <c r="AN29" s="10">
        <v>671400.74</v>
      </c>
      <c r="AO29" s="23" t="s">
        <v>64</v>
      </c>
      <c r="AP29" s="30">
        <f>+DAY(Tabla1[[#This Row],[Fecha Fin Vigencia actual ]])</f>
        <v>17</v>
      </c>
      <c r="AQ29" s="25" t="s">
        <v>65</v>
      </c>
      <c r="AR29" s="39" t="s">
        <v>122</v>
      </c>
    </row>
    <row r="30" spans="1:44" ht="15.75" x14ac:dyDescent="0.25">
      <c r="A30" s="36">
        <v>1037583398</v>
      </c>
      <c r="B30" s="10" t="s">
        <v>51</v>
      </c>
      <c r="C30" s="10" t="s">
        <v>247</v>
      </c>
      <c r="D30" s="12">
        <v>31947</v>
      </c>
      <c r="E30" s="15" t="s">
        <v>248</v>
      </c>
      <c r="F30" s="10">
        <v>5001</v>
      </c>
      <c r="G30" s="10" t="s">
        <v>103</v>
      </c>
      <c r="H30" s="10">
        <v>5</v>
      </c>
      <c r="I30" s="10" t="s">
        <v>104</v>
      </c>
      <c r="J30" s="21" t="s">
        <v>249</v>
      </c>
      <c r="K30" s="11">
        <v>3103578579</v>
      </c>
      <c r="L30" s="9"/>
      <c r="M30" s="9"/>
      <c r="N30" s="9"/>
      <c r="O30" s="26">
        <v>45842</v>
      </c>
      <c r="P30" s="15">
        <v>2025</v>
      </c>
      <c r="Q30" s="15" t="s">
        <v>97</v>
      </c>
      <c r="R30" s="15" t="s">
        <v>250</v>
      </c>
      <c r="S30" s="15" t="s">
        <v>251</v>
      </c>
      <c r="T30" s="15">
        <v>9817219</v>
      </c>
      <c r="U30" s="15" t="s">
        <v>47</v>
      </c>
      <c r="V30" s="27" t="s">
        <v>100</v>
      </c>
      <c r="W30" s="16">
        <v>6.8226824666666672E-2</v>
      </c>
      <c r="X30" s="28">
        <v>15000000</v>
      </c>
      <c r="Y30" s="15" t="s">
        <v>76</v>
      </c>
      <c r="Z30" s="15" t="s">
        <v>49</v>
      </c>
      <c r="AA30" s="13" t="s">
        <v>50</v>
      </c>
      <c r="AB30" s="11" t="s">
        <v>249</v>
      </c>
      <c r="AC30" s="10">
        <v>27574721</v>
      </c>
      <c r="AD30" s="28">
        <v>1023402.37</v>
      </c>
      <c r="AE30" s="28">
        <v>840001.99</v>
      </c>
      <c r="AF30" s="10"/>
      <c r="AG30" s="28"/>
      <c r="AH30" s="28"/>
      <c r="AL30" s="10">
        <v>27574503</v>
      </c>
      <c r="AM30" s="28">
        <v>850481.61</v>
      </c>
      <c r="AN30" s="29">
        <v>694690.43</v>
      </c>
      <c r="AO30" s="23" t="s">
        <v>64</v>
      </c>
      <c r="AP30" s="30">
        <f>+DAY(Tabla1[[#This Row],[Fecha Fin Vigencia actual ]])</f>
        <v>4</v>
      </c>
      <c r="AQ30" s="25"/>
      <c r="AR30" s="39"/>
    </row>
    <row r="31" spans="1:44" ht="15.75" hidden="1" x14ac:dyDescent="0.25">
      <c r="A31" s="36">
        <v>1055690126</v>
      </c>
      <c r="B31" s="10" t="s">
        <v>44</v>
      </c>
      <c r="C31" s="10" t="s">
        <v>254</v>
      </c>
      <c r="D31" s="12">
        <v>32313</v>
      </c>
      <c r="E31" s="15" t="s">
        <v>255</v>
      </c>
      <c r="F31" s="10">
        <v>11001</v>
      </c>
      <c r="G31" s="10" t="s">
        <v>57</v>
      </c>
      <c r="H31" s="10">
        <v>11</v>
      </c>
      <c r="I31" s="10" t="s">
        <v>58</v>
      </c>
      <c r="J31" s="21" t="s">
        <v>256</v>
      </c>
      <c r="K31" s="11">
        <v>3204085777</v>
      </c>
      <c r="L31" s="9"/>
      <c r="M31" s="9"/>
      <c r="N31" s="9"/>
      <c r="O31" s="26">
        <v>45868</v>
      </c>
      <c r="P31" s="15">
        <v>2024</v>
      </c>
      <c r="Q31" s="15" t="s">
        <v>257</v>
      </c>
      <c r="R31" s="15">
        <v>20243841</v>
      </c>
      <c r="S31" s="15" t="s">
        <v>258</v>
      </c>
      <c r="T31" s="15">
        <v>817086</v>
      </c>
      <c r="U31" s="15" t="s">
        <v>209</v>
      </c>
      <c r="V31" s="27" t="s">
        <v>259</v>
      </c>
      <c r="W31" s="16">
        <v>5.3490405499999998E-2</v>
      </c>
      <c r="X31" s="28">
        <v>100000000</v>
      </c>
      <c r="Y31" s="15" t="s">
        <v>152</v>
      </c>
      <c r="Z31" s="15" t="s">
        <v>49</v>
      </c>
      <c r="AA31" s="13" t="s">
        <v>50</v>
      </c>
      <c r="AB31" s="11" t="s">
        <v>256</v>
      </c>
      <c r="AC31" s="10">
        <v>27574747</v>
      </c>
      <c r="AD31" s="28">
        <v>5349040.55</v>
      </c>
      <c r="AE31" s="28">
        <v>4474992.0599999996</v>
      </c>
      <c r="AF31" s="10"/>
      <c r="AG31" s="28"/>
      <c r="AH31" s="28"/>
      <c r="AL31" s="10">
        <v>27574523</v>
      </c>
      <c r="AM31" s="28">
        <v>3455717.51</v>
      </c>
      <c r="AN31" s="29">
        <v>2883964.29</v>
      </c>
      <c r="AO31" s="23" t="s">
        <v>64</v>
      </c>
      <c r="AP31" s="30">
        <f>+DAY(Tabla1[[#This Row],[Fecha Fin Vigencia actual ]])</f>
        <v>30</v>
      </c>
      <c r="AQ31" s="25"/>
      <c r="AR31" s="39"/>
    </row>
    <row r="32" spans="1:44" x14ac:dyDescent="0.25">
      <c r="A32" s="30">
        <v>80006675</v>
      </c>
      <c r="B32" s="10" t="s">
        <v>51</v>
      </c>
      <c r="C32" s="10" t="s">
        <v>260</v>
      </c>
      <c r="D32" s="12">
        <v>29025</v>
      </c>
      <c r="E32" s="10" t="s">
        <v>261</v>
      </c>
      <c r="F32" s="10">
        <v>11001</v>
      </c>
      <c r="G32" s="10" t="s">
        <v>57</v>
      </c>
      <c r="H32" s="10">
        <v>11</v>
      </c>
      <c r="I32" s="10" t="s">
        <v>58</v>
      </c>
      <c r="J32" s="10" t="s">
        <v>262</v>
      </c>
      <c r="K32" s="10">
        <v>3214575014</v>
      </c>
      <c r="L32" s="10"/>
      <c r="M32" s="10"/>
      <c r="N32" s="10"/>
      <c r="O32" s="12" t="s">
        <v>126</v>
      </c>
      <c r="P32" s="10">
        <v>2022</v>
      </c>
      <c r="Q32" s="10" t="s">
        <v>73</v>
      </c>
      <c r="R32" s="10" t="s">
        <v>261</v>
      </c>
      <c r="S32" s="10" t="s">
        <v>261</v>
      </c>
      <c r="T32" s="10">
        <v>8817172</v>
      </c>
      <c r="U32" s="10" t="s">
        <v>54</v>
      </c>
      <c r="V32" s="10" t="s">
        <v>75</v>
      </c>
      <c r="W32" s="31">
        <v>8.4164618604651173E-2</v>
      </c>
      <c r="X32" s="10">
        <v>12900000</v>
      </c>
      <c r="Y32" s="10" t="s">
        <v>69</v>
      </c>
      <c r="Z32" s="10" t="s">
        <v>49</v>
      </c>
      <c r="AA32" s="10" t="s">
        <v>50</v>
      </c>
      <c r="AB32" s="10" t="s">
        <v>262</v>
      </c>
      <c r="AC32" s="10">
        <v>28183930</v>
      </c>
      <c r="AD32" s="10">
        <v>1085723.58</v>
      </c>
      <c r="AE32" s="10">
        <v>892372.76</v>
      </c>
      <c r="AF32" s="10"/>
      <c r="AG32" s="10"/>
      <c r="AH32" s="10"/>
      <c r="AL32" s="10">
        <v>28183862</v>
      </c>
      <c r="AM32" s="10">
        <v>873877.19</v>
      </c>
      <c r="AN32" s="10">
        <v>714350.58</v>
      </c>
      <c r="AO32" s="23" t="s">
        <v>64</v>
      </c>
      <c r="AP32" s="30">
        <f>+DAY(Tabla1[[#This Row],[Fecha Fin Vigencia actual ]])</f>
        <v>5</v>
      </c>
      <c r="AQ32" s="25" t="s">
        <v>65</v>
      </c>
      <c r="AR32" s="39"/>
    </row>
    <row r="33" spans="1:44" hidden="1" x14ac:dyDescent="0.25">
      <c r="A33" s="30">
        <v>1030546312</v>
      </c>
      <c r="B33" s="10" t="s">
        <v>51</v>
      </c>
      <c r="C33" s="10" t="s">
        <v>263</v>
      </c>
      <c r="D33" s="12">
        <v>32313</v>
      </c>
      <c r="E33" s="10" t="s">
        <v>264</v>
      </c>
      <c r="F33" s="10">
        <v>11001</v>
      </c>
      <c r="G33" s="10" t="s">
        <v>57</v>
      </c>
      <c r="H33" s="10">
        <v>11</v>
      </c>
      <c r="I33" s="10" t="s">
        <v>58</v>
      </c>
      <c r="J33" s="10" t="s">
        <v>265</v>
      </c>
      <c r="K33" s="10">
        <v>3002964767</v>
      </c>
      <c r="L33" s="10"/>
      <c r="M33" s="10"/>
      <c r="N33" s="10"/>
      <c r="O33" s="12">
        <v>45862</v>
      </c>
      <c r="P33" s="10">
        <v>2024</v>
      </c>
      <c r="Q33" s="10" t="s">
        <v>266</v>
      </c>
      <c r="R33" s="10" t="s">
        <v>264</v>
      </c>
      <c r="S33" s="10" t="s">
        <v>264</v>
      </c>
      <c r="T33" s="10">
        <v>36117023</v>
      </c>
      <c r="U33" s="10" t="s">
        <v>183</v>
      </c>
      <c r="V33" s="10" t="s">
        <v>267</v>
      </c>
      <c r="W33" s="31">
        <v>6.9914685714285718E-2</v>
      </c>
      <c r="X33" s="10">
        <v>17500000</v>
      </c>
      <c r="Y33" s="10" t="s">
        <v>63</v>
      </c>
      <c r="Z33" s="10" t="s">
        <v>49</v>
      </c>
      <c r="AA33" s="10" t="s">
        <v>50</v>
      </c>
      <c r="AB33" s="10" t="s">
        <v>265</v>
      </c>
      <c r="AC33" s="10">
        <v>28183950</v>
      </c>
      <c r="AD33" s="10">
        <v>1223507</v>
      </c>
      <c r="AE33" s="10">
        <v>1008157.14</v>
      </c>
      <c r="AF33" s="10"/>
      <c r="AG33" s="10"/>
      <c r="AH33" s="10"/>
      <c r="AL33" s="10">
        <v>28183908</v>
      </c>
      <c r="AM33" s="10">
        <v>942878.58</v>
      </c>
      <c r="AN33" s="10">
        <v>772334.94</v>
      </c>
      <c r="AO33" s="23" t="s">
        <v>64</v>
      </c>
      <c r="AP33" s="30">
        <f>+DAY(Tabla1[[#This Row],[Fecha Fin Vigencia actual ]])</f>
        <v>24</v>
      </c>
      <c r="AQ33" s="25" t="s">
        <v>65</v>
      </c>
      <c r="AR33" s="39" t="s">
        <v>122</v>
      </c>
    </row>
    <row r="34" spans="1:44" hidden="1" x14ac:dyDescent="0.25">
      <c r="A34" s="30">
        <v>1022947674</v>
      </c>
      <c r="B34" s="10" t="s">
        <v>51</v>
      </c>
      <c r="C34" s="10" t="s">
        <v>268</v>
      </c>
      <c r="D34" s="12">
        <v>32313</v>
      </c>
      <c r="E34" s="10" t="s">
        <v>269</v>
      </c>
      <c r="F34" s="10">
        <v>11001</v>
      </c>
      <c r="G34" s="10" t="s">
        <v>57</v>
      </c>
      <c r="H34" s="10">
        <v>11</v>
      </c>
      <c r="I34" s="10" t="s">
        <v>58</v>
      </c>
      <c r="J34" s="10" t="s">
        <v>270</v>
      </c>
      <c r="K34" s="10">
        <v>3105732364</v>
      </c>
      <c r="L34" s="10"/>
      <c r="M34" s="10"/>
      <c r="N34" s="10"/>
      <c r="O34" s="12">
        <v>45856</v>
      </c>
      <c r="P34" s="10">
        <v>2025</v>
      </c>
      <c r="Q34" s="10" t="s">
        <v>271</v>
      </c>
      <c r="R34" s="10" t="s">
        <v>269</v>
      </c>
      <c r="S34" s="10" t="s">
        <v>269</v>
      </c>
      <c r="T34" s="10">
        <v>8817184</v>
      </c>
      <c r="U34" s="10" t="s">
        <v>54</v>
      </c>
      <c r="V34" s="10" t="s">
        <v>272</v>
      </c>
      <c r="W34" s="31">
        <v>8.5104972463768122E-2</v>
      </c>
      <c r="X34" s="10">
        <v>13800000</v>
      </c>
      <c r="Y34" s="10" t="s">
        <v>76</v>
      </c>
      <c r="Z34" s="10" t="s">
        <v>49</v>
      </c>
      <c r="AA34" s="10" t="s">
        <v>50</v>
      </c>
      <c r="AB34" s="10" t="s">
        <v>270</v>
      </c>
      <c r="AC34" s="10">
        <v>28183952</v>
      </c>
      <c r="AD34" s="10">
        <v>1174448.6200000001</v>
      </c>
      <c r="AE34" s="10">
        <v>966931.61</v>
      </c>
      <c r="AF34" s="10"/>
      <c r="AG34" s="10"/>
      <c r="AH34" s="10"/>
      <c r="AL34" s="10">
        <v>28183898</v>
      </c>
      <c r="AM34" s="10">
        <v>857885.67</v>
      </c>
      <c r="AN34" s="10">
        <v>700912.33</v>
      </c>
      <c r="AO34" s="23">
        <v>0</v>
      </c>
      <c r="AP34" s="30">
        <f>+DAY(Tabla1[[#This Row],[Fecha Fin Vigencia actual ]])</f>
        <v>18</v>
      </c>
      <c r="AQ34" s="25" t="s">
        <v>65</v>
      </c>
      <c r="AR34" s="39" t="s">
        <v>122</v>
      </c>
    </row>
    <row r="35" spans="1:44" ht="15.75" hidden="1" x14ac:dyDescent="0.25">
      <c r="A35" s="36">
        <v>1092348893</v>
      </c>
      <c r="B35" s="10" t="s">
        <v>44</v>
      </c>
      <c r="C35" s="10" t="s">
        <v>275</v>
      </c>
      <c r="D35" s="12">
        <v>33408</v>
      </c>
      <c r="E35" s="15" t="s">
        <v>276</v>
      </c>
      <c r="F35" s="10">
        <v>54001</v>
      </c>
      <c r="G35" s="10" t="s">
        <v>277</v>
      </c>
      <c r="H35" s="10">
        <v>54</v>
      </c>
      <c r="I35" s="10" t="s">
        <v>278</v>
      </c>
      <c r="J35" s="21" t="s">
        <v>279</v>
      </c>
      <c r="K35" s="11">
        <v>3223097561</v>
      </c>
      <c r="L35" s="8"/>
      <c r="M35" s="8"/>
      <c r="N35" s="8"/>
      <c r="O35" s="26">
        <v>45866</v>
      </c>
      <c r="P35" s="15">
        <v>2024</v>
      </c>
      <c r="Q35" s="15" t="s">
        <v>280</v>
      </c>
      <c r="R35" s="15" t="s">
        <v>281</v>
      </c>
      <c r="S35" s="15" t="s">
        <v>282</v>
      </c>
      <c r="T35" s="15">
        <v>9817211</v>
      </c>
      <c r="U35" s="15" t="s">
        <v>47</v>
      </c>
      <c r="V35" s="27" t="s">
        <v>283</v>
      </c>
      <c r="W35" s="16">
        <v>6.6599197599999993E-2</v>
      </c>
      <c r="X35" s="28">
        <v>12500000</v>
      </c>
      <c r="Y35" s="15" t="s">
        <v>76</v>
      </c>
      <c r="Z35" s="15" t="s">
        <v>49</v>
      </c>
      <c r="AA35" s="13" t="s">
        <v>50</v>
      </c>
      <c r="AB35" s="11" t="s">
        <v>279</v>
      </c>
      <c r="AC35" s="10">
        <v>27574754</v>
      </c>
      <c r="AD35" s="28">
        <v>832489.97</v>
      </c>
      <c r="AE35" s="28">
        <v>679571.4</v>
      </c>
      <c r="AF35" s="10"/>
      <c r="AG35" s="28"/>
      <c r="AH35" s="28"/>
      <c r="AL35" s="10">
        <v>27574542</v>
      </c>
      <c r="AM35" s="28">
        <v>669650.77</v>
      </c>
      <c r="AN35" s="29">
        <v>542731.74</v>
      </c>
      <c r="AO35" s="23" t="s">
        <v>64</v>
      </c>
      <c r="AP35" s="30">
        <f>+DAY(Tabla1[[#This Row],[Fecha Fin Vigencia actual ]])</f>
        <v>28</v>
      </c>
      <c r="AQ35" s="25"/>
      <c r="AR35" s="39"/>
    </row>
    <row r="36" spans="1:44" hidden="1" x14ac:dyDescent="0.25">
      <c r="A36" s="30">
        <v>80000354</v>
      </c>
      <c r="B36" s="10" t="s">
        <v>44</v>
      </c>
      <c r="C36" s="10" t="s">
        <v>284</v>
      </c>
      <c r="D36" s="12">
        <v>28660</v>
      </c>
      <c r="E36" s="10" t="s">
        <v>285</v>
      </c>
      <c r="F36" s="10">
        <v>11001</v>
      </c>
      <c r="G36" s="10" t="s">
        <v>57</v>
      </c>
      <c r="H36" s="10">
        <v>11</v>
      </c>
      <c r="I36" s="10" t="s">
        <v>58</v>
      </c>
      <c r="J36" s="10" t="s">
        <v>286</v>
      </c>
      <c r="K36" s="10">
        <v>3125731327</v>
      </c>
      <c r="L36" s="10"/>
      <c r="M36" s="10"/>
      <c r="N36" s="10"/>
      <c r="O36" s="12" t="s">
        <v>273</v>
      </c>
      <c r="P36" s="10">
        <v>2017</v>
      </c>
      <c r="Q36" s="10" t="s">
        <v>287</v>
      </c>
      <c r="R36" s="10" t="s">
        <v>285</v>
      </c>
      <c r="S36" s="10" t="s">
        <v>285</v>
      </c>
      <c r="T36" s="10">
        <v>4606101</v>
      </c>
      <c r="U36" s="10" t="s">
        <v>288</v>
      </c>
      <c r="V36" s="10" t="s">
        <v>289</v>
      </c>
      <c r="W36" s="16">
        <v>2.4765902832861189E-2</v>
      </c>
      <c r="X36" s="10">
        <v>70600000</v>
      </c>
      <c r="Y36" s="10" t="s">
        <v>48</v>
      </c>
      <c r="Z36" s="10" t="s">
        <v>290</v>
      </c>
      <c r="AA36" s="10" t="s">
        <v>50</v>
      </c>
      <c r="AB36" s="10" t="s">
        <v>286</v>
      </c>
      <c r="AC36" s="10">
        <v>28179501</v>
      </c>
      <c r="AD36" s="10">
        <v>1748472.74</v>
      </c>
      <c r="AE36" s="10">
        <v>1449304.82</v>
      </c>
      <c r="AI36" s="10"/>
      <c r="AJ36" s="10"/>
      <c r="AK36" s="10"/>
      <c r="AL36" s="10"/>
      <c r="AM36" s="10"/>
      <c r="AN36" s="10"/>
      <c r="AO36" s="23" t="s">
        <v>291</v>
      </c>
      <c r="AP36" s="30">
        <f>+DAY(Tabla1[[#This Row],[Fecha Fin Vigencia actual ]])</f>
        <v>26</v>
      </c>
      <c r="AQ36" s="25" t="s">
        <v>65</v>
      </c>
      <c r="AR36" s="39" t="s">
        <v>122</v>
      </c>
    </row>
    <row r="37" spans="1:44" ht="15.75" hidden="1" x14ac:dyDescent="0.25">
      <c r="A37" s="36">
        <v>80070237</v>
      </c>
      <c r="B37" s="10" t="s">
        <v>44</v>
      </c>
      <c r="C37" s="10" t="s">
        <v>292</v>
      </c>
      <c r="D37" s="12">
        <v>29756</v>
      </c>
      <c r="E37" s="15" t="s">
        <v>293</v>
      </c>
      <c r="F37" s="10">
        <v>25754</v>
      </c>
      <c r="G37" s="10" t="s">
        <v>52</v>
      </c>
      <c r="H37" s="10">
        <v>25</v>
      </c>
      <c r="I37" s="10" t="s">
        <v>53</v>
      </c>
      <c r="J37" s="21" t="s">
        <v>294</v>
      </c>
      <c r="K37" s="11">
        <v>3118370311</v>
      </c>
      <c r="L37" s="8"/>
      <c r="M37" s="8"/>
      <c r="N37" s="8"/>
      <c r="O37" s="26" t="s">
        <v>167</v>
      </c>
      <c r="P37" s="15">
        <v>2022</v>
      </c>
      <c r="Q37" s="15" t="s">
        <v>295</v>
      </c>
      <c r="R37" s="15" t="s">
        <v>296</v>
      </c>
      <c r="S37" s="15" t="s">
        <v>297</v>
      </c>
      <c r="T37" s="15">
        <v>4601297</v>
      </c>
      <c r="U37" s="15" t="s">
        <v>288</v>
      </c>
      <c r="V37" s="27" t="s">
        <v>298</v>
      </c>
      <c r="W37" s="16">
        <v>4.3681952224371379E-2</v>
      </c>
      <c r="X37" s="28">
        <v>51700000</v>
      </c>
      <c r="Y37" s="15" t="s">
        <v>152</v>
      </c>
      <c r="Z37" s="15" t="s">
        <v>299</v>
      </c>
      <c r="AA37" s="13" t="s">
        <v>50</v>
      </c>
      <c r="AB37" s="11" t="s">
        <v>294</v>
      </c>
      <c r="AC37" s="10">
        <v>27659848</v>
      </c>
      <c r="AD37" s="28">
        <v>2258356.9300000002</v>
      </c>
      <c r="AE37" s="28">
        <v>1877778.93</v>
      </c>
      <c r="AF37" s="10">
        <v>27574785</v>
      </c>
      <c r="AG37" s="28">
        <v>4905813.5999999996</v>
      </c>
      <c r="AH37" s="28">
        <v>4102532.44</v>
      </c>
      <c r="AI37" s="10"/>
      <c r="AJ37" s="28"/>
      <c r="AK37" s="28"/>
      <c r="AL37" s="10"/>
      <c r="AM37" s="28"/>
      <c r="AN37" s="29"/>
      <c r="AO37" s="23" t="s">
        <v>300</v>
      </c>
      <c r="AP37" s="30">
        <f>+DAY(Tabla1[[#This Row],[Fecha Fin Vigencia actual ]])</f>
        <v>31</v>
      </c>
      <c r="AQ37" s="25"/>
      <c r="AR37" s="39"/>
    </row>
    <row r="38" spans="1:44" hidden="1" x14ac:dyDescent="0.25">
      <c r="A38" s="30">
        <v>41925511</v>
      </c>
      <c r="B38" s="10" t="s">
        <v>51</v>
      </c>
      <c r="C38" s="10" t="s">
        <v>305</v>
      </c>
      <c r="D38" s="12">
        <v>26469</v>
      </c>
      <c r="E38" s="10" t="s">
        <v>306</v>
      </c>
      <c r="F38" s="10">
        <v>63001</v>
      </c>
      <c r="G38" s="10" t="s">
        <v>307</v>
      </c>
      <c r="H38" s="10">
        <v>63</v>
      </c>
      <c r="I38" s="10" t="s">
        <v>308</v>
      </c>
      <c r="J38" s="10" t="s">
        <v>309</v>
      </c>
      <c r="K38" s="10">
        <v>3113906836</v>
      </c>
      <c r="L38" s="10"/>
      <c r="M38" s="10"/>
      <c r="N38" s="10"/>
      <c r="O38" s="12" t="s">
        <v>273</v>
      </c>
      <c r="P38" s="10">
        <v>2024</v>
      </c>
      <c r="Q38" s="10" t="s">
        <v>310</v>
      </c>
      <c r="R38" s="10" t="s">
        <v>306</v>
      </c>
      <c r="S38" s="10" t="s">
        <v>306</v>
      </c>
      <c r="T38" s="10">
        <v>8608095</v>
      </c>
      <c r="U38" s="10" t="s">
        <v>311</v>
      </c>
      <c r="V38" s="10" t="s">
        <v>312</v>
      </c>
      <c r="W38" s="16">
        <v>2.1450254226675017E-2</v>
      </c>
      <c r="X38" s="10">
        <v>159700000</v>
      </c>
      <c r="Y38" s="10" t="s">
        <v>152</v>
      </c>
      <c r="Z38" s="10" t="s">
        <v>313</v>
      </c>
      <c r="AA38" s="10" t="s">
        <v>50</v>
      </c>
      <c r="AB38" s="10" t="s">
        <v>309</v>
      </c>
      <c r="AC38" s="10">
        <v>28179484</v>
      </c>
      <c r="AD38" s="10">
        <v>3425605.6</v>
      </c>
      <c r="AE38" s="10">
        <v>2858660.17</v>
      </c>
      <c r="AI38" s="10"/>
      <c r="AJ38" s="10"/>
      <c r="AK38" s="10"/>
      <c r="AL38" s="10"/>
      <c r="AM38" s="10"/>
      <c r="AN38" s="10"/>
      <c r="AO38" s="23" t="s">
        <v>300</v>
      </c>
      <c r="AP38" s="30">
        <f>+DAY(Tabla1[[#This Row],[Fecha Fin Vigencia actual ]])</f>
        <v>26</v>
      </c>
      <c r="AQ38" s="25" t="s">
        <v>65</v>
      </c>
      <c r="AR38" s="39" t="s">
        <v>122</v>
      </c>
    </row>
    <row r="39" spans="1:44" hidden="1" x14ac:dyDescent="0.25">
      <c r="A39" s="30">
        <v>55151171</v>
      </c>
      <c r="B39" s="10" t="s">
        <v>51</v>
      </c>
      <c r="C39" s="10" t="s">
        <v>314</v>
      </c>
      <c r="D39" s="12">
        <v>24642</v>
      </c>
      <c r="E39" s="10" t="s">
        <v>315</v>
      </c>
      <c r="F39" s="10">
        <v>41001</v>
      </c>
      <c r="G39" s="10" t="s">
        <v>316</v>
      </c>
      <c r="H39" s="10">
        <v>41</v>
      </c>
      <c r="I39" s="10" t="s">
        <v>317</v>
      </c>
      <c r="J39" s="10" t="s">
        <v>318</v>
      </c>
      <c r="K39" s="10">
        <v>3124330409</v>
      </c>
      <c r="L39" s="10"/>
      <c r="M39" s="10"/>
      <c r="N39" s="10"/>
      <c r="O39" s="12" t="s">
        <v>319</v>
      </c>
      <c r="P39" s="10">
        <v>2021</v>
      </c>
      <c r="Q39" s="10" t="s">
        <v>320</v>
      </c>
      <c r="R39" s="10" t="s">
        <v>315</v>
      </c>
      <c r="S39" s="10" t="s">
        <v>315</v>
      </c>
      <c r="T39" s="10">
        <v>4606121</v>
      </c>
      <c r="U39" s="10" t="s">
        <v>288</v>
      </c>
      <c r="V39" s="10" t="s">
        <v>321</v>
      </c>
      <c r="W39" s="16">
        <v>2.703195718562874E-2</v>
      </c>
      <c r="X39" s="10">
        <v>100200000</v>
      </c>
      <c r="Y39" s="10" t="s">
        <v>152</v>
      </c>
      <c r="Z39" s="10" t="s">
        <v>290</v>
      </c>
      <c r="AA39" s="10" t="s">
        <v>50</v>
      </c>
      <c r="AB39" s="10" t="s">
        <v>318</v>
      </c>
      <c r="AC39" s="10">
        <v>28179489</v>
      </c>
      <c r="AD39" s="10">
        <v>2708602.11</v>
      </c>
      <c r="AE39" s="10">
        <v>2256136.23</v>
      </c>
      <c r="AI39" s="10"/>
      <c r="AJ39" s="10"/>
      <c r="AK39" s="10"/>
      <c r="AL39" s="10"/>
      <c r="AM39" s="10"/>
      <c r="AN39" s="10"/>
      <c r="AO39" s="23" t="s">
        <v>300</v>
      </c>
      <c r="AP39" s="30">
        <f>+DAY(Tabla1[[#This Row],[Fecha Fin Vigencia actual ]])</f>
        <v>12</v>
      </c>
      <c r="AQ39" s="25" t="s">
        <v>65</v>
      </c>
      <c r="AR39" s="39"/>
    </row>
    <row r="40" spans="1:44" hidden="1" x14ac:dyDescent="0.25">
      <c r="A40" s="30">
        <v>52717776</v>
      </c>
      <c r="B40" s="10" t="s">
        <v>51</v>
      </c>
      <c r="C40" s="10" t="s">
        <v>322</v>
      </c>
      <c r="D40" s="12">
        <v>30121</v>
      </c>
      <c r="E40" s="10" t="s">
        <v>323</v>
      </c>
      <c r="F40" s="10">
        <v>11001</v>
      </c>
      <c r="G40" s="10" t="s">
        <v>57</v>
      </c>
      <c r="H40" s="10">
        <v>11</v>
      </c>
      <c r="I40" s="10" t="s">
        <v>58</v>
      </c>
      <c r="J40" s="10" t="s">
        <v>324</v>
      </c>
      <c r="K40" s="10">
        <v>3108683675</v>
      </c>
      <c r="L40" s="10"/>
      <c r="M40" s="10"/>
      <c r="N40" s="10"/>
      <c r="O40" s="12" t="s">
        <v>325</v>
      </c>
      <c r="P40" s="10">
        <v>2021</v>
      </c>
      <c r="Q40" s="10" t="s">
        <v>326</v>
      </c>
      <c r="R40" s="10" t="s">
        <v>323</v>
      </c>
      <c r="S40" s="10" t="s">
        <v>323</v>
      </c>
      <c r="T40" s="10">
        <v>3006144</v>
      </c>
      <c r="U40" s="10" t="s">
        <v>327</v>
      </c>
      <c r="V40" s="10" t="s">
        <v>328</v>
      </c>
      <c r="W40" s="16">
        <v>1.4262809748743719E-2</v>
      </c>
      <c r="X40" s="10">
        <v>99500000</v>
      </c>
      <c r="Y40" s="10" t="s">
        <v>152</v>
      </c>
      <c r="Z40" s="10" t="s">
        <v>290</v>
      </c>
      <c r="AA40" s="10" t="s">
        <v>50</v>
      </c>
      <c r="AB40" s="10" t="s">
        <v>324</v>
      </c>
      <c r="AC40" s="10">
        <v>28179499</v>
      </c>
      <c r="AD40" s="10">
        <v>1419149.57</v>
      </c>
      <c r="AE40" s="10">
        <v>1172562.6599999999</v>
      </c>
      <c r="AI40" s="10"/>
      <c r="AJ40" s="10"/>
      <c r="AK40" s="10"/>
      <c r="AL40" s="10"/>
      <c r="AM40" s="10"/>
      <c r="AN40" s="10"/>
      <c r="AO40" s="23" t="s">
        <v>291</v>
      </c>
      <c r="AP40" s="30">
        <f>+DAY(Tabla1[[#This Row],[Fecha Fin Vigencia actual ]])</f>
        <v>29</v>
      </c>
      <c r="AQ40" s="25" t="s">
        <v>65</v>
      </c>
      <c r="AR40" s="39" t="s">
        <v>122</v>
      </c>
    </row>
    <row r="41" spans="1:44" hidden="1" x14ac:dyDescent="0.25">
      <c r="A41" s="30">
        <v>63390694</v>
      </c>
      <c r="B41" s="10" t="s">
        <v>51</v>
      </c>
      <c r="C41" s="10" t="s">
        <v>329</v>
      </c>
      <c r="D41" s="12">
        <v>22816</v>
      </c>
      <c r="E41" s="10" t="s">
        <v>330</v>
      </c>
      <c r="F41" s="10">
        <v>11001</v>
      </c>
      <c r="G41" s="10" t="s">
        <v>57</v>
      </c>
      <c r="H41" s="10">
        <v>11</v>
      </c>
      <c r="I41" s="10" t="s">
        <v>58</v>
      </c>
      <c r="J41" s="10" t="s">
        <v>331</v>
      </c>
      <c r="K41" s="10">
        <v>3125880893</v>
      </c>
      <c r="L41" s="10"/>
      <c r="M41" s="10"/>
      <c r="N41" s="10"/>
      <c r="O41" s="12" t="s">
        <v>332</v>
      </c>
      <c r="P41" s="10">
        <v>2020</v>
      </c>
      <c r="Q41" s="10" t="s">
        <v>333</v>
      </c>
      <c r="R41" s="10" t="s">
        <v>330</v>
      </c>
      <c r="S41" s="10" t="s">
        <v>330</v>
      </c>
      <c r="T41" s="10">
        <v>8006053</v>
      </c>
      <c r="U41" s="10" t="s">
        <v>334</v>
      </c>
      <c r="V41" s="10" t="s">
        <v>335</v>
      </c>
      <c r="W41" s="16">
        <v>1.7672499403874813E-2</v>
      </c>
      <c r="X41" s="10">
        <v>67100000</v>
      </c>
      <c r="Y41" s="10" t="s">
        <v>63</v>
      </c>
      <c r="Z41" s="10" t="s">
        <v>290</v>
      </c>
      <c r="AA41" s="10" t="s">
        <v>50</v>
      </c>
      <c r="AB41" s="10" t="s">
        <v>331</v>
      </c>
      <c r="AC41" s="10">
        <v>28179483</v>
      </c>
      <c r="AD41" s="10">
        <v>1185824.71</v>
      </c>
      <c r="AE41" s="10">
        <v>976491.35</v>
      </c>
      <c r="AI41" s="10"/>
      <c r="AJ41" s="10"/>
      <c r="AK41" s="10"/>
      <c r="AL41" s="10"/>
      <c r="AM41" s="10"/>
      <c r="AN41" s="10"/>
      <c r="AO41" s="23" t="s">
        <v>291</v>
      </c>
      <c r="AP41" s="30">
        <f>+DAY(Tabla1[[#This Row],[Fecha Fin Vigencia actual ]])</f>
        <v>19</v>
      </c>
      <c r="AQ41" s="25" t="s">
        <v>65</v>
      </c>
      <c r="AR41" s="39" t="s">
        <v>122</v>
      </c>
    </row>
    <row r="42" spans="1:44" hidden="1" x14ac:dyDescent="0.25">
      <c r="A42" s="30">
        <v>28370264</v>
      </c>
      <c r="B42" s="10" t="s">
        <v>51</v>
      </c>
      <c r="C42" s="10" t="s">
        <v>336</v>
      </c>
      <c r="D42" s="12">
        <v>13320</v>
      </c>
      <c r="E42" s="10" t="s">
        <v>337</v>
      </c>
      <c r="F42" s="10">
        <v>11001</v>
      </c>
      <c r="G42" s="10" t="s">
        <v>57</v>
      </c>
      <c r="H42" s="10">
        <v>11</v>
      </c>
      <c r="I42" s="10" t="s">
        <v>58</v>
      </c>
      <c r="J42" s="10" t="s">
        <v>338</v>
      </c>
      <c r="K42" s="10">
        <v>3115224053</v>
      </c>
      <c r="L42" s="10"/>
      <c r="M42" s="10"/>
      <c r="N42" s="10"/>
      <c r="O42" s="12" t="s">
        <v>132</v>
      </c>
      <c r="P42" s="10">
        <v>2016</v>
      </c>
      <c r="Q42" s="10" t="s">
        <v>339</v>
      </c>
      <c r="R42" s="10" t="s">
        <v>337</v>
      </c>
      <c r="S42" s="10" t="s">
        <v>337</v>
      </c>
      <c r="T42" s="10">
        <v>8001136</v>
      </c>
      <c r="U42" s="10" t="s">
        <v>334</v>
      </c>
      <c r="V42" s="10" t="s">
        <v>340</v>
      </c>
      <c r="W42" s="16">
        <v>3.8952185714285714E-2</v>
      </c>
      <c r="X42" s="10">
        <v>30800000</v>
      </c>
      <c r="Y42" s="10" t="s">
        <v>304</v>
      </c>
      <c r="Z42" s="10" t="s">
        <v>299</v>
      </c>
      <c r="AA42" s="10" t="s">
        <v>50</v>
      </c>
      <c r="AB42" s="10" t="s">
        <v>341</v>
      </c>
      <c r="AC42" s="10">
        <v>28179487</v>
      </c>
      <c r="AD42" s="10">
        <v>1199727.32</v>
      </c>
      <c r="AE42" s="10">
        <v>988174.22</v>
      </c>
      <c r="AI42" s="10"/>
      <c r="AJ42" s="10"/>
      <c r="AK42" s="10"/>
      <c r="AL42" s="10"/>
      <c r="AM42" s="10"/>
      <c r="AN42" s="10"/>
      <c r="AO42" s="23" t="s">
        <v>291</v>
      </c>
      <c r="AP42" s="30">
        <f>+DAY(Tabla1[[#This Row],[Fecha Fin Vigencia actual ]])</f>
        <v>15</v>
      </c>
      <c r="AQ42" s="25" t="s">
        <v>65</v>
      </c>
      <c r="AR42" s="39" t="s">
        <v>122</v>
      </c>
    </row>
    <row r="43" spans="1:44" hidden="1" x14ac:dyDescent="0.25">
      <c r="A43" s="30">
        <v>39712491</v>
      </c>
      <c r="B43" s="10" t="s">
        <v>51</v>
      </c>
      <c r="C43" s="10" t="s">
        <v>342</v>
      </c>
      <c r="D43" s="12">
        <v>21720</v>
      </c>
      <c r="E43" s="10" t="s">
        <v>343</v>
      </c>
      <c r="F43" s="10">
        <v>11001</v>
      </c>
      <c r="G43" s="10" t="s">
        <v>57</v>
      </c>
      <c r="H43" s="10">
        <v>11</v>
      </c>
      <c r="I43" s="10" t="s">
        <v>58</v>
      </c>
      <c r="J43" s="10" t="s">
        <v>344</v>
      </c>
      <c r="K43" s="10">
        <v>3102217715</v>
      </c>
      <c r="L43" s="10"/>
      <c r="M43" s="10"/>
      <c r="N43" s="10"/>
      <c r="O43" s="12" t="s">
        <v>345</v>
      </c>
      <c r="P43" s="10">
        <v>2016</v>
      </c>
      <c r="Q43" s="10" t="s">
        <v>346</v>
      </c>
      <c r="R43" s="10" t="s">
        <v>343</v>
      </c>
      <c r="S43" s="10" t="s">
        <v>343</v>
      </c>
      <c r="T43" s="10">
        <v>8001175</v>
      </c>
      <c r="U43" s="10" t="s">
        <v>334</v>
      </c>
      <c r="V43" s="10" t="s">
        <v>347</v>
      </c>
      <c r="W43" s="16">
        <v>3.7158259561128525E-2</v>
      </c>
      <c r="X43" s="10">
        <v>31900000</v>
      </c>
      <c r="Y43" s="10" t="s">
        <v>69</v>
      </c>
      <c r="Z43" s="10" t="s">
        <v>299</v>
      </c>
      <c r="AA43" s="10" t="s">
        <v>50</v>
      </c>
      <c r="AB43" s="10" t="s">
        <v>344</v>
      </c>
      <c r="AC43" s="10">
        <v>28179493</v>
      </c>
      <c r="AD43" s="10">
        <v>1185348.48</v>
      </c>
      <c r="AE43" s="10">
        <v>976091.16</v>
      </c>
      <c r="AI43" s="10"/>
      <c r="AJ43" s="10"/>
      <c r="AK43" s="10"/>
      <c r="AL43" s="10"/>
      <c r="AM43" s="10"/>
      <c r="AN43" s="10"/>
      <c r="AO43" s="23" t="s">
        <v>291</v>
      </c>
      <c r="AP43" s="30">
        <f>+DAY(Tabla1[[#This Row],[Fecha Fin Vigencia actual ]])</f>
        <v>30</v>
      </c>
      <c r="AQ43" s="25" t="s">
        <v>65</v>
      </c>
      <c r="AR43" s="39" t="s">
        <v>122</v>
      </c>
    </row>
    <row r="44" spans="1:44" ht="15.75" hidden="1" x14ac:dyDescent="0.25">
      <c r="A44" s="36">
        <v>1072652855</v>
      </c>
      <c r="B44" s="10" t="s">
        <v>51</v>
      </c>
      <c r="C44" s="10" t="s">
        <v>348</v>
      </c>
      <c r="D44" s="12">
        <v>32678</v>
      </c>
      <c r="E44" s="15" t="s">
        <v>349</v>
      </c>
      <c r="F44" s="10">
        <v>11001</v>
      </c>
      <c r="G44" s="10" t="s">
        <v>57</v>
      </c>
      <c r="H44" s="10">
        <v>11</v>
      </c>
      <c r="I44" s="10" t="s">
        <v>58</v>
      </c>
      <c r="J44" s="21" t="s">
        <v>350</v>
      </c>
      <c r="K44" s="11">
        <v>3176435726</v>
      </c>
      <c r="L44" s="8"/>
      <c r="M44" s="8"/>
      <c r="N44" s="8"/>
      <c r="O44" s="26">
        <v>45866</v>
      </c>
      <c r="P44" s="15">
        <v>2018</v>
      </c>
      <c r="Q44" s="15" t="s">
        <v>351</v>
      </c>
      <c r="R44" s="15" t="s">
        <v>352</v>
      </c>
      <c r="S44" s="15" t="s">
        <v>353</v>
      </c>
      <c r="T44" s="15">
        <v>9206072</v>
      </c>
      <c r="U44" s="15" t="s">
        <v>354</v>
      </c>
      <c r="V44" s="27" t="s">
        <v>355</v>
      </c>
      <c r="W44" s="16">
        <v>2.1472598311218335E-2</v>
      </c>
      <c r="X44" s="28">
        <v>82900000</v>
      </c>
      <c r="Y44" s="15" t="s">
        <v>48</v>
      </c>
      <c r="Z44" s="15" t="s">
        <v>290</v>
      </c>
      <c r="AA44" s="13" t="s">
        <v>50</v>
      </c>
      <c r="AB44" s="11" t="s">
        <v>356</v>
      </c>
      <c r="AC44" s="10">
        <v>27659864</v>
      </c>
      <c r="AD44" s="28">
        <v>1780078.4</v>
      </c>
      <c r="AE44" s="28">
        <v>1475864.2</v>
      </c>
      <c r="AF44" s="10">
        <v>27574797</v>
      </c>
      <c r="AG44" s="28">
        <v>1652344.82</v>
      </c>
      <c r="AH44" s="28">
        <v>1368525.06</v>
      </c>
      <c r="AI44" s="10"/>
      <c r="AJ44" s="28"/>
      <c r="AK44" s="28"/>
      <c r="AL44" s="10"/>
      <c r="AM44" s="28"/>
      <c r="AN44" s="29"/>
      <c r="AO44" s="23" t="s">
        <v>291</v>
      </c>
      <c r="AP44" s="30">
        <f>+DAY(Tabla1[[#This Row],[Fecha Fin Vigencia actual ]])</f>
        <v>28</v>
      </c>
      <c r="AQ44" s="25"/>
      <c r="AR44" s="39"/>
    </row>
    <row r="45" spans="1:44" ht="15.75" hidden="1" x14ac:dyDescent="0.25">
      <c r="A45" s="36">
        <v>1013604996</v>
      </c>
      <c r="B45" s="10" t="s">
        <v>51</v>
      </c>
      <c r="C45" s="10" t="s">
        <v>357</v>
      </c>
      <c r="D45" s="12">
        <v>32678</v>
      </c>
      <c r="E45" s="15" t="s">
        <v>358</v>
      </c>
      <c r="F45" s="10">
        <v>11001</v>
      </c>
      <c r="G45" s="10" t="s">
        <v>57</v>
      </c>
      <c r="H45" s="10">
        <v>11</v>
      </c>
      <c r="I45" s="10" t="s">
        <v>58</v>
      </c>
      <c r="J45" s="21" t="s">
        <v>359</v>
      </c>
      <c r="K45" s="11">
        <v>3144197866</v>
      </c>
      <c r="L45" s="8"/>
      <c r="M45" s="8"/>
      <c r="N45" s="8"/>
      <c r="O45" s="26">
        <v>45851</v>
      </c>
      <c r="P45" s="15">
        <v>2015</v>
      </c>
      <c r="Q45" s="15" t="s">
        <v>360</v>
      </c>
      <c r="R45" s="15" t="s">
        <v>361</v>
      </c>
      <c r="S45" s="15" t="s">
        <v>362</v>
      </c>
      <c r="T45" s="15">
        <v>3008052</v>
      </c>
      <c r="U45" s="15" t="s">
        <v>327</v>
      </c>
      <c r="V45" s="27" t="s">
        <v>363</v>
      </c>
      <c r="W45" s="16">
        <v>3.7270500000000005E-2</v>
      </c>
      <c r="X45" s="28">
        <v>57700000</v>
      </c>
      <c r="Y45" s="15" t="s">
        <v>48</v>
      </c>
      <c r="Z45" s="15" t="s">
        <v>313</v>
      </c>
      <c r="AA45" s="13" t="s">
        <v>50</v>
      </c>
      <c r="AB45" s="11" t="s">
        <v>364</v>
      </c>
      <c r="AC45" s="10">
        <v>27659871</v>
      </c>
      <c r="AD45" s="28">
        <v>2150507.85</v>
      </c>
      <c r="AE45" s="28">
        <v>1787149.45</v>
      </c>
      <c r="AF45" s="10">
        <v>27574793</v>
      </c>
      <c r="AG45" s="28">
        <v>1922975.6</v>
      </c>
      <c r="AH45" s="28">
        <v>1595945.88</v>
      </c>
      <c r="AI45" s="10"/>
      <c r="AJ45" s="28"/>
      <c r="AK45" s="28"/>
      <c r="AL45" s="10"/>
      <c r="AM45" s="28"/>
      <c r="AN45" s="29"/>
      <c r="AO45" s="23" t="s">
        <v>300</v>
      </c>
      <c r="AP45" s="30">
        <f>+DAY(Tabla1[[#This Row],[Fecha Fin Vigencia actual ]])</f>
        <v>13</v>
      </c>
      <c r="AQ45" s="25"/>
      <c r="AR45" s="39"/>
    </row>
    <row r="46" spans="1:44" hidden="1" x14ac:dyDescent="0.25">
      <c r="A46" s="30">
        <v>1152437090</v>
      </c>
      <c r="B46" s="10" t="s">
        <v>51</v>
      </c>
      <c r="C46" s="10" t="s">
        <v>365</v>
      </c>
      <c r="D46" s="12">
        <v>33408</v>
      </c>
      <c r="E46" s="10" t="s">
        <v>366</v>
      </c>
      <c r="F46" s="10">
        <v>11001</v>
      </c>
      <c r="G46" s="10" t="s">
        <v>57</v>
      </c>
      <c r="H46" s="10">
        <v>11</v>
      </c>
      <c r="I46" s="10" t="s">
        <v>58</v>
      </c>
      <c r="J46" s="10" t="s">
        <v>367</v>
      </c>
      <c r="K46" s="10">
        <v>3006558587</v>
      </c>
      <c r="L46" s="10"/>
      <c r="M46" s="10"/>
      <c r="N46" s="10"/>
      <c r="O46" s="12">
        <v>45853</v>
      </c>
      <c r="P46" s="10">
        <v>2023</v>
      </c>
      <c r="Q46" s="10" t="s">
        <v>368</v>
      </c>
      <c r="R46" s="10" t="s">
        <v>366</v>
      </c>
      <c r="S46" s="10" t="s">
        <v>366</v>
      </c>
      <c r="T46" s="10">
        <v>8006063</v>
      </c>
      <c r="U46" s="10" t="s">
        <v>334</v>
      </c>
      <c r="V46" s="10" t="s">
        <v>369</v>
      </c>
      <c r="W46" s="16">
        <v>1.8910879463087248E-2</v>
      </c>
      <c r="X46" s="10">
        <v>74500000</v>
      </c>
      <c r="Y46" s="10" t="s">
        <v>304</v>
      </c>
      <c r="Z46" s="10" t="s">
        <v>290</v>
      </c>
      <c r="AA46" s="10" t="s">
        <v>50</v>
      </c>
      <c r="AB46" s="10" t="s">
        <v>367</v>
      </c>
      <c r="AC46" s="10">
        <v>28179496</v>
      </c>
      <c r="AD46" s="10">
        <v>1408860.52</v>
      </c>
      <c r="AE46" s="10">
        <v>1163916.3999999999</v>
      </c>
      <c r="AI46" s="10"/>
      <c r="AJ46" s="10"/>
      <c r="AK46" s="10"/>
      <c r="AL46" s="10"/>
      <c r="AM46" s="10"/>
      <c r="AN46" s="10"/>
      <c r="AO46" s="23" t="s">
        <v>291</v>
      </c>
      <c r="AP46" s="30">
        <f>+DAY(Tabla1[[#This Row],[Fecha Fin Vigencia actual ]])</f>
        <v>15</v>
      </c>
      <c r="AQ46" s="25" t="s">
        <v>65</v>
      </c>
      <c r="AR46" s="39" t="s">
        <v>122</v>
      </c>
    </row>
    <row r="47" spans="1:44" hidden="1" x14ac:dyDescent="0.25">
      <c r="A47" s="30">
        <v>51559844</v>
      </c>
      <c r="B47" s="10" t="s">
        <v>51</v>
      </c>
      <c r="C47" s="10" t="s">
        <v>370</v>
      </c>
      <c r="D47" s="12">
        <v>22086</v>
      </c>
      <c r="E47" s="10" t="s">
        <v>371</v>
      </c>
      <c r="F47" s="10">
        <v>11001</v>
      </c>
      <c r="G47" s="10" t="s">
        <v>57</v>
      </c>
      <c r="H47" s="10">
        <v>11</v>
      </c>
      <c r="I47" s="10" t="s">
        <v>58</v>
      </c>
      <c r="J47" s="10" t="s">
        <v>372</v>
      </c>
      <c r="K47" s="10">
        <v>3012013018</v>
      </c>
      <c r="L47" s="10"/>
      <c r="M47" s="10"/>
      <c r="N47" s="10"/>
      <c r="O47" s="12" t="s">
        <v>373</v>
      </c>
      <c r="P47" s="10">
        <v>2020</v>
      </c>
      <c r="Q47" s="10" t="s">
        <v>374</v>
      </c>
      <c r="R47" s="10" t="s">
        <v>371</v>
      </c>
      <c r="S47" s="10" t="s">
        <v>371</v>
      </c>
      <c r="T47" s="10">
        <v>9201265</v>
      </c>
      <c r="U47" s="10" t="s">
        <v>354</v>
      </c>
      <c r="V47" s="10" t="s">
        <v>375</v>
      </c>
      <c r="W47" s="16">
        <v>2.5013614046121593E-2</v>
      </c>
      <c r="X47" s="10">
        <v>47700000</v>
      </c>
      <c r="Y47" s="10" t="s">
        <v>63</v>
      </c>
      <c r="Z47" s="10" t="s">
        <v>299</v>
      </c>
      <c r="AA47" s="10" t="s">
        <v>50</v>
      </c>
      <c r="AB47" s="10" t="s">
        <v>376</v>
      </c>
      <c r="AC47" s="10">
        <v>28179495</v>
      </c>
      <c r="AD47" s="10">
        <v>1193149.3899999999</v>
      </c>
      <c r="AE47" s="10">
        <v>982646.55</v>
      </c>
      <c r="AI47" s="10"/>
      <c r="AJ47" s="10"/>
      <c r="AK47" s="10"/>
      <c r="AL47" s="10"/>
      <c r="AM47" s="10"/>
      <c r="AN47" s="10"/>
      <c r="AO47" s="23" t="s">
        <v>291</v>
      </c>
      <c r="AP47" s="30">
        <f>+DAY(Tabla1[[#This Row],[Fecha Fin Vigencia actual ]])</f>
        <v>23</v>
      </c>
      <c r="AQ47" s="25" t="s">
        <v>65</v>
      </c>
      <c r="AR47" s="39" t="s">
        <v>122</v>
      </c>
    </row>
    <row r="48" spans="1:44" hidden="1" x14ac:dyDescent="0.25">
      <c r="A48" s="30">
        <v>41527181</v>
      </c>
      <c r="B48" s="10" t="s">
        <v>51</v>
      </c>
      <c r="C48" s="10" t="s">
        <v>377</v>
      </c>
      <c r="D48" s="12">
        <v>18433</v>
      </c>
      <c r="E48" s="10" t="s">
        <v>378</v>
      </c>
      <c r="F48" s="10">
        <v>25430</v>
      </c>
      <c r="G48" s="10" t="s">
        <v>379</v>
      </c>
      <c r="H48" s="10">
        <v>25</v>
      </c>
      <c r="I48" s="10" t="s">
        <v>53</v>
      </c>
      <c r="J48" s="10" t="s">
        <v>380</v>
      </c>
      <c r="K48" s="10">
        <v>3125021965</v>
      </c>
      <c r="L48" s="10"/>
      <c r="M48" s="10"/>
      <c r="N48" s="10"/>
      <c r="O48" s="12" t="s">
        <v>167</v>
      </c>
      <c r="P48" s="10">
        <v>2019</v>
      </c>
      <c r="Q48" s="10" t="s">
        <v>381</v>
      </c>
      <c r="R48" s="10" t="s">
        <v>378</v>
      </c>
      <c r="S48" s="10" t="s">
        <v>378</v>
      </c>
      <c r="T48" s="10">
        <v>8008014</v>
      </c>
      <c r="U48" s="10" t="s">
        <v>334</v>
      </c>
      <c r="V48" s="10" t="s">
        <v>382</v>
      </c>
      <c r="W48" s="16">
        <v>2.5642212238325281E-2</v>
      </c>
      <c r="X48" s="10">
        <v>62100000</v>
      </c>
      <c r="Y48" s="10" t="s">
        <v>76</v>
      </c>
      <c r="Z48" s="10" t="s">
        <v>313</v>
      </c>
      <c r="AA48" s="10" t="s">
        <v>50</v>
      </c>
      <c r="AB48" s="10" t="s">
        <v>383</v>
      </c>
      <c r="AC48" s="10">
        <v>28179491</v>
      </c>
      <c r="AD48" s="10">
        <v>1592381.38</v>
      </c>
      <c r="AE48" s="10">
        <v>1318135.6100000001</v>
      </c>
      <c r="AI48" s="10"/>
      <c r="AJ48" s="10"/>
      <c r="AK48" s="10"/>
      <c r="AL48" s="10"/>
      <c r="AM48" s="10"/>
      <c r="AN48" s="10"/>
      <c r="AO48" s="23" t="s">
        <v>291</v>
      </c>
      <c r="AP48" s="30">
        <f>+DAY(Tabla1[[#This Row],[Fecha Fin Vigencia actual ]])</f>
        <v>31</v>
      </c>
      <c r="AQ48" s="25" t="s">
        <v>65</v>
      </c>
      <c r="AR48" s="39" t="s">
        <v>122</v>
      </c>
    </row>
    <row r="49" spans="1:44" hidden="1" x14ac:dyDescent="0.25">
      <c r="A49" s="30">
        <v>51697487</v>
      </c>
      <c r="B49" s="10" t="s">
        <v>51</v>
      </c>
      <c r="C49" s="10" t="s">
        <v>385</v>
      </c>
      <c r="D49" s="12">
        <v>23181</v>
      </c>
      <c r="E49" s="10" t="s">
        <v>386</v>
      </c>
      <c r="F49" s="10">
        <v>11001</v>
      </c>
      <c r="G49" s="10" t="s">
        <v>57</v>
      </c>
      <c r="H49" s="10">
        <v>11</v>
      </c>
      <c r="I49" s="10" t="s">
        <v>58</v>
      </c>
      <c r="J49" s="10" t="s">
        <v>387</v>
      </c>
      <c r="K49" s="10">
        <v>3102535152</v>
      </c>
      <c r="L49" s="10"/>
      <c r="M49" s="10"/>
      <c r="N49" s="10"/>
      <c r="O49" s="12" t="s">
        <v>388</v>
      </c>
      <c r="P49" s="10">
        <v>2021</v>
      </c>
      <c r="Q49" s="10" t="s">
        <v>389</v>
      </c>
      <c r="R49" s="10" t="s">
        <v>386</v>
      </c>
      <c r="S49" s="10" t="s">
        <v>386</v>
      </c>
      <c r="T49" s="10">
        <v>8001196</v>
      </c>
      <c r="U49" s="10" t="s">
        <v>334</v>
      </c>
      <c r="V49" s="10" t="s">
        <v>390</v>
      </c>
      <c r="W49" s="16">
        <v>3.5612321813031159E-2</v>
      </c>
      <c r="X49" s="10">
        <v>35300000</v>
      </c>
      <c r="Y49" s="10" t="s">
        <v>48</v>
      </c>
      <c r="Z49" s="10" t="s">
        <v>299</v>
      </c>
      <c r="AA49" s="10" t="s">
        <v>50</v>
      </c>
      <c r="AB49" s="10" t="s">
        <v>387</v>
      </c>
      <c r="AC49" s="10">
        <v>28179515</v>
      </c>
      <c r="AD49" s="10">
        <v>1257114.96</v>
      </c>
      <c r="AE49" s="10">
        <v>1036399.13</v>
      </c>
      <c r="AI49" s="10"/>
      <c r="AJ49" s="10"/>
      <c r="AK49" s="10"/>
      <c r="AL49" s="10"/>
      <c r="AM49" s="10"/>
      <c r="AN49" s="10"/>
      <c r="AO49" s="23" t="s">
        <v>291</v>
      </c>
      <c r="AP49" s="30">
        <f>+DAY(Tabla1[[#This Row],[Fecha Fin Vigencia actual ]])</f>
        <v>24</v>
      </c>
      <c r="AQ49" s="25" t="s">
        <v>65</v>
      </c>
      <c r="AR49" s="39" t="s">
        <v>122</v>
      </c>
    </row>
    <row r="50" spans="1:44" hidden="1" x14ac:dyDescent="0.25">
      <c r="A50" s="30">
        <v>41426490</v>
      </c>
      <c r="B50" s="10" t="s">
        <v>51</v>
      </c>
      <c r="C50" s="10" t="s">
        <v>391</v>
      </c>
      <c r="D50" s="12">
        <v>17337</v>
      </c>
      <c r="E50" s="10" t="s">
        <v>392</v>
      </c>
      <c r="F50" s="10">
        <v>25758</v>
      </c>
      <c r="G50" s="10" t="s">
        <v>393</v>
      </c>
      <c r="H50" s="10">
        <v>25</v>
      </c>
      <c r="I50" s="10" t="s">
        <v>53</v>
      </c>
      <c r="J50" s="10">
        <v>0</v>
      </c>
      <c r="K50" s="10">
        <v>3143376821</v>
      </c>
      <c r="L50" s="10"/>
      <c r="M50" s="10"/>
      <c r="N50" s="10"/>
      <c r="O50" s="12" t="s">
        <v>273</v>
      </c>
      <c r="P50" s="10">
        <v>2025</v>
      </c>
      <c r="Q50" s="10" t="s">
        <v>394</v>
      </c>
      <c r="R50" s="10" t="s">
        <v>392</v>
      </c>
      <c r="S50" s="10" t="s">
        <v>392</v>
      </c>
      <c r="T50" s="10">
        <v>8001208</v>
      </c>
      <c r="U50" s="10" t="s">
        <v>334</v>
      </c>
      <c r="V50" s="10" t="s">
        <v>395</v>
      </c>
      <c r="W50" s="16">
        <v>1.9207150631136045E-2</v>
      </c>
      <c r="X50" s="10">
        <v>71300000</v>
      </c>
      <c r="Y50" s="10" t="s">
        <v>63</v>
      </c>
      <c r="Z50" s="10" t="s">
        <v>299</v>
      </c>
      <c r="AA50" s="10" t="s">
        <v>50</v>
      </c>
      <c r="AB50" s="10" t="s">
        <v>396</v>
      </c>
      <c r="AC50" s="10">
        <v>28179513</v>
      </c>
      <c r="AD50" s="10">
        <v>1369469.84</v>
      </c>
      <c r="AE50" s="10">
        <v>1130814.99</v>
      </c>
      <c r="AI50" s="10"/>
      <c r="AJ50" s="10"/>
      <c r="AK50" s="10"/>
      <c r="AL50" s="10"/>
      <c r="AM50" s="10"/>
      <c r="AN50" s="10"/>
      <c r="AO50" s="23" t="s">
        <v>291</v>
      </c>
      <c r="AP50" s="30">
        <f>+DAY(Tabla1[[#This Row],[Fecha Fin Vigencia actual ]])</f>
        <v>26</v>
      </c>
      <c r="AQ50" s="25" t="s">
        <v>65</v>
      </c>
      <c r="AR50" s="39" t="s">
        <v>122</v>
      </c>
    </row>
    <row r="51" spans="1:44" hidden="1" x14ac:dyDescent="0.25">
      <c r="A51" s="30">
        <v>20422446</v>
      </c>
      <c r="B51" s="10" t="s">
        <v>51</v>
      </c>
      <c r="C51" s="10" t="s">
        <v>397</v>
      </c>
      <c r="D51" s="12">
        <v>23912</v>
      </c>
      <c r="E51" s="10" t="s">
        <v>398</v>
      </c>
      <c r="F51" s="10">
        <v>25817</v>
      </c>
      <c r="G51" s="10" t="s">
        <v>399</v>
      </c>
      <c r="H51" s="10">
        <v>25</v>
      </c>
      <c r="I51" s="10" t="s">
        <v>53</v>
      </c>
      <c r="J51" s="10" t="s">
        <v>400</v>
      </c>
      <c r="K51" s="10">
        <v>3103048023</v>
      </c>
      <c r="L51" s="10"/>
      <c r="M51" s="10"/>
      <c r="N51" s="10"/>
      <c r="O51" s="12" t="s">
        <v>332</v>
      </c>
      <c r="P51" s="10">
        <v>2022</v>
      </c>
      <c r="Q51" s="10" t="s">
        <v>401</v>
      </c>
      <c r="R51" s="10" t="s">
        <v>398</v>
      </c>
      <c r="S51" s="10" t="s">
        <v>398</v>
      </c>
      <c r="T51" s="10">
        <v>1601346</v>
      </c>
      <c r="U51" s="10" t="s">
        <v>302</v>
      </c>
      <c r="V51" s="10" t="s">
        <v>402</v>
      </c>
      <c r="W51" s="16">
        <v>3.8938708203991132E-2</v>
      </c>
      <c r="X51" s="10">
        <v>45100000</v>
      </c>
      <c r="Y51" s="10" t="s">
        <v>304</v>
      </c>
      <c r="Z51" s="10" t="s">
        <v>299</v>
      </c>
      <c r="AA51" s="10" t="s">
        <v>50</v>
      </c>
      <c r="AB51" s="10" t="s">
        <v>400</v>
      </c>
      <c r="AC51" s="10">
        <v>28179504</v>
      </c>
      <c r="AD51" s="10">
        <v>1756135.74</v>
      </c>
      <c r="AE51" s="10">
        <v>1455744.32</v>
      </c>
      <c r="AI51" s="10"/>
      <c r="AJ51" s="10"/>
      <c r="AK51" s="10"/>
      <c r="AL51" s="10"/>
      <c r="AM51" s="10"/>
      <c r="AN51" s="10"/>
      <c r="AO51" s="23" t="s">
        <v>291</v>
      </c>
      <c r="AP51" s="30">
        <f>+DAY(Tabla1[[#This Row],[Fecha Fin Vigencia actual ]])</f>
        <v>19</v>
      </c>
      <c r="AQ51" s="25" t="s">
        <v>65</v>
      </c>
      <c r="AR51" s="39" t="s">
        <v>122</v>
      </c>
    </row>
    <row r="52" spans="1:44" hidden="1" x14ac:dyDescent="0.25">
      <c r="A52" s="30">
        <v>32748648</v>
      </c>
      <c r="B52" s="10" t="s">
        <v>51</v>
      </c>
      <c r="C52" s="10" t="s">
        <v>403</v>
      </c>
      <c r="D52" s="12">
        <v>26469</v>
      </c>
      <c r="E52" s="10" t="s">
        <v>404</v>
      </c>
      <c r="F52" s="10">
        <v>8001</v>
      </c>
      <c r="G52" s="10" t="s">
        <v>176</v>
      </c>
      <c r="H52" s="10">
        <v>8</v>
      </c>
      <c r="I52" s="10" t="s">
        <v>177</v>
      </c>
      <c r="J52" s="10" t="s">
        <v>405</v>
      </c>
      <c r="K52" s="10">
        <v>3015008212</v>
      </c>
      <c r="L52" s="10"/>
      <c r="M52" s="10"/>
      <c r="N52" s="10"/>
      <c r="O52" s="12" t="s">
        <v>319</v>
      </c>
      <c r="P52" s="10">
        <v>2018</v>
      </c>
      <c r="Q52" s="10" t="s">
        <v>406</v>
      </c>
      <c r="R52" s="10" t="s">
        <v>404</v>
      </c>
      <c r="S52" s="10" t="s">
        <v>404</v>
      </c>
      <c r="T52" s="10">
        <v>4601251</v>
      </c>
      <c r="U52" s="10" t="s">
        <v>288</v>
      </c>
      <c r="V52" s="10" t="s">
        <v>407</v>
      </c>
      <c r="W52" s="16">
        <v>6.031069043927649E-2</v>
      </c>
      <c r="X52" s="10">
        <v>38700000</v>
      </c>
      <c r="Y52" s="10" t="s">
        <v>48</v>
      </c>
      <c r="Z52" s="10" t="s">
        <v>299</v>
      </c>
      <c r="AA52" s="10" t="s">
        <v>50</v>
      </c>
      <c r="AB52" s="10" t="s">
        <v>405</v>
      </c>
      <c r="AC52" s="10">
        <v>28179505</v>
      </c>
      <c r="AD52" s="10">
        <v>2334023.7200000002</v>
      </c>
      <c r="AE52" s="10">
        <v>1941364.47</v>
      </c>
      <c r="AI52" s="10"/>
      <c r="AJ52" s="10"/>
      <c r="AK52" s="10"/>
      <c r="AL52" s="10"/>
      <c r="AM52" s="10"/>
      <c r="AN52" s="10"/>
      <c r="AO52" s="23" t="s">
        <v>408</v>
      </c>
      <c r="AP52" s="30">
        <f>+DAY(Tabla1[[#This Row],[Fecha Fin Vigencia actual ]])</f>
        <v>12</v>
      </c>
      <c r="AQ52" s="25" t="s">
        <v>65</v>
      </c>
      <c r="AR52" s="39"/>
    </row>
    <row r="53" spans="1:44" hidden="1" x14ac:dyDescent="0.25">
      <c r="A53" s="30">
        <v>52805866</v>
      </c>
      <c r="B53" s="10" t="s">
        <v>51</v>
      </c>
      <c r="C53" s="10" t="s">
        <v>409</v>
      </c>
      <c r="D53" s="12">
        <v>29756</v>
      </c>
      <c r="E53" s="10" t="s">
        <v>410</v>
      </c>
      <c r="F53" s="10">
        <v>47001</v>
      </c>
      <c r="G53" s="10" t="s">
        <v>45</v>
      </c>
      <c r="H53" s="10">
        <v>47</v>
      </c>
      <c r="I53" s="10" t="s">
        <v>46</v>
      </c>
      <c r="J53" s="10" t="s">
        <v>411</v>
      </c>
      <c r="K53" s="10">
        <v>3113783717</v>
      </c>
      <c r="L53" s="10"/>
      <c r="M53" s="10"/>
      <c r="N53" s="10"/>
      <c r="O53" s="12" t="s">
        <v>388</v>
      </c>
      <c r="P53" s="10">
        <v>2013</v>
      </c>
      <c r="Q53" s="10" t="s">
        <v>412</v>
      </c>
      <c r="R53" s="10" t="s">
        <v>410</v>
      </c>
      <c r="S53" s="10" t="s">
        <v>410</v>
      </c>
      <c r="T53" s="10">
        <v>4606065</v>
      </c>
      <c r="U53" s="10" t="s">
        <v>288</v>
      </c>
      <c r="V53" s="10" t="s">
        <v>413</v>
      </c>
      <c r="W53" s="16">
        <v>3.6254639468302659E-2</v>
      </c>
      <c r="X53" s="10">
        <v>48900000</v>
      </c>
      <c r="Y53" s="10" t="s">
        <v>69</v>
      </c>
      <c r="Z53" s="10" t="s">
        <v>290</v>
      </c>
      <c r="AA53" s="10" t="s">
        <v>50</v>
      </c>
      <c r="AB53" s="10" t="s">
        <v>411</v>
      </c>
      <c r="AC53" s="10">
        <v>28179517</v>
      </c>
      <c r="AD53" s="10">
        <v>1772851.87</v>
      </c>
      <c r="AE53" s="10">
        <v>1469791.49</v>
      </c>
      <c r="AI53" s="10"/>
      <c r="AJ53" s="10"/>
      <c r="AK53" s="10"/>
      <c r="AL53" s="10"/>
      <c r="AM53" s="10"/>
      <c r="AN53" s="10"/>
      <c r="AO53" s="23" t="s">
        <v>291</v>
      </c>
      <c r="AP53" s="30">
        <f>+DAY(Tabla1[[#This Row],[Fecha Fin Vigencia actual ]])</f>
        <v>24</v>
      </c>
      <c r="AQ53" s="25" t="s">
        <v>65</v>
      </c>
      <c r="AR53" s="39" t="s">
        <v>122</v>
      </c>
    </row>
    <row r="54" spans="1:44" hidden="1" x14ac:dyDescent="0.25">
      <c r="A54" s="30">
        <v>41523751</v>
      </c>
      <c r="B54" s="10" t="s">
        <v>51</v>
      </c>
      <c r="C54" s="10" t="s">
        <v>414</v>
      </c>
      <c r="D54" s="12">
        <v>18798</v>
      </c>
      <c r="E54" s="10" t="s">
        <v>415</v>
      </c>
      <c r="F54" s="10">
        <v>11001</v>
      </c>
      <c r="G54" s="10" t="s">
        <v>57</v>
      </c>
      <c r="H54" s="10">
        <v>11</v>
      </c>
      <c r="I54" s="10" t="s">
        <v>58</v>
      </c>
      <c r="J54" s="10" t="s">
        <v>416</v>
      </c>
      <c r="K54" s="10">
        <v>3045819059</v>
      </c>
      <c r="L54" s="10"/>
      <c r="M54" s="10"/>
      <c r="N54" s="10"/>
      <c r="O54" s="12" t="s">
        <v>146</v>
      </c>
      <c r="P54" s="10">
        <v>2024</v>
      </c>
      <c r="Q54" s="10" t="s">
        <v>417</v>
      </c>
      <c r="R54" s="10" t="s">
        <v>415</v>
      </c>
      <c r="S54" s="10" t="s">
        <v>415</v>
      </c>
      <c r="T54" s="10">
        <v>4601293</v>
      </c>
      <c r="U54" s="10" t="s">
        <v>288</v>
      </c>
      <c r="V54" s="10" t="s">
        <v>418</v>
      </c>
      <c r="W54" s="16">
        <v>2.0050138593750003E-2</v>
      </c>
      <c r="X54" s="10">
        <v>64000000</v>
      </c>
      <c r="Y54" s="10" t="s">
        <v>419</v>
      </c>
      <c r="Z54" s="10" t="s">
        <v>299</v>
      </c>
      <c r="AA54" s="10" t="s">
        <v>50</v>
      </c>
      <c r="AB54" s="10" t="s">
        <v>416</v>
      </c>
      <c r="AC54" s="10">
        <v>28179509</v>
      </c>
      <c r="AD54" s="10">
        <v>1283208.8700000001</v>
      </c>
      <c r="AE54" s="10">
        <v>1058326.78</v>
      </c>
      <c r="AI54" s="10"/>
      <c r="AJ54" s="10"/>
      <c r="AK54" s="10"/>
      <c r="AL54" s="10"/>
      <c r="AM54" s="10"/>
      <c r="AN54" s="10"/>
      <c r="AO54" s="23" t="s">
        <v>291</v>
      </c>
      <c r="AP54" s="30">
        <f>+DAY(Tabla1[[#This Row],[Fecha Fin Vigencia actual ]])</f>
        <v>13</v>
      </c>
      <c r="AQ54" s="25" t="s">
        <v>65</v>
      </c>
      <c r="AR54" s="39"/>
    </row>
    <row r="55" spans="1:44" hidden="1" x14ac:dyDescent="0.25">
      <c r="A55" s="30">
        <v>41303024</v>
      </c>
      <c r="B55" s="10" t="s">
        <v>44</v>
      </c>
      <c r="C55" s="10" t="s">
        <v>420</v>
      </c>
      <c r="D55" s="12">
        <v>16242</v>
      </c>
      <c r="E55" s="10" t="s">
        <v>421</v>
      </c>
      <c r="F55" s="10">
        <v>15272</v>
      </c>
      <c r="G55" s="10" t="s">
        <v>422</v>
      </c>
      <c r="H55" s="10">
        <v>15</v>
      </c>
      <c r="I55" s="10" t="s">
        <v>168</v>
      </c>
      <c r="J55" s="10" t="s">
        <v>423</v>
      </c>
      <c r="K55" s="10">
        <v>3138726876</v>
      </c>
      <c r="L55" s="10"/>
      <c r="M55" s="10"/>
      <c r="N55" s="10"/>
      <c r="O55" s="12" t="s">
        <v>424</v>
      </c>
      <c r="P55" s="10">
        <v>2020</v>
      </c>
      <c r="Q55" s="10" t="s">
        <v>425</v>
      </c>
      <c r="R55" s="10" t="s">
        <v>421</v>
      </c>
      <c r="S55" s="10" t="s">
        <v>421</v>
      </c>
      <c r="T55" s="10">
        <v>8806015</v>
      </c>
      <c r="U55" s="10" t="s">
        <v>54</v>
      </c>
      <c r="V55" s="10" t="s">
        <v>426</v>
      </c>
      <c r="W55" s="16">
        <v>2.3572516485225507E-2</v>
      </c>
      <c r="X55" s="10">
        <v>64300000</v>
      </c>
      <c r="Y55" s="10" t="s">
        <v>48</v>
      </c>
      <c r="Z55" s="10" t="s">
        <v>290</v>
      </c>
      <c r="AA55" s="10" t="s">
        <v>50</v>
      </c>
      <c r="AB55" s="10" t="s">
        <v>427</v>
      </c>
      <c r="AC55" s="10">
        <v>28179521</v>
      </c>
      <c r="AD55" s="10">
        <v>1515712.81</v>
      </c>
      <c r="AE55" s="10">
        <v>1253708.24</v>
      </c>
      <c r="AI55" s="10"/>
      <c r="AJ55" s="10"/>
      <c r="AK55" s="10"/>
      <c r="AL55" s="10"/>
      <c r="AM55" s="10"/>
      <c r="AN55" s="10"/>
      <c r="AO55" s="23" t="s">
        <v>291</v>
      </c>
      <c r="AP55" s="30">
        <f>+DAY(Tabla1[[#This Row],[Fecha Fin Vigencia actual ]])</f>
        <v>21</v>
      </c>
      <c r="AQ55" s="25" t="s">
        <v>65</v>
      </c>
      <c r="AR55" s="39" t="s">
        <v>122</v>
      </c>
    </row>
    <row r="56" spans="1:44" ht="15.75" hidden="1" x14ac:dyDescent="0.25">
      <c r="A56" s="36">
        <v>1052389317</v>
      </c>
      <c r="B56" s="10" t="s">
        <v>51</v>
      </c>
      <c r="C56" s="10" t="s">
        <v>428</v>
      </c>
      <c r="D56" s="12">
        <v>32678</v>
      </c>
      <c r="E56" s="15" t="s">
        <v>429</v>
      </c>
      <c r="F56" s="10">
        <v>15238</v>
      </c>
      <c r="G56" s="10" t="s">
        <v>430</v>
      </c>
      <c r="H56" s="10">
        <v>15</v>
      </c>
      <c r="I56" s="10" t="s">
        <v>168</v>
      </c>
      <c r="J56" s="21" t="s">
        <v>431</v>
      </c>
      <c r="K56" s="11">
        <v>3118977485</v>
      </c>
      <c r="L56" s="8"/>
      <c r="M56" s="8"/>
      <c r="N56" s="8"/>
      <c r="O56" s="26">
        <v>45868</v>
      </c>
      <c r="P56" s="15">
        <v>2025</v>
      </c>
      <c r="Q56" s="15" t="s">
        <v>432</v>
      </c>
      <c r="R56" s="15" t="s">
        <v>433</v>
      </c>
      <c r="S56" s="15" t="s">
        <v>434</v>
      </c>
      <c r="T56" s="15">
        <v>8001217</v>
      </c>
      <c r="U56" s="15" t="s">
        <v>334</v>
      </c>
      <c r="V56" s="27" t="s">
        <v>435</v>
      </c>
      <c r="W56" s="16">
        <v>4.1847542857142858E-2</v>
      </c>
      <c r="X56" s="28">
        <v>53900000</v>
      </c>
      <c r="Y56" s="15" t="s">
        <v>152</v>
      </c>
      <c r="Z56" s="15" t="s">
        <v>299</v>
      </c>
      <c r="AA56" s="13" t="s">
        <v>50</v>
      </c>
      <c r="AB56" s="11" t="s">
        <v>431</v>
      </c>
      <c r="AC56" s="10">
        <v>27659876</v>
      </c>
      <c r="AD56" s="28">
        <v>2255582.56</v>
      </c>
      <c r="AE56" s="28">
        <v>1875447.53</v>
      </c>
      <c r="AF56" s="10">
        <v>27574809</v>
      </c>
      <c r="AG56" s="28">
        <v>2135750.8199999998</v>
      </c>
      <c r="AH56" s="28">
        <v>1774748.59</v>
      </c>
      <c r="AI56" s="10"/>
      <c r="AJ56" s="28"/>
      <c r="AK56" s="28"/>
      <c r="AL56" s="10"/>
      <c r="AM56" s="28"/>
      <c r="AN56" s="29"/>
      <c r="AO56" s="23" t="s">
        <v>300</v>
      </c>
      <c r="AP56" s="30">
        <f>+DAY(Tabla1[[#This Row],[Fecha Fin Vigencia actual ]])</f>
        <v>30</v>
      </c>
      <c r="AQ56" s="25"/>
      <c r="AR56" s="39"/>
    </row>
    <row r="57" spans="1:44" hidden="1" x14ac:dyDescent="0.25">
      <c r="A57" s="30">
        <v>1032432463</v>
      </c>
      <c r="B57" s="10" t="s">
        <v>44</v>
      </c>
      <c r="C57" s="10" t="s">
        <v>439</v>
      </c>
      <c r="D57" s="12">
        <v>32678</v>
      </c>
      <c r="E57" s="10" t="s">
        <v>440</v>
      </c>
      <c r="F57" s="10">
        <v>11001</v>
      </c>
      <c r="G57" s="10" t="s">
        <v>57</v>
      </c>
      <c r="H57" s="10">
        <v>11</v>
      </c>
      <c r="I57" s="10" t="s">
        <v>58</v>
      </c>
      <c r="J57" s="10" t="s">
        <v>441</v>
      </c>
      <c r="K57" s="10">
        <v>3156496809</v>
      </c>
      <c r="L57" s="10"/>
      <c r="M57" s="10"/>
      <c r="N57" s="10"/>
      <c r="O57" s="12">
        <v>45859</v>
      </c>
      <c r="P57" s="10">
        <v>2018</v>
      </c>
      <c r="Q57" s="10" t="s">
        <v>442</v>
      </c>
      <c r="R57" s="10" t="s">
        <v>440</v>
      </c>
      <c r="S57" s="10" t="s">
        <v>440</v>
      </c>
      <c r="T57" s="10">
        <v>8001171</v>
      </c>
      <c r="U57" s="10" t="s">
        <v>334</v>
      </c>
      <c r="V57" s="10" t="s">
        <v>443</v>
      </c>
      <c r="W57" s="16">
        <v>3.2419283541147134E-2</v>
      </c>
      <c r="X57" s="10">
        <v>40100000</v>
      </c>
      <c r="Y57" s="10" t="s">
        <v>304</v>
      </c>
      <c r="Z57" s="10" t="s">
        <v>299</v>
      </c>
      <c r="AA57" s="10" t="s">
        <v>50</v>
      </c>
      <c r="AB57" s="10" t="s">
        <v>441</v>
      </c>
      <c r="AC57" s="10">
        <v>28179503</v>
      </c>
      <c r="AD57" s="10">
        <v>1300013.27</v>
      </c>
      <c r="AE57" s="10">
        <v>1072448.1299999999</v>
      </c>
      <c r="AI57" s="10"/>
      <c r="AJ57" s="10"/>
      <c r="AK57" s="10"/>
      <c r="AL57" s="10"/>
      <c r="AM57" s="10"/>
      <c r="AN57" s="10"/>
      <c r="AO57" s="23" t="s">
        <v>291</v>
      </c>
      <c r="AP57" s="30">
        <f>+DAY(Tabla1[[#This Row],[Fecha Fin Vigencia actual ]])</f>
        <v>21</v>
      </c>
      <c r="AQ57" s="25" t="s">
        <v>65</v>
      </c>
      <c r="AR57" s="39" t="s">
        <v>122</v>
      </c>
    </row>
    <row r="58" spans="1:44" ht="15.75" hidden="1" x14ac:dyDescent="0.25">
      <c r="A58" s="36">
        <v>1033749739</v>
      </c>
      <c r="B58" s="10" t="s">
        <v>44</v>
      </c>
      <c r="C58" s="10" t="s">
        <v>444</v>
      </c>
      <c r="D58" s="12">
        <v>33774</v>
      </c>
      <c r="E58" s="15" t="s">
        <v>445</v>
      </c>
      <c r="F58" s="10">
        <v>11001</v>
      </c>
      <c r="G58" s="10" t="s">
        <v>57</v>
      </c>
      <c r="H58" s="10">
        <v>11</v>
      </c>
      <c r="I58" s="10" t="s">
        <v>58</v>
      </c>
      <c r="J58" s="21" t="s">
        <v>446</v>
      </c>
      <c r="K58" s="11">
        <v>3183838237</v>
      </c>
      <c r="L58" s="8"/>
      <c r="M58" s="8"/>
      <c r="N58" s="8"/>
      <c r="O58" s="26">
        <v>45866</v>
      </c>
      <c r="P58" s="15">
        <v>2014</v>
      </c>
      <c r="Q58" s="15" t="s">
        <v>447</v>
      </c>
      <c r="R58" s="15" t="s">
        <v>448</v>
      </c>
      <c r="S58" s="15" t="s">
        <v>449</v>
      </c>
      <c r="T58" s="15">
        <v>9201119</v>
      </c>
      <c r="U58" s="15" t="s">
        <v>354</v>
      </c>
      <c r="V58" s="27" t="s">
        <v>450</v>
      </c>
      <c r="W58" s="16">
        <v>4.6003689075630252E-2</v>
      </c>
      <c r="X58" s="28">
        <v>35700000</v>
      </c>
      <c r="Y58" s="15" t="s">
        <v>76</v>
      </c>
      <c r="Z58" s="15" t="s">
        <v>299</v>
      </c>
      <c r="AA58" s="13" t="s">
        <v>50</v>
      </c>
      <c r="AB58" s="11" t="s">
        <v>446</v>
      </c>
      <c r="AC58" s="10">
        <v>27659912</v>
      </c>
      <c r="AD58" s="28">
        <v>1642331.7</v>
      </c>
      <c r="AE58" s="28">
        <v>1360110.67</v>
      </c>
      <c r="AF58" s="10">
        <v>27574829</v>
      </c>
      <c r="AG58" s="28">
        <v>1444001.83</v>
      </c>
      <c r="AH58" s="28">
        <v>1193446.92</v>
      </c>
      <c r="AI58" s="10"/>
      <c r="AJ58" s="28"/>
      <c r="AK58" s="28"/>
      <c r="AL58" s="10"/>
      <c r="AM58" s="28"/>
      <c r="AN58" s="29"/>
      <c r="AO58" s="23" t="s">
        <v>291</v>
      </c>
      <c r="AP58" s="30">
        <f>+DAY(Tabla1[[#This Row],[Fecha Fin Vigencia actual ]])</f>
        <v>28</v>
      </c>
      <c r="AQ58" s="25"/>
      <c r="AR58" s="39"/>
    </row>
    <row r="59" spans="1:44" hidden="1" x14ac:dyDescent="0.25">
      <c r="A59" s="30">
        <v>80098782</v>
      </c>
      <c r="B59" s="10" t="s">
        <v>44</v>
      </c>
      <c r="C59" s="10" t="s">
        <v>451</v>
      </c>
      <c r="D59" s="12">
        <v>30486</v>
      </c>
      <c r="E59" s="10" t="s">
        <v>452</v>
      </c>
      <c r="F59" s="10">
        <v>11001</v>
      </c>
      <c r="G59" s="10" t="s">
        <v>57</v>
      </c>
      <c r="H59" s="10">
        <v>11</v>
      </c>
      <c r="I59" s="10" t="s">
        <v>58</v>
      </c>
      <c r="J59" s="10" t="s">
        <v>453</v>
      </c>
      <c r="K59" s="10">
        <v>3002279242</v>
      </c>
      <c r="L59" s="10"/>
      <c r="M59" s="10"/>
      <c r="N59" s="10"/>
      <c r="O59" s="12" t="s">
        <v>332</v>
      </c>
      <c r="P59" s="10">
        <v>2024</v>
      </c>
      <c r="Q59" s="10" t="s">
        <v>454</v>
      </c>
      <c r="R59" s="10" t="s">
        <v>452</v>
      </c>
      <c r="S59" s="10" t="s">
        <v>452</v>
      </c>
      <c r="T59" s="10">
        <v>5606112</v>
      </c>
      <c r="U59" s="10" t="s">
        <v>455</v>
      </c>
      <c r="V59" s="10" t="s">
        <v>456</v>
      </c>
      <c r="W59" s="16">
        <v>2.7993488616600792E-2</v>
      </c>
      <c r="X59" s="10">
        <v>126500000</v>
      </c>
      <c r="Y59" s="10" t="s">
        <v>48</v>
      </c>
      <c r="Z59" s="10" t="s">
        <v>290</v>
      </c>
      <c r="AA59" s="10" t="s">
        <v>50</v>
      </c>
      <c r="AB59" s="10" t="s">
        <v>453</v>
      </c>
      <c r="AC59" s="10">
        <v>28179519</v>
      </c>
      <c r="AD59" s="10">
        <v>3541176.31</v>
      </c>
      <c r="AE59" s="10">
        <v>2955778.41</v>
      </c>
      <c r="AI59" s="10"/>
      <c r="AJ59" s="10"/>
      <c r="AK59" s="10"/>
      <c r="AL59" s="10"/>
      <c r="AM59" s="10"/>
      <c r="AN59" s="10"/>
      <c r="AO59" s="23" t="s">
        <v>300</v>
      </c>
      <c r="AP59" s="30">
        <f>+DAY(Tabla1[[#This Row],[Fecha Fin Vigencia actual ]])</f>
        <v>19</v>
      </c>
      <c r="AQ59" s="25" t="s">
        <v>65</v>
      </c>
      <c r="AR59" s="39" t="s">
        <v>122</v>
      </c>
    </row>
    <row r="60" spans="1:44" hidden="1" x14ac:dyDescent="0.25">
      <c r="A60" s="30">
        <v>79783969</v>
      </c>
      <c r="B60" s="10" t="s">
        <v>44</v>
      </c>
      <c r="C60" s="10" t="s">
        <v>457</v>
      </c>
      <c r="D60" s="12">
        <v>27564</v>
      </c>
      <c r="E60" s="10" t="s">
        <v>458</v>
      </c>
      <c r="F60" s="10">
        <v>11001</v>
      </c>
      <c r="G60" s="10" t="s">
        <v>57</v>
      </c>
      <c r="H60" s="10">
        <v>11</v>
      </c>
      <c r="I60" s="10" t="s">
        <v>58</v>
      </c>
      <c r="J60" s="10" t="s">
        <v>459</v>
      </c>
      <c r="K60" s="10">
        <v>3178870067</v>
      </c>
      <c r="L60" s="10"/>
      <c r="M60" s="10"/>
      <c r="N60" s="10"/>
      <c r="O60" s="12" t="s">
        <v>325</v>
      </c>
      <c r="P60" s="10">
        <v>2016</v>
      </c>
      <c r="Q60" s="10" t="s">
        <v>460</v>
      </c>
      <c r="R60" s="10" t="s">
        <v>458</v>
      </c>
      <c r="S60" s="10" t="s">
        <v>458</v>
      </c>
      <c r="T60" s="10">
        <v>6801237</v>
      </c>
      <c r="U60" s="10" t="s">
        <v>461</v>
      </c>
      <c r="V60" s="10" t="s">
        <v>462</v>
      </c>
      <c r="W60" s="16">
        <v>2.626907895878525E-2</v>
      </c>
      <c r="X60" s="10">
        <v>46100000</v>
      </c>
      <c r="Y60" s="10" t="s">
        <v>133</v>
      </c>
      <c r="Z60" s="10" t="s">
        <v>299</v>
      </c>
      <c r="AA60" s="10" t="s">
        <v>50</v>
      </c>
      <c r="AB60" s="10" t="s">
        <v>459</v>
      </c>
      <c r="AC60" s="10">
        <v>28179510</v>
      </c>
      <c r="AD60" s="10">
        <v>1211004.54</v>
      </c>
      <c r="AE60" s="10">
        <v>997650.87</v>
      </c>
      <c r="AI60" s="10"/>
      <c r="AJ60" s="10"/>
      <c r="AK60" s="10"/>
      <c r="AL60" s="10"/>
      <c r="AM60" s="10"/>
      <c r="AN60" s="10"/>
      <c r="AO60" s="23" t="s">
        <v>291</v>
      </c>
      <c r="AP60" s="30">
        <f>+DAY(Tabla1[[#This Row],[Fecha Fin Vigencia actual ]])</f>
        <v>29</v>
      </c>
      <c r="AQ60" s="25" t="s">
        <v>65</v>
      </c>
      <c r="AR60" s="39" t="s">
        <v>122</v>
      </c>
    </row>
    <row r="61" spans="1:44" ht="15.75" hidden="1" x14ac:dyDescent="0.25">
      <c r="A61" s="36">
        <v>1030553552</v>
      </c>
      <c r="B61" s="10" t="s">
        <v>44</v>
      </c>
      <c r="C61" s="10" t="s">
        <v>463</v>
      </c>
      <c r="D61" s="12">
        <v>32678</v>
      </c>
      <c r="E61" s="15" t="s">
        <v>464</v>
      </c>
      <c r="F61" s="10">
        <v>25754</v>
      </c>
      <c r="G61" s="10" t="s">
        <v>52</v>
      </c>
      <c r="H61" s="10">
        <v>25</v>
      </c>
      <c r="I61" s="10" t="s">
        <v>53</v>
      </c>
      <c r="J61" s="21" t="s">
        <v>465</v>
      </c>
      <c r="K61" s="11">
        <v>3203418158</v>
      </c>
      <c r="L61" s="8"/>
      <c r="M61" s="8"/>
      <c r="N61" s="8"/>
      <c r="O61" s="26">
        <v>45869</v>
      </c>
      <c r="P61" s="15">
        <v>2012</v>
      </c>
      <c r="Q61" s="15" t="s">
        <v>466</v>
      </c>
      <c r="R61" s="15" t="s">
        <v>467</v>
      </c>
      <c r="S61" s="15" t="s">
        <v>468</v>
      </c>
      <c r="T61" s="15">
        <v>1601240</v>
      </c>
      <c r="U61" s="15" t="s">
        <v>302</v>
      </c>
      <c r="V61" s="27" t="s">
        <v>469</v>
      </c>
      <c r="W61" s="16">
        <v>5.240908595890411E-2</v>
      </c>
      <c r="X61" s="28">
        <v>29200000</v>
      </c>
      <c r="Y61" s="15" t="s">
        <v>152</v>
      </c>
      <c r="Z61" s="15" t="s">
        <v>299</v>
      </c>
      <c r="AA61" s="13" t="s">
        <v>50</v>
      </c>
      <c r="AB61" s="11" t="s">
        <v>470</v>
      </c>
      <c r="AC61" s="10">
        <v>27659910</v>
      </c>
      <c r="AD61" s="28">
        <v>1530345.31</v>
      </c>
      <c r="AE61" s="28">
        <v>1266004.46</v>
      </c>
      <c r="AF61" s="10">
        <v>27574845</v>
      </c>
      <c r="AG61" s="28">
        <v>1363197.65</v>
      </c>
      <c r="AH61" s="28">
        <v>1125544.24</v>
      </c>
      <c r="AI61" s="10"/>
      <c r="AJ61" s="28"/>
      <c r="AK61" s="28"/>
      <c r="AL61" s="10"/>
      <c r="AM61" s="28"/>
      <c r="AN61" s="29"/>
      <c r="AO61" s="23" t="s">
        <v>291</v>
      </c>
      <c r="AP61" s="30">
        <f>+DAY(Tabla1[[#This Row],[Fecha Fin Vigencia actual ]])</f>
        <v>31</v>
      </c>
      <c r="AQ61" s="25"/>
      <c r="AR61" s="39"/>
    </row>
    <row r="62" spans="1:44" hidden="1" x14ac:dyDescent="0.25">
      <c r="A62" s="30">
        <v>79781092</v>
      </c>
      <c r="B62" s="10" t="s">
        <v>44</v>
      </c>
      <c r="C62" s="10" t="s">
        <v>471</v>
      </c>
      <c r="D62" s="12">
        <v>27564</v>
      </c>
      <c r="E62" s="10" t="s">
        <v>472</v>
      </c>
      <c r="F62" s="10">
        <v>11001</v>
      </c>
      <c r="G62" s="10" t="s">
        <v>57</v>
      </c>
      <c r="H62" s="10">
        <v>11</v>
      </c>
      <c r="I62" s="10" t="s">
        <v>58</v>
      </c>
      <c r="J62" s="10" t="s">
        <v>473</v>
      </c>
      <c r="K62" s="10">
        <v>3142978303</v>
      </c>
      <c r="L62" s="10"/>
      <c r="M62" s="10"/>
      <c r="N62" s="10"/>
      <c r="O62" s="12" t="s">
        <v>167</v>
      </c>
      <c r="P62" s="10">
        <v>2018</v>
      </c>
      <c r="Q62" s="10" t="s">
        <v>474</v>
      </c>
      <c r="R62" s="10" t="s">
        <v>472</v>
      </c>
      <c r="S62" s="10" t="s">
        <v>472</v>
      </c>
      <c r="T62" s="10">
        <v>808057</v>
      </c>
      <c r="U62" s="10" t="s">
        <v>209</v>
      </c>
      <c r="V62" s="10" t="s">
        <v>475</v>
      </c>
      <c r="W62" s="16">
        <v>2.5747187377911346E-2</v>
      </c>
      <c r="X62" s="10">
        <v>133100000</v>
      </c>
      <c r="Y62" s="10" t="s">
        <v>152</v>
      </c>
      <c r="Z62" s="10" t="s">
        <v>313</v>
      </c>
      <c r="AA62" s="10" t="s">
        <v>50</v>
      </c>
      <c r="AB62" s="10" t="s">
        <v>473</v>
      </c>
      <c r="AC62" s="10">
        <v>28179523</v>
      </c>
      <c r="AD62" s="10">
        <v>3426950.64</v>
      </c>
      <c r="AE62" s="10">
        <v>2859790.45</v>
      </c>
      <c r="AI62" s="10"/>
      <c r="AJ62" s="10"/>
      <c r="AK62" s="10"/>
      <c r="AL62" s="10"/>
      <c r="AM62" s="10"/>
      <c r="AN62" s="10"/>
      <c r="AO62" s="23" t="s">
        <v>300</v>
      </c>
      <c r="AP62" s="30">
        <f>+DAY(Tabla1[[#This Row],[Fecha Fin Vigencia actual ]])</f>
        <v>31</v>
      </c>
      <c r="AQ62" s="25" t="s">
        <v>65</v>
      </c>
      <c r="AR62" s="39" t="s">
        <v>122</v>
      </c>
    </row>
    <row r="63" spans="1:44" hidden="1" x14ac:dyDescent="0.25">
      <c r="A63" s="30">
        <v>80007919</v>
      </c>
      <c r="B63" s="10" t="s">
        <v>44</v>
      </c>
      <c r="C63" s="10" t="s">
        <v>476</v>
      </c>
      <c r="D63" s="12">
        <v>29025</v>
      </c>
      <c r="E63" s="10" t="s">
        <v>477</v>
      </c>
      <c r="F63" s="10">
        <v>11001</v>
      </c>
      <c r="G63" s="10" t="s">
        <v>57</v>
      </c>
      <c r="H63" s="10">
        <v>11</v>
      </c>
      <c r="I63" s="10" t="s">
        <v>58</v>
      </c>
      <c r="J63" s="10" t="s">
        <v>478</v>
      </c>
      <c r="K63" s="10">
        <v>3015597880</v>
      </c>
      <c r="L63" s="10"/>
      <c r="M63" s="10"/>
      <c r="N63" s="10"/>
      <c r="O63" s="12" t="s">
        <v>325</v>
      </c>
      <c r="P63" s="10">
        <v>2023</v>
      </c>
      <c r="Q63" s="10" t="s">
        <v>479</v>
      </c>
      <c r="R63" s="10" t="s">
        <v>477</v>
      </c>
      <c r="S63" s="10" t="s">
        <v>477</v>
      </c>
      <c r="T63" s="10">
        <v>5606107</v>
      </c>
      <c r="U63" s="10" t="s">
        <v>455</v>
      </c>
      <c r="V63" s="10" t="s">
        <v>480</v>
      </c>
      <c r="W63" s="16">
        <v>2.6042355948795181E-2</v>
      </c>
      <c r="X63" s="10">
        <v>132800000</v>
      </c>
      <c r="Y63" s="10" t="s">
        <v>304</v>
      </c>
      <c r="Z63" s="10" t="s">
        <v>290</v>
      </c>
      <c r="AA63" s="10" t="s">
        <v>50</v>
      </c>
      <c r="AB63" s="10" t="s">
        <v>478</v>
      </c>
      <c r="AC63" s="10">
        <v>28179531</v>
      </c>
      <c r="AD63" s="10">
        <v>3458424.87</v>
      </c>
      <c r="AE63" s="10">
        <v>2886239.39</v>
      </c>
      <c r="AI63" s="10"/>
      <c r="AJ63" s="10"/>
      <c r="AK63" s="10"/>
      <c r="AL63" s="10"/>
      <c r="AM63" s="10"/>
      <c r="AN63" s="10"/>
      <c r="AO63" s="23" t="s">
        <v>300</v>
      </c>
      <c r="AP63" s="30">
        <f>+DAY(Tabla1[[#This Row],[Fecha Fin Vigencia actual ]])</f>
        <v>29</v>
      </c>
      <c r="AQ63" s="25" t="s">
        <v>65</v>
      </c>
      <c r="AR63" s="39" t="s">
        <v>122</v>
      </c>
    </row>
    <row r="64" spans="1:44" ht="15.75" hidden="1" x14ac:dyDescent="0.25">
      <c r="A64" s="36">
        <v>79788900</v>
      </c>
      <c r="B64" s="10" t="s">
        <v>44</v>
      </c>
      <c r="C64" s="10" t="s">
        <v>481</v>
      </c>
      <c r="D64" s="12">
        <v>27930</v>
      </c>
      <c r="E64" s="15" t="s">
        <v>482</v>
      </c>
      <c r="F64" s="10">
        <v>25754</v>
      </c>
      <c r="G64" s="10" t="s">
        <v>52</v>
      </c>
      <c r="H64" s="10">
        <v>25</v>
      </c>
      <c r="I64" s="10" t="s">
        <v>53</v>
      </c>
      <c r="J64" s="21" t="s">
        <v>483</v>
      </c>
      <c r="K64" s="11">
        <v>3105541710</v>
      </c>
      <c r="L64" s="8"/>
      <c r="M64" s="8"/>
      <c r="N64" s="8"/>
      <c r="O64" s="26" t="s">
        <v>345</v>
      </c>
      <c r="P64" s="15">
        <v>2020</v>
      </c>
      <c r="Q64" s="15" t="s">
        <v>484</v>
      </c>
      <c r="R64" s="15" t="s">
        <v>485</v>
      </c>
      <c r="S64" s="15" t="s">
        <v>486</v>
      </c>
      <c r="T64" s="15">
        <v>8001177</v>
      </c>
      <c r="U64" s="15" t="s">
        <v>334</v>
      </c>
      <c r="V64" s="27" t="s">
        <v>487</v>
      </c>
      <c r="W64" s="16">
        <v>2.9681751055662189E-2</v>
      </c>
      <c r="X64" s="28">
        <v>52100000</v>
      </c>
      <c r="Y64" s="15" t="s">
        <v>63</v>
      </c>
      <c r="Z64" s="15" t="s">
        <v>299</v>
      </c>
      <c r="AA64" s="13" t="s">
        <v>50</v>
      </c>
      <c r="AB64" s="11" t="s">
        <v>483</v>
      </c>
      <c r="AC64" s="10">
        <v>27659920</v>
      </c>
      <c r="AD64" s="28">
        <v>1546419.23</v>
      </c>
      <c r="AE64" s="28">
        <v>1279511.96</v>
      </c>
      <c r="AF64" s="10">
        <v>27574847</v>
      </c>
      <c r="AG64" s="28">
        <v>1426587.49</v>
      </c>
      <c r="AH64" s="28">
        <v>1178813.02</v>
      </c>
      <c r="AI64" s="10"/>
      <c r="AJ64" s="28"/>
      <c r="AK64" s="28"/>
      <c r="AL64" s="10"/>
      <c r="AM64" s="28"/>
      <c r="AN64" s="29"/>
      <c r="AO64" s="23" t="s">
        <v>291</v>
      </c>
      <c r="AP64" s="30">
        <f>+DAY(Tabla1[[#This Row],[Fecha Fin Vigencia actual ]])</f>
        <v>30</v>
      </c>
      <c r="AQ64" s="25"/>
      <c r="AR64" s="39"/>
    </row>
    <row r="65" spans="1:44" hidden="1" x14ac:dyDescent="0.25">
      <c r="A65" s="30">
        <v>19305756</v>
      </c>
      <c r="B65" s="10" t="s">
        <v>44</v>
      </c>
      <c r="C65" s="10" t="s">
        <v>488</v>
      </c>
      <c r="D65" s="12">
        <v>20625</v>
      </c>
      <c r="E65" s="10" t="s">
        <v>489</v>
      </c>
      <c r="F65" s="10">
        <v>25473</v>
      </c>
      <c r="G65" s="10" t="s">
        <v>490</v>
      </c>
      <c r="H65" s="10">
        <v>25</v>
      </c>
      <c r="I65" s="10" t="s">
        <v>53</v>
      </c>
      <c r="J65" s="10" t="s">
        <v>491</v>
      </c>
      <c r="K65" s="10">
        <v>3183488190</v>
      </c>
      <c r="L65" s="10"/>
      <c r="M65" s="10"/>
      <c r="N65" s="10"/>
      <c r="O65" s="12" t="s">
        <v>134</v>
      </c>
      <c r="P65" s="10">
        <v>2012</v>
      </c>
      <c r="Q65" s="10" t="s">
        <v>492</v>
      </c>
      <c r="R65" s="10" t="s">
        <v>489</v>
      </c>
      <c r="S65" s="10" t="s">
        <v>489</v>
      </c>
      <c r="T65" s="10">
        <v>9208010</v>
      </c>
      <c r="U65" s="10" t="s">
        <v>354</v>
      </c>
      <c r="V65" s="10" t="s">
        <v>493</v>
      </c>
      <c r="W65" s="16">
        <v>2.5495608779443252E-2</v>
      </c>
      <c r="X65" s="10">
        <v>46700000</v>
      </c>
      <c r="Y65" s="10" t="s">
        <v>63</v>
      </c>
      <c r="Z65" s="10" t="s">
        <v>313</v>
      </c>
      <c r="AA65" s="10" t="s">
        <v>50</v>
      </c>
      <c r="AB65" s="10" t="s">
        <v>494</v>
      </c>
      <c r="AC65" s="10">
        <v>28179529</v>
      </c>
      <c r="AD65" s="10">
        <v>1190644.93</v>
      </c>
      <c r="AE65" s="10">
        <v>980541.96</v>
      </c>
      <c r="AI65" s="10"/>
      <c r="AJ65" s="10"/>
      <c r="AK65" s="10"/>
      <c r="AL65" s="10"/>
      <c r="AM65" s="10"/>
      <c r="AN65" s="10"/>
      <c r="AO65" s="23" t="s">
        <v>291</v>
      </c>
      <c r="AP65" s="30">
        <f>+DAY(Tabla1[[#This Row],[Fecha Fin Vigencia actual ]])</f>
        <v>18</v>
      </c>
      <c r="AQ65" s="25" t="s">
        <v>65</v>
      </c>
      <c r="AR65" s="39" t="s">
        <v>122</v>
      </c>
    </row>
    <row r="66" spans="1:44" ht="15.75" hidden="1" x14ac:dyDescent="0.25">
      <c r="A66" s="36">
        <v>11234075</v>
      </c>
      <c r="B66" s="10" t="s">
        <v>44</v>
      </c>
      <c r="C66" s="10" t="s">
        <v>495</v>
      </c>
      <c r="D66" s="12">
        <v>31217</v>
      </c>
      <c r="E66" s="15" t="s">
        <v>496</v>
      </c>
      <c r="F66" s="10">
        <v>11001</v>
      </c>
      <c r="G66" s="10" t="s">
        <v>57</v>
      </c>
      <c r="H66" s="10">
        <v>11</v>
      </c>
      <c r="I66" s="10" t="s">
        <v>58</v>
      </c>
      <c r="J66" s="21" t="s">
        <v>497</v>
      </c>
      <c r="K66" s="11">
        <v>3134247056</v>
      </c>
      <c r="L66" s="8"/>
      <c r="M66" s="8"/>
      <c r="N66" s="8"/>
      <c r="O66" s="26">
        <v>45853</v>
      </c>
      <c r="P66" s="15">
        <v>2023</v>
      </c>
      <c r="Q66" s="15" t="s">
        <v>498</v>
      </c>
      <c r="R66" s="15" t="s">
        <v>499</v>
      </c>
      <c r="S66" s="15" t="s">
        <v>500</v>
      </c>
      <c r="T66" s="15">
        <v>1606253</v>
      </c>
      <c r="U66" s="15" t="s">
        <v>302</v>
      </c>
      <c r="V66" s="27" t="s">
        <v>501</v>
      </c>
      <c r="W66" s="16">
        <v>2.2905459540636042E-2</v>
      </c>
      <c r="X66" s="28">
        <v>113200000</v>
      </c>
      <c r="Y66" s="15" t="s">
        <v>48</v>
      </c>
      <c r="Z66" s="15" t="s">
        <v>290</v>
      </c>
      <c r="AA66" s="13" t="s">
        <v>50</v>
      </c>
      <c r="AB66" s="11" t="s">
        <v>502</v>
      </c>
      <c r="AC66" s="10">
        <v>27659923</v>
      </c>
      <c r="AD66" s="28">
        <v>2592898.02</v>
      </c>
      <c r="AE66" s="28">
        <v>2158905.9</v>
      </c>
      <c r="AF66" s="10">
        <v>27574853</v>
      </c>
      <c r="AG66" s="28">
        <v>2439396.5499999998</v>
      </c>
      <c r="AH66" s="28">
        <v>2029913.07</v>
      </c>
      <c r="AI66" s="10"/>
      <c r="AJ66" s="28"/>
      <c r="AK66" s="28"/>
      <c r="AL66" s="10"/>
      <c r="AM66" s="28"/>
      <c r="AN66" s="29"/>
      <c r="AO66" s="23" t="s">
        <v>300</v>
      </c>
      <c r="AP66" s="30">
        <f>+DAY(Tabla1[[#This Row],[Fecha Fin Vigencia actual ]])</f>
        <v>15</v>
      </c>
      <c r="AQ66" s="25"/>
      <c r="AR66" s="39"/>
    </row>
    <row r="67" spans="1:44" ht="15.75" hidden="1" x14ac:dyDescent="0.25">
      <c r="A67" s="36">
        <v>3049464</v>
      </c>
      <c r="B67" s="10" t="s">
        <v>44</v>
      </c>
      <c r="C67" s="10" t="s">
        <v>503</v>
      </c>
      <c r="D67" s="12">
        <v>27930</v>
      </c>
      <c r="E67" s="15" t="s">
        <v>504</v>
      </c>
      <c r="F67" s="10">
        <v>25430</v>
      </c>
      <c r="G67" s="10" t="s">
        <v>379</v>
      </c>
      <c r="H67" s="10">
        <v>25</v>
      </c>
      <c r="I67" s="10" t="s">
        <v>53</v>
      </c>
      <c r="J67" s="21" t="s">
        <v>505</v>
      </c>
      <c r="K67" s="11">
        <v>3209916615</v>
      </c>
      <c r="L67" s="8"/>
      <c r="M67" s="8"/>
      <c r="N67" s="8"/>
      <c r="O67" s="26">
        <v>45849</v>
      </c>
      <c r="P67" s="15">
        <v>2014</v>
      </c>
      <c r="Q67" s="15" t="s">
        <v>506</v>
      </c>
      <c r="R67" s="15" t="s">
        <v>507</v>
      </c>
      <c r="S67" s="15" t="s">
        <v>508</v>
      </c>
      <c r="T67" s="15">
        <v>8001154</v>
      </c>
      <c r="U67" s="15" t="s">
        <v>334</v>
      </c>
      <c r="V67" s="27" t="s">
        <v>509</v>
      </c>
      <c r="W67" s="16">
        <v>5.4322149840255594E-2</v>
      </c>
      <c r="X67" s="28">
        <v>31300000</v>
      </c>
      <c r="Y67" s="15" t="s">
        <v>63</v>
      </c>
      <c r="Z67" s="15" t="s">
        <v>299</v>
      </c>
      <c r="AA67" s="13" t="s">
        <v>50</v>
      </c>
      <c r="AB67" s="11" t="s">
        <v>510</v>
      </c>
      <c r="AC67" s="10">
        <v>27659928</v>
      </c>
      <c r="AD67" s="28">
        <v>1700283.29</v>
      </c>
      <c r="AE67" s="28">
        <v>1408809.49</v>
      </c>
      <c r="AF67" s="10">
        <v>27574848</v>
      </c>
      <c r="AG67" s="28">
        <v>1548804.21</v>
      </c>
      <c r="AH67" s="28">
        <v>1281516.1399999999</v>
      </c>
      <c r="AI67" s="10"/>
      <c r="AJ67" s="28"/>
      <c r="AK67" s="28"/>
      <c r="AL67" s="10"/>
      <c r="AM67" s="28"/>
      <c r="AN67" s="29"/>
      <c r="AO67" s="23" t="s">
        <v>291</v>
      </c>
      <c r="AP67" s="30">
        <f>+DAY(Tabla1[[#This Row],[Fecha Fin Vigencia actual ]])</f>
        <v>11</v>
      </c>
      <c r="AQ67" s="25"/>
      <c r="AR67" s="39"/>
    </row>
    <row r="68" spans="1:44" hidden="1" x14ac:dyDescent="0.25">
      <c r="A68" s="30">
        <v>80094804</v>
      </c>
      <c r="B68" s="10" t="s">
        <v>44</v>
      </c>
      <c r="C68" s="10" t="s">
        <v>512</v>
      </c>
      <c r="D68" s="12">
        <v>30121</v>
      </c>
      <c r="E68" s="10" t="s">
        <v>513</v>
      </c>
      <c r="F68" s="10">
        <v>11001</v>
      </c>
      <c r="G68" s="10" t="s">
        <v>57</v>
      </c>
      <c r="H68" s="10">
        <v>11</v>
      </c>
      <c r="I68" s="10" t="s">
        <v>58</v>
      </c>
      <c r="J68" s="10" t="s">
        <v>514</v>
      </c>
      <c r="K68" s="10">
        <v>3115256439</v>
      </c>
      <c r="L68" s="10"/>
      <c r="M68" s="10"/>
      <c r="N68" s="10"/>
      <c r="O68" s="12" t="s">
        <v>132</v>
      </c>
      <c r="P68" s="10">
        <v>2011</v>
      </c>
      <c r="Q68" s="10" t="s">
        <v>515</v>
      </c>
      <c r="R68" s="10" t="s">
        <v>513</v>
      </c>
      <c r="S68" s="10" t="s">
        <v>513</v>
      </c>
      <c r="T68" s="10">
        <v>8506027</v>
      </c>
      <c r="U68" s="10" t="s">
        <v>516</v>
      </c>
      <c r="V68" s="10" t="s">
        <v>517</v>
      </c>
      <c r="W68" s="16">
        <v>4.7595286274509804E-2</v>
      </c>
      <c r="X68" s="10">
        <v>40800000</v>
      </c>
      <c r="Y68" s="10" t="s">
        <v>76</v>
      </c>
      <c r="Z68" s="10" t="s">
        <v>290</v>
      </c>
      <c r="AA68" s="10" t="s">
        <v>50</v>
      </c>
      <c r="AB68" s="10" t="s">
        <v>514</v>
      </c>
      <c r="AC68" s="10">
        <v>28179535</v>
      </c>
      <c r="AD68" s="10">
        <v>1941887.68</v>
      </c>
      <c r="AE68" s="10">
        <v>1611838.39</v>
      </c>
      <c r="AI68" s="10"/>
      <c r="AJ68" s="10"/>
      <c r="AK68" s="10"/>
      <c r="AL68" s="10"/>
      <c r="AM68" s="10"/>
      <c r="AN68" s="10"/>
      <c r="AO68" s="23" t="s">
        <v>291</v>
      </c>
      <c r="AP68" s="30">
        <f>+DAY(Tabla1[[#This Row],[Fecha Fin Vigencia actual ]])</f>
        <v>15</v>
      </c>
      <c r="AQ68" s="25" t="s">
        <v>65</v>
      </c>
      <c r="AR68" s="39" t="s">
        <v>122</v>
      </c>
    </row>
    <row r="69" spans="1:44" x14ac:dyDescent="0.25">
      <c r="A69" s="30">
        <v>79670633</v>
      </c>
      <c r="B69" s="10" t="s">
        <v>44</v>
      </c>
      <c r="C69" s="10" t="s">
        <v>521</v>
      </c>
      <c r="D69" s="12">
        <v>27564</v>
      </c>
      <c r="E69" s="10" t="s">
        <v>522</v>
      </c>
      <c r="F69" s="10">
        <v>11001</v>
      </c>
      <c r="G69" s="10" t="s">
        <v>57</v>
      </c>
      <c r="H69" s="10">
        <v>11</v>
      </c>
      <c r="I69" s="10" t="s">
        <v>58</v>
      </c>
      <c r="J69" s="10" t="s">
        <v>523</v>
      </c>
      <c r="K69" s="10">
        <v>3112525110</v>
      </c>
      <c r="L69" s="10"/>
      <c r="M69" s="10"/>
      <c r="N69" s="10"/>
      <c r="O69" s="12" t="s">
        <v>524</v>
      </c>
      <c r="P69" s="10">
        <v>2020</v>
      </c>
      <c r="Q69" s="10" t="s">
        <v>525</v>
      </c>
      <c r="R69" s="10" t="s">
        <v>522</v>
      </c>
      <c r="S69" s="10" t="s">
        <v>522</v>
      </c>
      <c r="T69" s="10">
        <v>9021078</v>
      </c>
      <c r="U69" s="10" t="s">
        <v>526</v>
      </c>
      <c r="V69" s="10" t="s">
        <v>527</v>
      </c>
      <c r="W69" s="16">
        <v>2.7341600456621006E-2</v>
      </c>
      <c r="X69" s="10">
        <v>197100000</v>
      </c>
      <c r="Y69" s="10" t="s">
        <v>63</v>
      </c>
      <c r="Z69" s="10" t="s">
        <v>511</v>
      </c>
      <c r="AA69" s="10" t="s">
        <v>50</v>
      </c>
      <c r="AB69" s="10" t="s">
        <v>523</v>
      </c>
      <c r="AC69" s="10">
        <v>28179525</v>
      </c>
      <c r="AD69" s="10">
        <v>5389029.4500000002</v>
      </c>
      <c r="AE69" s="10">
        <v>4508596.18</v>
      </c>
      <c r="AI69" s="10"/>
      <c r="AJ69" s="10"/>
      <c r="AK69" s="10"/>
      <c r="AL69" s="10"/>
      <c r="AM69" s="10"/>
      <c r="AN69" s="10"/>
      <c r="AO69" s="23" t="s">
        <v>300</v>
      </c>
      <c r="AP69" s="30">
        <f>+DAY(Tabla1[[#This Row],[Fecha Fin Vigencia actual ]])</f>
        <v>6</v>
      </c>
      <c r="AQ69" s="25" t="s">
        <v>65</v>
      </c>
      <c r="AR69" s="39"/>
    </row>
    <row r="70" spans="1:44" hidden="1" x14ac:dyDescent="0.25">
      <c r="A70" s="30">
        <v>70902285</v>
      </c>
      <c r="B70" s="10" t="s">
        <v>44</v>
      </c>
      <c r="C70" s="10" t="s">
        <v>528</v>
      </c>
      <c r="D70" s="12">
        <v>23547</v>
      </c>
      <c r="E70" s="10" t="s">
        <v>529</v>
      </c>
      <c r="F70" s="10">
        <v>11001</v>
      </c>
      <c r="G70" s="10" t="s">
        <v>57</v>
      </c>
      <c r="H70" s="10">
        <v>11</v>
      </c>
      <c r="I70" s="10" t="s">
        <v>58</v>
      </c>
      <c r="J70" s="10" t="s">
        <v>530</v>
      </c>
      <c r="K70" s="10">
        <v>3102158751</v>
      </c>
      <c r="L70" s="10"/>
      <c r="M70" s="10"/>
      <c r="N70" s="10"/>
      <c r="O70" s="12" t="s">
        <v>134</v>
      </c>
      <c r="P70" s="10">
        <v>2020</v>
      </c>
      <c r="Q70" s="10" t="s">
        <v>531</v>
      </c>
      <c r="R70" s="10" t="s">
        <v>529</v>
      </c>
      <c r="S70" s="10" t="s">
        <v>529</v>
      </c>
      <c r="T70" s="10">
        <v>9008220</v>
      </c>
      <c r="U70" s="10" t="s">
        <v>526</v>
      </c>
      <c r="V70" s="10" t="s">
        <v>532</v>
      </c>
      <c r="W70" s="16">
        <v>1.3885952529761905E-2</v>
      </c>
      <c r="X70" s="10">
        <v>268800000</v>
      </c>
      <c r="Y70" s="10" t="s">
        <v>152</v>
      </c>
      <c r="Z70" s="10" t="s">
        <v>313</v>
      </c>
      <c r="AA70" s="10" t="s">
        <v>50</v>
      </c>
      <c r="AB70" s="10" t="s">
        <v>530</v>
      </c>
      <c r="AC70" s="10">
        <v>28179539</v>
      </c>
      <c r="AD70" s="10">
        <v>3732544.04</v>
      </c>
      <c r="AE70" s="10">
        <v>3116591.63</v>
      </c>
      <c r="AI70" s="10"/>
      <c r="AJ70" s="10"/>
      <c r="AK70" s="10"/>
      <c r="AL70" s="10"/>
      <c r="AM70" s="10"/>
      <c r="AN70" s="10"/>
      <c r="AO70" s="23" t="s">
        <v>300</v>
      </c>
      <c r="AP70" s="30">
        <f>+DAY(Tabla1[[#This Row],[Fecha Fin Vigencia actual ]])</f>
        <v>18</v>
      </c>
      <c r="AQ70" s="25" t="s">
        <v>65</v>
      </c>
      <c r="AR70" s="39" t="s">
        <v>122</v>
      </c>
    </row>
    <row r="71" spans="1:44" ht="15.75" hidden="1" x14ac:dyDescent="0.25">
      <c r="A71" s="36">
        <v>9635549</v>
      </c>
      <c r="B71" s="10" t="s">
        <v>44</v>
      </c>
      <c r="C71" s="10" t="s">
        <v>533</v>
      </c>
      <c r="D71" s="12">
        <v>27199</v>
      </c>
      <c r="E71" s="15" t="s">
        <v>534</v>
      </c>
      <c r="F71" s="10">
        <v>11001</v>
      </c>
      <c r="G71" s="10" t="s">
        <v>57</v>
      </c>
      <c r="H71" s="10">
        <v>11</v>
      </c>
      <c r="I71" s="10" t="s">
        <v>58</v>
      </c>
      <c r="J71" s="21" t="s">
        <v>535</v>
      </c>
      <c r="K71" s="11">
        <v>3223594003</v>
      </c>
      <c r="L71" s="8"/>
      <c r="M71" s="8"/>
      <c r="N71" s="8"/>
      <c r="O71" s="26">
        <v>45865</v>
      </c>
      <c r="P71" s="15">
        <v>2023</v>
      </c>
      <c r="Q71" s="15" t="s">
        <v>536</v>
      </c>
      <c r="R71" s="15" t="s">
        <v>537</v>
      </c>
      <c r="S71" s="15" t="s">
        <v>538</v>
      </c>
      <c r="T71" s="15">
        <v>9201279</v>
      </c>
      <c r="U71" s="15" t="s">
        <v>354</v>
      </c>
      <c r="V71" s="27" t="s">
        <v>539</v>
      </c>
      <c r="W71" s="16">
        <v>2.9607898803046789E-2</v>
      </c>
      <c r="X71" s="28">
        <v>91900000</v>
      </c>
      <c r="Y71" s="15" t="s">
        <v>63</v>
      </c>
      <c r="Z71" s="15" t="s">
        <v>299</v>
      </c>
      <c r="AA71" s="13" t="s">
        <v>50</v>
      </c>
      <c r="AB71" s="11" t="s">
        <v>535</v>
      </c>
      <c r="AC71" s="10">
        <v>27659934</v>
      </c>
      <c r="AD71" s="28">
        <v>2720965.9</v>
      </c>
      <c r="AE71" s="28">
        <v>2266525.9700000002</v>
      </c>
      <c r="AF71" s="10">
        <v>27574885</v>
      </c>
      <c r="AG71" s="28">
        <v>2592279.39</v>
      </c>
      <c r="AH71" s="28">
        <v>2158386.04</v>
      </c>
      <c r="AI71" s="10"/>
      <c r="AJ71" s="28"/>
      <c r="AK71" s="28"/>
      <c r="AL71" s="10"/>
      <c r="AM71" s="28"/>
      <c r="AN71" s="29"/>
      <c r="AO71" s="23" t="s">
        <v>300</v>
      </c>
      <c r="AP71" s="30">
        <f>+DAY(Tabla1[[#This Row],[Fecha Fin Vigencia actual ]])</f>
        <v>27</v>
      </c>
      <c r="AQ71" s="25"/>
      <c r="AR71" s="39"/>
    </row>
    <row r="72" spans="1:44" ht="15.75" hidden="1" x14ac:dyDescent="0.25">
      <c r="A72" s="36">
        <v>3227696</v>
      </c>
      <c r="B72" s="10" t="s">
        <v>44</v>
      </c>
      <c r="C72" s="10" t="s">
        <v>540</v>
      </c>
      <c r="D72" s="12">
        <v>19529</v>
      </c>
      <c r="E72" s="15" t="s">
        <v>541</v>
      </c>
      <c r="F72" s="10">
        <v>11001</v>
      </c>
      <c r="G72" s="10" t="s">
        <v>57</v>
      </c>
      <c r="H72" s="10">
        <v>11</v>
      </c>
      <c r="I72" s="10" t="s">
        <v>58</v>
      </c>
      <c r="J72" s="21" t="s">
        <v>542</v>
      </c>
      <c r="K72" s="11">
        <v>3214254968</v>
      </c>
      <c r="L72" s="8"/>
      <c r="M72" s="8"/>
      <c r="N72" s="8"/>
      <c r="O72" s="26">
        <v>45849</v>
      </c>
      <c r="P72" s="15">
        <v>2015</v>
      </c>
      <c r="Q72" s="15" t="s">
        <v>543</v>
      </c>
      <c r="R72" s="15" t="s">
        <v>544</v>
      </c>
      <c r="S72" s="15" t="s">
        <v>545</v>
      </c>
      <c r="T72" s="15">
        <v>6401221</v>
      </c>
      <c r="U72" s="15" t="s">
        <v>519</v>
      </c>
      <c r="V72" s="27" t="s">
        <v>546</v>
      </c>
      <c r="W72" s="16">
        <v>4.0408056346749224E-2</v>
      </c>
      <c r="X72" s="28">
        <v>32300000</v>
      </c>
      <c r="Y72" s="15" t="s">
        <v>304</v>
      </c>
      <c r="Z72" s="15" t="s">
        <v>299</v>
      </c>
      <c r="AA72" s="13" t="s">
        <v>50</v>
      </c>
      <c r="AB72" s="11" t="s">
        <v>542</v>
      </c>
      <c r="AC72" s="10">
        <v>27659952</v>
      </c>
      <c r="AD72" s="28">
        <v>1305180.22</v>
      </c>
      <c r="AE72" s="28">
        <v>1076790.1000000001</v>
      </c>
      <c r="AF72" s="10">
        <v>27574872</v>
      </c>
      <c r="AG72" s="28">
        <v>1185348.48</v>
      </c>
      <c r="AH72" s="28">
        <v>976091.16</v>
      </c>
      <c r="AI72" s="10"/>
      <c r="AJ72" s="28"/>
      <c r="AK72" s="28"/>
      <c r="AL72" s="10"/>
      <c r="AM72" s="28"/>
      <c r="AN72" s="29"/>
      <c r="AO72" s="23" t="s">
        <v>291</v>
      </c>
      <c r="AP72" s="30">
        <f>+DAY(Tabla1[[#This Row],[Fecha Fin Vigencia actual ]])</f>
        <v>11</v>
      </c>
      <c r="AQ72" s="25"/>
      <c r="AR72" s="39"/>
    </row>
    <row r="73" spans="1:44" hidden="1" x14ac:dyDescent="0.25">
      <c r="A73" s="30">
        <v>79671713</v>
      </c>
      <c r="B73" s="10" t="s">
        <v>44</v>
      </c>
      <c r="C73" s="10" t="s">
        <v>547</v>
      </c>
      <c r="D73" s="12">
        <v>27199</v>
      </c>
      <c r="E73" s="10" t="s">
        <v>548</v>
      </c>
      <c r="F73" s="10">
        <v>11001</v>
      </c>
      <c r="G73" s="10" t="s">
        <v>57</v>
      </c>
      <c r="H73" s="10">
        <v>11</v>
      </c>
      <c r="I73" s="10" t="s">
        <v>58</v>
      </c>
      <c r="J73" s="10" t="s">
        <v>549</v>
      </c>
      <c r="K73" s="10">
        <v>3133849094</v>
      </c>
      <c r="L73" s="10"/>
      <c r="M73" s="10"/>
      <c r="N73" s="10"/>
      <c r="O73" s="12" t="s">
        <v>110</v>
      </c>
      <c r="P73" s="10">
        <v>2023</v>
      </c>
      <c r="Q73" s="10" t="s">
        <v>550</v>
      </c>
      <c r="R73" s="10" t="s">
        <v>548</v>
      </c>
      <c r="S73" s="10" t="s">
        <v>548</v>
      </c>
      <c r="T73" s="10">
        <v>8001207</v>
      </c>
      <c r="U73" s="10" t="s">
        <v>334</v>
      </c>
      <c r="V73" s="10" t="s">
        <v>551</v>
      </c>
      <c r="W73" s="16">
        <v>2.3827275795053005E-2</v>
      </c>
      <c r="X73" s="10">
        <v>56600000</v>
      </c>
      <c r="Y73" s="10" t="s">
        <v>63</v>
      </c>
      <c r="Z73" s="10" t="s">
        <v>299</v>
      </c>
      <c r="AA73" s="10" t="s">
        <v>50</v>
      </c>
      <c r="AB73" s="10" t="s">
        <v>549</v>
      </c>
      <c r="AC73" s="10">
        <v>28179541</v>
      </c>
      <c r="AD73" s="10">
        <v>1348623.81</v>
      </c>
      <c r="AE73" s="10">
        <v>1113297.32</v>
      </c>
      <c r="AI73" s="10"/>
      <c r="AJ73" s="10"/>
      <c r="AK73" s="10"/>
      <c r="AL73" s="10"/>
      <c r="AM73" s="10"/>
      <c r="AN73" s="10"/>
      <c r="AO73" s="23" t="s">
        <v>291</v>
      </c>
      <c r="AP73" s="30">
        <f>+DAY(Tabla1[[#This Row],[Fecha Fin Vigencia actual ]])</f>
        <v>22</v>
      </c>
      <c r="AQ73" s="25" t="s">
        <v>65</v>
      </c>
      <c r="AR73" s="39" t="s">
        <v>122</v>
      </c>
    </row>
    <row r="74" spans="1:44" x14ac:dyDescent="0.25">
      <c r="A74" s="30">
        <v>1019017310</v>
      </c>
      <c r="B74" s="10" t="s">
        <v>44</v>
      </c>
      <c r="C74" s="10" t="s">
        <v>552</v>
      </c>
      <c r="D74" s="12">
        <v>31947</v>
      </c>
      <c r="E74" s="10" t="s">
        <v>553</v>
      </c>
      <c r="F74" s="10">
        <v>11001</v>
      </c>
      <c r="G74" s="10" t="s">
        <v>57</v>
      </c>
      <c r="H74" s="10">
        <v>11</v>
      </c>
      <c r="I74" s="10" t="s">
        <v>58</v>
      </c>
      <c r="J74" s="10" t="s">
        <v>554</v>
      </c>
      <c r="K74" s="10">
        <v>3012326132</v>
      </c>
      <c r="L74" s="10"/>
      <c r="M74" s="10"/>
      <c r="N74" s="10"/>
      <c r="O74" s="12">
        <v>45847</v>
      </c>
      <c r="P74" s="10">
        <v>2020</v>
      </c>
      <c r="Q74" s="10" t="s">
        <v>555</v>
      </c>
      <c r="R74" s="10" t="s">
        <v>553</v>
      </c>
      <c r="S74" s="10" t="s">
        <v>553</v>
      </c>
      <c r="T74" s="10">
        <v>5606086</v>
      </c>
      <c r="U74" s="10" t="s">
        <v>455</v>
      </c>
      <c r="V74" s="10" t="s">
        <v>556</v>
      </c>
      <c r="W74" s="16">
        <v>1.36286703595724E-2</v>
      </c>
      <c r="X74" s="10">
        <v>102900000</v>
      </c>
      <c r="Y74" s="10" t="s">
        <v>63</v>
      </c>
      <c r="Z74" s="10" t="s">
        <v>290</v>
      </c>
      <c r="AA74" s="10" t="s">
        <v>50</v>
      </c>
      <c r="AB74" s="10" t="s">
        <v>554</v>
      </c>
      <c r="AC74" s="10">
        <v>28179527</v>
      </c>
      <c r="AD74" s="10">
        <v>1402390.18</v>
      </c>
      <c r="AE74" s="10">
        <v>1158479.1399999999</v>
      </c>
      <c r="AI74" s="10"/>
      <c r="AJ74" s="10"/>
      <c r="AK74" s="10"/>
      <c r="AL74" s="10"/>
      <c r="AM74" s="10"/>
      <c r="AN74" s="10"/>
      <c r="AO74" s="23" t="s">
        <v>291</v>
      </c>
      <c r="AP74" s="30">
        <f>+DAY(Tabla1[[#This Row],[Fecha Fin Vigencia actual ]])</f>
        <v>9</v>
      </c>
      <c r="AQ74" s="25" t="s">
        <v>65</v>
      </c>
      <c r="AR74" s="39"/>
    </row>
    <row r="75" spans="1:44" x14ac:dyDescent="0.25">
      <c r="A75" s="30">
        <v>1030541622</v>
      </c>
      <c r="B75" s="10" t="s">
        <v>44</v>
      </c>
      <c r="C75" s="10" t="s">
        <v>557</v>
      </c>
      <c r="D75" s="12">
        <v>31947</v>
      </c>
      <c r="E75" s="10" t="s">
        <v>558</v>
      </c>
      <c r="F75" s="10">
        <v>11001</v>
      </c>
      <c r="G75" s="10" t="s">
        <v>57</v>
      </c>
      <c r="H75" s="10">
        <v>11</v>
      </c>
      <c r="I75" s="10" t="s">
        <v>58</v>
      </c>
      <c r="J75" s="10" t="s">
        <v>559</v>
      </c>
      <c r="K75" s="10">
        <v>3102812290</v>
      </c>
      <c r="L75" s="10"/>
      <c r="M75" s="10"/>
      <c r="N75" s="10"/>
      <c r="O75" s="12">
        <v>45848</v>
      </c>
      <c r="P75" s="10">
        <v>2023</v>
      </c>
      <c r="Q75" s="10" t="s">
        <v>560</v>
      </c>
      <c r="R75" s="10" t="s">
        <v>558</v>
      </c>
      <c r="S75" s="10" t="s">
        <v>558</v>
      </c>
      <c r="T75" s="10">
        <v>5601189</v>
      </c>
      <c r="U75" s="10" t="s">
        <v>455</v>
      </c>
      <c r="V75" s="10" t="s">
        <v>561</v>
      </c>
      <c r="W75" s="16">
        <v>4.1810312775330392E-2</v>
      </c>
      <c r="X75" s="10">
        <v>68100000</v>
      </c>
      <c r="Y75" s="10" t="s">
        <v>133</v>
      </c>
      <c r="Z75" s="10" t="s">
        <v>299</v>
      </c>
      <c r="AA75" s="10" t="s">
        <v>50</v>
      </c>
      <c r="AB75" s="10" t="s">
        <v>559</v>
      </c>
      <c r="AC75" s="10">
        <v>28179533</v>
      </c>
      <c r="AD75" s="10">
        <v>2847282.3</v>
      </c>
      <c r="AE75" s="10">
        <v>2372674.2000000002</v>
      </c>
      <c r="AI75" s="10"/>
      <c r="AJ75" s="10"/>
      <c r="AK75" s="10"/>
      <c r="AL75" s="10"/>
      <c r="AM75" s="10"/>
      <c r="AN75" s="10"/>
      <c r="AO75" s="23" t="s">
        <v>300</v>
      </c>
      <c r="AP75" s="30">
        <f>+DAY(Tabla1[[#This Row],[Fecha Fin Vigencia actual ]])</f>
        <v>10</v>
      </c>
      <c r="AQ75" s="25" t="s">
        <v>65</v>
      </c>
      <c r="AR75" s="39"/>
    </row>
    <row r="76" spans="1:44" hidden="1" x14ac:dyDescent="0.25">
      <c r="A76" s="30">
        <v>1032405532</v>
      </c>
      <c r="B76" s="10" t="s">
        <v>44</v>
      </c>
      <c r="C76" s="10" t="s">
        <v>562</v>
      </c>
      <c r="D76" s="12">
        <v>32313</v>
      </c>
      <c r="E76" s="10" t="s">
        <v>563</v>
      </c>
      <c r="F76" s="10">
        <v>25817</v>
      </c>
      <c r="G76" s="10" t="s">
        <v>399</v>
      </c>
      <c r="H76" s="10">
        <v>25</v>
      </c>
      <c r="I76" s="10" t="s">
        <v>53</v>
      </c>
      <c r="J76" s="10" t="s">
        <v>564</v>
      </c>
      <c r="K76" s="10">
        <v>3184043180</v>
      </c>
      <c r="L76" s="10"/>
      <c r="M76" s="10"/>
      <c r="N76" s="10"/>
      <c r="O76" s="12">
        <v>45868</v>
      </c>
      <c r="P76" s="10">
        <v>2022</v>
      </c>
      <c r="Q76" s="10" t="s">
        <v>565</v>
      </c>
      <c r="R76" s="10" t="s">
        <v>563</v>
      </c>
      <c r="S76" s="10" t="s">
        <v>563</v>
      </c>
      <c r="T76" s="10">
        <v>9201262</v>
      </c>
      <c r="U76" s="10" t="s">
        <v>354</v>
      </c>
      <c r="V76" s="10" t="s">
        <v>566</v>
      </c>
      <c r="W76" s="16">
        <v>2.4550634070796461E-2</v>
      </c>
      <c r="X76" s="10">
        <v>67800000</v>
      </c>
      <c r="Y76" s="10" t="s">
        <v>48</v>
      </c>
      <c r="Z76" s="10" t="s">
        <v>299</v>
      </c>
      <c r="AA76" s="10" t="s">
        <v>50</v>
      </c>
      <c r="AB76" s="10" t="s">
        <v>564</v>
      </c>
      <c r="AC76" s="10">
        <v>28179551</v>
      </c>
      <c r="AD76" s="10">
        <v>1664532.99</v>
      </c>
      <c r="AE76" s="10">
        <v>1378767.22</v>
      </c>
      <c r="AI76" s="10"/>
      <c r="AJ76" s="10"/>
      <c r="AK76" s="10"/>
      <c r="AL76" s="10"/>
      <c r="AM76" s="10"/>
      <c r="AN76" s="10"/>
      <c r="AO76" s="23" t="s">
        <v>291</v>
      </c>
      <c r="AP76" s="30">
        <f>+DAY(Tabla1[[#This Row],[Fecha Fin Vigencia actual ]])</f>
        <v>30</v>
      </c>
      <c r="AQ76" s="25" t="s">
        <v>65</v>
      </c>
      <c r="AR76" s="39" t="s">
        <v>122</v>
      </c>
    </row>
    <row r="77" spans="1:44" hidden="1" x14ac:dyDescent="0.25">
      <c r="A77" s="30">
        <v>1016087862</v>
      </c>
      <c r="B77" s="10" t="s">
        <v>44</v>
      </c>
      <c r="C77" s="10" t="s">
        <v>567</v>
      </c>
      <c r="D77" s="12">
        <v>35235</v>
      </c>
      <c r="E77" s="10" t="s">
        <v>568</v>
      </c>
      <c r="F77" s="10">
        <v>11001</v>
      </c>
      <c r="G77" s="10" t="s">
        <v>57</v>
      </c>
      <c r="H77" s="10">
        <v>11</v>
      </c>
      <c r="I77" s="10" t="s">
        <v>58</v>
      </c>
      <c r="J77" s="10" t="s">
        <v>569</v>
      </c>
      <c r="K77" s="10">
        <v>3208241800</v>
      </c>
      <c r="L77" s="10"/>
      <c r="M77" s="10"/>
      <c r="N77" s="10"/>
      <c r="O77" s="12">
        <v>45866</v>
      </c>
      <c r="P77" s="10">
        <v>2023</v>
      </c>
      <c r="Q77" s="10" t="s">
        <v>570</v>
      </c>
      <c r="R77" s="10" t="s">
        <v>568</v>
      </c>
      <c r="S77" s="10" t="s">
        <v>568</v>
      </c>
      <c r="T77" s="10">
        <v>5601200</v>
      </c>
      <c r="U77" s="10" t="s">
        <v>455</v>
      </c>
      <c r="V77" s="10" t="s">
        <v>571</v>
      </c>
      <c r="W77" s="16">
        <v>3.0400872872996303E-2</v>
      </c>
      <c r="X77" s="10">
        <v>81100000</v>
      </c>
      <c r="Y77" s="10" t="s">
        <v>63</v>
      </c>
      <c r="Z77" s="10" t="s">
        <v>299</v>
      </c>
      <c r="AA77" s="10" t="s">
        <v>50</v>
      </c>
      <c r="AB77" s="10" t="s">
        <v>569</v>
      </c>
      <c r="AC77" s="10">
        <v>28179537</v>
      </c>
      <c r="AD77" s="10">
        <v>2465510.79</v>
      </c>
      <c r="AE77" s="10">
        <v>2051857.81</v>
      </c>
      <c r="AI77" s="10"/>
      <c r="AJ77" s="10"/>
      <c r="AK77" s="10"/>
      <c r="AL77" s="10"/>
      <c r="AM77" s="10"/>
      <c r="AN77" s="10"/>
      <c r="AO77" s="23" t="s">
        <v>300</v>
      </c>
      <c r="AP77" s="30">
        <f>+DAY(Tabla1[[#This Row],[Fecha Fin Vigencia actual ]])</f>
        <v>28</v>
      </c>
      <c r="AQ77" s="25" t="s">
        <v>65</v>
      </c>
      <c r="AR77" s="39" t="s">
        <v>122</v>
      </c>
    </row>
    <row r="78" spans="1:44" ht="15.75" hidden="1" x14ac:dyDescent="0.25">
      <c r="A78" s="36">
        <v>10021340</v>
      </c>
      <c r="B78" s="10" t="s">
        <v>44</v>
      </c>
      <c r="C78" s="10" t="s">
        <v>572</v>
      </c>
      <c r="D78" s="12">
        <v>27199</v>
      </c>
      <c r="E78" s="15" t="s">
        <v>573</v>
      </c>
      <c r="F78" s="10">
        <v>66001</v>
      </c>
      <c r="G78" s="10" t="s">
        <v>87</v>
      </c>
      <c r="H78" s="10">
        <v>66</v>
      </c>
      <c r="I78" s="10" t="s">
        <v>67</v>
      </c>
      <c r="J78" s="21" t="s">
        <v>574</v>
      </c>
      <c r="K78" s="11">
        <v>3183490363</v>
      </c>
      <c r="L78" s="8"/>
      <c r="M78" s="8"/>
      <c r="N78" s="8"/>
      <c r="O78" s="26">
        <v>45863</v>
      </c>
      <c r="P78" s="15">
        <v>2015</v>
      </c>
      <c r="Q78" s="15" t="s">
        <v>575</v>
      </c>
      <c r="R78" s="15">
        <v>27695730783155</v>
      </c>
      <c r="S78" s="15" t="s">
        <v>576</v>
      </c>
      <c r="T78" s="15">
        <v>5808035</v>
      </c>
      <c r="U78" s="15" t="s">
        <v>577</v>
      </c>
      <c r="V78" s="27" t="s">
        <v>578</v>
      </c>
      <c r="W78" s="16">
        <v>2.8206158870967741E-2</v>
      </c>
      <c r="X78" s="28">
        <v>86800000</v>
      </c>
      <c r="Y78" s="15" t="s">
        <v>152</v>
      </c>
      <c r="Z78" s="15" t="s">
        <v>313</v>
      </c>
      <c r="AA78" s="13" t="s">
        <v>50</v>
      </c>
      <c r="AB78" s="11" t="s">
        <v>574</v>
      </c>
      <c r="AC78" s="10">
        <v>27659956</v>
      </c>
      <c r="AD78" s="28">
        <v>2448294.59</v>
      </c>
      <c r="AE78" s="28">
        <v>2037390.41</v>
      </c>
      <c r="AF78" s="10">
        <v>27574881</v>
      </c>
      <c r="AG78" s="28">
        <v>1894494.89</v>
      </c>
      <c r="AH78" s="28">
        <v>1572012.51</v>
      </c>
      <c r="AI78" s="10"/>
      <c r="AJ78" s="28"/>
      <c r="AK78" s="28"/>
      <c r="AL78" s="10"/>
      <c r="AM78" s="28"/>
      <c r="AN78" s="29"/>
      <c r="AO78" s="23" t="s">
        <v>300</v>
      </c>
      <c r="AP78" s="30">
        <f>+DAY(Tabla1[[#This Row],[Fecha Fin Vigencia actual ]])</f>
        <v>25</v>
      </c>
      <c r="AQ78" s="25"/>
      <c r="AR78" s="39"/>
    </row>
    <row r="79" spans="1:44" ht="15.75" hidden="1" x14ac:dyDescent="0.25">
      <c r="A79" s="36">
        <v>1015445194</v>
      </c>
      <c r="B79" s="10" t="s">
        <v>44</v>
      </c>
      <c r="C79" s="10" t="s">
        <v>579</v>
      </c>
      <c r="D79" s="12">
        <v>34504</v>
      </c>
      <c r="E79" s="15" t="s">
        <v>580</v>
      </c>
      <c r="F79" s="10">
        <v>11001</v>
      </c>
      <c r="G79" s="10" t="s">
        <v>57</v>
      </c>
      <c r="H79" s="10">
        <v>11</v>
      </c>
      <c r="I79" s="10" t="s">
        <v>58</v>
      </c>
      <c r="J79" s="21" t="s">
        <v>581</v>
      </c>
      <c r="K79" s="11">
        <v>3133063650</v>
      </c>
      <c r="L79" s="8"/>
      <c r="M79" s="8"/>
      <c r="N79" s="8"/>
      <c r="O79" s="26">
        <v>45869</v>
      </c>
      <c r="P79" s="15">
        <v>2016</v>
      </c>
      <c r="Q79" s="15" t="s">
        <v>582</v>
      </c>
      <c r="R79" s="15" t="s">
        <v>583</v>
      </c>
      <c r="S79" s="15" t="s">
        <v>584</v>
      </c>
      <c r="T79" s="15">
        <v>8006034</v>
      </c>
      <c r="U79" s="15" t="s">
        <v>334</v>
      </c>
      <c r="V79" s="27" t="s">
        <v>585</v>
      </c>
      <c r="W79" s="16">
        <v>5.147870593220339E-2</v>
      </c>
      <c r="X79" s="28">
        <v>47200000</v>
      </c>
      <c r="Y79" s="15" t="s">
        <v>63</v>
      </c>
      <c r="Z79" s="15" t="s">
        <v>290</v>
      </c>
      <c r="AA79" s="13" t="s">
        <v>50</v>
      </c>
      <c r="AB79" s="11" t="s">
        <v>581</v>
      </c>
      <c r="AC79" s="10">
        <v>27659964</v>
      </c>
      <c r="AD79" s="28">
        <v>2429794.92</v>
      </c>
      <c r="AE79" s="28">
        <v>2021844.47</v>
      </c>
      <c r="AF79" s="10">
        <v>27574901</v>
      </c>
      <c r="AG79" s="28">
        <v>2225480.65</v>
      </c>
      <c r="AH79" s="28">
        <v>1850151.81</v>
      </c>
      <c r="AI79" s="10"/>
      <c r="AJ79" s="28"/>
      <c r="AK79" s="28"/>
      <c r="AL79" s="10"/>
      <c r="AM79" s="28"/>
      <c r="AN79" s="29"/>
      <c r="AO79" s="23" t="s">
        <v>408</v>
      </c>
      <c r="AP79" s="30">
        <f>+DAY(Tabla1[[#This Row],[Fecha Fin Vigencia actual ]])</f>
        <v>31</v>
      </c>
      <c r="AQ79" s="25"/>
      <c r="AR79" s="39"/>
    </row>
    <row r="80" spans="1:44" x14ac:dyDescent="0.25">
      <c r="A80" s="30">
        <v>1019134788</v>
      </c>
      <c r="B80" s="10" t="s">
        <v>44</v>
      </c>
      <c r="C80" s="10" t="s">
        <v>586</v>
      </c>
      <c r="D80" s="12">
        <v>35600</v>
      </c>
      <c r="E80" s="10" t="s">
        <v>587</v>
      </c>
      <c r="F80" s="10">
        <v>11001</v>
      </c>
      <c r="G80" s="10" t="s">
        <v>57</v>
      </c>
      <c r="H80" s="10">
        <v>11</v>
      </c>
      <c r="I80" s="10" t="s">
        <v>58</v>
      </c>
      <c r="J80" s="10" t="s">
        <v>588</v>
      </c>
      <c r="K80" s="10">
        <v>3104782284</v>
      </c>
      <c r="L80" s="10"/>
      <c r="M80" s="10"/>
      <c r="N80" s="10"/>
      <c r="O80" s="12">
        <v>45847</v>
      </c>
      <c r="P80" s="10">
        <v>2019</v>
      </c>
      <c r="Q80" s="10" t="s">
        <v>589</v>
      </c>
      <c r="R80" s="10" t="s">
        <v>587</v>
      </c>
      <c r="S80" s="10" t="s">
        <v>587</v>
      </c>
      <c r="T80" s="10">
        <v>8001183</v>
      </c>
      <c r="U80" s="10" t="s">
        <v>334</v>
      </c>
      <c r="V80" s="10" t="s">
        <v>590</v>
      </c>
      <c r="W80" s="16">
        <v>3.4875979907621243E-2</v>
      </c>
      <c r="X80" s="10">
        <v>43300000</v>
      </c>
      <c r="Y80" s="10" t="s">
        <v>48</v>
      </c>
      <c r="Z80" s="10" t="s">
        <v>299</v>
      </c>
      <c r="AA80" s="10" t="s">
        <v>50</v>
      </c>
      <c r="AB80" s="10" t="s">
        <v>588</v>
      </c>
      <c r="AC80" s="10">
        <v>28179543</v>
      </c>
      <c r="AD80" s="10">
        <v>1510129.93</v>
      </c>
      <c r="AE80" s="10">
        <v>1249016.75</v>
      </c>
      <c r="AI80" s="10"/>
      <c r="AJ80" s="10"/>
      <c r="AK80" s="10"/>
      <c r="AL80" s="10"/>
      <c r="AM80" s="10"/>
      <c r="AN80" s="10"/>
      <c r="AO80" s="23" t="s">
        <v>291</v>
      </c>
      <c r="AP80" s="30">
        <f>+DAY(Tabla1[[#This Row],[Fecha Fin Vigencia actual ]])</f>
        <v>9</v>
      </c>
      <c r="AQ80" s="25" t="s">
        <v>65</v>
      </c>
      <c r="AR80" s="39"/>
    </row>
    <row r="81" spans="1:44" hidden="1" x14ac:dyDescent="0.25">
      <c r="A81" s="30">
        <v>1018478733</v>
      </c>
      <c r="B81" s="10" t="s">
        <v>44</v>
      </c>
      <c r="C81" s="10" t="s">
        <v>591</v>
      </c>
      <c r="D81" s="12">
        <v>34869</v>
      </c>
      <c r="E81" s="10" t="s">
        <v>592</v>
      </c>
      <c r="F81" s="10">
        <v>11001</v>
      </c>
      <c r="G81" s="10" t="s">
        <v>57</v>
      </c>
      <c r="H81" s="10">
        <v>11</v>
      </c>
      <c r="I81" s="10" t="s">
        <v>58</v>
      </c>
      <c r="J81" s="10" t="s">
        <v>593</v>
      </c>
      <c r="K81" s="10">
        <v>3057886669</v>
      </c>
      <c r="L81" s="10"/>
      <c r="M81" s="10"/>
      <c r="N81" s="10"/>
      <c r="O81" s="12">
        <v>45852</v>
      </c>
      <c r="P81" s="10">
        <v>2023</v>
      </c>
      <c r="Q81" s="10" t="s">
        <v>594</v>
      </c>
      <c r="R81" s="10" t="s">
        <v>592</v>
      </c>
      <c r="S81" s="10" t="s">
        <v>592</v>
      </c>
      <c r="T81" s="10">
        <v>8801053</v>
      </c>
      <c r="U81" s="10" t="s">
        <v>54</v>
      </c>
      <c r="V81" s="10" t="s">
        <v>595</v>
      </c>
      <c r="W81" s="16">
        <v>5.0240053130929788E-2</v>
      </c>
      <c r="X81" s="10">
        <v>52700000</v>
      </c>
      <c r="Y81" s="10" t="s">
        <v>304</v>
      </c>
      <c r="Z81" s="10" t="s">
        <v>299</v>
      </c>
      <c r="AA81" s="10" t="s">
        <v>50</v>
      </c>
      <c r="AB81" s="10" t="s">
        <v>593</v>
      </c>
      <c r="AC81" s="10">
        <v>28179553</v>
      </c>
      <c r="AD81" s="10">
        <v>2647650.7999999998</v>
      </c>
      <c r="AE81" s="10">
        <v>2204916.64</v>
      </c>
      <c r="AI81" s="10"/>
      <c r="AJ81" s="10"/>
      <c r="AK81" s="10"/>
      <c r="AL81" s="10"/>
      <c r="AM81" s="10"/>
      <c r="AN81" s="10"/>
      <c r="AO81" s="23" t="s">
        <v>408</v>
      </c>
      <c r="AP81" s="30">
        <f>+DAY(Tabla1[[#This Row],[Fecha Fin Vigencia actual ]])</f>
        <v>14</v>
      </c>
      <c r="AQ81" s="25" t="s">
        <v>65</v>
      </c>
      <c r="AR81" s="39" t="s">
        <v>122</v>
      </c>
    </row>
    <row r="82" spans="1:44" ht="15.75" hidden="1" x14ac:dyDescent="0.25">
      <c r="A82" s="36">
        <v>1088305055</v>
      </c>
      <c r="B82" s="10" t="s">
        <v>44</v>
      </c>
      <c r="C82" s="10" t="s">
        <v>596</v>
      </c>
      <c r="D82" s="12">
        <v>33774</v>
      </c>
      <c r="E82" s="15" t="s">
        <v>597</v>
      </c>
      <c r="F82" s="10">
        <v>66001</v>
      </c>
      <c r="G82" s="10" t="s">
        <v>87</v>
      </c>
      <c r="H82" s="10">
        <v>66</v>
      </c>
      <c r="I82" s="10" t="s">
        <v>67</v>
      </c>
      <c r="J82" s="21" t="s">
        <v>598</v>
      </c>
      <c r="K82" s="11">
        <v>3167520616</v>
      </c>
      <c r="L82" s="8"/>
      <c r="M82" s="8"/>
      <c r="N82" s="8"/>
      <c r="O82" s="26">
        <v>45863</v>
      </c>
      <c r="P82" s="15">
        <v>2018</v>
      </c>
      <c r="Q82" s="15" t="s">
        <v>599</v>
      </c>
      <c r="R82" s="15" t="s">
        <v>600</v>
      </c>
      <c r="S82" s="15" t="s">
        <v>601</v>
      </c>
      <c r="T82" s="15">
        <v>8001188</v>
      </c>
      <c r="U82" s="15" t="s">
        <v>334</v>
      </c>
      <c r="V82" s="27" t="s">
        <v>602</v>
      </c>
      <c r="W82" s="16">
        <v>3.5054222872340425E-2</v>
      </c>
      <c r="X82" s="28">
        <v>37600000</v>
      </c>
      <c r="Y82" s="15" t="s">
        <v>48</v>
      </c>
      <c r="Z82" s="15" t="s">
        <v>299</v>
      </c>
      <c r="AA82" s="13" t="s">
        <v>50</v>
      </c>
      <c r="AB82" s="11" t="s">
        <v>603</v>
      </c>
      <c r="AC82" s="10">
        <v>27659958</v>
      </c>
      <c r="AD82" s="28">
        <v>1318038.78</v>
      </c>
      <c r="AE82" s="28">
        <v>1087595.6100000001</v>
      </c>
      <c r="AF82" s="10">
        <v>27574887</v>
      </c>
      <c r="AG82" s="28">
        <v>1408757.55</v>
      </c>
      <c r="AH82" s="28">
        <v>1163829.8700000001</v>
      </c>
      <c r="AI82" s="10"/>
      <c r="AJ82" s="28"/>
      <c r="AK82" s="28"/>
      <c r="AL82" s="10"/>
      <c r="AM82" s="28"/>
      <c r="AN82" s="29"/>
      <c r="AO82" s="23" t="s">
        <v>291</v>
      </c>
      <c r="AP82" s="30">
        <f>+DAY(Tabla1[[#This Row],[Fecha Fin Vigencia actual ]])</f>
        <v>25</v>
      </c>
      <c r="AQ82" s="25"/>
      <c r="AR82" s="39"/>
    </row>
    <row r="83" spans="1:44" ht="15.75" hidden="1" x14ac:dyDescent="0.25">
      <c r="A83" s="36">
        <v>1015466947</v>
      </c>
      <c r="B83" s="10" t="s">
        <v>44</v>
      </c>
      <c r="C83" s="10" t="s">
        <v>157</v>
      </c>
      <c r="D83" s="12">
        <v>35600</v>
      </c>
      <c r="E83" s="15" t="s">
        <v>604</v>
      </c>
      <c r="F83" s="10">
        <v>11001</v>
      </c>
      <c r="G83" s="10" t="s">
        <v>57</v>
      </c>
      <c r="H83" s="10">
        <v>11</v>
      </c>
      <c r="I83" s="10" t="s">
        <v>58</v>
      </c>
      <c r="J83" s="21" t="s">
        <v>605</v>
      </c>
      <c r="K83" s="11">
        <v>3186908440</v>
      </c>
      <c r="L83" s="8"/>
      <c r="M83" s="8"/>
      <c r="N83" s="8"/>
      <c r="O83" s="26">
        <v>45868</v>
      </c>
      <c r="P83" s="15">
        <v>2022</v>
      </c>
      <c r="Q83" s="15" t="s">
        <v>606</v>
      </c>
      <c r="R83" s="15" t="s">
        <v>607</v>
      </c>
      <c r="S83" s="15" t="s">
        <v>608</v>
      </c>
      <c r="T83" s="15">
        <v>1606249</v>
      </c>
      <c r="U83" s="15" t="s">
        <v>302</v>
      </c>
      <c r="V83" s="27" t="s">
        <v>609</v>
      </c>
      <c r="W83" s="16">
        <v>3.070551743119266E-2</v>
      </c>
      <c r="X83" s="28">
        <v>76300000</v>
      </c>
      <c r="Y83" s="15" t="s">
        <v>152</v>
      </c>
      <c r="Z83" s="15" t="s">
        <v>290</v>
      </c>
      <c r="AA83" s="13" t="s">
        <v>50</v>
      </c>
      <c r="AB83" s="11" t="s">
        <v>605</v>
      </c>
      <c r="AC83" s="10">
        <v>27659966</v>
      </c>
      <c r="AD83" s="28">
        <v>2342830.98</v>
      </c>
      <c r="AE83" s="28">
        <v>1948765.53</v>
      </c>
      <c r="AF83" s="10">
        <v>27574903</v>
      </c>
      <c r="AG83" s="28">
        <v>2197168.69</v>
      </c>
      <c r="AH83" s="28">
        <v>1826360.24</v>
      </c>
      <c r="AI83" s="10"/>
      <c r="AJ83" s="28"/>
      <c r="AK83" s="28"/>
      <c r="AL83" s="10"/>
      <c r="AM83" s="28"/>
      <c r="AN83" s="29"/>
      <c r="AO83" s="23" t="s">
        <v>300</v>
      </c>
      <c r="AP83" s="30">
        <f>+DAY(Tabla1[[#This Row],[Fecha Fin Vigencia actual ]])</f>
        <v>30</v>
      </c>
      <c r="AQ83" s="25"/>
      <c r="AR83" s="39"/>
    </row>
    <row r="84" spans="1:44" hidden="1" x14ac:dyDescent="0.25">
      <c r="A84" s="30">
        <v>79420764</v>
      </c>
      <c r="B84" s="10" t="s">
        <v>44</v>
      </c>
      <c r="C84" s="10" t="s">
        <v>610</v>
      </c>
      <c r="D84" s="12">
        <v>24642</v>
      </c>
      <c r="E84" s="10" t="s">
        <v>611</v>
      </c>
      <c r="F84" s="10">
        <v>11001</v>
      </c>
      <c r="G84" s="10" t="s">
        <v>57</v>
      </c>
      <c r="H84" s="10">
        <v>11</v>
      </c>
      <c r="I84" s="10" t="s">
        <v>58</v>
      </c>
      <c r="J84" s="10" t="s">
        <v>612</v>
      </c>
      <c r="K84" s="10">
        <v>3002645827</v>
      </c>
      <c r="L84" s="10"/>
      <c r="M84" s="10"/>
      <c r="N84" s="10"/>
      <c r="O84" s="12" t="s">
        <v>132</v>
      </c>
      <c r="P84" s="10">
        <v>2012</v>
      </c>
      <c r="Q84" s="10" t="s">
        <v>613</v>
      </c>
      <c r="R84" s="10" t="s">
        <v>611</v>
      </c>
      <c r="S84" s="10" t="s">
        <v>611</v>
      </c>
      <c r="T84" s="10">
        <v>4601134</v>
      </c>
      <c r="U84" s="10" t="s">
        <v>288</v>
      </c>
      <c r="V84" s="10" t="s">
        <v>614</v>
      </c>
      <c r="W84" s="16">
        <v>3.756160945558739E-2</v>
      </c>
      <c r="X84" s="10">
        <v>34900000</v>
      </c>
      <c r="Y84" s="10" t="s">
        <v>48</v>
      </c>
      <c r="Z84" s="10" t="s">
        <v>299</v>
      </c>
      <c r="AA84" s="10" t="s">
        <v>50</v>
      </c>
      <c r="AB84" s="10" t="s">
        <v>615</v>
      </c>
      <c r="AC84" s="10">
        <v>28179555</v>
      </c>
      <c r="AD84" s="10">
        <v>1310900.17</v>
      </c>
      <c r="AE84" s="10">
        <v>1081596.78</v>
      </c>
      <c r="AI84" s="10"/>
      <c r="AJ84" s="10"/>
      <c r="AK84" s="10"/>
      <c r="AL84" s="10"/>
      <c r="AM84" s="10"/>
      <c r="AN84" s="10"/>
      <c r="AO84" s="23" t="s">
        <v>291</v>
      </c>
      <c r="AP84" s="30">
        <f>+DAY(Tabla1[[#This Row],[Fecha Fin Vigencia actual ]])</f>
        <v>15</v>
      </c>
      <c r="AQ84" s="25" t="s">
        <v>65</v>
      </c>
      <c r="AR84" s="39" t="s">
        <v>122</v>
      </c>
    </row>
    <row r="85" spans="1:44" hidden="1" x14ac:dyDescent="0.25">
      <c r="A85" s="30">
        <v>1032361279</v>
      </c>
      <c r="B85" s="10" t="s">
        <v>44</v>
      </c>
      <c r="C85" s="10" t="s">
        <v>616</v>
      </c>
      <c r="D85" s="12">
        <v>31582</v>
      </c>
      <c r="E85" s="10" t="s">
        <v>617</v>
      </c>
      <c r="F85" s="10">
        <v>11001</v>
      </c>
      <c r="G85" s="10" t="s">
        <v>57</v>
      </c>
      <c r="H85" s="10">
        <v>11</v>
      </c>
      <c r="I85" s="10" t="s">
        <v>58</v>
      </c>
      <c r="J85" s="10" t="s">
        <v>618</v>
      </c>
      <c r="K85" s="10">
        <v>3143110909</v>
      </c>
      <c r="L85" s="10"/>
      <c r="M85" s="10"/>
      <c r="N85" s="10"/>
      <c r="O85" s="12">
        <v>45866</v>
      </c>
      <c r="P85" s="10">
        <v>2024</v>
      </c>
      <c r="Q85" s="10" t="s">
        <v>454</v>
      </c>
      <c r="R85" s="10" t="s">
        <v>617</v>
      </c>
      <c r="S85" s="10" t="s">
        <v>617</v>
      </c>
      <c r="T85" s="10">
        <v>5606112</v>
      </c>
      <c r="U85" s="10" t="s">
        <v>455</v>
      </c>
      <c r="V85" s="10" t="s">
        <v>456</v>
      </c>
      <c r="W85" s="16">
        <v>3.5599042845849804E-2</v>
      </c>
      <c r="X85" s="10">
        <v>126500000</v>
      </c>
      <c r="Y85" s="10" t="s">
        <v>152</v>
      </c>
      <c r="Z85" s="10" t="s">
        <v>290</v>
      </c>
      <c r="AA85" s="10" t="s">
        <v>50</v>
      </c>
      <c r="AB85" s="10" t="s">
        <v>618</v>
      </c>
      <c r="AC85" s="10">
        <v>28179546</v>
      </c>
      <c r="AD85" s="10">
        <v>4503278.92</v>
      </c>
      <c r="AE85" s="10">
        <v>3764268</v>
      </c>
      <c r="AI85" s="10"/>
      <c r="AJ85" s="10"/>
      <c r="AK85" s="10"/>
      <c r="AL85" s="10"/>
      <c r="AM85" s="10"/>
      <c r="AN85" s="10"/>
      <c r="AO85" s="23" t="s">
        <v>300</v>
      </c>
      <c r="AP85" s="30">
        <f>+DAY(Tabla1[[#This Row],[Fecha Fin Vigencia actual ]])</f>
        <v>28</v>
      </c>
      <c r="AQ85" s="25" t="s">
        <v>65</v>
      </c>
      <c r="AR85" s="39" t="s">
        <v>122</v>
      </c>
    </row>
    <row r="86" spans="1:44" hidden="1" x14ac:dyDescent="0.25">
      <c r="A86" s="30">
        <v>79450805</v>
      </c>
      <c r="B86" s="10" t="s">
        <v>44</v>
      </c>
      <c r="C86" s="10" t="s">
        <v>621</v>
      </c>
      <c r="D86" s="12">
        <v>25008</v>
      </c>
      <c r="E86" s="10" t="s">
        <v>622</v>
      </c>
      <c r="F86" s="10">
        <v>11001</v>
      </c>
      <c r="G86" s="10" t="s">
        <v>57</v>
      </c>
      <c r="H86" s="10">
        <v>11</v>
      </c>
      <c r="I86" s="10" t="s">
        <v>58</v>
      </c>
      <c r="J86" s="10" t="s">
        <v>623</v>
      </c>
      <c r="K86" s="10">
        <v>3044747063</v>
      </c>
      <c r="L86" s="10"/>
      <c r="M86" s="10"/>
      <c r="N86" s="10"/>
      <c r="O86" s="12" t="s">
        <v>110</v>
      </c>
      <c r="P86" s="10">
        <v>2013</v>
      </c>
      <c r="Q86" s="10" t="s">
        <v>624</v>
      </c>
      <c r="R86" s="10" t="s">
        <v>622</v>
      </c>
      <c r="S86" s="10" t="s">
        <v>622</v>
      </c>
      <c r="T86" s="10">
        <v>1606223</v>
      </c>
      <c r="U86" s="10" t="s">
        <v>302</v>
      </c>
      <c r="V86" s="10" t="s">
        <v>625</v>
      </c>
      <c r="W86" s="16">
        <v>3.3126167486338801E-2</v>
      </c>
      <c r="X86" s="10">
        <v>36600000</v>
      </c>
      <c r="Y86" s="10" t="s">
        <v>48</v>
      </c>
      <c r="Z86" s="10" t="s">
        <v>290</v>
      </c>
      <c r="AA86" s="10" t="s">
        <v>50</v>
      </c>
      <c r="AB86" s="10" t="s">
        <v>623</v>
      </c>
      <c r="AC86" s="10">
        <v>28179545</v>
      </c>
      <c r="AD86" s="10">
        <v>1212417.73</v>
      </c>
      <c r="AE86" s="10">
        <v>998838.43</v>
      </c>
      <c r="AI86" s="10"/>
      <c r="AJ86" s="10"/>
      <c r="AK86" s="10"/>
      <c r="AL86" s="10"/>
      <c r="AM86" s="10"/>
      <c r="AN86" s="10"/>
      <c r="AO86" s="23" t="s">
        <v>291</v>
      </c>
      <c r="AP86" s="30">
        <f>+DAY(Tabla1[[#This Row],[Fecha Fin Vigencia actual ]])</f>
        <v>22</v>
      </c>
      <c r="AQ86" s="25" t="s">
        <v>65</v>
      </c>
      <c r="AR86" s="39" t="s">
        <v>122</v>
      </c>
    </row>
    <row r="87" spans="1:44" ht="15.75" hidden="1" x14ac:dyDescent="0.25">
      <c r="A87" s="36">
        <v>1070949158</v>
      </c>
      <c r="B87" s="10" t="s">
        <v>44</v>
      </c>
      <c r="C87" s="10" t="s">
        <v>626</v>
      </c>
      <c r="D87" s="12">
        <v>32313</v>
      </c>
      <c r="E87" s="15" t="s">
        <v>627</v>
      </c>
      <c r="F87" s="10">
        <v>25269</v>
      </c>
      <c r="G87" s="10" t="s">
        <v>628</v>
      </c>
      <c r="H87" s="10">
        <v>25</v>
      </c>
      <c r="I87" s="10" t="s">
        <v>53</v>
      </c>
      <c r="J87" s="21" t="s">
        <v>629</v>
      </c>
      <c r="K87" s="11">
        <v>3203965481</v>
      </c>
      <c r="L87" s="8"/>
      <c r="M87" s="8"/>
      <c r="N87" s="8"/>
      <c r="O87" s="26">
        <v>45855</v>
      </c>
      <c r="P87" s="15">
        <v>2019</v>
      </c>
      <c r="Q87" s="15" t="s">
        <v>630</v>
      </c>
      <c r="R87" s="15" t="s">
        <v>631</v>
      </c>
      <c r="S87" s="15" t="s">
        <v>632</v>
      </c>
      <c r="T87" s="15">
        <v>8006051</v>
      </c>
      <c r="U87" s="15" t="s">
        <v>334</v>
      </c>
      <c r="V87" s="27" t="s">
        <v>633</v>
      </c>
      <c r="W87" s="16">
        <v>2.5145074521072796E-2</v>
      </c>
      <c r="X87" s="28">
        <v>52200000</v>
      </c>
      <c r="Y87" s="15" t="s">
        <v>63</v>
      </c>
      <c r="Z87" s="15" t="s">
        <v>290</v>
      </c>
      <c r="AA87" s="13" t="s">
        <v>50</v>
      </c>
      <c r="AB87" s="11" t="s">
        <v>629</v>
      </c>
      <c r="AC87" s="10">
        <v>27659976</v>
      </c>
      <c r="AD87" s="28">
        <v>1312572.8899999999</v>
      </c>
      <c r="AE87" s="28">
        <v>1083002.43</v>
      </c>
      <c r="AF87" s="10">
        <v>27574917</v>
      </c>
      <c r="AG87" s="28">
        <v>1192741.1499999999</v>
      </c>
      <c r="AH87" s="28">
        <v>982303.49</v>
      </c>
      <c r="AI87" s="10"/>
      <c r="AJ87" s="28"/>
      <c r="AK87" s="28"/>
      <c r="AL87" s="10"/>
      <c r="AM87" s="28"/>
      <c r="AN87" s="29"/>
      <c r="AO87" s="23" t="s">
        <v>291</v>
      </c>
      <c r="AP87" s="30">
        <f>+DAY(Tabla1[[#This Row],[Fecha Fin Vigencia actual ]])</f>
        <v>17</v>
      </c>
      <c r="AQ87" s="25"/>
      <c r="AR87" s="39"/>
    </row>
    <row r="88" spans="1:44" hidden="1" x14ac:dyDescent="0.25">
      <c r="A88" s="30">
        <v>19341553</v>
      </c>
      <c r="B88" s="10" t="s">
        <v>44</v>
      </c>
      <c r="C88" s="10" t="s">
        <v>636</v>
      </c>
      <c r="D88" s="12">
        <v>20259</v>
      </c>
      <c r="E88" s="10" t="s">
        <v>637</v>
      </c>
      <c r="F88" s="10">
        <v>11001</v>
      </c>
      <c r="G88" s="10" t="s">
        <v>57</v>
      </c>
      <c r="H88" s="10">
        <v>11</v>
      </c>
      <c r="I88" s="10" t="s">
        <v>58</v>
      </c>
      <c r="J88" s="10" t="s">
        <v>638</v>
      </c>
      <c r="K88" s="10">
        <v>3112319291</v>
      </c>
      <c r="L88" s="10"/>
      <c r="M88" s="10"/>
      <c r="N88" s="10"/>
      <c r="O88" s="12" t="s">
        <v>424</v>
      </c>
      <c r="P88" s="10">
        <v>2019</v>
      </c>
      <c r="Q88" s="10" t="s">
        <v>555</v>
      </c>
      <c r="R88" s="10" t="s">
        <v>637</v>
      </c>
      <c r="S88" s="10" t="s">
        <v>637</v>
      </c>
      <c r="T88" s="10">
        <v>5606086</v>
      </c>
      <c r="U88" s="10" t="s">
        <v>455</v>
      </c>
      <c r="V88" s="10" t="s">
        <v>556</v>
      </c>
      <c r="W88" s="16">
        <v>1.7843730566801622E-2</v>
      </c>
      <c r="X88" s="10">
        <v>98800000</v>
      </c>
      <c r="Y88" s="10" t="s">
        <v>48</v>
      </c>
      <c r="Z88" s="10" t="s">
        <v>290</v>
      </c>
      <c r="AA88" s="10" t="s">
        <v>50</v>
      </c>
      <c r="AB88" s="10" t="s">
        <v>638</v>
      </c>
      <c r="AC88" s="10">
        <v>28179556</v>
      </c>
      <c r="AD88" s="10">
        <v>1762960.58</v>
      </c>
      <c r="AE88" s="10">
        <v>1461479.48</v>
      </c>
      <c r="AI88" s="10"/>
      <c r="AJ88" s="10"/>
      <c r="AK88" s="10"/>
      <c r="AL88" s="10"/>
      <c r="AM88" s="10"/>
      <c r="AN88" s="10"/>
      <c r="AO88" s="23" t="s">
        <v>291</v>
      </c>
      <c r="AP88" s="30">
        <f>+DAY(Tabla1[[#This Row],[Fecha Fin Vigencia actual ]])</f>
        <v>21</v>
      </c>
      <c r="AQ88" s="25" t="s">
        <v>65</v>
      </c>
      <c r="AR88" s="39" t="s">
        <v>122</v>
      </c>
    </row>
    <row r="89" spans="1:44" ht="15.75" hidden="1" x14ac:dyDescent="0.25">
      <c r="A89" s="36">
        <v>11389199</v>
      </c>
      <c r="B89" s="10" t="s">
        <v>44</v>
      </c>
      <c r="C89" s="10" t="s">
        <v>639</v>
      </c>
      <c r="D89" s="12">
        <v>26103</v>
      </c>
      <c r="E89" s="15" t="s">
        <v>640</v>
      </c>
      <c r="F89" s="10">
        <v>11001</v>
      </c>
      <c r="G89" s="10" t="s">
        <v>57</v>
      </c>
      <c r="H89" s="10">
        <v>11</v>
      </c>
      <c r="I89" s="10" t="s">
        <v>58</v>
      </c>
      <c r="J89" s="21" t="s">
        <v>641</v>
      </c>
      <c r="K89" s="11">
        <v>3208586336</v>
      </c>
      <c r="L89" s="8"/>
      <c r="M89" s="8"/>
      <c r="N89" s="8"/>
      <c r="O89" s="26">
        <v>45854</v>
      </c>
      <c r="P89" s="15">
        <v>2023</v>
      </c>
      <c r="Q89" s="15" t="s">
        <v>642</v>
      </c>
      <c r="R89" s="15">
        <v>17391000024749</v>
      </c>
      <c r="S89" s="15" t="s">
        <v>643</v>
      </c>
      <c r="T89" s="15">
        <v>8306072</v>
      </c>
      <c r="U89" s="15" t="s">
        <v>644</v>
      </c>
      <c r="V89" s="27" t="s">
        <v>645</v>
      </c>
      <c r="W89" s="16">
        <v>2.3621737434554972E-2</v>
      </c>
      <c r="X89" s="28">
        <v>76400000</v>
      </c>
      <c r="Y89" s="15" t="s">
        <v>304</v>
      </c>
      <c r="Z89" s="15" t="s">
        <v>290</v>
      </c>
      <c r="AA89" s="13" t="s">
        <v>50</v>
      </c>
      <c r="AB89" s="11" t="s">
        <v>641</v>
      </c>
      <c r="AC89" s="10">
        <v>27659998</v>
      </c>
      <c r="AD89" s="28">
        <v>1804700.74</v>
      </c>
      <c r="AE89" s="28">
        <v>1496555.24</v>
      </c>
      <c r="AF89" s="10">
        <v>27574925</v>
      </c>
      <c r="AG89" s="28">
        <v>1684869</v>
      </c>
      <c r="AH89" s="28">
        <v>1395856.3</v>
      </c>
      <c r="AI89" s="10"/>
      <c r="AJ89" s="28"/>
      <c r="AK89" s="28"/>
      <c r="AL89" s="10"/>
      <c r="AM89" s="28"/>
      <c r="AN89" s="29"/>
      <c r="AO89" s="23" t="s">
        <v>291</v>
      </c>
      <c r="AP89" s="30">
        <f>+DAY(Tabla1[[#This Row],[Fecha Fin Vigencia actual ]])</f>
        <v>16</v>
      </c>
      <c r="AQ89" s="25"/>
      <c r="AR89" s="39"/>
    </row>
    <row r="90" spans="1:44" ht="15.75" hidden="1" x14ac:dyDescent="0.25">
      <c r="A90" s="36">
        <v>17134891</v>
      </c>
      <c r="B90" s="10" t="s">
        <v>44</v>
      </c>
      <c r="C90" s="10" t="s">
        <v>646</v>
      </c>
      <c r="D90" s="12">
        <v>16607</v>
      </c>
      <c r="E90" s="15" t="s">
        <v>647</v>
      </c>
      <c r="F90" s="10">
        <v>11001</v>
      </c>
      <c r="G90" s="10" t="s">
        <v>57</v>
      </c>
      <c r="H90" s="10">
        <v>11</v>
      </c>
      <c r="I90" s="10" t="s">
        <v>58</v>
      </c>
      <c r="J90" s="21">
        <v>0</v>
      </c>
      <c r="K90" s="11">
        <v>3103122340</v>
      </c>
      <c r="L90" s="8"/>
      <c r="M90" s="8"/>
      <c r="N90" s="8"/>
      <c r="O90" s="26">
        <v>45869</v>
      </c>
      <c r="P90" s="15">
        <v>2011</v>
      </c>
      <c r="Q90" s="15" t="s">
        <v>648</v>
      </c>
      <c r="R90" s="15" t="s">
        <v>649</v>
      </c>
      <c r="S90" s="15" t="s">
        <v>650</v>
      </c>
      <c r="T90" s="15">
        <v>1601214</v>
      </c>
      <c r="U90" s="15" t="s">
        <v>302</v>
      </c>
      <c r="V90" s="27" t="s">
        <v>651</v>
      </c>
      <c r="W90" s="16">
        <v>5.2419469921874996E-2</v>
      </c>
      <c r="X90" s="28">
        <v>25600000</v>
      </c>
      <c r="Y90" s="15" t="s">
        <v>152</v>
      </c>
      <c r="Z90" s="15" t="s">
        <v>299</v>
      </c>
      <c r="AA90" s="13" t="s">
        <v>50</v>
      </c>
      <c r="AB90" s="11" t="s">
        <v>652</v>
      </c>
      <c r="AC90" s="10">
        <v>27659995</v>
      </c>
      <c r="AD90" s="28">
        <v>1341938.43</v>
      </c>
      <c r="AE90" s="28">
        <v>1107679.3500000001</v>
      </c>
      <c r="AF90" s="10">
        <v>27574941</v>
      </c>
      <c r="AG90" s="28">
        <v>1222106.69</v>
      </c>
      <c r="AH90" s="28">
        <v>1006980.41</v>
      </c>
      <c r="AI90" s="10"/>
      <c r="AJ90" s="28"/>
      <c r="AK90" s="28"/>
      <c r="AL90" s="10"/>
      <c r="AM90" s="28"/>
      <c r="AN90" s="29"/>
      <c r="AO90" s="23" t="s">
        <v>291</v>
      </c>
      <c r="AP90" s="30">
        <f>+DAY(Tabla1[[#This Row],[Fecha Fin Vigencia actual ]])</f>
        <v>31</v>
      </c>
      <c r="AQ90" s="25"/>
      <c r="AR90" s="39"/>
    </row>
    <row r="91" spans="1:44" ht="15.75" hidden="1" x14ac:dyDescent="0.25">
      <c r="A91" s="36">
        <v>19052665</v>
      </c>
      <c r="B91" s="10" t="s">
        <v>44</v>
      </c>
      <c r="C91" s="10" t="s">
        <v>653</v>
      </c>
      <c r="D91" s="12">
        <v>17703</v>
      </c>
      <c r="E91" s="15" t="s">
        <v>654</v>
      </c>
      <c r="F91" s="10">
        <v>11001</v>
      </c>
      <c r="G91" s="10" t="s">
        <v>57</v>
      </c>
      <c r="H91" s="10">
        <v>11</v>
      </c>
      <c r="I91" s="10" t="s">
        <v>58</v>
      </c>
      <c r="J91" s="21" t="s">
        <v>655</v>
      </c>
      <c r="K91" s="11">
        <v>3175032128</v>
      </c>
      <c r="L91" s="8"/>
      <c r="M91" s="8"/>
      <c r="N91" s="8"/>
      <c r="O91" s="26">
        <v>45853</v>
      </c>
      <c r="P91" s="15">
        <v>2019</v>
      </c>
      <c r="Q91" s="15" t="s">
        <v>437</v>
      </c>
      <c r="R91" s="15" t="s">
        <v>656</v>
      </c>
      <c r="S91" s="15" t="s">
        <v>657</v>
      </c>
      <c r="T91" s="15">
        <v>1601256</v>
      </c>
      <c r="U91" s="15" t="s">
        <v>302</v>
      </c>
      <c r="V91" s="27" t="s">
        <v>438</v>
      </c>
      <c r="W91" s="16">
        <v>3.667004301675978E-2</v>
      </c>
      <c r="X91" s="28">
        <v>35800000</v>
      </c>
      <c r="Y91" s="15" t="s">
        <v>63</v>
      </c>
      <c r="Z91" s="15" t="s">
        <v>299</v>
      </c>
      <c r="AA91" s="13" t="s">
        <v>50</v>
      </c>
      <c r="AB91" s="11" t="s">
        <v>658</v>
      </c>
      <c r="AC91" s="10">
        <v>27660001</v>
      </c>
      <c r="AD91" s="28">
        <v>1312787.54</v>
      </c>
      <c r="AE91" s="28">
        <v>1083182.81</v>
      </c>
      <c r="AF91" s="10">
        <v>27574937</v>
      </c>
      <c r="AG91" s="28">
        <v>1192955.81</v>
      </c>
      <c r="AH91" s="28">
        <v>982483.87</v>
      </c>
      <c r="AI91" s="10"/>
      <c r="AJ91" s="28"/>
      <c r="AK91" s="28"/>
      <c r="AL91" s="10"/>
      <c r="AM91" s="28"/>
      <c r="AN91" s="29"/>
      <c r="AO91" s="23" t="s">
        <v>291</v>
      </c>
      <c r="AP91" s="30">
        <f>+DAY(Tabla1[[#This Row],[Fecha Fin Vigencia actual ]])</f>
        <v>15</v>
      </c>
      <c r="AQ91" s="25"/>
      <c r="AR91" s="39"/>
    </row>
    <row r="92" spans="1:44" hidden="1" x14ac:dyDescent="0.25">
      <c r="A92" s="30">
        <v>79430453</v>
      </c>
      <c r="B92" s="10" t="s">
        <v>44</v>
      </c>
      <c r="C92" s="10" t="s">
        <v>659</v>
      </c>
      <c r="D92" s="12">
        <v>24642</v>
      </c>
      <c r="E92" s="10" t="s">
        <v>660</v>
      </c>
      <c r="F92" s="10">
        <v>11001</v>
      </c>
      <c r="G92" s="10" t="s">
        <v>57</v>
      </c>
      <c r="H92" s="10">
        <v>11</v>
      </c>
      <c r="I92" s="10" t="s">
        <v>58</v>
      </c>
      <c r="J92" s="10" t="s">
        <v>661</v>
      </c>
      <c r="K92" s="10">
        <v>3152040858</v>
      </c>
      <c r="L92" s="10"/>
      <c r="M92" s="10"/>
      <c r="N92" s="10"/>
      <c r="O92" s="12" t="s">
        <v>662</v>
      </c>
      <c r="P92" s="10">
        <v>2016</v>
      </c>
      <c r="Q92" s="10" t="s">
        <v>663</v>
      </c>
      <c r="R92" s="10" t="s">
        <v>660</v>
      </c>
      <c r="S92" s="10" t="s">
        <v>660</v>
      </c>
      <c r="T92" s="10">
        <v>3001148</v>
      </c>
      <c r="U92" s="10" t="s">
        <v>327</v>
      </c>
      <c r="V92" s="10" t="s">
        <v>664</v>
      </c>
      <c r="W92" s="16">
        <v>3.9667504884318763E-2</v>
      </c>
      <c r="X92" s="10">
        <v>38900000</v>
      </c>
      <c r="Y92" s="10" t="s">
        <v>63</v>
      </c>
      <c r="Z92" s="10" t="s">
        <v>299</v>
      </c>
      <c r="AA92" s="10" t="s">
        <v>50</v>
      </c>
      <c r="AB92" s="10" t="s">
        <v>661</v>
      </c>
      <c r="AC92" s="10">
        <v>28179559</v>
      </c>
      <c r="AD92" s="10">
        <v>1543065.94</v>
      </c>
      <c r="AE92" s="10">
        <v>1276694.07</v>
      </c>
      <c r="AI92" s="10"/>
      <c r="AJ92" s="10"/>
      <c r="AK92" s="10"/>
      <c r="AL92" s="10"/>
      <c r="AM92" s="10"/>
      <c r="AN92" s="10"/>
      <c r="AO92" s="23" t="s">
        <v>291</v>
      </c>
      <c r="AP92" s="30">
        <f>+DAY(Tabla1[[#This Row],[Fecha Fin Vigencia actual ]])</f>
        <v>28</v>
      </c>
      <c r="AQ92" s="25" t="s">
        <v>65</v>
      </c>
      <c r="AR92" s="39" t="s">
        <v>122</v>
      </c>
    </row>
    <row r="93" spans="1:44" hidden="1" x14ac:dyDescent="0.25">
      <c r="A93" s="30">
        <v>19101715</v>
      </c>
      <c r="B93" s="10" t="s">
        <v>44</v>
      </c>
      <c r="C93" s="10" t="s">
        <v>665</v>
      </c>
      <c r="D93" s="12">
        <v>18433</v>
      </c>
      <c r="E93" s="10" t="s">
        <v>666</v>
      </c>
      <c r="F93" s="10">
        <v>76834</v>
      </c>
      <c r="G93" s="10" t="s">
        <v>667</v>
      </c>
      <c r="H93" s="10">
        <v>76</v>
      </c>
      <c r="I93" s="10" t="s">
        <v>136</v>
      </c>
      <c r="J93" s="10" t="s">
        <v>668</v>
      </c>
      <c r="K93" s="10">
        <v>3176795979</v>
      </c>
      <c r="L93" s="10"/>
      <c r="M93" s="10"/>
      <c r="N93" s="10"/>
      <c r="O93" s="12">
        <v>45865</v>
      </c>
      <c r="P93" s="10">
        <v>2011</v>
      </c>
      <c r="Q93" s="10" t="s">
        <v>669</v>
      </c>
      <c r="R93" s="10" t="s">
        <v>666</v>
      </c>
      <c r="S93" s="10" t="s">
        <v>666</v>
      </c>
      <c r="T93" s="10">
        <v>8001131</v>
      </c>
      <c r="U93" s="10" t="s">
        <v>334</v>
      </c>
      <c r="V93" s="10" t="s">
        <v>670</v>
      </c>
      <c r="W93" s="16">
        <v>5.2668035741444873E-2</v>
      </c>
      <c r="X93" s="10">
        <v>26300000</v>
      </c>
      <c r="Y93" s="10" t="s">
        <v>69</v>
      </c>
      <c r="Z93" s="10" t="s">
        <v>299</v>
      </c>
      <c r="AA93" s="10" t="s">
        <v>50</v>
      </c>
      <c r="AB93" s="10" t="s">
        <v>668</v>
      </c>
      <c r="AC93" s="10">
        <v>28179549</v>
      </c>
      <c r="AD93" s="10">
        <v>1385169.34</v>
      </c>
      <c r="AE93" s="10">
        <v>1144007.8500000001</v>
      </c>
      <c r="AI93" s="10"/>
      <c r="AJ93" s="10"/>
      <c r="AK93" s="10"/>
      <c r="AL93" s="10"/>
      <c r="AM93" s="10"/>
      <c r="AN93" s="10"/>
      <c r="AO93" s="23" t="s">
        <v>291</v>
      </c>
      <c r="AP93" s="30">
        <f>+DAY(Tabla1[[#This Row],[Fecha Fin Vigencia actual ]])</f>
        <v>27</v>
      </c>
      <c r="AQ93" s="25" t="s">
        <v>65</v>
      </c>
      <c r="AR93" s="39" t="s">
        <v>122</v>
      </c>
    </row>
    <row r="94" spans="1:44" ht="15.75" hidden="1" x14ac:dyDescent="0.25">
      <c r="A94" s="36">
        <v>1071164896</v>
      </c>
      <c r="B94" s="10" t="s">
        <v>44</v>
      </c>
      <c r="C94" s="10" t="s">
        <v>671</v>
      </c>
      <c r="D94" s="12">
        <v>32678</v>
      </c>
      <c r="E94" s="15" t="s">
        <v>672</v>
      </c>
      <c r="F94" s="10">
        <v>25377</v>
      </c>
      <c r="G94" s="10" t="s">
        <v>673</v>
      </c>
      <c r="H94" s="10">
        <v>25</v>
      </c>
      <c r="I94" s="10" t="s">
        <v>53</v>
      </c>
      <c r="J94" s="21" t="s">
        <v>674</v>
      </c>
      <c r="K94" s="11">
        <v>3143324136</v>
      </c>
      <c r="L94" s="8"/>
      <c r="M94" s="8"/>
      <c r="N94" s="8"/>
      <c r="O94" s="26">
        <v>45863</v>
      </c>
      <c r="P94" s="15">
        <v>2023</v>
      </c>
      <c r="Q94" s="15" t="s">
        <v>675</v>
      </c>
      <c r="R94" s="15" t="s">
        <v>676</v>
      </c>
      <c r="S94" s="15" t="s">
        <v>677</v>
      </c>
      <c r="T94" s="15">
        <v>4606147</v>
      </c>
      <c r="U94" s="15" t="s">
        <v>288</v>
      </c>
      <c r="V94" s="27" t="s">
        <v>678</v>
      </c>
      <c r="W94" s="16">
        <v>2.6879463157894738E-2</v>
      </c>
      <c r="X94" s="28">
        <v>81700000</v>
      </c>
      <c r="Y94" s="15" t="s">
        <v>63</v>
      </c>
      <c r="Z94" s="15" t="s">
        <v>290</v>
      </c>
      <c r="AA94" s="13" t="s">
        <v>50</v>
      </c>
      <c r="AB94" s="11" t="s">
        <v>679</v>
      </c>
      <c r="AC94" s="10">
        <v>27660004</v>
      </c>
      <c r="AD94" s="28">
        <v>2196052.14</v>
      </c>
      <c r="AE94" s="28">
        <v>1825421.97</v>
      </c>
      <c r="AF94" s="10">
        <v>27574931</v>
      </c>
      <c r="AG94" s="28">
        <v>2076220.41</v>
      </c>
      <c r="AH94" s="28">
        <v>1724723.03</v>
      </c>
      <c r="AI94" s="10"/>
      <c r="AJ94" s="28"/>
      <c r="AK94" s="28"/>
      <c r="AL94" s="10"/>
      <c r="AM94" s="28"/>
      <c r="AN94" s="29"/>
      <c r="AO94" s="23" t="s">
        <v>300</v>
      </c>
      <c r="AP94" s="30">
        <f>+DAY(Tabla1[[#This Row],[Fecha Fin Vigencia actual ]])</f>
        <v>25</v>
      </c>
      <c r="AQ94" s="25"/>
      <c r="AR94" s="39"/>
    </row>
    <row r="95" spans="1:44" x14ac:dyDescent="0.25">
      <c r="A95" s="30">
        <v>17310826</v>
      </c>
      <c r="B95" s="10" t="s">
        <v>44</v>
      </c>
      <c r="C95" s="10" t="s">
        <v>680</v>
      </c>
      <c r="D95" s="12">
        <v>21355</v>
      </c>
      <c r="E95" s="10" t="s">
        <v>681</v>
      </c>
      <c r="F95" s="10">
        <v>50001</v>
      </c>
      <c r="G95" s="10" t="s">
        <v>252</v>
      </c>
      <c r="H95" s="10">
        <v>50</v>
      </c>
      <c r="I95" s="10" t="s">
        <v>253</v>
      </c>
      <c r="J95" s="10" t="s">
        <v>682</v>
      </c>
      <c r="K95" s="10">
        <v>3118081191</v>
      </c>
      <c r="L95" s="10"/>
      <c r="M95" s="10"/>
      <c r="N95" s="10"/>
      <c r="O95" s="12">
        <v>45842</v>
      </c>
      <c r="P95" s="10">
        <v>2019</v>
      </c>
      <c r="Q95" s="10" t="s">
        <v>683</v>
      </c>
      <c r="R95" s="10" t="s">
        <v>681</v>
      </c>
      <c r="S95" s="10" t="s">
        <v>681</v>
      </c>
      <c r="T95" s="10">
        <v>8801037</v>
      </c>
      <c r="U95" s="10" t="s">
        <v>54</v>
      </c>
      <c r="V95" s="10" t="s">
        <v>684</v>
      </c>
      <c r="W95" s="16">
        <v>5.8127827900552487E-2</v>
      </c>
      <c r="X95" s="10">
        <v>36200000</v>
      </c>
      <c r="Y95" s="10" t="s">
        <v>133</v>
      </c>
      <c r="Z95" s="10" t="s">
        <v>299</v>
      </c>
      <c r="AA95" s="10" t="s">
        <v>50</v>
      </c>
      <c r="AB95" s="10" t="s">
        <v>682</v>
      </c>
      <c r="AC95" s="10">
        <v>28179561</v>
      </c>
      <c r="AD95" s="10">
        <v>2104227.37</v>
      </c>
      <c r="AE95" s="10">
        <v>1748258.29</v>
      </c>
      <c r="AI95" s="10"/>
      <c r="AJ95" s="10"/>
      <c r="AK95" s="10"/>
      <c r="AL95" s="10"/>
      <c r="AM95" s="10"/>
      <c r="AN95" s="10"/>
      <c r="AO95" s="23" t="s">
        <v>408</v>
      </c>
      <c r="AP95" s="30">
        <f>+DAY(Tabla1[[#This Row],[Fecha Fin Vigencia actual ]])</f>
        <v>4</v>
      </c>
      <c r="AQ95" s="25" t="s">
        <v>65</v>
      </c>
      <c r="AR95" s="39"/>
    </row>
    <row r="96" spans="1:44" hidden="1" x14ac:dyDescent="0.25">
      <c r="A96" s="30">
        <v>16776861</v>
      </c>
      <c r="B96" s="10" t="s">
        <v>44</v>
      </c>
      <c r="C96" s="10" t="s">
        <v>685</v>
      </c>
      <c r="D96" s="12">
        <v>25738</v>
      </c>
      <c r="E96" s="10" t="s">
        <v>686</v>
      </c>
      <c r="F96" s="10">
        <v>25295</v>
      </c>
      <c r="G96" s="10" t="s">
        <v>687</v>
      </c>
      <c r="H96" s="10">
        <v>25</v>
      </c>
      <c r="I96" s="10" t="s">
        <v>53</v>
      </c>
      <c r="J96" s="10" t="s">
        <v>688</v>
      </c>
      <c r="K96" s="10">
        <v>3014580518</v>
      </c>
      <c r="L96" s="10"/>
      <c r="M96" s="10"/>
      <c r="N96" s="10"/>
      <c r="O96" s="12">
        <v>45861</v>
      </c>
      <c r="P96" s="10">
        <v>2022</v>
      </c>
      <c r="Q96" s="10" t="s">
        <v>394</v>
      </c>
      <c r="R96" s="10" t="s">
        <v>686</v>
      </c>
      <c r="S96" s="10" t="s">
        <v>686</v>
      </c>
      <c r="T96" s="10">
        <v>8001208</v>
      </c>
      <c r="U96" s="10" t="s">
        <v>334</v>
      </c>
      <c r="V96" s="10" t="s">
        <v>395</v>
      </c>
      <c r="W96" s="16">
        <v>2.3107045932203391E-2</v>
      </c>
      <c r="X96" s="10">
        <v>59000000</v>
      </c>
      <c r="Y96" s="10" t="s">
        <v>63</v>
      </c>
      <c r="Z96" s="10" t="s">
        <v>299</v>
      </c>
      <c r="AA96" s="10" t="s">
        <v>50</v>
      </c>
      <c r="AB96" s="10" t="s">
        <v>689</v>
      </c>
      <c r="AC96" s="10">
        <v>28179577</v>
      </c>
      <c r="AD96" s="10">
        <v>1363315.71</v>
      </c>
      <c r="AE96" s="10">
        <v>1125643.45</v>
      </c>
      <c r="AI96" s="10"/>
      <c r="AJ96" s="10"/>
      <c r="AK96" s="10"/>
      <c r="AL96" s="10"/>
      <c r="AM96" s="10"/>
      <c r="AN96" s="10"/>
      <c r="AO96" s="23" t="s">
        <v>291</v>
      </c>
      <c r="AP96" s="30">
        <f>+DAY(Tabla1[[#This Row],[Fecha Fin Vigencia actual ]])</f>
        <v>23</v>
      </c>
      <c r="AQ96" s="25" t="s">
        <v>65</v>
      </c>
      <c r="AR96" s="39" t="s">
        <v>122</v>
      </c>
    </row>
    <row r="97" spans="1:44" x14ac:dyDescent="0.25">
      <c r="A97" s="30">
        <v>17128806</v>
      </c>
      <c r="B97" s="10" t="s">
        <v>44</v>
      </c>
      <c r="C97" s="10" t="s">
        <v>690</v>
      </c>
      <c r="D97" s="12">
        <v>16607</v>
      </c>
      <c r="E97" s="10" t="s">
        <v>691</v>
      </c>
      <c r="F97" s="10">
        <v>11001</v>
      </c>
      <c r="G97" s="10" t="s">
        <v>57</v>
      </c>
      <c r="H97" s="10">
        <v>11</v>
      </c>
      <c r="I97" s="10" t="s">
        <v>58</v>
      </c>
      <c r="J97" s="10" t="s">
        <v>692</v>
      </c>
      <c r="K97" s="10">
        <v>3203353348</v>
      </c>
      <c r="L97" s="10"/>
      <c r="M97" s="10"/>
      <c r="N97" s="10"/>
      <c r="O97" s="12">
        <v>45846</v>
      </c>
      <c r="P97" s="10">
        <v>2011</v>
      </c>
      <c r="Q97" s="10" t="s">
        <v>693</v>
      </c>
      <c r="R97" s="10" t="s">
        <v>691</v>
      </c>
      <c r="S97" s="10" t="s">
        <v>691</v>
      </c>
      <c r="T97" s="10">
        <v>8806004</v>
      </c>
      <c r="U97" s="10" t="s">
        <v>54</v>
      </c>
      <c r="V97" s="10" t="s">
        <v>694</v>
      </c>
      <c r="W97" s="16">
        <v>3.253086817042606E-2</v>
      </c>
      <c r="X97" s="10">
        <v>39900000</v>
      </c>
      <c r="Y97" s="10" t="s">
        <v>48</v>
      </c>
      <c r="Z97" s="10" t="s">
        <v>290</v>
      </c>
      <c r="AA97" s="10" t="s">
        <v>50</v>
      </c>
      <c r="AB97" s="10" t="s">
        <v>695</v>
      </c>
      <c r="AC97" s="10">
        <v>28179581</v>
      </c>
      <c r="AD97" s="10">
        <v>1297981.6399999999</v>
      </c>
      <c r="AE97" s="10">
        <v>1070740.8700000001</v>
      </c>
      <c r="AI97" s="10"/>
      <c r="AJ97" s="10"/>
      <c r="AK97" s="10"/>
      <c r="AL97" s="10"/>
      <c r="AM97" s="10"/>
      <c r="AN97" s="10"/>
      <c r="AO97" s="23" t="s">
        <v>291</v>
      </c>
      <c r="AP97" s="30">
        <f>+DAY(Tabla1[[#This Row],[Fecha Fin Vigencia actual ]])</f>
        <v>8</v>
      </c>
      <c r="AQ97" s="25" t="s">
        <v>65</v>
      </c>
      <c r="AR97" s="39"/>
    </row>
    <row r="98" spans="1:44" hidden="1" x14ac:dyDescent="0.25">
      <c r="A98" s="30">
        <v>79858751</v>
      </c>
      <c r="B98" s="10" t="s">
        <v>44</v>
      </c>
      <c r="C98" s="10" t="s">
        <v>696</v>
      </c>
      <c r="D98" s="12">
        <v>27564</v>
      </c>
      <c r="E98" s="10" t="s">
        <v>697</v>
      </c>
      <c r="F98" s="10">
        <v>11001</v>
      </c>
      <c r="G98" s="10" t="s">
        <v>57</v>
      </c>
      <c r="H98" s="10">
        <v>11</v>
      </c>
      <c r="I98" s="10" t="s">
        <v>58</v>
      </c>
      <c r="J98" s="10" t="s">
        <v>698</v>
      </c>
      <c r="K98" s="10">
        <v>3115709580</v>
      </c>
      <c r="L98" s="10"/>
      <c r="M98" s="10"/>
      <c r="N98" s="10"/>
      <c r="O98" s="12" t="s">
        <v>273</v>
      </c>
      <c r="P98" s="10">
        <v>2017</v>
      </c>
      <c r="Q98" s="10" t="s">
        <v>699</v>
      </c>
      <c r="R98" s="10" t="s">
        <v>697</v>
      </c>
      <c r="S98" s="10" t="s">
        <v>697</v>
      </c>
      <c r="T98" s="10">
        <v>5601141</v>
      </c>
      <c r="U98" s="10" t="s">
        <v>455</v>
      </c>
      <c r="V98" s="10" t="s">
        <v>700</v>
      </c>
      <c r="W98" s="16">
        <v>2.2032590163934426E-2</v>
      </c>
      <c r="X98" s="10">
        <v>54900000</v>
      </c>
      <c r="Y98" s="10" t="s">
        <v>48</v>
      </c>
      <c r="Z98" s="10" t="s">
        <v>299</v>
      </c>
      <c r="AA98" s="10" t="s">
        <v>50</v>
      </c>
      <c r="AB98" s="10" t="s">
        <v>698</v>
      </c>
      <c r="AC98" s="10">
        <v>28179565</v>
      </c>
      <c r="AD98" s="10">
        <v>1209589.2</v>
      </c>
      <c r="AE98" s="10">
        <v>996461.51</v>
      </c>
      <c r="AI98" s="10"/>
      <c r="AJ98" s="10"/>
      <c r="AK98" s="10"/>
      <c r="AL98" s="10"/>
      <c r="AM98" s="10"/>
      <c r="AN98" s="10"/>
      <c r="AO98" s="23" t="s">
        <v>291</v>
      </c>
      <c r="AP98" s="30">
        <f>+DAY(Tabla1[[#This Row],[Fecha Fin Vigencia actual ]])</f>
        <v>26</v>
      </c>
      <c r="AQ98" s="25" t="s">
        <v>65</v>
      </c>
      <c r="AR98" s="39" t="s">
        <v>122</v>
      </c>
    </row>
    <row r="99" spans="1:44" ht="15.75" hidden="1" x14ac:dyDescent="0.25">
      <c r="A99" s="36">
        <v>17097045</v>
      </c>
      <c r="B99" s="10" t="s">
        <v>44</v>
      </c>
      <c r="C99" s="10" t="s">
        <v>701</v>
      </c>
      <c r="D99" s="12">
        <v>15876</v>
      </c>
      <c r="E99" s="15" t="s">
        <v>702</v>
      </c>
      <c r="F99" s="10">
        <v>11001</v>
      </c>
      <c r="G99" s="10" t="s">
        <v>57</v>
      </c>
      <c r="H99" s="10">
        <v>11</v>
      </c>
      <c r="I99" s="10" t="s">
        <v>58</v>
      </c>
      <c r="J99" s="21" t="s">
        <v>703</v>
      </c>
      <c r="K99" s="11">
        <v>3107635241</v>
      </c>
      <c r="L99" s="8"/>
      <c r="M99" s="8"/>
      <c r="N99" s="8"/>
      <c r="O99" s="26">
        <v>45869</v>
      </c>
      <c r="P99" s="15">
        <v>2018</v>
      </c>
      <c r="Q99" s="15" t="s">
        <v>704</v>
      </c>
      <c r="R99" s="15" t="s">
        <v>705</v>
      </c>
      <c r="S99" s="15" t="s">
        <v>706</v>
      </c>
      <c r="T99" s="15">
        <v>6401213</v>
      </c>
      <c r="U99" s="15" t="s">
        <v>519</v>
      </c>
      <c r="V99" s="27" t="s">
        <v>707</v>
      </c>
      <c r="W99" s="16">
        <v>3.1642714492753618E-2</v>
      </c>
      <c r="X99" s="28">
        <v>41400000</v>
      </c>
      <c r="Y99" s="15" t="s">
        <v>63</v>
      </c>
      <c r="Z99" s="15" t="s">
        <v>299</v>
      </c>
      <c r="AA99" s="13" t="s">
        <v>50</v>
      </c>
      <c r="AB99" s="11" t="s">
        <v>708</v>
      </c>
      <c r="AC99" s="10">
        <v>27660024</v>
      </c>
      <c r="AD99" s="28">
        <v>1310008.3799999999</v>
      </c>
      <c r="AE99" s="28">
        <v>1080847.3799999999</v>
      </c>
      <c r="AF99" s="10">
        <v>27574960</v>
      </c>
      <c r="AG99" s="28">
        <v>1190176.6399999999</v>
      </c>
      <c r="AH99" s="28">
        <v>980148.44</v>
      </c>
      <c r="AI99" s="10"/>
      <c r="AJ99" s="28"/>
      <c r="AK99" s="28"/>
      <c r="AL99" s="10"/>
      <c r="AM99" s="28"/>
      <c r="AN99" s="29"/>
      <c r="AO99" s="23" t="s">
        <v>291</v>
      </c>
      <c r="AP99" s="30">
        <f>+DAY(Tabla1[[#This Row],[Fecha Fin Vigencia actual ]])</f>
        <v>31</v>
      </c>
      <c r="AQ99" s="25"/>
      <c r="AR99" s="39"/>
    </row>
    <row r="100" spans="1:44" hidden="1" x14ac:dyDescent="0.25">
      <c r="A100" s="30">
        <v>1032437983</v>
      </c>
      <c r="B100" s="10" t="s">
        <v>44</v>
      </c>
      <c r="C100" s="10" t="s">
        <v>709</v>
      </c>
      <c r="D100" s="12">
        <v>33043</v>
      </c>
      <c r="E100" s="10" t="s">
        <v>710</v>
      </c>
      <c r="F100" s="10">
        <v>11001</v>
      </c>
      <c r="G100" s="10" t="s">
        <v>57</v>
      </c>
      <c r="H100" s="10">
        <v>11</v>
      </c>
      <c r="I100" s="10" t="s">
        <v>58</v>
      </c>
      <c r="J100" s="10" t="s">
        <v>711</v>
      </c>
      <c r="K100" s="10">
        <v>3102708049</v>
      </c>
      <c r="L100" s="10"/>
      <c r="M100" s="10"/>
      <c r="N100" s="10"/>
      <c r="O100" s="12">
        <v>45860</v>
      </c>
      <c r="P100" s="10">
        <v>2014</v>
      </c>
      <c r="Q100" s="10" t="s">
        <v>712</v>
      </c>
      <c r="R100" s="10" t="s">
        <v>710</v>
      </c>
      <c r="S100" s="10" t="s">
        <v>710</v>
      </c>
      <c r="T100" s="10">
        <v>1601225</v>
      </c>
      <c r="U100" s="10" t="s">
        <v>302</v>
      </c>
      <c r="V100" s="10" t="s">
        <v>713</v>
      </c>
      <c r="W100" s="16">
        <v>5.6481160687022899E-2</v>
      </c>
      <c r="X100" s="10">
        <v>26200000</v>
      </c>
      <c r="Y100" s="10" t="s">
        <v>48</v>
      </c>
      <c r="Z100" s="10" t="s">
        <v>299</v>
      </c>
      <c r="AA100" s="10" t="s">
        <v>50</v>
      </c>
      <c r="AB100" s="10" t="s">
        <v>711</v>
      </c>
      <c r="AC100" s="10">
        <v>28179573</v>
      </c>
      <c r="AD100" s="10">
        <v>1479806.41</v>
      </c>
      <c r="AE100" s="10">
        <v>1223534.8</v>
      </c>
      <c r="AI100" s="10"/>
      <c r="AJ100" s="10"/>
      <c r="AK100" s="10"/>
      <c r="AL100" s="10"/>
      <c r="AM100" s="10"/>
      <c r="AN100" s="10"/>
      <c r="AO100" s="23" t="s">
        <v>408</v>
      </c>
      <c r="AP100" s="30">
        <f>+DAY(Tabla1[[#This Row],[Fecha Fin Vigencia actual ]])</f>
        <v>22</v>
      </c>
      <c r="AQ100" s="25" t="s">
        <v>65</v>
      </c>
      <c r="AR100" s="39" t="s">
        <v>122</v>
      </c>
    </row>
    <row r="101" spans="1:44" hidden="1" x14ac:dyDescent="0.25">
      <c r="A101" s="30">
        <v>52769031</v>
      </c>
      <c r="B101" s="10" t="s">
        <v>51</v>
      </c>
      <c r="C101" s="10" t="s">
        <v>714</v>
      </c>
      <c r="D101" s="12">
        <v>29391</v>
      </c>
      <c r="E101" s="10" t="s">
        <v>715</v>
      </c>
      <c r="F101" s="10">
        <v>11001</v>
      </c>
      <c r="G101" s="10" t="s">
        <v>57</v>
      </c>
      <c r="H101" s="10">
        <v>11</v>
      </c>
      <c r="I101" s="10" t="s">
        <v>58</v>
      </c>
      <c r="J101" s="10" t="s">
        <v>716</v>
      </c>
      <c r="K101" s="10">
        <v>3188168858</v>
      </c>
      <c r="L101" s="10"/>
      <c r="M101" s="10"/>
      <c r="N101" s="10"/>
      <c r="O101" s="12" t="s">
        <v>167</v>
      </c>
      <c r="P101" s="10">
        <v>2017</v>
      </c>
      <c r="Q101" s="10" t="s">
        <v>717</v>
      </c>
      <c r="R101" s="10" t="s">
        <v>715</v>
      </c>
      <c r="S101" s="10" t="s">
        <v>715</v>
      </c>
      <c r="T101" s="10">
        <v>1601300</v>
      </c>
      <c r="U101" s="10" t="s">
        <v>302</v>
      </c>
      <c r="V101" s="10" t="s">
        <v>718</v>
      </c>
      <c r="W101" s="16">
        <v>3.0185801525054467E-2</v>
      </c>
      <c r="X101" s="10">
        <v>45900000</v>
      </c>
      <c r="Y101" s="10" t="s">
        <v>152</v>
      </c>
      <c r="Z101" s="10" t="s">
        <v>299</v>
      </c>
      <c r="AA101" s="10" t="s">
        <v>50</v>
      </c>
      <c r="AB101" s="10" t="s">
        <v>719</v>
      </c>
      <c r="AC101" s="10">
        <v>28179567</v>
      </c>
      <c r="AD101" s="10">
        <v>1385528.29</v>
      </c>
      <c r="AE101" s="10">
        <v>1144309.49</v>
      </c>
      <c r="AI101" s="10"/>
      <c r="AJ101" s="10"/>
      <c r="AK101" s="10"/>
      <c r="AL101" s="10"/>
      <c r="AM101" s="10"/>
      <c r="AN101" s="10"/>
      <c r="AO101" s="23" t="s">
        <v>291</v>
      </c>
      <c r="AP101" s="30">
        <f>+DAY(Tabla1[[#This Row],[Fecha Fin Vigencia actual ]])</f>
        <v>31</v>
      </c>
      <c r="AQ101" s="25" t="s">
        <v>65</v>
      </c>
      <c r="AR101" s="39" t="s">
        <v>122</v>
      </c>
    </row>
    <row r="102" spans="1:44" hidden="1" x14ac:dyDescent="0.25">
      <c r="A102" s="30">
        <v>38361593</v>
      </c>
      <c r="B102" s="10" t="s">
        <v>51</v>
      </c>
      <c r="C102" s="10" t="s">
        <v>720</v>
      </c>
      <c r="D102" s="12">
        <v>30852</v>
      </c>
      <c r="E102" s="10" t="s">
        <v>721</v>
      </c>
      <c r="F102" s="10">
        <v>11001</v>
      </c>
      <c r="G102" s="10" t="s">
        <v>57</v>
      </c>
      <c r="H102" s="10">
        <v>11</v>
      </c>
      <c r="I102" s="10" t="s">
        <v>58</v>
      </c>
      <c r="J102" s="10" t="s">
        <v>722</v>
      </c>
      <c r="K102" s="10">
        <v>3112387255</v>
      </c>
      <c r="L102" s="10"/>
      <c r="M102" s="10"/>
      <c r="N102" s="10"/>
      <c r="O102" s="12" t="s">
        <v>132</v>
      </c>
      <c r="P102" s="10">
        <v>2018</v>
      </c>
      <c r="Q102" s="10" t="s">
        <v>723</v>
      </c>
      <c r="R102" s="10" t="s">
        <v>721</v>
      </c>
      <c r="S102" s="10" t="s">
        <v>721</v>
      </c>
      <c r="T102" s="10">
        <v>9201235</v>
      </c>
      <c r="U102" s="10" t="s">
        <v>354</v>
      </c>
      <c r="V102" s="10" t="s">
        <v>724</v>
      </c>
      <c r="W102" s="16">
        <v>3.4767743737957608E-2</v>
      </c>
      <c r="X102" s="10">
        <v>51900000</v>
      </c>
      <c r="Y102" s="10" t="s">
        <v>63</v>
      </c>
      <c r="Z102" s="10" t="s">
        <v>299</v>
      </c>
      <c r="AA102" s="10" t="s">
        <v>50</v>
      </c>
      <c r="AB102" s="10" t="s">
        <v>722</v>
      </c>
      <c r="AC102" s="10">
        <v>28179575</v>
      </c>
      <c r="AD102" s="10">
        <v>1804445.9</v>
      </c>
      <c r="AE102" s="10">
        <v>1496341.09</v>
      </c>
      <c r="AI102" s="10"/>
      <c r="AJ102" s="10"/>
      <c r="AK102" s="10"/>
      <c r="AL102" s="10"/>
      <c r="AM102" s="10"/>
      <c r="AN102" s="10"/>
      <c r="AO102" s="23" t="s">
        <v>291</v>
      </c>
      <c r="AP102" s="30">
        <f>+DAY(Tabla1[[#This Row],[Fecha Fin Vigencia actual ]])</f>
        <v>15</v>
      </c>
      <c r="AQ102" s="25" t="s">
        <v>65</v>
      </c>
      <c r="AR102" s="39" t="s">
        <v>122</v>
      </c>
    </row>
    <row r="103" spans="1:44" hidden="1" x14ac:dyDescent="0.25">
      <c r="A103" s="30">
        <v>35423618</v>
      </c>
      <c r="B103" s="10" t="s">
        <v>51</v>
      </c>
      <c r="C103" s="10" t="s">
        <v>727</v>
      </c>
      <c r="D103" s="12">
        <v>29391</v>
      </c>
      <c r="E103" s="10" t="s">
        <v>728</v>
      </c>
      <c r="F103" s="10">
        <v>25899</v>
      </c>
      <c r="G103" s="10" t="s">
        <v>729</v>
      </c>
      <c r="H103" s="10">
        <v>25</v>
      </c>
      <c r="I103" s="10" t="s">
        <v>53</v>
      </c>
      <c r="J103" s="10" t="s">
        <v>730</v>
      </c>
      <c r="K103" s="10">
        <v>3102817067</v>
      </c>
      <c r="L103" s="10"/>
      <c r="M103" s="10"/>
      <c r="N103" s="10"/>
      <c r="O103" s="12" t="s">
        <v>150</v>
      </c>
      <c r="P103" s="10">
        <v>2023</v>
      </c>
      <c r="Q103" s="10" t="s">
        <v>731</v>
      </c>
      <c r="R103" s="10" t="s">
        <v>728</v>
      </c>
      <c r="S103" s="10" t="s">
        <v>728</v>
      </c>
      <c r="T103" s="10">
        <v>8001206</v>
      </c>
      <c r="U103" s="10" t="s">
        <v>334</v>
      </c>
      <c r="V103" s="10" t="s">
        <v>732</v>
      </c>
      <c r="W103" s="16">
        <v>3.5931968772563175E-2</v>
      </c>
      <c r="X103" s="10">
        <v>55400000</v>
      </c>
      <c r="Y103" s="10" t="s">
        <v>69</v>
      </c>
      <c r="Z103" s="10" t="s">
        <v>299</v>
      </c>
      <c r="AA103" s="10" t="s">
        <v>50</v>
      </c>
      <c r="AB103" s="10" t="s">
        <v>733</v>
      </c>
      <c r="AC103" s="10">
        <v>28179579</v>
      </c>
      <c r="AD103" s="10">
        <v>1990631.07</v>
      </c>
      <c r="AE103" s="10">
        <v>1652799.22</v>
      </c>
      <c r="AI103" s="10"/>
      <c r="AJ103" s="10"/>
      <c r="AK103" s="10"/>
      <c r="AL103" s="10"/>
      <c r="AM103" s="10"/>
      <c r="AN103" s="10"/>
      <c r="AO103" s="23" t="s">
        <v>291</v>
      </c>
      <c r="AP103" s="30">
        <f>+DAY(Tabla1[[#This Row],[Fecha Fin Vigencia actual ]])</f>
        <v>14</v>
      </c>
      <c r="AQ103" s="25" t="s">
        <v>65</v>
      </c>
      <c r="AR103" s="39" t="s">
        <v>122</v>
      </c>
    </row>
    <row r="104" spans="1:44" ht="15.75" hidden="1" x14ac:dyDescent="0.25">
      <c r="A104" s="36">
        <v>41668723</v>
      </c>
      <c r="B104" s="10" t="s">
        <v>51</v>
      </c>
      <c r="C104" s="10" t="s">
        <v>734</v>
      </c>
      <c r="D104" s="12">
        <v>21355</v>
      </c>
      <c r="E104" s="15" t="s">
        <v>735</v>
      </c>
      <c r="F104" s="10">
        <v>25754</v>
      </c>
      <c r="G104" s="10" t="s">
        <v>52</v>
      </c>
      <c r="H104" s="10">
        <v>25</v>
      </c>
      <c r="I104" s="10" t="s">
        <v>53</v>
      </c>
      <c r="J104" s="21" t="s">
        <v>736</v>
      </c>
      <c r="K104" s="11">
        <v>3144326079</v>
      </c>
      <c r="L104" s="8"/>
      <c r="M104" s="8"/>
      <c r="N104" s="8"/>
      <c r="O104" s="26" t="s">
        <v>373</v>
      </c>
      <c r="P104" s="15">
        <v>2020</v>
      </c>
      <c r="Q104" s="15" t="s">
        <v>737</v>
      </c>
      <c r="R104" s="15" t="s">
        <v>738</v>
      </c>
      <c r="S104" s="15" t="s">
        <v>739</v>
      </c>
      <c r="T104" s="15">
        <v>1606243</v>
      </c>
      <c r="U104" s="15" t="s">
        <v>302</v>
      </c>
      <c r="V104" s="27" t="s">
        <v>740</v>
      </c>
      <c r="W104" s="16">
        <v>1.9574455309734513E-2</v>
      </c>
      <c r="X104" s="28">
        <v>67800000</v>
      </c>
      <c r="Y104" s="15" t="s">
        <v>304</v>
      </c>
      <c r="Z104" s="15" t="s">
        <v>290</v>
      </c>
      <c r="AA104" s="13" t="s">
        <v>50</v>
      </c>
      <c r="AB104" s="11" t="s">
        <v>736</v>
      </c>
      <c r="AC104" s="10">
        <v>27660034</v>
      </c>
      <c r="AD104" s="28">
        <v>1327148.07</v>
      </c>
      <c r="AE104" s="28">
        <v>1095250.48</v>
      </c>
      <c r="AF104" s="10">
        <v>27574965</v>
      </c>
      <c r="AG104" s="28">
        <v>1207316.33</v>
      </c>
      <c r="AH104" s="28">
        <v>994551.54</v>
      </c>
      <c r="AI104" s="10"/>
      <c r="AJ104" s="28"/>
      <c r="AK104" s="28"/>
      <c r="AL104" s="10"/>
      <c r="AM104" s="28"/>
      <c r="AN104" s="29"/>
      <c r="AO104" s="23" t="s">
        <v>291</v>
      </c>
      <c r="AP104" s="30">
        <f>+DAY(Tabla1[[#This Row],[Fecha Fin Vigencia actual ]])</f>
        <v>23</v>
      </c>
      <c r="AQ104" s="25"/>
      <c r="AR104" s="39"/>
    </row>
    <row r="105" spans="1:44" hidden="1" x14ac:dyDescent="0.25">
      <c r="A105" s="30">
        <v>43220448</v>
      </c>
      <c r="B105" s="10" t="s">
        <v>44</v>
      </c>
      <c r="C105" s="10" t="s">
        <v>741</v>
      </c>
      <c r="D105" s="12">
        <v>29025</v>
      </c>
      <c r="E105" s="10" t="s">
        <v>742</v>
      </c>
      <c r="F105" s="10">
        <v>11001</v>
      </c>
      <c r="G105" s="10" t="s">
        <v>57</v>
      </c>
      <c r="H105" s="10">
        <v>11</v>
      </c>
      <c r="I105" s="10" t="s">
        <v>58</v>
      </c>
      <c r="J105" s="10" t="s">
        <v>743</v>
      </c>
      <c r="K105" s="10">
        <v>3176720430</v>
      </c>
      <c r="L105" s="10"/>
      <c r="M105" s="10"/>
      <c r="N105" s="10"/>
      <c r="O105" s="12" t="s">
        <v>744</v>
      </c>
      <c r="P105" s="10">
        <v>2019</v>
      </c>
      <c r="Q105" s="10" t="s">
        <v>745</v>
      </c>
      <c r="R105" s="10" t="s">
        <v>742</v>
      </c>
      <c r="S105" s="10" t="s">
        <v>742</v>
      </c>
      <c r="T105" s="10">
        <v>9406070</v>
      </c>
      <c r="U105" s="10" t="s">
        <v>746</v>
      </c>
      <c r="V105" s="10" t="s">
        <v>747</v>
      </c>
      <c r="W105" s="16">
        <v>2.7484461589403972E-2</v>
      </c>
      <c r="X105" s="10">
        <v>105700000</v>
      </c>
      <c r="Y105" s="10" t="s">
        <v>304</v>
      </c>
      <c r="Z105" s="10" t="s">
        <v>290</v>
      </c>
      <c r="AA105" s="10" t="s">
        <v>50</v>
      </c>
      <c r="AB105" s="10" t="s">
        <v>748</v>
      </c>
      <c r="AC105" s="10">
        <v>28179563</v>
      </c>
      <c r="AD105" s="10">
        <v>2905107.59</v>
      </c>
      <c r="AE105" s="10">
        <v>2421266.88</v>
      </c>
      <c r="AI105" s="10"/>
      <c r="AJ105" s="10"/>
      <c r="AK105" s="10"/>
      <c r="AL105" s="10"/>
      <c r="AM105" s="10"/>
      <c r="AN105" s="10"/>
      <c r="AO105" s="23" t="s">
        <v>300</v>
      </c>
      <c r="AP105" s="30">
        <f>+DAY(Tabla1[[#This Row],[Fecha Fin Vigencia actual ]])</f>
        <v>17</v>
      </c>
      <c r="AQ105" s="25" t="s">
        <v>65</v>
      </c>
      <c r="AR105" s="39" t="s">
        <v>122</v>
      </c>
    </row>
    <row r="106" spans="1:44" hidden="1" x14ac:dyDescent="0.25">
      <c r="A106" s="30">
        <v>1143834355</v>
      </c>
      <c r="B106" s="10" t="s">
        <v>51</v>
      </c>
      <c r="C106" s="10" t="s">
        <v>749</v>
      </c>
      <c r="D106" s="12">
        <v>33043</v>
      </c>
      <c r="E106" s="10" t="s">
        <v>750</v>
      </c>
      <c r="F106" s="10">
        <v>76001</v>
      </c>
      <c r="G106" s="10" t="s">
        <v>135</v>
      </c>
      <c r="H106" s="10">
        <v>76</v>
      </c>
      <c r="I106" s="10" t="s">
        <v>136</v>
      </c>
      <c r="J106" s="10" t="s">
        <v>751</v>
      </c>
      <c r="K106" s="10">
        <v>3176771978</v>
      </c>
      <c r="L106" s="10"/>
      <c r="M106" s="10"/>
      <c r="N106" s="10"/>
      <c r="O106" s="12">
        <v>45864</v>
      </c>
      <c r="P106" s="10">
        <v>2021</v>
      </c>
      <c r="Q106" s="10" t="s">
        <v>550</v>
      </c>
      <c r="R106" s="10" t="s">
        <v>750</v>
      </c>
      <c r="S106" s="10" t="s">
        <v>750</v>
      </c>
      <c r="T106" s="10">
        <v>8001207</v>
      </c>
      <c r="U106" s="10" t="s">
        <v>334</v>
      </c>
      <c r="V106" s="10" t="s">
        <v>551</v>
      </c>
      <c r="W106" s="16">
        <v>3.3323184795321634E-2</v>
      </c>
      <c r="X106" s="10">
        <v>51300000</v>
      </c>
      <c r="Y106" s="10" t="s">
        <v>152</v>
      </c>
      <c r="Z106" s="10" t="s">
        <v>299</v>
      </c>
      <c r="AA106" s="10" t="s">
        <v>50</v>
      </c>
      <c r="AB106" s="10" t="s">
        <v>752</v>
      </c>
      <c r="AC106" s="10">
        <v>28179570</v>
      </c>
      <c r="AD106" s="10">
        <v>1709479.38</v>
      </c>
      <c r="AE106" s="10">
        <v>1416537.29</v>
      </c>
      <c r="AI106" s="10"/>
      <c r="AJ106" s="10"/>
      <c r="AK106" s="10"/>
      <c r="AL106" s="10"/>
      <c r="AM106" s="10"/>
      <c r="AN106" s="10"/>
      <c r="AO106" s="23" t="s">
        <v>291</v>
      </c>
      <c r="AP106" s="30">
        <f>+DAY(Tabla1[[#This Row],[Fecha Fin Vigencia actual ]])</f>
        <v>26</v>
      </c>
      <c r="AQ106" s="25" t="s">
        <v>65</v>
      </c>
      <c r="AR106" s="39" t="s">
        <v>122</v>
      </c>
    </row>
    <row r="107" spans="1:44" hidden="1" x14ac:dyDescent="0.25">
      <c r="A107" s="30">
        <v>34042991</v>
      </c>
      <c r="B107" s="10" t="s">
        <v>51</v>
      </c>
      <c r="C107" s="10" t="s">
        <v>753</v>
      </c>
      <c r="D107" s="12">
        <v>20259</v>
      </c>
      <c r="E107" s="10" t="s">
        <v>754</v>
      </c>
      <c r="F107" s="10">
        <v>66001</v>
      </c>
      <c r="G107" s="10" t="s">
        <v>87</v>
      </c>
      <c r="H107" s="10">
        <v>66</v>
      </c>
      <c r="I107" s="10" t="s">
        <v>67</v>
      </c>
      <c r="J107" s="10" t="s">
        <v>755</v>
      </c>
      <c r="K107" s="10">
        <v>3154120647</v>
      </c>
      <c r="L107" s="10"/>
      <c r="M107" s="10"/>
      <c r="N107" s="10"/>
      <c r="O107" s="12" t="s">
        <v>132</v>
      </c>
      <c r="P107" s="10">
        <v>2016</v>
      </c>
      <c r="Q107" s="10" t="s">
        <v>756</v>
      </c>
      <c r="R107" s="10" t="s">
        <v>754</v>
      </c>
      <c r="S107" s="10" t="s">
        <v>754</v>
      </c>
      <c r="T107" s="10">
        <v>8006049</v>
      </c>
      <c r="U107" s="10" t="s">
        <v>334</v>
      </c>
      <c r="V107" s="10" t="s">
        <v>757</v>
      </c>
      <c r="W107" s="16">
        <v>2.554630344827586E-2</v>
      </c>
      <c r="X107" s="10">
        <v>46400000</v>
      </c>
      <c r="Y107" s="10" t="s">
        <v>304</v>
      </c>
      <c r="Z107" s="10" t="s">
        <v>290</v>
      </c>
      <c r="AA107" s="10" t="s">
        <v>50</v>
      </c>
      <c r="AB107" s="10" t="s">
        <v>758</v>
      </c>
      <c r="AC107" s="10">
        <v>28179569</v>
      </c>
      <c r="AD107" s="10">
        <v>1185348.48</v>
      </c>
      <c r="AE107" s="10">
        <v>976091.16</v>
      </c>
      <c r="AI107" s="10"/>
      <c r="AJ107" s="10"/>
      <c r="AK107" s="10"/>
      <c r="AL107" s="10"/>
      <c r="AM107" s="10"/>
      <c r="AN107" s="10"/>
      <c r="AO107" s="23" t="s">
        <v>291</v>
      </c>
      <c r="AP107" s="30">
        <f>+DAY(Tabla1[[#This Row],[Fecha Fin Vigencia actual ]])</f>
        <v>15</v>
      </c>
      <c r="AQ107" s="25" t="s">
        <v>65</v>
      </c>
      <c r="AR107" s="39" t="s">
        <v>122</v>
      </c>
    </row>
    <row r="108" spans="1:44" hidden="1" x14ac:dyDescent="0.25">
      <c r="A108" s="30">
        <v>52790995</v>
      </c>
      <c r="B108" s="10" t="s">
        <v>51</v>
      </c>
      <c r="C108" s="10" t="s">
        <v>759</v>
      </c>
      <c r="D108" s="12">
        <v>29391</v>
      </c>
      <c r="E108" s="10" t="s">
        <v>760</v>
      </c>
      <c r="F108" s="10">
        <v>11001</v>
      </c>
      <c r="G108" s="10" t="s">
        <v>57</v>
      </c>
      <c r="H108" s="10">
        <v>11</v>
      </c>
      <c r="I108" s="10" t="s">
        <v>58</v>
      </c>
      <c r="J108" s="10" t="s">
        <v>761</v>
      </c>
      <c r="K108" s="10">
        <v>3057149054</v>
      </c>
      <c r="L108" s="10"/>
      <c r="M108" s="10"/>
      <c r="N108" s="10"/>
      <c r="O108" s="12" t="s">
        <v>345</v>
      </c>
      <c r="P108" s="10">
        <v>2022</v>
      </c>
      <c r="Q108" s="10" t="s">
        <v>762</v>
      </c>
      <c r="R108" s="10" t="s">
        <v>760</v>
      </c>
      <c r="S108" s="10" t="s">
        <v>760</v>
      </c>
      <c r="T108" s="10">
        <v>8001201</v>
      </c>
      <c r="U108" s="10" t="s">
        <v>334</v>
      </c>
      <c r="V108" s="10" t="s">
        <v>763</v>
      </c>
      <c r="W108" s="16">
        <v>2.8384841046277667E-2</v>
      </c>
      <c r="X108" s="10">
        <v>49700000</v>
      </c>
      <c r="Y108" s="10" t="s">
        <v>764</v>
      </c>
      <c r="Z108" s="10" t="s">
        <v>299</v>
      </c>
      <c r="AA108" s="10" t="s">
        <v>50</v>
      </c>
      <c r="AB108" s="10" t="s">
        <v>761</v>
      </c>
      <c r="AC108" s="10">
        <v>28179589</v>
      </c>
      <c r="AD108" s="10">
        <v>1410726.6</v>
      </c>
      <c r="AE108" s="10">
        <v>1165484.54</v>
      </c>
      <c r="AI108" s="10"/>
      <c r="AJ108" s="10"/>
      <c r="AK108" s="10"/>
      <c r="AL108" s="10"/>
      <c r="AM108" s="10"/>
      <c r="AN108" s="10"/>
      <c r="AO108" s="23" t="s">
        <v>291</v>
      </c>
      <c r="AP108" s="30">
        <f>+DAY(Tabla1[[#This Row],[Fecha Fin Vigencia actual ]])</f>
        <v>30</v>
      </c>
      <c r="AQ108" s="25" t="s">
        <v>65</v>
      </c>
      <c r="AR108" s="39" t="s">
        <v>122</v>
      </c>
    </row>
    <row r="109" spans="1:44" hidden="1" x14ac:dyDescent="0.25">
      <c r="A109" s="30">
        <v>52260288</v>
      </c>
      <c r="B109" s="10" t="s">
        <v>51</v>
      </c>
      <c r="C109" s="10" t="s">
        <v>765</v>
      </c>
      <c r="D109" s="12">
        <v>27564</v>
      </c>
      <c r="E109" s="10" t="s">
        <v>766</v>
      </c>
      <c r="F109" s="10">
        <v>11001</v>
      </c>
      <c r="G109" s="10" t="s">
        <v>57</v>
      </c>
      <c r="H109" s="10">
        <v>11</v>
      </c>
      <c r="I109" s="10" t="s">
        <v>58</v>
      </c>
      <c r="J109" s="10" t="s">
        <v>767</v>
      </c>
      <c r="K109" s="10">
        <v>3115224021</v>
      </c>
      <c r="L109" s="10"/>
      <c r="M109" s="10"/>
      <c r="N109" s="10"/>
      <c r="O109" s="12" t="s">
        <v>167</v>
      </c>
      <c r="P109" s="10">
        <v>2021</v>
      </c>
      <c r="Q109" s="10" t="s">
        <v>550</v>
      </c>
      <c r="R109" s="10" t="s">
        <v>766</v>
      </c>
      <c r="S109" s="10" t="s">
        <v>766</v>
      </c>
      <c r="T109" s="10">
        <v>8001207</v>
      </c>
      <c r="U109" s="10" t="s">
        <v>334</v>
      </c>
      <c r="V109" s="10" t="s">
        <v>551</v>
      </c>
      <c r="W109" s="16">
        <v>2.3257527875243662E-2</v>
      </c>
      <c r="X109" s="10">
        <v>51300000</v>
      </c>
      <c r="Y109" s="10" t="s">
        <v>152</v>
      </c>
      <c r="Z109" s="10" t="s">
        <v>299</v>
      </c>
      <c r="AA109" s="10" t="s">
        <v>50</v>
      </c>
      <c r="AB109" s="10" t="s">
        <v>767</v>
      </c>
      <c r="AC109" s="10">
        <v>28179585</v>
      </c>
      <c r="AD109" s="10">
        <v>1193111.18</v>
      </c>
      <c r="AE109" s="10">
        <v>982614.44</v>
      </c>
      <c r="AI109" s="10"/>
      <c r="AJ109" s="10"/>
      <c r="AK109" s="10"/>
      <c r="AL109" s="10"/>
      <c r="AM109" s="10"/>
      <c r="AN109" s="10"/>
      <c r="AO109" s="23" t="s">
        <v>291</v>
      </c>
      <c r="AP109" s="30">
        <f>+DAY(Tabla1[[#This Row],[Fecha Fin Vigencia actual ]])</f>
        <v>31</v>
      </c>
      <c r="AQ109" s="25" t="s">
        <v>65</v>
      </c>
      <c r="AR109" s="39" t="s">
        <v>122</v>
      </c>
    </row>
    <row r="110" spans="1:44" hidden="1" x14ac:dyDescent="0.25">
      <c r="A110" s="30">
        <v>35323469</v>
      </c>
      <c r="B110" s="10" t="s">
        <v>51</v>
      </c>
      <c r="C110" s="10" t="s">
        <v>768</v>
      </c>
      <c r="D110" s="12">
        <v>20990</v>
      </c>
      <c r="E110" s="10" t="s">
        <v>769</v>
      </c>
      <c r="F110" s="10">
        <v>11001</v>
      </c>
      <c r="G110" s="10" t="s">
        <v>57</v>
      </c>
      <c r="H110" s="10">
        <v>11</v>
      </c>
      <c r="I110" s="10" t="s">
        <v>58</v>
      </c>
      <c r="J110" s="10" t="s">
        <v>770</v>
      </c>
      <c r="K110" s="10">
        <v>3114747275</v>
      </c>
      <c r="L110" s="10"/>
      <c r="M110" s="10"/>
      <c r="N110" s="10"/>
      <c r="O110" s="12" t="s">
        <v>325</v>
      </c>
      <c r="P110" s="10">
        <v>2024</v>
      </c>
      <c r="Q110" s="10" t="s">
        <v>771</v>
      </c>
      <c r="R110" s="10" t="s">
        <v>769</v>
      </c>
      <c r="S110" s="10" t="s">
        <v>769</v>
      </c>
      <c r="T110" s="10">
        <v>9006182</v>
      </c>
      <c r="U110" s="10" t="s">
        <v>526</v>
      </c>
      <c r="V110" s="10" t="s">
        <v>772</v>
      </c>
      <c r="W110" s="16">
        <v>1.3209178980891719E-2</v>
      </c>
      <c r="X110" s="10">
        <v>125600000</v>
      </c>
      <c r="Y110" s="10" t="s">
        <v>63</v>
      </c>
      <c r="Z110" s="10" t="s">
        <v>290</v>
      </c>
      <c r="AA110" s="10" t="s">
        <v>50</v>
      </c>
      <c r="AB110" s="10" t="s">
        <v>770</v>
      </c>
      <c r="AC110" s="10">
        <v>28179596</v>
      </c>
      <c r="AD110" s="10">
        <v>1659072.88</v>
      </c>
      <c r="AE110" s="10">
        <v>1374178.89</v>
      </c>
      <c r="AI110" s="10"/>
      <c r="AJ110" s="10"/>
      <c r="AK110" s="10"/>
      <c r="AL110" s="10"/>
      <c r="AM110" s="10"/>
      <c r="AN110" s="10"/>
      <c r="AO110" s="23" t="s">
        <v>291</v>
      </c>
      <c r="AP110" s="30">
        <f>+DAY(Tabla1[[#This Row],[Fecha Fin Vigencia actual ]])</f>
        <v>29</v>
      </c>
      <c r="AQ110" s="25" t="s">
        <v>65</v>
      </c>
      <c r="AR110" s="39" t="s">
        <v>122</v>
      </c>
    </row>
    <row r="111" spans="1:44" hidden="1" x14ac:dyDescent="0.25">
      <c r="A111" s="30">
        <v>31483807</v>
      </c>
      <c r="B111" s="10" t="s">
        <v>51</v>
      </c>
      <c r="C111" s="10" t="s">
        <v>773</v>
      </c>
      <c r="D111" s="12">
        <v>29391</v>
      </c>
      <c r="E111" s="10" t="s">
        <v>774</v>
      </c>
      <c r="F111" s="10">
        <v>76892</v>
      </c>
      <c r="G111" s="10" t="s">
        <v>775</v>
      </c>
      <c r="H111" s="10">
        <v>76</v>
      </c>
      <c r="I111" s="10" t="s">
        <v>136</v>
      </c>
      <c r="J111" s="10" t="s">
        <v>776</v>
      </c>
      <c r="K111" s="10">
        <v>3212058628</v>
      </c>
      <c r="L111" s="10"/>
      <c r="M111" s="10"/>
      <c r="N111" s="10"/>
      <c r="O111" s="12" t="s">
        <v>777</v>
      </c>
      <c r="P111" s="10">
        <v>2020</v>
      </c>
      <c r="Q111" s="10" t="s">
        <v>778</v>
      </c>
      <c r="R111" s="10" t="s">
        <v>774</v>
      </c>
      <c r="S111" s="10" t="s">
        <v>774</v>
      </c>
      <c r="T111" s="10">
        <v>5601143</v>
      </c>
      <c r="U111" s="10" t="s">
        <v>455</v>
      </c>
      <c r="V111" s="10" t="s">
        <v>779</v>
      </c>
      <c r="W111" s="16">
        <v>4.6686270123456788E-2</v>
      </c>
      <c r="X111" s="10">
        <v>81000000</v>
      </c>
      <c r="Y111" s="10" t="s">
        <v>152</v>
      </c>
      <c r="Z111" s="10" t="s">
        <v>299</v>
      </c>
      <c r="AA111" s="10" t="s">
        <v>50</v>
      </c>
      <c r="AB111" s="10" t="s">
        <v>776</v>
      </c>
      <c r="AC111" s="10">
        <v>28179590</v>
      </c>
      <c r="AD111" s="10">
        <v>3781587.88</v>
      </c>
      <c r="AE111" s="10">
        <v>3157804.94</v>
      </c>
      <c r="AI111" s="10"/>
      <c r="AJ111" s="28"/>
      <c r="AK111" s="28"/>
      <c r="AL111" s="10"/>
      <c r="AM111" s="28"/>
      <c r="AN111" s="29"/>
      <c r="AO111" s="23">
        <v>0</v>
      </c>
      <c r="AP111" s="30">
        <f>+DAY(Tabla1[[#This Row],[Fecha Fin Vigencia actual ]])</f>
        <v>11</v>
      </c>
      <c r="AQ111" s="25" t="s">
        <v>65</v>
      </c>
      <c r="AR111" s="39"/>
    </row>
    <row r="112" spans="1:44" x14ac:dyDescent="0.25">
      <c r="A112" s="30">
        <v>52460348</v>
      </c>
      <c r="B112" s="10" t="s">
        <v>51</v>
      </c>
      <c r="C112" s="10" t="s">
        <v>780</v>
      </c>
      <c r="D112" s="12">
        <v>29391</v>
      </c>
      <c r="E112" s="10" t="s">
        <v>781</v>
      </c>
      <c r="F112" s="10">
        <v>11001</v>
      </c>
      <c r="G112" s="10" t="s">
        <v>57</v>
      </c>
      <c r="H112" s="10">
        <v>11</v>
      </c>
      <c r="I112" s="10" t="s">
        <v>58</v>
      </c>
      <c r="J112" s="10" t="s">
        <v>782</v>
      </c>
      <c r="K112" s="10">
        <v>3208361790</v>
      </c>
      <c r="L112" s="10"/>
      <c r="M112" s="10"/>
      <c r="N112" s="10"/>
      <c r="O112" s="12" t="s">
        <v>524</v>
      </c>
      <c r="P112" s="10">
        <v>2015</v>
      </c>
      <c r="Q112" s="10" t="s">
        <v>783</v>
      </c>
      <c r="R112" s="10" t="s">
        <v>781</v>
      </c>
      <c r="S112" s="10" t="s">
        <v>781</v>
      </c>
      <c r="T112" s="10">
        <v>3001138</v>
      </c>
      <c r="U112" s="10" t="s">
        <v>327</v>
      </c>
      <c r="V112" s="10" t="s">
        <v>784</v>
      </c>
      <c r="W112" s="16">
        <v>4.144100365168539E-2</v>
      </c>
      <c r="X112" s="10">
        <v>35600000</v>
      </c>
      <c r="Y112" s="10" t="s">
        <v>304</v>
      </c>
      <c r="Z112" s="10" t="s">
        <v>299</v>
      </c>
      <c r="AA112" s="10" t="s">
        <v>50</v>
      </c>
      <c r="AB112" s="10" t="s">
        <v>782</v>
      </c>
      <c r="AC112" s="10">
        <v>28179599</v>
      </c>
      <c r="AD112" s="10">
        <v>1475299.73</v>
      </c>
      <c r="AE112" s="10">
        <v>1219747.67</v>
      </c>
      <c r="AI112" s="10"/>
      <c r="AJ112" s="10"/>
      <c r="AK112" s="10"/>
      <c r="AL112" s="10"/>
      <c r="AM112" s="10"/>
      <c r="AN112" s="10"/>
      <c r="AO112" s="23" t="s">
        <v>291</v>
      </c>
      <c r="AP112" s="30">
        <f>+DAY(Tabla1[[#This Row],[Fecha Fin Vigencia actual ]])</f>
        <v>6</v>
      </c>
      <c r="AQ112" s="25" t="s">
        <v>65</v>
      </c>
      <c r="AR112" s="39"/>
    </row>
    <row r="113" spans="1:44" x14ac:dyDescent="0.25">
      <c r="A113" s="30">
        <v>52505481</v>
      </c>
      <c r="B113" s="10" t="s">
        <v>51</v>
      </c>
      <c r="C113" s="10" t="s">
        <v>785</v>
      </c>
      <c r="D113" s="12">
        <v>29025</v>
      </c>
      <c r="E113" s="10" t="s">
        <v>786</v>
      </c>
      <c r="F113" s="10">
        <v>11001</v>
      </c>
      <c r="G113" s="10" t="s">
        <v>57</v>
      </c>
      <c r="H113" s="10">
        <v>11</v>
      </c>
      <c r="I113" s="10" t="s">
        <v>58</v>
      </c>
      <c r="J113" s="10" t="s">
        <v>787</v>
      </c>
      <c r="K113" s="10">
        <v>3176447409</v>
      </c>
      <c r="L113" s="10"/>
      <c r="M113" s="10"/>
      <c r="N113" s="10"/>
      <c r="O113" s="12" t="s">
        <v>524</v>
      </c>
      <c r="P113" s="10">
        <v>2017</v>
      </c>
      <c r="Q113" s="10" t="s">
        <v>624</v>
      </c>
      <c r="R113" s="10" t="s">
        <v>786</v>
      </c>
      <c r="S113" s="10" t="s">
        <v>786</v>
      </c>
      <c r="T113" s="10">
        <v>1606223</v>
      </c>
      <c r="U113" s="10" t="s">
        <v>302</v>
      </c>
      <c r="V113" s="10" t="s">
        <v>625</v>
      </c>
      <c r="W113" s="16">
        <v>2.8979256907216495E-2</v>
      </c>
      <c r="X113" s="10">
        <v>48500000</v>
      </c>
      <c r="Y113" s="10" t="s">
        <v>48</v>
      </c>
      <c r="Z113" s="10" t="s">
        <v>290</v>
      </c>
      <c r="AA113" s="10" t="s">
        <v>50</v>
      </c>
      <c r="AB113" s="10" t="s">
        <v>787</v>
      </c>
      <c r="AC113" s="10">
        <v>28179587</v>
      </c>
      <c r="AD113" s="10">
        <v>1405493.96</v>
      </c>
      <c r="AE113" s="10">
        <v>1161087.3600000001</v>
      </c>
      <c r="AI113" s="10"/>
      <c r="AJ113" s="10"/>
      <c r="AK113" s="10"/>
      <c r="AL113" s="10"/>
      <c r="AM113" s="10"/>
      <c r="AN113" s="10"/>
      <c r="AO113" s="23" t="s">
        <v>291</v>
      </c>
      <c r="AP113" s="30">
        <f>+DAY(Tabla1[[#This Row],[Fecha Fin Vigencia actual ]])</f>
        <v>6</v>
      </c>
      <c r="AQ113" s="25" t="s">
        <v>65</v>
      </c>
      <c r="AR113" s="39"/>
    </row>
    <row r="114" spans="1:44" x14ac:dyDescent="0.25">
      <c r="A114" s="30">
        <v>35891049</v>
      </c>
      <c r="B114" s="10" t="s">
        <v>51</v>
      </c>
      <c r="C114" s="10" t="s">
        <v>788</v>
      </c>
      <c r="D114" s="12">
        <v>29391</v>
      </c>
      <c r="E114" s="10" t="s">
        <v>789</v>
      </c>
      <c r="F114" s="10">
        <v>11001</v>
      </c>
      <c r="G114" s="10" t="s">
        <v>57</v>
      </c>
      <c r="H114" s="10">
        <v>11</v>
      </c>
      <c r="I114" s="10" t="s">
        <v>58</v>
      </c>
      <c r="J114" s="10" t="s">
        <v>790</v>
      </c>
      <c r="K114" s="10">
        <v>3148755343</v>
      </c>
      <c r="L114" s="10"/>
      <c r="M114" s="10"/>
      <c r="N114" s="10"/>
      <c r="O114" s="12" t="s">
        <v>384</v>
      </c>
      <c r="P114" s="10">
        <v>2017</v>
      </c>
      <c r="Q114" s="10" t="s">
        <v>791</v>
      </c>
      <c r="R114" s="10" t="s">
        <v>789</v>
      </c>
      <c r="S114" s="10" t="s">
        <v>789</v>
      </c>
      <c r="T114" s="10">
        <v>9008198</v>
      </c>
      <c r="U114" s="10" t="s">
        <v>526</v>
      </c>
      <c r="V114" s="10" t="s">
        <v>792</v>
      </c>
      <c r="W114" s="16">
        <v>3.4846688989637303E-2</v>
      </c>
      <c r="X114" s="10">
        <v>231600000</v>
      </c>
      <c r="Y114" s="10" t="s">
        <v>63</v>
      </c>
      <c r="Z114" s="10" t="s">
        <v>313</v>
      </c>
      <c r="AA114" s="10" t="s">
        <v>50</v>
      </c>
      <c r="AB114" s="10" t="s">
        <v>790</v>
      </c>
      <c r="AC114" s="10">
        <v>28179600</v>
      </c>
      <c r="AD114" s="10">
        <v>8070493.1699999999</v>
      </c>
      <c r="AE114" s="10">
        <v>6761927.0300000003</v>
      </c>
      <c r="AI114" s="10"/>
      <c r="AJ114" s="10"/>
      <c r="AK114" s="10"/>
      <c r="AL114" s="10"/>
      <c r="AM114" s="10"/>
      <c r="AN114" s="10"/>
      <c r="AO114" s="23" t="s">
        <v>300</v>
      </c>
      <c r="AP114" s="30">
        <f>+DAY(Tabla1[[#This Row],[Fecha Fin Vigencia actual ]])</f>
        <v>7</v>
      </c>
      <c r="AQ114" s="25" t="s">
        <v>65</v>
      </c>
      <c r="AR114" s="39"/>
    </row>
    <row r="115" spans="1:44" hidden="1" x14ac:dyDescent="0.25">
      <c r="A115" s="30">
        <v>20566750</v>
      </c>
      <c r="B115" s="10" t="s">
        <v>51</v>
      </c>
      <c r="C115" s="10" t="s">
        <v>793</v>
      </c>
      <c r="D115" s="12">
        <v>20625</v>
      </c>
      <c r="E115" s="10" t="s">
        <v>794</v>
      </c>
      <c r="F115" s="10">
        <v>11001</v>
      </c>
      <c r="G115" s="10" t="s">
        <v>57</v>
      </c>
      <c r="H115" s="10">
        <v>11</v>
      </c>
      <c r="I115" s="10" t="s">
        <v>58</v>
      </c>
      <c r="J115" s="10" t="s">
        <v>795</v>
      </c>
      <c r="K115" s="10">
        <v>3125394980</v>
      </c>
      <c r="L115" s="10"/>
      <c r="M115" s="10"/>
      <c r="N115" s="10"/>
      <c r="O115" s="12" t="s">
        <v>146</v>
      </c>
      <c r="P115" s="10">
        <v>2018</v>
      </c>
      <c r="Q115" s="10" t="s">
        <v>796</v>
      </c>
      <c r="R115" s="10" t="s">
        <v>794</v>
      </c>
      <c r="S115" s="10" t="s">
        <v>794</v>
      </c>
      <c r="T115" s="10">
        <v>8006056</v>
      </c>
      <c r="U115" s="10" t="s">
        <v>334</v>
      </c>
      <c r="V115" s="10" t="s">
        <v>797</v>
      </c>
      <c r="W115" s="16">
        <v>1.9592536859504132E-2</v>
      </c>
      <c r="X115" s="10">
        <v>60500000</v>
      </c>
      <c r="Y115" s="10" t="s">
        <v>63</v>
      </c>
      <c r="Z115" s="10" t="s">
        <v>290</v>
      </c>
      <c r="AA115" s="10" t="s">
        <v>50</v>
      </c>
      <c r="AB115" s="10" t="s">
        <v>795</v>
      </c>
      <c r="AC115" s="10">
        <v>28179593</v>
      </c>
      <c r="AD115" s="10">
        <v>1185348.48</v>
      </c>
      <c r="AE115" s="10">
        <v>976091.16</v>
      </c>
      <c r="AI115" s="10"/>
      <c r="AJ115" s="10"/>
      <c r="AK115" s="10"/>
      <c r="AL115" s="10"/>
      <c r="AM115" s="10"/>
      <c r="AN115" s="10"/>
      <c r="AO115" s="23" t="s">
        <v>291</v>
      </c>
      <c r="AP115" s="30">
        <f>+DAY(Tabla1[[#This Row],[Fecha Fin Vigencia actual ]])</f>
        <v>13</v>
      </c>
      <c r="AQ115" s="25" t="s">
        <v>65</v>
      </c>
      <c r="AR115" s="39"/>
    </row>
    <row r="116" spans="1:44" hidden="1" x14ac:dyDescent="0.25">
      <c r="A116" s="30">
        <v>52231451</v>
      </c>
      <c r="B116" s="10" t="s">
        <v>51</v>
      </c>
      <c r="C116" s="10" t="s">
        <v>798</v>
      </c>
      <c r="D116" s="12">
        <v>27930</v>
      </c>
      <c r="E116" s="10" t="s">
        <v>799</v>
      </c>
      <c r="F116" s="10">
        <v>11001</v>
      </c>
      <c r="G116" s="10" t="s">
        <v>57</v>
      </c>
      <c r="H116" s="10">
        <v>11</v>
      </c>
      <c r="I116" s="10" t="s">
        <v>58</v>
      </c>
      <c r="J116" s="10" t="s">
        <v>800</v>
      </c>
      <c r="K116" s="10">
        <v>3112069490</v>
      </c>
      <c r="L116" s="10"/>
      <c r="M116" s="10"/>
      <c r="N116" s="10"/>
      <c r="O116" s="12" t="s">
        <v>150</v>
      </c>
      <c r="P116" s="10">
        <v>2014</v>
      </c>
      <c r="Q116" s="10" t="s">
        <v>801</v>
      </c>
      <c r="R116" s="10" t="s">
        <v>799</v>
      </c>
      <c r="S116" s="10" t="s">
        <v>799</v>
      </c>
      <c r="T116" s="10">
        <v>4601180</v>
      </c>
      <c r="U116" s="10" t="s">
        <v>288</v>
      </c>
      <c r="V116" s="10" t="s">
        <v>802</v>
      </c>
      <c r="W116" s="16">
        <v>5.8718458670520231E-2</v>
      </c>
      <c r="X116" s="10">
        <v>34600000</v>
      </c>
      <c r="Y116" s="10" t="s">
        <v>69</v>
      </c>
      <c r="Z116" s="10" t="s">
        <v>299</v>
      </c>
      <c r="AA116" s="10" t="s">
        <v>50</v>
      </c>
      <c r="AB116" s="10" t="s">
        <v>800</v>
      </c>
      <c r="AC116" s="10">
        <v>28179583</v>
      </c>
      <c r="AD116" s="10">
        <v>2031658.67</v>
      </c>
      <c r="AE116" s="10">
        <v>1687276.19</v>
      </c>
      <c r="AI116" s="10"/>
      <c r="AJ116" s="10"/>
      <c r="AK116" s="10"/>
      <c r="AL116" s="10"/>
      <c r="AM116" s="10"/>
      <c r="AN116" s="10"/>
      <c r="AO116" s="23" t="s">
        <v>408</v>
      </c>
      <c r="AP116" s="30">
        <f>+DAY(Tabla1[[#This Row],[Fecha Fin Vigencia actual ]])</f>
        <v>14</v>
      </c>
      <c r="AQ116" s="25" t="s">
        <v>65</v>
      </c>
      <c r="AR116" s="39" t="s">
        <v>122</v>
      </c>
    </row>
    <row r="117" spans="1:44" hidden="1" x14ac:dyDescent="0.25">
      <c r="A117" s="30">
        <v>52481385</v>
      </c>
      <c r="B117" s="10" t="s">
        <v>51</v>
      </c>
      <c r="C117" s="10" t="s">
        <v>803</v>
      </c>
      <c r="D117" s="12">
        <v>28660</v>
      </c>
      <c r="E117" s="10" t="s">
        <v>804</v>
      </c>
      <c r="F117" s="10">
        <v>11001</v>
      </c>
      <c r="G117" s="10" t="s">
        <v>57</v>
      </c>
      <c r="H117" s="10">
        <v>11</v>
      </c>
      <c r="I117" s="10" t="s">
        <v>58</v>
      </c>
      <c r="J117" s="10" t="s">
        <v>805</v>
      </c>
      <c r="K117" s="10">
        <v>3112609172</v>
      </c>
      <c r="L117" s="10"/>
      <c r="M117" s="10"/>
      <c r="N117" s="10"/>
      <c r="O117" s="12" t="s">
        <v>132</v>
      </c>
      <c r="P117" s="10">
        <v>2023</v>
      </c>
      <c r="Q117" s="10" t="s">
        <v>806</v>
      </c>
      <c r="R117" s="10" t="s">
        <v>804</v>
      </c>
      <c r="S117" s="10" t="s">
        <v>804</v>
      </c>
      <c r="T117" s="10">
        <v>4606148</v>
      </c>
      <c r="U117" s="10" t="s">
        <v>288</v>
      </c>
      <c r="V117" s="10" t="s">
        <v>807</v>
      </c>
      <c r="W117" s="16">
        <v>2.2909539810426538E-2</v>
      </c>
      <c r="X117" s="10">
        <v>84400000</v>
      </c>
      <c r="Y117" s="10" t="s">
        <v>304</v>
      </c>
      <c r="Z117" s="10" t="s">
        <v>290</v>
      </c>
      <c r="AA117" s="10" t="s">
        <v>50</v>
      </c>
      <c r="AB117" s="10" t="s">
        <v>805</v>
      </c>
      <c r="AC117" s="10">
        <v>28179595</v>
      </c>
      <c r="AD117" s="10">
        <v>1933565.16</v>
      </c>
      <c r="AE117" s="10">
        <v>1604844.67</v>
      </c>
      <c r="AI117" s="10"/>
      <c r="AJ117" s="10"/>
      <c r="AK117" s="10"/>
      <c r="AL117" s="10"/>
      <c r="AM117" s="10"/>
      <c r="AN117" s="10"/>
      <c r="AO117" s="23" t="s">
        <v>291</v>
      </c>
      <c r="AP117" s="30">
        <f>+DAY(Tabla1[[#This Row],[Fecha Fin Vigencia actual ]])</f>
        <v>15</v>
      </c>
      <c r="AQ117" s="25" t="s">
        <v>65</v>
      </c>
      <c r="AR117" s="39" t="s">
        <v>122</v>
      </c>
    </row>
    <row r="118" spans="1:44" x14ac:dyDescent="0.25">
      <c r="A118" s="30">
        <v>52348754</v>
      </c>
      <c r="B118" s="10" t="s">
        <v>51</v>
      </c>
      <c r="C118" s="10" t="s">
        <v>808</v>
      </c>
      <c r="D118" s="12">
        <v>28295</v>
      </c>
      <c r="E118" s="10" t="s">
        <v>809</v>
      </c>
      <c r="F118" s="10">
        <v>11001</v>
      </c>
      <c r="G118" s="10" t="s">
        <v>57</v>
      </c>
      <c r="H118" s="10">
        <v>11</v>
      </c>
      <c r="I118" s="10" t="s">
        <v>58</v>
      </c>
      <c r="J118" s="10" t="s">
        <v>810</v>
      </c>
      <c r="K118" s="10">
        <v>3162893660</v>
      </c>
      <c r="L118" s="10"/>
      <c r="M118" s="10"/>
      <c r="N118" s="10"/>
      <c r="O118" s="12" t="s">
        <v>126</v>
      </c>
      <c r="P118" s="10">
        <v>2019</v>
      </c>
      <c r="Q118" s="10" t="s">
        <v>811</v>
      </c>
      <c r="R118" s="10" t="s">
        <v>809</v>
      </c>
      <c r="S118" s="10" t="s">
        <v>809</v>
      </c>
      <c r="T118" s="10">
        <v>8001189</v>
      </c>
      <c r="U118" s="10" t="s">
        <v>334</v>
      </c>
      <c r="V118" s="10" t="s">
        <v>812</v>
      </c>
      <c r="W118" s="16">
        <v>3.20043832E-2</v>
      </c>
      <c r="X118" s="10">
        <v>37500000</v>
      </c>
      <c r="Y118" s="10" t="s">
        <v>76</v>
      </c>
      <c r="Z118" s="10" t="s">
        <v>299</v>
      </c>
      <c r="AA118" s="10" t="s">
        <v>50</v>
      </c>
      <c r="AB118" s="10" t="s">
        <v>813</v>
      </c>
      <c r="AC118" s="10">
        <v>28179611</v>
      </c>
      <c r="AD118" s="10">
        <v>1200164.3700000001</v>
      </c>
      <c r="AE118" s="10">
        <v>988541.49</v>
      </c>
      <c r="AI118" s="10"/>
      <c r="AJ118" s="10"/>
      <c r="AK118" s="10"/>
      <c r="AL118" s="10"/>
      <c r="AM118" s="10"/>
      <c r="AN118" s="10"/>
      <c r="AO118" s="23" t="s">
        <v>291</v>
      </c>
      <c r="AP118" s="30">
        <f>+DAY(Tabla1[[#This Row],[Fecha Fin Vigencia actual ]])</f>
        <v>5</v>
      </c>
      <c r="AQ118" s="25" t="s">
        <v>65</v>
      </c>
      <c r="AR118" s="39"/>
    </row>
    <row r="119" spans="1:44" hidden="1" x14ac:dyDescent="0.25">
      <c r="A119" s="30">
        <v>25112419</v>
      </c>
      <c r="B119" s="10" t="s">
        <v>51</v>
      </c>
      <c r="C119" s="10" t="s">
        <v>814</v>
      </c>
      <c r="D119" s="12">
        <v>30121</v>
      </c>
      <c r="E119" s="10" t="s">
        <v>815</v>
      </c>
      <c r="F119" s="10">
        <v>5001</v>
      </c>
      <c r="G119" s="10" t="s">
        <v>103</v>
      </c>
      <c r="H119" s="10">
        <v>5</v>
      </c>
      <c r="I119" s="10" t="s">
        <v>104</v>
      </c>
      <c r="J119" s="10" t="s">
        <v>816</v>
      </c>
      <c r="K119" s="10">
        <v>3125135409</v>
      </c>
      <c r="L119" s="10"/>
      <c r="M119" s="10"/>
      <c r="N119" s="10"/>
      <c r="O119" s="12" t="s">
        <v>744</v>
      </c>
      <c r="P119" s="10">
        <v>2020</v>
      </c>
      <c r="Q119" s="10" t="s">
        <v>817</v>
      </c>
      <c r="R119" s="10" t="s">
        <v>815</v>
      </c>
      <c r="S119" s="10" t="s">
        <v>815</v>
      </c>
      <c r="T119" s="10">
        <v>4601253</v>
      </c>
      <c r="U119" s="10" t="s">
        <v>288</v>
      </c>
      <c r="V119" s="10" t="s">
        <v>818</v>
      </c>
      <c r="W119" s="16">
        <v>8.4869534401709398E-2</v>
      </c>
      <c r="X119" s="10">
        <v>46800000</v>
      </c>
      <c r="Y119" s="10" t="s">
        <v>63</v>
      </c>
      <c r="Z119" s="10" t="s">
        <v>299</v>
      </c>
      <c r="AA119" s="10" t="s">
        <v>50</v>
      </c>
      <c r="AB119" s="10" t="s">
        <v>816</v>
      </c>
      <c r="AC119" s="10">
        <v>28179617</v>
      </c>
      <c r="AD119" s="10">
        <v>3971894.21</v>
      </c>
      <c r="AE119" s="10">
        <v>3317726.23</v>
      </c>
      <c r="AI119" s="10"/>
      <c r="AJ119" s="28"/>
      <c r="AK119" s="28"/>
      <c r="AL119" s="10"/>
      <c r="AM119" s="28"/>
      <c r="AN119" s="29"/>
      <c r="AO119" s="23">
        <v>0</v>
      </c>
      <c r="AP119" s="30">
        <f>+DAY(Tabla1[[#This Row],[Fecha Fin Vigencia actual ]])</f>
        <v>17</v>
      </c>
      <c r="AQ119" s="25" t="s">
        <v>65</v>
      </c>
      <c r="AR119" s="39" t="s">
        <v>122</v>
      </c>
    </row>
    <row r="120" spans="1:44" hidden="1" x14ac:dyDescent="0.25">
      <c r="A120" s="30">
        <v>52265918</v>
      </c>
      <c r="B120" s="10" t="s">
        <v>51</v>
      </c>
      <c r="C120" s="10" t="s">
        <v>819</v>
      </c>
      <c r="D120" s="12">
        <v>27930</v>
      </c>
      <c r="E120" s="10" t="s">
        <v>820</v>
      </c>
      <c r="F120" s="10">
        <v>11001</v>
      </c>
      <c r="G120" s="10" t="s">
        <v>57</v>
      </c>
      <c r="H120" s="10">
        <v>11</v>
      </c>
      <c r="I120" s="10" t="s">
        <v>58</v>
      </c>
      <c r="J120" s="10" t="s">
        <v>821</v>
      </c>
      <c r="K120" s="10">
        <v>3107738193</v>
      </c>
      <c r="L120" s="10"/>
      <c r="M120" s="10"/>
      <c r="N120" s="10"/>
      <c r="O120" s="12" t="s">
        <v>146</v>
      </c>
      <c r="P120" s="10">
        <v>2022</v>
      </c>
      <c r="Q120" s="10" t="s">
        <v>822</v>
      </c>
      <c r="R120" s="10" t="s">
        <v>820</v>
      </c>
      <c r="S120" s="10" t="s">
        <v>820</v>
      </c>
      <c r="T120" s="10">
        <v>8001202</v>
      </c>
      <c r="U120" s="10" t="s">
        <v>334</v>
      </c>
      <c r="V120" s="10" t="s">
        <v>823</v>
      </c>
      <c r="W120" s="16">
        <v>2.2892826208178438E-2</v>
      </c>
      <c r="X120" s="10">
        <v>53800000</v>
      </c>
      <c r="Y120" s="10" t="s">
        <v>48</v>
      </c>
      <c r="Z120" s="10" t="s">
        <v>299</v>
      </c>
      <c r="AA120" s="10" t="s">
        <v>50</v>
      </c>
      <c r="AB120" s="10" t="s">
        <v>821</v>
      </c>
      <c r="AC120" s="10">
        <v>28179605</v>
      </c>
      <c r="AD120" s="10">
        <v>1231634.05</v>
      </c>
      <c r="AE120" s="10">
        <v>1014986.6</v>
      </c>
      <c r="AI120" s="10"/>
      <c r="AJ120" s="10"/>
      <c r="AK120" s="10"/>
      <c r="AL120" s="10"/>
      <c r="AM120" s="10"/>
      <c r="AN120" s="10"/>
      <c r="AO120" s="23" t="s">
        <v>291</v>
      </c>
      <c r="AP120" s="30">
        <f>+DAY(Tabla1[[#This Row],[Fecha Fin Vigencia actual ]])</f>
        <v>13</v>
      </c>
      <c r="AQ120" s="25" t="s">
        <v>65</v>
      </c>
      <c r="AR120" s="39"/>
    </row>
    <row r="121" spans="1:44" hidden="1" x14ac:dyDescent="0.25">
      <c r="A121" s="30">
        <v>51700822</v>
      </c>
      <c r="B121" s="10" t="s">
        <v>51</v>
      </c>
      <c r="C121" s="10" t="s">
        <v>824</v>
      </c>
      <c r="D121" s="12">
        <v>23181</v>
      </c>
      <c r="E121" s="10" t="s">
        <v>825</v>
      </c>
      <c r="F121" s="10">
        <v>11001</v>
      </c>
      <c r="G121" s="10" t="s">
        <v>57</v>
      </c>
      <c r="H121" s="10">
        <v>11</v>
      </c>
      <c r="I121" s="10" t="s">
        <v>58</v>
      </c>
      <c r="J121" s="10" t="s">
        <v>826</v>
      </c>
      <c r="K121" s="10">
        <v>3166940018</v>
      </c>
      <c r="L121" s="10"/>
      <c r="M121" s="10"/>
      <c r="N121" s="10"/>
      <c r="O121" s="12" t="s">
        <v>424</v>
      </c>
      <c r="P121" s="10">
        <v>2023</v>
      </c>
      <c r="Q121" s="10" t="s">
        <v>827</v>
      </c>
      <c r="R121" s="10" t="s">
        <v>825</v>
      </c>
      <c r="S121" s="10" t="s">
        <v>825</v>
      </c>
      <c r="T121" s="10">
        <v>9006179</v>
      </c>
      <c r="U121" s="10" t="s">
        <v>526</v>
      </c>
      <c r="V121" s="10" t="s">
        <v>828</v>
      </c>
      <c r="W121" s="16">
        <v>4.86223443153527E-2</v>
      </c>
      <c r="X121" s="10">
        <v>120500000</v>
      </c>
      <c r="Y121" s="10" t="s">
        <v>63</v>
      </c>
      <c r="Z121" s="10" t="s">
        <v>290</v>
      </c>
      <c r="AA121" s="10" t="s">
        <v>50</v>
      </c>
      <c r="AB121" s="10" t="s">
        <v>829</v>
      </c>
      <c r="AC121" s="10">
        <v>28179603</v>
      </c>
      <c r="AD121" s="10">
        <v>5858992.4900000002</v>
      </c>
      <c r="AE121" s="10">
        <v>4903523.0999999996</v>
      </c>
      <c r="AI121" s="10"/>
      <c r="AJ121" s="28"/>
      <c r="AK121" s="28"/>
      <c r="AL121" s="10"/>
      <c r="AM121" s="28"/>
      <c r="AN121" s="29"/>
      <c r="AO121" s="23">
        <v>0</v>
      </c>
      <c r="AP121" s="30">
        <f>+DAY(Tabla1[[#This Row],[Fecha Fin Vigencia actual ]])</f>
        <v>21</v>
      </c>
      <c r="AQ121" s="25" t="s">
        <v>65</v>
      </c>
      <c r="AR121" s="39" t="s">
        <v>122</v>
      </c>
    </row>
    <row r="122" spans="1:44" hidden="1" x14ac:dyDescent="0.25">
      <c r="A122" s="30">
        <v>52432637</v>
      </c>
      <c r="B122" s="10" t="s">
        <v>51</v>
      </c>
      <c r="C122" s="10" t="s">
        <v>830</v>
      </c>
      <c r="D122" s="12">
        <v>28295</v>
      </c>
      <c r="E122" s="10" t="s">
        <v>831</v>
      </c>
      <c r="F122" s="10">
        <v>11001</v>
      </c>
      <c r="G122" s="10" t="s">
        <v>57</v>
      </c>
      <c r="H122" s="10">
        <v>11</v>
      </c>
      <c r="I122" s="10" t="s">
        <v>58</v>
      </c>
      <c r="J122" s="10" t="s">
        <v>832</v>
      </c>
      <c r="K122" s="10">
        <v>3502364077</v>
      </c>
      <c r="L122" s="10"/>
      <c r="M122" s="10"/>
      <c r="N122" s="10"/>
      <c r="O122" s="12" t="s">
        <v>388</v>
      </c>
      <c r="P122" s="10">
        <v>2013</v>
      </c>
      <c r="Q122" s="10" t="s">
        <v>833</v>
      </c>
      <c r="R122" s="10" t="s">
        <v>831</v>
      </c>
      <c r="S122" s="10" t="s">
        <v>831</v>
      </c>
      <c r="T122" s="10">
        <v>8001145</v>
      </c>
      <c r="U122" s="10" t="s">
        <v>334</v>
      </c>
      <c r="V122" s="10" t="s">
        <v>834</v>
      </c>
      <c r="W122" s="16">
        <v>5.1605152706552707E-2</v>
      </c>
      <c r="X122" s="10">
        <v>35100000</v>
      </c>
      <c r="Y122" s="10" t="s">
        <v>63</v>
      </c>
      <c r="Z122" s="10" t="s">
        <v>299</v>
      </c>
      <c r="AA122" s="10" t="s">
        <v>50</v>
      </c>
      <c r="AB122" s="10" t="s">
        <v>832</v>
      </c>
      <c r="AC122" s="10">
        <v>28179619</v>
      </c>
      <c r="AD122" s="10">
        <v>1811340.86</v>
      </c>
      <c r="AE122" s="10">
        <v>1502135.18</v>
      </c>
      <c r="AI122" s="10"/>
      <c r="AJ122" s="10"/>
      <c r="AK122" s="10"/>
      <c r="AL122" s="10"/>
      <c r="AM122" s="10"/>
      <c r="AN122" s="10"/>
      <c r="AO122" s="23" t="s">
        <v>291</v>
      </c>
      <c r="AP122" s="30">
        <f>+DAY(Tabla1[[#This Row],[Fecha Fin Vigencia actual ]])</f>
        <v>24</v>
      </c>
      <c r="AQ122" s="25" t="s">
        <v>65</v>
      </c>
      <c r="AR122" s="39" t="s">
        <v>122</v>
      </c>
    </row>
    <row r="123" spans="1:44" hidden="1" x14ac:dyDescent="0.25">
      <c r="A123" s="30">
        <v>52293322</v>
      </c>
      <c r="B123" s="10" t="s">
        <v>51</v>
      </c>
      <c r="C123" s="10" t="s">
        <v>835</v>
      </c>
      <c r="D123" s="12">
        <v>27564</v>
      </c>
      <c r="E123" s="10" t="s">
        <v>836</v>
      </c>
      <c r="F123" s="10">
        <v>11001</v>
      </c>
      <c r="G123" s="10" t="s">
        <v>57</v>
      </c>
      <c r="H123" s="10">
        <v>11</v>
      </c>
      <c r="I123" s="10" t="s">
        <v>58</v>
      </c>
      <c r="J123" s="10" t="s">
        <v>837</v>
      </c>
      <c r="K123" s="10">
        <v>3168339879</v>
      </c>
      <c r="L123" s="10"/>
      <c r="M123" s="10"/>
      <c r="N123" s="10"/>
      <c r="O123" s="12" t="s">
        <v>110</v>
      </c>
      <c r="P123" s="10">
        <v>2017</v>
      </c>
      <c r="Q123" s="10" t="s">
        <v>838</v>
      </c>
      <c r="R123" s="10" t="s">
        <v>836</v>
      </c>
      <c r="S123" s="10" t="s">
        <v>836</v>
      </c>
      <c r="T123" s="10">
        <v>5601155</v>
      </c>
      <c r="U123" s="10" t="s">
        <v>455</v>
      </c>
      <c r="V123" s="10" t="s">
        <v>839</v>
      </c>
      <c r="W123" s="16">
        <v>3.0810789891696753E-2</v>
      </c>
      <c r="X123" s="10">
        <v>55400000</v>
      </c>
      <c r="Y123" s="10" t="s">
        <v>840</v>
      </c>
      <c r="Z123" s="10" t="s">
        <v>299</v>
      </c>
      <c r="AA123" s="10" t="s">
        <v>50</v>
      </c>
      <c r="AB123" s="10" t="s">
        <v>837</v>
      </c>
      <c r="AC123" s="10">
        <v>28179604</v>
      </c>
      <c r="AD123" s="10">
        <v>1706917.76</v>
      </c>
      <c r="AE123" s="10">
        <v>1414384.67</v>
      </c>
      <c r="AI123" s="10"/>
      <c r="AJ123" s="10"/>
      <c r="AK123" s="10"/>
      <c r="AL123" s="10"/>
      <c r="AM123" s="10"/>
      <c r="AN123" s="10"/>
      <c r="AO123" s="23" t="s">
        <v>291</v>
      </c>
      <c r="AP123" s="30">
        <f>+DAY(Tabla1[[#This Row],[Fecha Fin Vigencia actual ]])</f>
        <v>22</v>
      </c>
      <c r="AQ123" s="25" t="s">
        <v>65</v>
      </c>
      <c r="AR123" s="39" t="s">
        <v>122</v>
      </c>
    </row>
    <row r="124" spans="1:44" x14ac:dyDescent="0.25">
      <c r="A124" s="30">
        <v>28132400</v>
      </c>
      <c r="B124" s="10" t="s">
        <v>51</v>
      </c>
      <c r="C124" s="10" t="s">
        <v>841</v>
      </c>
      <c r="D124" s="12">
        <v>22451</v>
      </c>
      <c r="E124" s="10" t="s">
        <v>842</v>
      </c>
      <c r="F124" s="10">
        <v>11001</v>
      </c>
      <c r="G124" s="10" t="s">
        <v>57</v>
      </c>
      <c r="H124" s="10">
        <v>11</v>
      </c>
      <c r="I124" s="10" t="s">
        <v>58</v>
      </c>
      <c r="J124" s="10" t="s">
        <v>843</v>
      </c>
      <c r="K124" s="10">
        <v>3175693034</v>
      </c>
      <c r="L124" s="10"/>
      <c r="M124" s="10"/>
      <c r="N124" s="10"/>
      <c r="O124" s="12" t="s">
        <v>126</v>
      </c>
      <c r="P124" s="10">
        <v>2018</v>
      </c>
      <c r="Q124" s="10" t="s">
        <v>844</v>
      </c>
      <c r="R124" s="10" t="s">
        <v>842</v>
      </c>
      <c r="S124" s="10" t="s">
        <v>842</v>
      </c>
      <c r="T124" s="10">
        <v>9201215</v>
      </c>
      <c r="U124" s="10" t="s">
        <v>354</v>
      </c>
      <c r="V124" s="10" t="s">
        <v>845</v>
      </c>
      <c r="W124" s="16">
        <v>2.4817113948919452E-2</v>
      </c>
      <c r="X124" s="10">
        <v>50900000</v>
      </c>
      <c r="Y124" s="10" t="s">
        <v>48</v>
      </c>
      <c r="Z124" s="10" t="s">
        <v>299</v>
      </c>
      <c r="AA124" s="10" t="s">
        <v>50</v>
      </c>
      <c r="AB124" s="10" t="s">
        <v>843</v>
      </c>
      <c r="AC124" s="10">
        <v>28179620</v>
      </c>
      <c r="AD124" s="10">
        <v>1263191.1000000001</v>
      </c>
      <c r="AE124" s="10">
        <v>1041505.13</v>
      </c>
      <c r="AI124" s="10"/>
      <c r="AJ124" s="10"/>
      <c r="AK124" s="10"/>
      <c r="AL124" s="10"/>
      <c r="AM124" s="10"/>
      <c r="AN124" s="10"/>
      <c r="AO124" s="23" t="s">
        <v>291</v>
      </c>
      <c r="AP124" s="30">
        <f>+DAY(Tabla1[[#This Row],[Fecha Fin Vigencia actual ]])</f>
        <v>5</v>
      </c>
      <c r="AQ124" s="25" t="s">
        <v>65</v>
      </c>
      <c r="AR124" s="39"/>
    </row>
    <row r="125" spans="1:44" x14ac:dyDescent="0.25">
      <c r="A125" s="30">
        <v>52196030</v>
      </c>
      <c r="B125" s="10" t="s">
        <v>51</v>
      </c>
      <c r="C125" s="10" t="s">
        <v>846</v>
      </c>
      <c r="D125" s="12">
        <v>27564</v>
      </c>
      <c r="E125" s="10" t="s">
        <v>847</v>
      </c>
      <c r="F125" s="10">
        <v>11001</v>
      </c>
      <c r="G125" s="10" t="s">
        <v>57</v>
      </c>
      <c r="H125" s="10">
        <v>11</v>
      </c>
      <c r="I125" s="10" t="s">
        <v>58</v>
      </c>
      <c r="J125" s="10" t="s">
        <v>848</v>
      </c>
      <c r="K125" s="10">
        <v>3108649226</v>
      </c>
      <c r="L125" s="10"/>
      <c r="M125" s="10"/>
      <c r="N125" s="10"/>
      <c r="O125" s="12" t="s">
        <v>174</v>
      </c>
      <c r="P125" s="10">
        <v>2018</v>
      </c>
      <c r="Q125" s="10" t="s">
        <v>849</v>
      </c>
      <c r="R125" s="10" t="s">
        <v>847</v>
      </c>
      <c r="S125" s="10" t="s">
        <v>847</v>
      </c>
      <c r="T125" s="10">
        <v>1601310</v>
      </c>
      <c r="U125" s="10" t="s">
        <v>302</v>
      </c>
      <c r="V125" s="10" t="s">
        <v>850</v>
      </c>
      <c r="W125" s="16">
        <v>4.2770863788300834E-2</v>
      </c>
      <c r="X125" s="10">
        <v>35900000</v>
      </c>
      <c r="Y125" s="10" t="s">
        <v>133</v>
      </c>
      <c r="Z125" s="10" t="s">
        <v>299</v>
      </c>
      <c r="AA125" s="10" t="s">
        <v>50</v>
      </c>
      <c r="AB125" s="10" t="s">
        <v>848</v>
      </c>
      <c r="AC125" s="10">
        <v>28179609</v>
      </c>
      <c r="AD125" s="10">
        <v>1535474.01</v>
      </c>
      <c r="AE125" s="10">
        <v>1270314.29</v>
      </c>
      <c r="AI125" s="10"/>
      <c r="AJ125" s="10"/>
      <c r="AK125" s="10"/>
      <c r="AL125" s="10"/>
      <c r="AM125" s="10"/>
      <c r="AN125" s="10"/>
      <c r="AO125" s="23" t="s">
        <v>291</v>
      </c>
      <c r="AP125" s="30">
        <f>+DAY(Tabla1[[#This Row],[Fecha Fin Vigencia actual ]])</f>
        <v>10</v>
      </c>
      <c r="AQ125" s="25" t="s">
        <v>65</v>
      </c>
      <c r="AR125" s="39"/>
    </row>
    <row r="126" spans="1:44" hidden="1" x14ac:dyDescent="0.25">
      <c r="A126" s="30">
        <v>52312516</v>
      </c>
      <c r="B126" s="10" t="s">
        <v>51</v>
      </c>
      <c r="C126" s="10" t="s">
        <v>851</v>
      </c>
      <c r="D126" s="12">
        <v>27930</v>
      </c>
      <c r="E126" s="10" t="s">
        <v>852</v>
      </c>
      <c r="F126" s="10">
        <v>11001</v>
      </c>
      <c r="G126" s="10" t="s">
        <v>57</v>
      </c>
      <c r="H126" s="10">
        <v>11</v>
      </c>
      <c r="I126" s="10" t="s">
        <v>58</v>
      </c>
      <c r="J126" s="10" t="s">
        <v>853</v>
      </c>
      <c r="K126" s="10">
        <v>3208509028</v>
      </c>
      <c r="L126" s="10"/>
      <c r="M126" s="10"/>
      <c r="N126" s="10"/>
      <c r="O126" s="12" t="s">
        <v>332</v>
      </c>
      <c r="P126" s="10">
        <v>2019</v>
      </c>
      <c r="Q126" s="10" t="s">
        <v>854</v>
      </c>
      <c r="R126" s="10" t="s">
        <v>852</v>
      </c>
      <c r="S126" s="10" t="s">
        <v>852</v>
      </c>
      <c r="T126" s="10">
        <v>1601320</v>
      </c>
      <c r="U126" s="10" t="s">
        <v>302</v>
      </c>
      <c r="V126" s="10" t="s">
        <v>855</v>
      </c>
      <c r="W126" s="16">
        <v>3.4937904972375686E-2</v>
      </c>
      <c r="X126" s="10">
        <v>36200000</v>
      </c>
      <c r="Y126" s="10" t="s">
        <v>840</v>
      </c>
      <c r="Z126" s="10" t="s">
        <v>299</v>
      </c>
      <c r="AA126" s="10" t="s">
        <v>50</v>
      </c>
      <c r="AB126" s="10" t="s">
        <v>853</v>
      </c>
      <c r="AC126" s="10">
        <v>28179613</v>
      </c>
      <c r="AD126" s="10">
        <v>1264752.1599999999</v>
      </c>
      <c r="AE126" s="10">
        <v>1042816.94</v>
      </c>
      <c r="AI126" s="10"/>
      <c r="AJ126" s="10"/>
      <c r="AK126" s="10"/>
      <c r="AL126" s="10"/>
      <c r="AM126" s="10"/>
      <c r="AN126" s="10"/>
      <c r="AO126" s="23" t="s">
        <v>291</v>
      </c>
      <c r="AP126" s="30">
        <f>+DAY(Tabla1[[#This Row],[Fecha Fin Vigencia actual ]])</f>
        <v>19</v>
      </c>
      <c r="AQ126" s="25" t="s">
        <v>65</v>
      </c>
      <c r="AR126" s="39" t="s">
        <v>122</v>
      </c>
    </row>
    <row r="127" spans="1:44" hidden="1" x14ac:dyDescent="0.25">
      <c r="A127" s="30">
        <v>52391355</v>
      </c>
      <c r="B127" s="10" t="s">
        <v>51</v>
      </c>
      <c r="C127" s="10" t="s">
        <v>856</v>
      </c>
      <c r="D127" s="12">
        <v>28660</v>
      </c>
      <c r="E127" s="10" t="s">
        <v>857</v>
      </c>
      <c r="F127" s="10">
        <v>11001</v>
      </c>
      <c r="G127" s="10" t="s">
        <v>57</v>
      </c>
      <c r="H127" s="10">
        <v>11</v>
      </c>
      <c r="I127" s="10" t="s">
        <v>58</v>
      </c>
      <c r="J127" s="10" t="s">
        <v>858</v>
      </c>
      <c r="K127" s="10">
        <v>3118655285</v>
      </c>
      <c r="L127" s="10"/>
      <c r="M127" s="10"/>
      <c r="N127" s="10"/>
      <c r="O127" s="12" t="s">
        <v>325</v>
      </c>
      <c r="P127" s="10">
        <v>2025</v>
      </c>
      <c r="Q127" s="10" t="s">
        <v>859</v>
      </c>
      <c r="R127" s="10" t="s">
        <v>857</v>
      </c>
      <c r="S127" s="10" t="s">
        <v>857</v>
      </c>
      <c r="T127" s="10">
        <v>5901099</v>
      </c>
      <c r="U127" s="10" t="s">
        <v>860</v>
      </c>
      <c r="V127" s="10" t="s">
        <v>861</v>
      </c>
      <c r="W127" s="16">
        <v>1.65992267721519E-2</v>
      </c>
      <c r="X127" s="10">
        <v>158000000</v>
      </c>
      <c r="Y127" s="10" t="s">
        <v>63</v>
      </c>
      <c r="Z127" s="10" t="s">
        <v>299</v>
      </c>
      <c r="AA127" s="10" t="s">
        <v>50</v>
      </c>
      <c r="AB127" s="10" t="s">
        <v>858</v>
      </c>
      <c r="AC127" s="10">
        <v>28179615</v>
      </c>
      <c r="AD127" s="10">
        <v>2622677.83</v>
      </c>
      <c r="AE127" s="10">
        <v>2183930.9500000002</v>
      </c>
      <c r="AI127" s="10"/>
      <c r="AJ127" s="10"/>
      <c r="AK127" s="10"/>
      <c r="AL127" s="10"/>
      <c r="AM127" s="10"/>
      <c r="AN127" s="10"/>
      <c r="AO127" s="23" t="s">
        <v>300</v>
      </c>
      <c r="AP127" s="30">
        <f>+DAY(Tabla1[[#This Row],[Fecha Fin Vigencia actual ]])</f>
        <v>29</v>
      </c>
      <c r="AQ127" s="25" t="s">
        <v>65</v>
      </c>
      <c r="AR127" s="39" t="s">
        <v>122</v>
      </c>
    </row>
    <row r="128" spans="1:44" hidden="1" x14ac:dyDescent="0.25">
      <c r="A128" s="30">
        <v>1030615631</v>
      </c>
      <c r="B128" s="10" t="s">
        <v>51</v>
      </c>
      <c r="C128" s="10" t="s">
        <v>862</v>
      </c>
      <c r="D128" s="12">
        <v>33774</v>
      </c>
      <c r="E128" s="10" t="s">
        <v>863</v>
      </c>
      <c r="F128" s="10">
        <v>11001</v>
      </c>
      <c r="G128" s="10" t="s">
        <v>57</v>
      </c>
      <c r="H128" s="10">
        <v>11</v>
      </c>
      <c r="I128" s="10" t="s">
        <v>58</v>
      </c>
      <c r="J128" s="10" t="s">
        <v>864</v>
      </c>
      <c r="K128" s="10">
        <v>3212703801</v>
      </c>
      <c r="L128" s="10"/>
      <c r="M128" s="10"/>
      <c r="N128" s="10"/>
      <c r="O128" s="12">
        <v>45854</v>
      </c>
      <c r="P128" s="10">
        <v>2020</v>
      </c>
      <c r="Q128" s="10" t="s">
        <v>865</v>
      </c>
      <c r="R128" s="10" t="s">
        <v>863</v>
      </c>
      <c r="S128" s="10" t="s">
        <v>863</v>
      </c>
      <c r="T128" s="10">
        <v>1601322</v>
      </c>
      <c r="U128" s="10" t="s">
        <v>302</v>
      </c>
      <c r="V128" s="10" t="s">
        <v>866</v>
      </c>
      <c r="W128" s="16">
        <v>4.1203193827160499E-2</v>
      </c>
      <c r="X128" s="10">
        <v>40500000</v>
      </c>
      <c r="Y128" s="10" t="s">
        <v>304</v>
      </c>
      <c r="Z128" s="10" t="s">
        <v>299</v>
      </c>
      <c r="AA128" s="10" t="s">
        <v>50</v>
      </c>
      <c r="AB128" s="10" t="s">
        <v>867</v>
      </c>
      <c r="AC128" s="10">
        <v>28179623</v>
      </c>
      <c r="AD128" s="10">
        <v>1668729.35</v>
      </c>
      <c r="AE128" s="10">
        <v>1382293.57</v>
      </c>
      <c r="AI128" s="10"/>
      <c r="AJ128" s="10"/>
      <c r="AK128" s="10"/>
      <c r="AL128" s="10"/>
      <c r="AM128" s="10"/>
      <c r="AN128" s="10"/>
      <c r="AO128" s="23" t="s">
        <v>291</v>
      </c>
      <c r="AP128" s="30">
        <f>+DAY(Tabla1[[#This Row],[Fecha Fin Vigencia actual ]])</f>
        <v>16</v>
      </c>
      <c r="AQ128" s="25" t="s">
        <v>65</v>
      </c>
      <c r="AR128" s="39" t="s">
        <v>122</v>
      </c>
    </row>
    <row r="129" spans="1:44" hidden="1" x14ac:dyDescent="0.25">
      <c r="A129" s="30">
        <v>1016059564</v>
      </c>
      <c r="B129" s="10" t="s">
        <v>51</v>
      </c>
      <c r="C129" s="10" t="s">
        <v>868</v>
      </c>
      <c r="D129" s="12">
        <v>34139</v>
      </c>
      <c r="E129" s="10" t="s">
        <v>869</v>
      </c>
      <c r="F129" s="10">
        <v>11001</v>
      </c>
      <c r="G129" s="10" t="s">
        <v>57</v>
      </c>
      <c r="H129" s="10">
        <v>11</v>
      </c>
      <c r="I129" s="10" t="s">
        <v>58</v>
      </c>
      <c r="J129" s="10" t="s">
        <v>870</v>
      </c>
      <c r="K129" s="10">
        <v>3133005926</v>
      </c>
      <c r="L129" s="10"/>
      <c r="M129" s="10"/>
      <c r="N129" s="10"/>
      <c r="O129" s="12">
        <v>45866</v>
      </c>
      <c r="P129" s="10">
        <v>2015</v>
      </c>
      <c r="Q129" s="10" t="s">
        <v>634</v>
      </c>
      <c r="R129" s="10" t="s">
        <v>869</v>
      </c>
      <c r="S129" s="10" t="s">
        <v>869</v>
      </c>
      <c r="T129" s="10">
        <v>3001137</v>
      </c>
      <c r="U129" s="10" t="s">
        <v>327</v>
      </c>
      <c r="V129" s="10" t="s">
        <v>635</v>
      </c>
      <c r="W129" s="16">
        <v>3.3451191576086961E-2</v>
      </c>
      <c r="X129" s="10">
        <v>36800000</v>
      </c>
      <c r="Y129" s="10" t="s">
        <v>48</v>
      </c>
      <c r="Z129" s="10" t="s">
        <v>299</v>
      </c>
      <c r="AA129" s="10" t="s">
        <v>50</v>
      </c>
      <c r="AB129" s="10" t="s">
        <v>870</v>
      </c>
      <c r="AC129" s="10">
        <v>28179635</v>
      </c>
      <c r="AD129" s="10">
        <v>1231003.8500000001</v>
      </c>
      <c r="AE129" s="10">
        <v>1014457.02</v>
      </c>
      <c r="AI129" s="10"/>
      <c r="AJ129" s="10"/>
      <c r="AK129" s="10"/>
      <c r="AL129" s="10"/>
      <c r="AM129" s="10"/>
      <c r="AN129" s="10"/>
      <c r="AO129" s="23" t="s">
        <v>291</v>
      </c>
      <c r="AP129" s="30">
        <f>+DAY(Tabla1[[#This Row],[Fecha Fin Vigencia actual ]])</f>
        <v>28</v>
      </c>
      <c r="AQ129" s="25" t="s">
        <v>65</v>
      </c>
      <c r="AR129" s="39" t="s">
        <v>122</v>
      </c>
    </row>
    <row r="130" spans="1:44" hidden="1" x14ac:dyDescent="0.25">
      <c r="A130" s="30">
        <v>1032416759</v>
      </c>
      <c r="B130" s="10" t="s">
        <v>51</v>
      </c>
      <c r="C130" s="10" t="s">
        <v>871</v>
      </c>
      <c r="D130" s="12">
        <v>32313</v>
      </c>
      <c r="E130" s="10" t="s">
        <v>872</v>
      </c>
      <c r="F130" s="10">
        <v>11001</v>
      </c>
      <c r="G130" s="10" t="s">
        <v>57</v>
      </c>
      <c r="H130" s="10">
        <v>11</v>
      </c>
      <c r="I130" s="10" t="s">
        <v>58</v>
      </c>
      <c r="J130" s="10" t="s">
        <v>873</v>
      </c>
      <c r="K130" s="10">
        <v>3204531712</v>
      </c>
      <c r="L130" s="10"/>
      <c r="M130" s="10"/>
      <c r="N130" s="10"/>
      <c r="O130" s="12">
        <v>45857</v>
      </c>
      <c r="P130" s="10">
        <v>2023</v>
      </c>
      <c r="Q130" s="10" t="s">
        <v>874</v>
      </c>
      <c r="R130" s="10" t="s">
        <v>872</v>
      </c>
      <c r="S130" s="10" t="s">
        <v>872</v>
      </c>
      <c r="T130" s="10">
        <v>8001200</v>
      </c>
      <c r="U130" s="10" t="s">
        <v>334</v>
      </c>
      <c r="V130" s="10" t="s">
        <v>875</v>
      </c>
      <c r="W130" s="16">
        <v>2.4795550853889944E-2</v>
      </c>
      <c r="X130" s="10">
        <v>52700000</v>
      </c>
      <c r="Y130" s="10" t="s">
        <v>76</v>
      </c>
      <c r="Z130" s="10" t="s">
        <v>299</v>
      </c>
      <c r="AA130" s="10" t="s">
        <v>50</v>
      </c>
      <c r="AB130" s="10" t="s">
        <v>876</v>
      </c>
      <c r="AC130" s="10">
        <v>28179626</v>
      </c>
      <c r="AD130" s="10">
        <v>1306725.53</v>
      </c>
      <c r="AE130" s="10">
        <v>1078088.68</v>
      </c>
      <c r="AI130" s="10"/>
      <c r="AJ130" s="10"/>
      <c r="AK130" s="10"/>
      <c r="AL130" s="10"/>
      <c r="AM130" s="10"/>
      <c r="AN130" s="10"/>
      <c r="AO130" s="23" t="s">
        <v>291</v>
      </c>
      <c r="AP130" s="30">
        <f>+DAY(Tabla1[[#This Row],[Fecha Fin Vigencia actual ]])</f>
        <v>19</v>
      </c>
      <c r="AQ130" s="25" t="s">
        <v>65</v>
      </c>
      <c r="AR130" s="39" t="s">
        <v>122</v>
      </c>
    </row>
    <row r="131" spans="1:44" ht="15.75" hidden="1" x14ac:dyDescent="0.25">
      <c r="A131" s="36">
        <v>1070983511</v>
      </c>
      <c r="B131" s="10" t="s">
        <v>51</v>
      </c>
      <c r="C131" s="10" t="s">
        <v>877</v>
      </c>
      <c r="D131" s="12">
        <v>35965</v>
      </c>
      <c r="E131" s="15" t="s">
        <v>878</v>
      </c>
      <c r="F131" s="10">
        <v>25269</v>
      </c>
      <c r="G131" s="10" t="s">
        <v>628</v>
      </c>
      <c r="H131" s="10">
        <v>25</v>
      </c>
      <c r="I131" s="10" t="s">
        <v>53</v>
      </c>
      <c r="J131" s="21">
        <v>0</v>
      </c>
      <c r="K131" s="11">
        <v>3144647733</v>
      </c>
      <c r="L131" s="8"/>
      <c r="M131" s="8"/>
      <c r="N131" s="8"/>
      <c r="O131" s="26">
        <v>45851</v>
      </c>
      <c r="P131" s="15">
        <v>2018</v>
      </c>
      <c r="Q131" s="15" t="s">
        <v>484</v>
      </c>
      <c r="R131" s="15" t="s">
        <v>879</v>
      </c>
      <c r="S131" s="15" t="s">
        <v>880</v>
      </c>
      <c r="T131" s="15">
        <v>8001177</v>
      </c>
      <c r="U131" s="15" t="s">
        <v>334</v>
      </c>
      <c r="V131" s="27" t="s">
        <v>487</v>
      </c>
      <c r="W131" s="16">
        <v>3.3705787201735359E-2</v>
      </c>
      <c r="X131" s="28">
        <v>46100000</v>
      </c>
      <c r="Y131" s="15" t="s">
        <v>63</v>
      </c>
      <c r="Z131" s="15" t="s">
        <v>299</v>
      </c>
      <c r="AA131" s="13" t="s">
        <v>50</v>
      </c>
      <c r="AB131" s="11" t="s">
        <v>881</v>
      </c>
      <c r="AC131" s="10">
        <v>27660125</v>
      </c>
      <c r="AD131" s="28">
        <v>1553836.79</v>
      </c>
      <c r="AE131" s="28">
        <v>1285745.2</v>
      </c>
      <c r="AF131" s="10">
        <v>27575057</v>
      </c>
      <c r="AG131" s="28">
        <v>1190790.5900000001</v>
      </c>
      <c r="AH131" s="28">
        <v>980664.36</v>
      </c>
      <c r="AI131" s="10"/>
      <c r="AJ131" s="28"/>
      <c r="AK131" s="28"/>
      <c r="AL131" s="10"/>
      <c r="AM131" s="28"/>
      <c r="AN131" s="29"/>
      <c r="AO131" s="23" t="s">
        <v>291</v>
      </c>
      <c r="AP131" s="30">
        <f>+DAY(Tabla1[[#This Row],[Fecha Fin Vigencia actual ]])</f>
        <v>13</v>
      </c>
      <c r="AQ131" s="25"/>
      <c r="AR131" s="39"/>
    </row>
    <row r="132" spans="1:44" ht="15.75" hidden="1" x14ac:dyDescent="0.25">
      <c r="A132" s="36">
        <v>9101149</v>
      </c>
      <c r="B132" s="10" t="s">
        <v>44</v>
      </c>
      <c r="C132" s="10" t="s">
        <v>882</v>
      </c>
      <c r="D132" s="12">
        <v>28660</v>
      </c>
      <c r="E132" s="15" t="s">
        <v>883</v>
      </c>
      <c r="F132" s="10">
        <v>13001</v>
      </c>
      <c r="G132" s="10" t="s">
        <v>151</v>
      </c>
      <c r="H132" s="10">
        <v>13</v>
      </c>
      <c r="I132" s="10" t="s">
        <v>152</v>
      </c>
      <c r="J132" s="21" t="s">
        <v>884</v>
      </c>
      <c r="K132" s="11">
        <v>3056463325</v>
      </c>
      <c r="L132" s="8"/>
      <c r="M132" s="8"/>
      <c r="N132" s="8"/>
      <c r="O132" s="26">
        <v>45849</v>
      </c>
      <c r="P132" s="15">
        <v>2020</v>
      </c>
      <c r="Q132" s="15" t="s">
        <v>599</v>
      </c>
      <c r="R132" s="15" t="s">
        <v>885</v>
      </c>
      <c r="S132" s="15" t="s">
        <v>886</v>
      </c>
      <c r="T132" s="15">
        <v>8001188</v>
      </c>
      <c r="U132" s="15" t="s">
        <v>334</v>
      </c>
      <c r="V132" s="27" t="s">
        <v>602</v>
      </c>
      <c r="W132" s="16">
        <v>6.2543193571428568E-2</v>
      </c>
      <c r="X132" s="28">
        <v>42000000</v>
      </c>
      <c r="Y132" s="15" t="s">
        <v>304</v>
      </c>
      <c r="Z132" s="15" t="s">
        <v>299</v>
      </c>
      <c r="AA132" s="13" t="s">
        <v>50</v>
      </c>
      <c r="AB132" s="11" t="s">
        <v>884</v>
      </c>
      <c r="AC132" s="10">
        <v>27660116</v>
      </c>
      <c r="AD132" s="28">
        <v>2626814.13</v>
      </c>
      <c r="AE132" s="28">
        <v>2187406.83</v>
      </c>
      <c r="AF132" s="10">
        <v>27575061</v>
      </c>
      <c r="AG132" s="28">
        <v>1344903.16</v>
      </c>
      <c r="AH132" s="28">
        <v>1110170.72</v>
      </c>
      <c r="AI132" s="10"/>
      <c r="AJ132" s="28"/>
      <c r="AK132" s="28"/>
      <c r="AL132" s="10"/>
      <c r="AM132" s="28"/>
      <c r="AN132" s="29"/>
      <c r="AO132" s="23" t="s">
        <v>408</v>
      </c>
      <c r="AP132" s="30">
        <f>+DAY(Tabla1[[#This Row],[Fecha Fin Vigencia actual ]])</f>
        <v>11</v>
      </c>
      <c r="AQ132" s="25"/>
      <c r="AR132" s="39"/>
    </row>
    <row r="133" spans="1:44" ht="15.75" hidden="1" x14ac:dyDescent="0.25">
      <c r="A133" s="36">
        <v>1014249799</v>
      </c>
      <c r="B133" s="10" t="s">
        <v>51</v>
      </c>
      <c r="C133" s="10" t="s">
        <v>887</v>
      </c>
      <c r="D133" s="12">
        <v>34139</v>
      </c>
      <c r="E133" s="15" t="s">
        <v>888</v>
      </c>
      <c r="F133" s="10">
        <v>11001</v>
      </c>
      <c r="G133" s="10" t="s">
        <v>57</v>
      </c>
      <c r="H133" s="10">
        <v>11</v>
      </c>
      <c r="I133" s="10" t="s">
        <v>58</v>
      </c>
      <c r="J133" s="21" t="s">
        <v>889</v>
      </c>
      <c r="K133" s="11">
        <v>3023604220</v>
      </c>
      <c r="L133" s="8"/>
      <c r="M133" s="8"/>
      <c r="N133" s="8"/>
      <c r="O133" s="26">
        <v>45868</v>
      </c>
      <c r="P133" s="15">
        <v>2023</v>
      </c>
      <c r="Q133" s="15" t="s">
        <v>890</v>
      </c>
      <c r="R133" s="15" t="s">
        <v>891</v>
      </c>
      <c r="S133" s="15" t="s">
        <v>892</v>
      </c>
      <c r="T133" s="15">
        <v>8006065</v>
      </c>
      <c r="U133" s="15" t="s">
        <v>334</v>
      </c>
      <c r="V133" s="27" t="s">
        <v>893</v>
      </c>
      <c r="W133" s="16">
        <v>2.3165911815920398E-2</v>
      </c>
      <c r="X133" s="28">
        <v>80400000</v>
      </c>
      <c r="Y133" s="15" t="s">
        <v>48</v>
      </c>
      <c r="Z133" s="15" t="s">
        <v>290</v>
      </c>
      <c r="AA133" s="13" t="s">
        <v>50</v>
      </c>
      <c r="AB133" s="11" t="s">
        <v>889</v>
      </c>
      <c r="AC133" s="10">
        <v>27660114</v>
      </c>
      <c r="AD133" s="28">
        <v>1862539.31</v>
      </c>
      <c r="AE133" s="28">
        <v>1545159.08</v>
      </c>
      <c r="AF133" s="10">
        <v>27575051</v>
      </c>
      <c r="AG133" s="28">
        <v>1742707.57</v>
      </c>
      <c r="AH133" s="28">
        <v>1444460.14</v>
      </c>
      <c r="AI133" s="10"/>
      <c r="AJ133" s="28"/>
      <c r="AK133" s="28"/>
      <c r="AL133" s="10"/>
      <c r="AM133" s="28"/>
      <c r="AN133" s="29"/>
      <c r="AO133" s="23" t="s">
        <v>291</v>
      </c>
      <c r="AP133" s="30">
        <f>+DAY(Tabla1[[#This Row],[Fecha Fin Vigencia actual ]])</f>
        <v>30</v>
      </c>
      <c r="AQ133" s="25"/>
      <c r="AR133" s="39"/>
    </row>
    <row r="134" spans="1:44" hidden="1" x14ac:dyDescent="0.25">
      <c r="A134" s="30">
        <v>20652320</v>
      </c>
      <c r="B134" s="10" t="s">
        <v>51</v>
      </c>
      <c r="C134" s="10" t="s">
        <v>894</v>
      </c>
      <c r="D134" s="12">
        <v>27930</v>
      </c>
      <c r="E134" s="10" t="s">
        <v>895</v>
      </c>
      <c r="F134" s="10">
        <v>11001</v>
      </c>
      <c r="G134" s="10" t="s">
        <v>57</v>
      </c>
      <c r="H134" s="10">
        <v>11</v>
      </c>
      <c r="I134" s="10" t="s">
        <v>58</v>
      </c>
      <c r="J134" s="10" t="s">
        <v>896</v>
      </c>
      <c r="K134" s="10">
        <v>3138403234</v>
      </c>
      <c r="L134" s="10"/>
      <c r="M134" s="10"/>
      <c r="N134" s="10"/>
      <c r="O134" s="12" t="s">
        <v>134</v>
      </c>
      <c r="P134" s="10">
        <v>2019</v>
      </c>
      <c r="Q134" s="10" t="s">
        <v>897</v>
      </c>
      <c r="R134" s="10" t="s">
        <v>895</v>
      </c>
      <c r="S134" s="10" t="s">
        <v>895</v>
      </c>
      <c r="T134" s="10">
        <v>3006140</v>
      </c>
      <c r="U134" s="10" t="s">
        <v>327</v>
      </c>
      <c r="V134" s="10" t="s">
        <v>898</v>
      </c>
      <c r="W134" s="16">
        <v>2.7811154269662922E-2</v>
      </c>
      <c r="X134" s="10">
        <v>89000000</v>
      </c>
      <c r="Y134" s="10" t="s">
        <v>63</v>
      </c>
      <c r="Z134" s="10" t="s">
        <v>290</v>
      </c>
      <c r="AA134" s="10" t="s">
        <v>50</v>
      </c>
      <c r="AB134" s="10" t="s">
        <v>896</v>
      </c>
      <c r="AC134" s="10">
        <v>28179637</v>
      </c>
      <c r="AD134" s="10">
        <v>2475192.73</v>
      </c>
      <c r="AE134" s="10">
        <v>2059993.89</v>
      </c>
      <c r="AI134" s="10"/>
      <c r="AJ134" s="10"/>
      <c r="AK134" s="10"/>
      <c r="AL134" s="10"/>
      <c r="AM134" s="10"/>
      <c r="AN134" s="10"/>
      <c r="AO134" s="23" t="s">
        <v>300</v>
      </c>
      <c r="AP134" s="30">
        <f>+DAY(Tabla1[[#This Row],[Fecha Fin Vigencia actual ]])</f>
        <v>18</v>
      </c>
      <c r="AQ134" s="25" t="s">
        <v>65</v>
      </c>
      <c r="AR134" s="39" t="s">
        <v>122</v>
      </c>
    </row>
    <row r="135" spans="1:44" hidden="1" x14ac:dyDescent="0.25">
      <c r="A135" s="30">
        <v>1019045223</v>
      </c>
      <c r="B135" s="10" t="s">
        <v>51</v>
      </c>
      <c r="C135" s="10" t="s">
        <v>899</v>
      </c>
      <c r="D135" s="12">
        <v>33043</v>
      </c>
      <c r="E135" s="10" t="s">
        <v>900</v>
      </c>
      <c r="F135" s="10">
        <v>11001</v>
      </c>
      <c r="G135" s="10" t="s">
        <v>57</v>
      </c>
      <c r="H135" s="10">
        <v>11</v>
      </c>
      <c r="I135" s="10" t="s">
        <v>58</v>
      </c>
      <c r="J135" s="10" t="s">
        <v>901</v>
      </c>
      <c r="K135" s="10">
        <v>3174274703</v>
      </c>
      <c r="L135" s="10"/>
      <c r="M135" s="10"/>
      <c r="N135" s="10"/>
      <c r="O135" s="12">
        <v>45860</v>
      </c>
      <c r="P135" s="10">
        <v>2023</v>
      </c>
      <c r="Q135" s="10" t="s">
        <v>301</v>
      </c>
      <c r="R135" s="10" t="s">
        <v>900</v>
      </c>
      <c r="S135" s="10" t="s">
        <v>900</v>
      </c>
      <c r="T135" s="10">
        <v>1601340</v>
      </c>
      <c r="U135" s="10" t="s">
        <v>302</v>
      </c>
      <c r="V135" s="10" t="s">
        <v>303</v>
      </c>
      <c r="W135" s="16">
        <v>3.3318196965098634E-2</v>
      </c>
      <c r="X135" s="10">
        <v>65900000</v>
      </c>
      <c r="Y135" s="10" t="s">
        <v>76</v>
      </c>
      <c r="Z135" s="10" t="s">
        <v>299</v>
      </c>
      <c r="AA135" s="10" t="s">
        <v>50</v>
      </c>
      <c r="AB135" s="10" t="s">
        <v>901</v>
      </c>
      <c r="AC135" s="10">
        <v>28179629</v>
      </c>
      <c r="AD135" s="10">
        <v>2195669.1800000002</v>
      </c>
      <c r="AE135" s="10">
        <v>1825100.15</v>
      </c>
      <c r="AI135" s="10"/>
      <c r="AJ135" s="10"/>
      <c r="AK135" s="10"/>
      <c r="AL135" s="10"/>
      <c r="AM135" s="10"/>
      <c r="AN135" s="10"/>
      <c r="AO135" s="23" t="s">
        <v>300</v>
      </c>
      <c r="AP135" s="30">
        <f>+DAY(Tabla1[[#This Row],[Fecha Fin Vigencia actual ]])</f>
        <v>22</v>
      </c>
      <c r="AQ135" s="25" t="s">
        <v>65</v>
      </c>
      <c r="AR135" s="39" t="s">
        <v>122</v>
      </c>
    </row>
    <row r="136" spans="1:44" hidden="1" x14ac:dyDescent="0.25">
      <c r="A136" s="30">
        <v>1018422038</v>
      </c>
      <c r="B136" s="10" t="s">
        <v>44</v>
      </c>
      <c r="C136" s="10" t="s">
        <v>157</v>
      </c>
      <c r="D136" s="12">
        <v>31217</v>
      </c>
      <c r="E136" s="10" t="s">
        <v>902</v>
      </c>
      <c r="F136" s="10">
        <v>25430</v>
      </c>
      <c r="G136" s="10" t="s">
        <v>379</v>
      </c>
      <c r="H136" s="10">
        <v>25</v>
      </c>
      <c r="I136" s="10" t="s">
        <v>53</v>
      </c>
      <c r="J136" s="10" t="s">
        <v>903</v>
      </c>
      <c r="K136" s="10">
        <v>3164305592</v>
      </c>
      <c r="L136" s="10"/>
      <c r="M136" s="10"/>
      <c r="N136" s="10"/>
      <c r="O136" s="12">
        <v>45854</v>
      </c>
      <c r="P136" s="10">
        <v>2013</v>
      </c>
      <c r="Q136" s="10" t="s">
        <v>904</v>
      </c>
      <c r="R136" s="10" t="s">
        <v>902</v>
      </c>
      <c r="S136" s="10" t="s">
        <v>902</v>
      </c>
      <c r="T136" s="10">
        <v>1601239</v>
      </c>
      <c r="U136" s="10" t="s">
        <v>302</v>
      </c>
      <c r="V136" s="10" t="s">
        <v>905</v>
      </c>
      <c r="W136" s="16">
        <v>4.2040303000000001E-2</v>
      </c>
      <c r="X136" s="10">
        <v>30000000</v>
      </c>
      <c r="Y136" s="10" t="s">
        <v>48</v>
      </c>
      <c r="Z136" s="10" t="s">
        <v>299</v>
      </c>
      <c r="AA136" s="10" t="s">
        <v>50</v>
      </c>
      <c r="AB136" s="10" t="s">
        <v>903</v>
      </c>
      <c r="AC136" s="10">
        <v>28179625</v>
      </c>
      <c r="AD136" s="10">
        <v>1261209.0900000001</v>
      </c>
      <c r="AE136" s="10">
        <v>1039839.57</v>
      </c>
      <c r="AI136" s="10"/>
      <c r="AJ136" s="10"/>
      <c r="AK136" s="10"/>
      <c r="AL136" s="10"/>
      <c r="AM136" s="10"/>
      <c r="AN136" s="10"/>
      <c r="AO136" s="23" t="s">
        <v>291</v>
      </c>
      <c r="AP136" s="30">
        <f>+DAY(Tabla1[[#This Row],[Fecha Fin Vigencia actual ]])</f>
        <v>16</v>
      </c>
      <c r="AQ136" s="25" t="s">
        <v>65</v>
      </c>
      <c r="AR136" s="39" t="s">
        <v>122</v>
      </c>
    </row>
    <row r="137" spans="1:44" ht="15.75" hidden="1" x14ac:dyDescent="0.25">
      <c r="A137" s="36">
        <v>1033708905</v>
      </c>
      <c r="B137" s="10" t="s">
        <v>51</v>
      </c>
      <c r="C137" s="10" t="s">
        <v>908</v>
      </c>
      <c r="D137" s="12">
        <v>32313</v>
      </c>
      <c r="E137" s="15" t="s">
        <v>909</v>
      </c>
      <c r="F137" s="10">
        <v>11001</v>
      </c>
      <c r="G137" s="10" t="s">
        <v>57</v>
      </c>
      <c r="H137" s="10">
        <v>11</v>
      </c>
      <c r="I137" s="10" t="s">
        <v>58</v>
      </c>
      <c r="J137" s="21" t="s">
        <v>910</v>
      </c>
      <c r="K137" s="11">
        <v>3125597760</v>
      </c>
      <c r="L137" s="8"/>
      <c r="M137" s="8"/>
      <c r="N137" s="8"/>
      <c r="O137" s="26">
        <v>45853</v>
      </c>
      <c r="P137" s="15">
        <v>2018</v>
      </c>
      <c r="Q137" s="15" t="s">
        <v>484</v>
      </c>
      <c r="R137" s="15" t="s">
        <v>911</v>
      </c>
      <c r="S137" s="15" t="s">
        <v>912</v>
      </c>
      <c r="T137" s="15">
        <v>8001177</v>
      </c>
      <c r="U137" s="15" t="s">
        <v>334</v>
      </c>
      <c r="V137" s="27" t="s">
        <v>487</v>
      </c>
      <c r="W137" s="16">
        <v>3.6077691540130151E-2</v>
      </c>
      <c r="X137" s="28">
        <v>46100000</v>
      </c>
      <c r="Y137" s="15" t="s">
        <v>63</v>
      </c>
      <c r="Z137" s="15" t="s">
        <v>299</v>
      </c>
      <c r="AA137" s="13" t="s">
        <v>50</v>
      </c>
      <c r="AB137" s="11" t="s">
        <v>910</v>
      </c>
      <c r="AC137" s="10">
        <v>27660137</v>
      </c>
      <c r="AD137" s="28">
        <v>1663181.58</v>
      </c>
      <c r="AE137" s="28">
        <v>1377631.58</v>
      </c>
      <c r="AF137" s="10">
        <v>27575079</v>
      </c>
      <c r="AG137" s="28">
        <v>1523041.42</v>
      </c>
      <c r="AH137" s="28">
        <v>1259866.74</v>
      </c>
      <c r="AI137" s="10"/>
      <c r="AJ137" s="28"/>
      <c r="AK137" s="28"/>
      <c r="AL137" s="10"/>
      <c r="AM137" s="28"/>
      <c r="AN137" s="29"/>
      <c r="AO137" s="23" t="s">
        <v>291</v>
      </c>
      <c r="AP137" s="30">
        <f>+DAY(Tabla1[[#This Row],[Fecha Fin Vigencia actual ]])</f>
        <v>15</v>
      </c>
      <c r="AQ137" s="25"/>
      <c r="AR137" s="39"/>
    </row>
    <row r="138" spans="1:44" hidden="1" x14ac:dyDescent="0.25">
      <c r="A138" s="30">
        <v>31486436</v>
      </c>
      <c r="B138" s="10" t="s">
        <v>51</v>
      </c>
      <c r="C138" s="10" t="s">
        <v>913</v>
      </c>
      <c r="D138" s="12">
        <v>30121</v>
      </c>
      <c r="E138" s="10" t="s">
        <v>914</v>
      </c>
      <c r="F138" s="10">
        <v>11001</v>
      </c>
      <c r="G138" s="10" t="s">
        <v>57</v>
      </c>
      <c r="H138" s="10">
        <v>11</v>
      </c>
      <c r="I138" s="10" t="s">
        <v>58</v>
      </c>
      <c r="J138" s="10" t="s">
        <v>915</v>
      </c>
      <c r="K138" s="10">
        <v>3144714314</v>
      </c>
      <c r="L138" s="10"/>
      <c r="M138" s="10"/>
      <c r="N138" s="10"/>
      <c r="O138" s="12" t="s">
        <v>332</v>
      </c>
      <c r="P138" s="10">
        <v>2020</v>
      </c>
      <c r="Q138" s="10" t="s">
        <v>916</v>
      </c>
      <c r="R138" s="10" t="s">
        <v>914</v>
      </c>
      <c r="S138" s="10" t="s">
        <v>914</v>
      </c>
      <c r="T138" s="10">
        <v>3206102</v>
      </c>
      <c r="U138" s="10" t="s">
        <v>917</v>
      </c>
      <c r="V138" s="10" t="s">
        <v>918</v>
      </c>
      <c r="W138" s="16">
        <v>2.3354728254288595E-2</v>
      </c>
      <c r="X138" s="10">
        <v>99100000</v>
      </c>
      <c r="Y138" s="10" t="s">
        <v>133</v>
      </c>
      <c r="Z138" s="10" t="s">
        <v>290</v>
      </c>
      <c r="AA138" s="10" t="s">
        <v>50</v>
      </c>
      <c r="AB138" s="10" t="s">
        <v>915</v>
      </c>
      <c r="AC138" s="10">
        <v>28179641</v>
      </c>
      <c r="AD138" s="10">
        <v>2314453.5699999998</v>
      </c>
      <c r="AE138" s="10">
        <v>1924918.97</v>
      </c>
      <c r="AI138" s="10"/>
      <c r="AJ138" s="10"/>
      <c r="AK138" s="10"/>
      <c r="AL138" s="10"/>
      <c r="AM138" s="10"/>
      <c r="AN138" s="10"/>
      <c r="AO138" s="23" t="s">
        <v>300</v>
      </c>
      <c r="AP138" s="30">
        <f>+DAY(Tabla1[[#This Row],[Fecha Fin Vigencia actual ]])</f>
        <v>19</v>
      </c>
      <c r="AQ138" s="25" t="s">
        <v>65</v>
      </c>
      <c r="AR138" s="39" t="s">
        <v>122</v>
      </c>
    </row>
    <row r="139" spans="1:44" ht="15.75" hidden="1" x14ac:dyDescent="0.25">
      <c r="A139" s="36">
        <v>1014258270</v>
      </c>
      <c r="B139" s="10" t="s">
        <v>51</v>
      </c>
      <c r="C139" s="10" t="s">
        <v>919</v>
      </c>
      <c r="D139" s="12">
        <v>34504</v>
      </c>
      <c r="E139" s="15" t="s">
        <v>920</v>
      </c>
      <c r="F139" s="10">
        <v>11001</v>
      </c>
      <c r="G139" s="10" t="s">
        <v>57</v>
      </c>
      <c r="H139" s="10">
        <v>11</v>
      </c>
      <c r="I139" s="10" t="s">
        <v>58</v>
      </c>
      <c r="J139" s="21" t="s">
        <v>921</v>
      </c>
      <c r="K139" s="11">
        <v>3005181073</v>
      </c>
      <c r="L139" s="8"/>
      <c r="M139" s="8"/>
      <c r="N139" s="8"/>
      <c r="O139" s="26">
        <v>45863</v>
      </c>
      <c r="P139" s="15">
        <v>2022</v>
      </c>
      <c r="Q139" s="15" t="s">
        <v>922</v>
      </c>
      <c r="R139" s="15" t="s">
        <v>923</v>
      </c>
      <c r="S139" s="15" t="s">
        <v>924</v>
      </c>
      <c r="T139" s="15">
        <v>9201273</v>
      </c>
      <c r="U139" s="15" t="s">
        <v>354</v>
      </c>
      <c r="V139" s="27" t="s">
        <v>925</v>
      </c>
      <c r="W139" s="16">
        <v>5.2137902260869562E-2</v>
      </c>
      <c r="X139" s="28">
        <v>57500000</v>
      </c>
      <c r="Y139" s="15" t="s">
        <v>304</v>
      </c>
      <c r="Z139" s="15" t="s">
        <v>299</v>
      </c>
      <c r="AA139" s="13" t="s">
        <v>50</v>
      </c>
      <c r="AB139" s="11" t="s">
        <v>921</v>
      </c>
      <c r="AC139" s="10">
        <v>27660148</v>
      </c>
      <c r="AD139" s="28">
        <v>2997929.38</v>
      </c>
      <c r="AE139" s="28">
        <v>2499268.39</v>
      </c>
      <c r="AF139" s="10">
        <v>27575077</v>
      </c>
      <c r="AG139" s="28">
        <v>2855753.02</v>
      </c>
      <c r="AH139" s="28">
        <v>2379792.4500000002</v>
      </c>
      <c r="AI139" s="10"/>
      <c r="AJ139" s="28"/>
      <c r="AK139" s="28"/>
      <c r="AL139" s="10"/>
      <c r="AM139" s="28"/>
      <c r="AN139" s="29"/>
      <c r="AO139" s="23" t="s">
        <v>408</v>
      </c>
      <c r="AP139" s="30">
        <f>+DAY(Tabla1[[#This Row],[Fecha Fin Vigencia actual ]])</f>
        <v>25</v>
      </c>
      <c r="AQ139" s="25"/>
      <c r="AR139" s="39"/>
    </row>
    <row r="140" spans="1:44" hidden="1" x14ac:dyDescent="0.25">
      <c r="A140" s="30">
        <v>1017219406</v>
      </c>
      <c r="B140" s="10" t="s">
        <v>51</v>
      </c>
      <c r="C140" s="10" t="s">
        <v>930</v>
      </c>
      <c r="D140" s="12">
        <v>34504</v>
      </c>
      <c r="E140" s="10" t="s">
        <v>931</v>
      </c>
      <c r="F140" s="10">
        <v>5001</v>
      </c>
      <c r="G140" s="10" t="s">
        <v>103</v>
      </c>
      <c r="H140" s="10">
        <v>5</v>
      </c>
      <c r="I140" s="10" t="s">
        <v>104</v>
      </c>
      <c r="J140" s="10" t="s">
        <v>932</v>
      </c>
      <c r="K140" s="10">
        <v>3012445167</v>
      </c>
      <c r="L140" s="10"/>
      <c r="M140" s="10"/>
      <c r="N140" s="10"/>
      <c r="O140" s="12">
        <v>45849</v>
      </c>
      <c r="P140" s="10">
        <v>2022</v>
      </c>
      <c r="Q140" s="10" t="s">
        <v>933</v>
      </c>
      <c r="R140" s="10" t="s">
        <v>931</v>
      </c>
      <c r="S140" s="10" t="s">
        <v>931</v>
      </c>
      <c r="T140" s="10">
        <v>9001142</v>
      </c>
      <c r="U140" s="10" t="s">
        <v>526</v>
      </c>
      <c r="V140" s="10" t="s">
        <v>934</v>
      </c>
      <c r="W140" s="16">
        <v>4.9336866624843163E-2</v>
      </c>
      <c r="X140" s="10">
        <v>79700000</v>
      </c>
      <c r="Y140" s="10" t="s">
        <v>304</v>
      </c>
      <c r="Z140" s="10" t="s">
        <v>299</v>
      </c>
      <c r="AA140" s="10" t="s">
        <v>50</v>
      </c>
      <c r="AB140" s="10" t="s">
        <v>932</v>
      </c>
      <c r="AC140" s="10">
        <v>28179639</v>
      </c>
      <c r="AD140" s="10">
        <v>3932148.27</v>
      </c>
      <c r="AE140" s="10">
        <v>3284326.28</v>
      </c>
      <c r="AI140" s="10"/>
      <c r="AJ140" s="28"/>
      <c r="AK140" s="28"/>
      <c r="AL140" s="10"/>
      <c r="AM140" s="28"/>
      <c r="AN140" s="29"/>
      <c r="AO140" s="23">
        <v>0</v>
      </c>
      <c r="AP140" s="30">
        <f>+DAY(Tabla1[[#This Row],[Fecha Fin Vigencia actual ]])</f>
        <v>11</v>
      </c>
      <c r="AQ140" s="25" t="s">
        <v>65</v>
      </c>
      <c r="AR140" s="39"/>
    </row>
    <row r="141" spans="1:44" hidden="1" x14ac:dyDescent="0.25">
      <c r="A141" s="30">
        <v>52907887</v>
      </c>
      <c r="B141" s="10" t="s">
        <v>51</v>
      </c>
      <c r="C141" s="10" t="s">
        <v>935</v>
      </c>
      <c r="D141" s="12">
        <v>30121</v>
      </c>
      <c r="E141" s="10" t="s">
        <v>936</v>
      </c>
      <c r="F141" s="10">
        <v>11001</v>
      </c>
      <c r="G141" s="10" t="s">
        <v>57</v>
      </c>
      <c r="H141" s="10">
        <v>11</v>
      </c>
      <c r="I141" s="10" t="s">
        <v>58</v>
      </c>
      <c r="J141" s="10" t="s">
        <v>937</v>
      </c>
      <c r="K141" s="10">
        <v>3133974893</v>
      </c>
      <c r="L141" s="10"/>
      <c r="M141" s="10"/>
      <c r="N141" s="10"/>
      <c r="O141" s="12" t="s">
        <v>777</v>
      </c>
      <c r="P141" s="10">
        <v>2013</v>
      </c>
      <c r="Q141" s="10" t="s">
        <v>466</v>
      </c>
      <c r="R141" s="10" t="s">
        <v>936</v>
      </c>
      <c r="S141" s="10" t="s">
        <v>936</v>
      </c>
      <c r="T141" s="10">
        <v>1601240</v>
      </c>
      <c r="U141" s="10" t="s">
        <v>302</v>
      </c>
      <c r="V141" s="10" t="s">
        <v>469</v>
      </c>
      <c r="W141" s="16">
        <v>4.1197568770764123E-2</v>
      </c>
      <c r="X141" s="10">
        <v>30100000</v>
      </c>
      <c r="Y141" s="10" t="s">
        <v>76</v>
      </c>
      <c r="Z141" s="10" t="s">
        <v>299</v>
      </c>
      <c r="AA141" s="10" t="s">
        <v>50</v>
      </c>
      <c r="AB141" s="10" t="s">
        <v>937</v>
      </c>
      <c r="AC141" s="10">
        <v>28179631</v>
      </c>
      <c r="AD141" s="10">
        <v>1240046.82</v>
      </c>
      <c r="AE141" s="10">
        <v>1022056.15</v>
      </c>
      <c r="AI141" s="10"/>
      <c r="AJ141" s="10"/>
      <c r="AK141" s="10"/>
      <c r="AL141" s="10"/>
      <c r="AM141" s="10"/>
      <c r="AN141" s="10"/>
      <c r="AO141" s="23" t="s">
        <v>291</v>
      </c>
      <c r="AP141" s="30">
        <f>+DAY(Tabla1[[#This Row],[Fecha Fin Vigencia actual ]])</f>
        <v>11</v>
      </c>
      <c r="AQ141" s="25" t="s">
        <v>65</v>
      </c>
      <c r="AR141" s="39"/>
    </row>
    <row r="142" spans="1:44" hidden="1" x14ac:dyDescent="0.25">
      <c r="A142" s="30">
        <v>39683083</v>
      </c>
      <c r="B142" s="10" t="s">
        <v>51</v>
      </c>
      <c r="C142" s="10" t="s">
        <v>938</v>
      </c>
      <c r="D142" s="12">
        <v>22816</v>
      </c>
      <c r="E142" s="10" t="s">
        <v>939</v>
      </c>
      <c r="F142" s="10">
        <v>25099</v>
      </c>
      <c r="G142" s="10" t="s">
        <v>940</v>
      </c>
      <c r="H142" s="10">
        <v>25</v>
      </c>
      <c r="I142" s="10" t="s">
        <v>53</v>
      </c>
      <c r="J142" s="10" t="s">
        <v>941</v>
      </c>
      <c r="K142" s="10">
        <v>3102109021</v>
      </c>
      <c r="L142" s="10"/>
      <c r="M142" s="10"/>
      <c r="N142" s="10"/>
      <c r="O142" s="12" t="s">
        <v>424</v>
      </c>
      <c r="P142" s="10">
        <v>2018</v>
      </c>
      <c r="Q142" s="10" t="s">
        <v>942</v>
      </c>
      <c r="R142" s="10" t="s">
        <v>939</v>
      </c>
      <c r="S142" s="10" t="s">
        <v>939</v>
      </c>
      <c r="T142" s="10">
        <v>8608084</v>
      </c>
      <c r="U142" s="10" t="s">
        <v>311</v>
      </c>
      <c r="V142" s="10" t="s">
        <v>943</v>
      </c>
      <c r="W142" s="16">
        <v>1.8111889074550129E-2</v>
      </c>
      <c r="X142" s="10">
        <v>77800000</v>
      </c>
      <c r="Y142" s="10" t="s">
        <v>48</v>
      </c>
      <c r="Z142" s="10" t="s">
        <v>313</v>
      </c>
      <c r="AA142" s="10" t="s">
        <v>50</v>
      </c>
      <c r="AB142" s="10" t="s">
        <v>941</v>
      </c>
      <c r="AC142" s="10">
        <v>28179633</v>
      </c>
      <c r="AD142" s="10">
        <v>1409104.97</v>
      </c>
      <c r="AE142" s="10">
        <v>1164121.82</v>
      </c>
      <c r="AI142" s="10"/>
      <c r="AJ142" s="10"/>
      <c r="AK142" s="10"/>
      <c r="AL142" s="10"/>
      <c r="AM142" s="10"/>
      <c r="AN142" s="10"/>
      <c r="AO142" s="23" t="s">
        <v>291</v>
      </c>
      <c r="AP142" s="30">
        <f>+DAY(Tabla1[[#This Row],[Fecha Fin Vigencia actual ]])</f>
        <v>21</v>
      </c>
      <c r="AQ142" s="25" t="s">
        <v>65</v>
      </c>
      <c r="AR142" s="39" t="s">
        <v>122</v>
      </c>
    </row>
    <row r="143" spans="1:44" hidden="1" x14ac:dyDescent="0.25">
      <c r="A143" s="30">
        <v>20341277</v>
      </c>
      <c r="B143" s="10" t="s">
        <v>51</v>
      </c>
      <c r="C143" s="10" t="s">
        <v>944</v>
      </c>
      <c r="D143" s="12">
        <v>15876</v>
      </c>
      <c r="E143" s="10" t="s">
        <v>945</v>
      </c>
      <c r="F143" s="10">
        <v>25473</v>
      </c>
      <c r="G143" s="10" t="s">
        <v>490</v>
      </c>
      <c r="H143" s="10">
        <v>25</v>
      </c>
      <c r="I143" s="10" t="s">
        <v>53</v>
      </c>
      <c r="J143" s="10" t="s">
        <v>946</v>
      </c>
      <c r="K143" s="10">
        <v>3192566587</v>
      </c>
      <c r="L143" s="10"/>
      <c r="M143" s="10"/>
      <c r="N143" s="10"/>
      <c r="O143" s="12" t="s">
        <v>777</v>
      </c>
      <c r="P143" s="10">
        <v>2020</v>
      </c>
      <c r="Q143" s="10" t="s">
        <v>947</v>
      </c>
      <c r="R143" s="10" t="s">
        <v>945</v>
      </c>
      <c r="S143" s="10" t="s">
        <v>945</v>
      </c>
      <c r="T143" s="10">
        <v>1606238</v>
      </c>
      <c r="U143" s="10" t="s">
        <v>302</v>
      </c>
      <c r="V143" s="10" t="s">
        <v>948</v>
      </c>
      <c r="W143" s="16">
        <v>1.5641095535714286E-2</v>
      </c>
      <c r="X143" s="10">
        <v>78400000</v>
      </c>
      <c r="Y143" s="10" t="s">
        <v>152</v>
      </c>
      <c r="Z143" s="10" t="s">
        <v>290</v>
      </c>
      <c r="AA143" s="10" t="s">
        <v>50</v>
      </c>
      <c r="AB143" s="10" t="s">
        <v>946</v>
      </c>
      <c r="AC143" s="10">
        <v>28179646</v>
      </c>
      <c r="AD143" s="10">
        <v>1226261.8899999999</v>
      </c>
      <c r="AE143" s="10">
        <v>1010472.18</v>
      </c>
      <c r="AI143" s="10"/>
      <c r="AJ143" s="10"/>
      <c r="AK143" s="10"/>
      <c r="AL143" s="10"/>
      <c r="AM143" s="10"/>
      <c r="AN143" s="10"/>
      <c r="AO143" s="23" t="s">
        <v>291</v>
      </c>
      <c r="AP143" s="30">
        <f>+DAY(Tabla1[[#This Row],[Fecha Fin Vigencia actual ]])</f>
        <v>11</v>
      </c>
      <c r="AQ143" s="25" t="s">
        <v>65</v>
      </c>
      <c r="AR143" s="39"/>
    </row>
    <row r="144" spans="1:44" ht="15.75" hidden="1" x14ac:dyDescent="0.25">
      <c r="A144" s="36">
        <v>1069715427</v>
      </c>
      <c r="B144" s="10" t="s">
        <v>51</v>
      </c>
      <c r="C144" s="10" t="s">
        <v>949</v>
      </c>
      <c r="D144" s="12">
        <v>31582</v>
      </c>
      <c r="E144" s="15" t="s">
        <v>950</v>
      </c>
      <c r="F144" s="10">
        <v>11001</v>
      </c>
      <c r="G144" s="10" t="s">
        <v>57</v>
      </c>
      <c r="H144" s="10">
        <v>11</v>
      </c>
      <c r="I144" s="10" t="s">
        <v>58</v>
      </c>
      <c r="J144" s="21" t="s">
        <v>951</v>
      </c>
      <c r="K144" s="11">
        <v>3106195330</v>
      </c>
      <c r="L144" s="8"/>
      <c r="M144" s="8"/>
      <c r="N144" s="8"/>
      <c r="O144" s="26">
        <v>45851</v>
      </c>
      <c r="P144" s="15">
        <v>2018</v>
      </c>
      <c r="Q144" s="15" t="s">
        <v>952</v>
      </c>
      <c r="R144" s="15" t="s">
        <v>953</v>
      </c>
      <c r="S144" s="15" t="s">
        <v>954</v>
      </c>
      <c r="T144" s="15">
        <v>8006054</v>
      </c>
      <c r="U144" s="15" t="s">
        <v>334</v>
      </c>
      <c r="V144" s="27" t="s">
        <v>955</v>
      </c>
      <c r="W144" s="16">
        <v>3.1402655381604694E-2</v>
      </c>
      <c r="X144" s="28">
        <v>51100000</v>
      </c>
      <c r="Y144" s="15" t="s">
        <v>48</v>
      </c>
      <c r="Z144" s="15" t="s">
        <v>290</v>
      </c>
      <c r="AA144" s="13" t="s">
        <v>50</v>
      </c>
      <c r="AB144" s="11" t="s">
        <v>956</v>
      </c>
      <c r="AC144" s="10">
        <v>27660170</v>
      </c>
      <c r="AD144" s="28">
        <v>1604675.69</v>
      </c>
      <c r="AE144" s="28">
        <v>1328466.97</v>
      </c>
      <c r="AF144" s="10">
        <v>27575101</v>
      </c>
      <c r="AG144" s="28">
        <v>1465346.97</v>
      </c>
      <c r="AH144" s="28">
        <v>1211384.01</v>
      </c>
      <c r="AI144" s="10"/>
      <c r="AJ144" s="28"/>
      <c r="AK144" s="28"/>
      <c r="AL144" s="10"/>
      <c r="AM144" s="28"/>
      <c r="AN144" s="29"/>
      <c r="AO144" s="23" t="s">
        <v>291</v>
      </c>
      <c r="AP144" s="30">
        <f>+DAY(Tabla1[[#This Row],[Fecha Fin Vigencia actual ]])</f>
        <v>13</v>
      </c>
      <c r="AQ144" s="25"/>
      <c r="AR144" s="39"/>
    </row>
    <row r="145" spans="1:44" ht="15.75" hidden="1" x14ac:dyDescent="0.25">
      <c r="A145" s="36">
        <v>9526331</v>
      </c>
      <c r="B145" s="10" t="s">
        <v>44</v>
      </c>
      <c r="C145" s="10" t="s">
        <v>957</v>
      </c>
      <c r="D145" s="12">
        <v>22451</v>
      </c>
      <c r="E145" s="15" t="s">
        <v>958</v>
      </c>
      <c r="F145" s="10">
        <v>11001</v>
      </c>
      <c r="G145" s="10" t="s">
        <v>57</v>
      </c>
      <c r="H145" s="10">
        <v>11</v>
      </c>
      <c r="I145" s="10" t="s">
        <v>58</v>
      </c>
      <c r="J145" s="21">
        <v>0</v>
      </c>
      <c r="K145" s="11">
        <v>3228397423</v>
      </c>
      <c r="L145" s="8"/>
      <c r="M145" s="8"/>
      <c r="N145" s="8"/>
      <c r="O145" s="26">
        <v>45862</v>
      </c>
      <c r="P145" s="15">
        <v>2024</v>
      </c>
      <c r="Q145" s="15" t="s">
        <v>959</v>
      </c>
      <c r="R145" s="15" t="s">
        <v>960</v>
      </c>
      <c r="S145" s="15" t="s">
        <v>961</v>
      </c>
      <c r="T145" s="15">
        <v>8801057</v>
      </c>
      <c r="U145" s="15" t="s">
        <v>54</v>
      </c>
      <c r="V145" s="27" t="s">
        <v>962</v>
      </c>
      <c r="W145" s="16">
        <v>2.6391308235294116E-2</v>
      </c>
      <c r="X145" s="28">
        <v>68000000</v>
      </c>
      <c r="Y145" s="15" t="s">
        <v>63</v>
      </c>
      <c r="Z145" s="15" t="s">
        <v>299</v>
      </c>
      <c r="AA145" s="13" t="s">
        <v>50</v>
      </c>
      <c r="AB145" s="11" t="s">
        <v>963</v>
      </c>
      <c r="AC145" s="10">
        <v>27660181</v>
      </c>
      <c r="AD145" s="28">
        <v>1794608.96</v>
      </c>
      <c r="AE145" s="28">
        <v>1488074.76</v>
      </c>
      <c r="AF145" s="10">
        <v>27575112</v>
      </c>
      <c r="AG145" s="28">
        <v>1674777.23</v>
      </c>
      <c r="AH145" s="28">
        <v>1387375.82</v>
      </c>
      <c r="AI145" s="10"/>
      <c r="AJ145" s="28"/>
      <c r="AK145" s="28"/>
      <c r="AL145" s="10"/>
      <c r="AM145" s="28"/>
      <c r="AN145" s="29"/>
      <c r="AO145" s="23" t="s">
        <v>291</v>
      </c>
      <c r="AP145" s="30">
        <f>+DAY(Tabla1[[#This Row],[Fecha Fin Vigencia actual ]])</f>
        <v>24</v>
      </c>
      <c r="AQ145" s="25"/>
      <c r="AR145" s="39"/>
    </row>
    <row r="146" spans="1:44" hidden="1" x14ac:dyDescent="0.25">
      <c r="A146" s="30">
        <v>35457757</v>
      </c>
      <c r="B146" s="10" t="s">
        <v>51</v>
      </c>
      <c r="C146" s="10" t="s">
        <v>964</v>
      </c>
      <c r="D146" s="12">
        <v>21355</v>
      </c>
      <c r="E146" s="10" t="s">
        <v>965</v>
      </c>
      <c r="F146" s="10">
        <v>11001</v>
      </c>
      <c r="G146" s="10" t="s">
        <v>57</v>
      </c>
      <c r="H146" s="10">
        <v>11</v>
      </c>
      <c r="I146" s="10" t="s">
        <v>58</v>
      </c>
      <c r="J146" s="10" t="s">
        <v>966</v>
      </c>
      <c r="K146" s="10">
        <v>3005506571</v>
      </c>
      <c r="L146" s="10"/>
      <c r="M146" s="10"/>
      <c r="N146" s="10"/>
      <c r="O146" s="12" t="s">
        <v>167</v>
      </c>
      <c r="P146" s="10">
        <v>2014</v>
      </c>
      <c r="Q146" s="10" t="s">
        <v>967</v>
      </c>
      <c r="R146" s="10" t="s">
        <v>965</v>
      </c>
      <c r="S146" s="10" t="s">
        <v>965</v>
      </c>
      <c r="T146" s="10">
        <v>6401046</v>
      </c>
      <c r="U146" s="10" t="s">
        <v>519</v>
      </c>
      <c r="V146" s="10" t="s">
        <v>968</v>
      </c>
      <c r="W146" s="16">
        <v>4.1015518339100346E-2</v>
      </c>
      <c r="X146" s="10">
        <v>28900000</v>
      </c>
      <c r="Y146" s="10" t="s">
        <v>152</v>
      </c>
      <c r="Z146" s="10" t="s">
        <v>299</v>
      </c>
      <c r="AA146" s="10" t="s">
        <v>50</v>
      </c>
      <c r="AB146" s="10" t="s">
        <v>966</v>
      </c>
      <c r="AC146" s="10">
        <v>28179661</v>
      </c>
      <c r="AD146" s="10">
        <v>1185348.48</v>
      </c>
      <c r="AE146" s="10">
        <v>976091.16</v>
      </c>
      <c r="AI146" s="10"/>
      <c r="AJ146" s="10"/>
      <c r="AK146" s="10"/>
      <c r="AL146" s="10"/>
      <c r="AM146" s="10"/>
      <c r="AN146" s="10"/>
      <c r="AO146" s="23" t="s">
        <v>291</v>
      </c>
      <c r="AP146" s="30">
        <f>+DAY(Tabla1[[#This Row],[Fecha Fin Vigencia actual ]])</f>
        <v>31</v>
      </c>
      <c r="AQ146" s="25" t="s">
        <v>65</v>
      </c>
      <c r="AR146" s="39" t="s">
        <v>122</v>
      </c>
    </row>
    <row r="147" spans="1:44" hidden="1" x14ac:dyDescent="0.25">
      <c r="A147" s="30">
        <v>43626103</v>
      </c>
      <c r="B147" s="10" t="s">
        <v>51</v>
      </c>
      <c r="C147" s="10" t="s">
        <v>969</v>
      </c>
      <c r="D147" s="12">
        <v>27564</v>
      </c>
      <c r="E147" s="10" t="s">
        <v>970</v>
      </c>
      <c r="F147" s="10">
        <v>5266</v>
      </c>
      <c r="G147" s="10" t="s">
        <v>971</v>
      </c>
      <c r="H147" s="10">
        <v>5</v>
      </c>
      <c r="I147" s="10" t="s">
        <v>104</v>
      </c>
      <c r="J147" s="10" t="s">
        <v>338</v>
      </c>
      <c r="K147" s="10">
        <v>3174331815</v>
      </c>
      <c r="L147" s="10"/>
      <c r="M147" s="10"/>
      <c r="N147" s="10"/>
      <c r="O147" s="12" t="s">
        <v>167</v>
      </c>
      <c r="P147" s="10">
        <v>2017</v>
      </c>
      <c r="Q147" s="10" t="s">
        <v>972</v>
      </c>
      <c r="R147" s="10" t="s">
        <v>970</v>
      </c>
      <c r="S147" s="10" t="s">
        <v>970</v>
      </c>
      <c r="T147" s="10">
        <v>5601136</v>
      </c>
      <c r="U147" s="10" t="s">
        <v>455</v>
      </c>
      <c r="V147" s="10" t="s">
        <v>973</v>
      </c>
      <c r="W147" s="16">
        <v>5.5095125702247193E-2</v>
      </c>
      <c r="X147" s="10">
        <v>71200000</v>
      </c>
      <c r="Y147" s="10" t="s">
        <v>152</v>
      </c>
      <c r="Z147" s="10" t="s">
        <v>299</v>
      </c>
      <c r="AA147" s="10" t="s">
        <v>50</v>
      </c>
      <c r="AB147" s="10" t="s">
        <v>974</v>
      </c>
      <c r="AC147" s="10">
        <v>28179652</v>
      </c>
      <c r="AD147" s="10">
        <v>3922772.95</v>
      </c>
      <c r="AE147" s="10">
        <v>3276447.86</v>
      </c>
      <c r="AI147" s="10"/>
      <c r="AJ147" s="28"/>
      <c r="AK147" s="28"/>
      <c r="AL147" s="10"/>
      <c r="AM147" s="28"/>
      <c r="AN147" s="29"/>
      <c r="AO147" s="23">
        <v>0</v>
      </c>
      <c r="AP147" s="30">
        <f>+DAY(Tabla1[[#This Row],[Fecha Fin Vigencia actual ]])</f>
        <v>31</v>
      </c>
      <c r="AQ147" s="25" t="s">
        <v>65</v>
      </c>
      <c r="AR147" s="39" t="s">
        <v>122</v>
      </c>
    </row>
    <row r="148" spans="1:44" hidden="1" x14ac:dyDescent="0.25">
      <c r="A148" s="30">
        <v>1031170565</v>
      </c>
      <c r="B148" s="10" t="s">
        <v>51</v>
      </c>
      <c r="C148" s="10" t="s">
        <v>975</v>
      </c>
      <c r="D148" s="12">
        <v>35600</v>
      </c>
      <c r="E148" s="10" t="s">
        <v>976</v>
      </c>
      <c r="F148" s="10">
        <v>11001</v>
      </c>
      <c r="G148" s="10" t="s">
        <v>57</v>
      </c>
      <c r="H148" s="10">
        <v>11</v>
      </c>
      <c r="I148" s="10" t="s">
        <v>58</v>
      </c>
      <c r="J148" s="10" t="s">
        <v>977</v>
      </c>
      <c r="K148" s="10">
        <v>3206397377</v>
      </c>
      <c r="L148" s="10"/>
      <c r="M148" s="10"/>
      <c r="N148" s="10"/>
      <c r="O148" s="12">
        <v>45863</v>
      </c>
      <c r="P148" s="10">
        <v>2023</v>
      </c>
      <c r="Q148" s="10" t="s">
        <v>978</v>
      </c>
      <c r="R148" s="10" t="s">
        <v>976</v>
      </c>
      <c r="S148" s="10" t="s">
        <v>976</v>
      </c>
      <c r="T148" s="10">
        <v>8801058</v>
      </c>
      <c r="U148" s="10" t="s">
        <v>54</v>
      </c>
      <c r="V148" s="10" t="s">
        <v>979</v>
      </c>
      <c r="W148" s="16">
        <v>3.1576026829268293E-2</v>
      </c>
      <c r="X148" s="10">
        <v>73800000</v>
      </c>
      <c r="Y148" s="10" t="s">
        <v>133</v>
      </c>
      <c r="Z148" s="10" t="s">
        <v>299</v>
      </c>
      <c r="AA148" s="10" t="s">
        <v>50</v>
      </c>
      <c r="AB148" s="10" t="s">
        <v>977</v>
      </c>
      <c r="AC148" s="10">
        <v>28179643</v>
      </c>
      <c r="AD148" s="10">
        <v>2330310.7799999998</v>
      </c>
      <c r="AE148" s="10">
        <v>1938244.35</v>
      </c>
      <c r="AI148" s="10"/>
      <c r="AJ148" s="10"/>
      <c r="AK148" s="10"/>
      <c r="AL148" s="10"/>
      <c r="AM148" s="10"/>
      <c r="AN148" s="10"/>
      <c r="AO148" s="23" t="s">
        <v>300</v>
      </c>
      <c r="AP148" s="30">
        <f>+DAY(Tabla1[[#This Row],[Fecha Fin Vigencia actual ]])</f>
        <v>25</v>
      </c>
      <c r="AQ148" s="25" t="s">
        <v>65</v>
      </c>
      <c r="AR148" s="39" t="s">
        <v>122</v>
      </c>
    </row>
    <row r="149" spans="1:44" hidden="1" x14ac:dyDescent="0.25">
      <c r="A149" s="30">
        <v>38228444</v>
      </c>
      <c r="B149" s="10" t="s">
        <v>44</v>
      </c>
      <c r="C149" s="10" t="s">
        <v>980</v>
      </c>
      <c r="D149" s="12">
        <v>18798</v>
      </c>
      <c r="E149" s="10" t="s">
        <v>981</v>
      </c>
      <c r="F149" s="10">
        <v>73001</v>
      </c>
      <c r="G149" s="10" t="s">
        <v>982</v>
      </c>
      <c r="H149" s="10">
        <v>73</v>
      </c>
      <c r="I149" s="10" t="s">
        <v>983</v>
      </c>
      <c r="J149" s="10" t="s">
        <v>984</v>
      </c>
      <c r="K149" s="10">
        <v>3188603214</v>
      </c>
      <c r="L149" s="10"/>
      <c r="M149" s="10"/>
      <c r="N149" s="10"/>
      <c r="O149" s="12" t="s">
        <v>146</v>
      </c>
      <c r="P149" s="10">
        <v>2020</v>
      </c>
      <c r="Q149" s="10" t="s">
        <v>985</v>
      </c>
      <c r="R149" s="10" t="s">
        <v>981</v>
      </c>
      <c r="S149" s="10" t="s">
        <v>981</v>
      </c>
      <c r="T149" s="10">
        <v>5606090</v>
      </c>
      <c r="U149" s="10" t="s">
        <v>455</v>
      </c>
      <c r="V149" s="10" t="s">
        <v>986</v>
      </c>
      <c r="W149" s="16">
        <v>1.9951464365671641E-2</v>
      </c>
      <c r="X149" s="10">
        <v>107200000</v>
      </c>
      <c r="Y149" s="10" t="s">
        <v>63</v>
      </c>
      <c r="Z149" s="10" t="s">
        <v>290</v>
      </c>
      <c r="AA149" s="10" t="s">
        <v>50</v>
      </c>
      <c r="AB149" s="10" t="s">
        <v>984</v>
      </c>
      <c r="AC149" s="10">
        <v>28179651</v>
      </c>
      <c r="AD149" s="10">
        <v>2138796.98</v>
      </c>
      <c r="AE149" s="10">
        <v>1777308.39</v>
      </c>
      <c r="AI149" s="10"/>
      <c r="AJ149" s="10"/>
      <c r="AK149" s="10"/>
      <c r="AL149" s="10"/>
      <c r="AM149" s="10"/>
      <c r="AN149" s="10"/>
      <c r="AO149" s="23" t="s">
        <v>300</v>
      </c>
      <c r="AP149" s="30">
        <f>+DAY(Tabla1[[#This Row],[Fecha Fin Vigencia actual ]])</f>
        <v>13</v>
      </c>
      <c r="AQ149" s="25" t="s">
        <v>65</v>
      </c>
      <c r="AR149" s="39"/>
    </row>
    <row r="150" spans="1:44" hidden="1" x14ac:dyDescent="0.25">
      <c r="A150" s="30">
        <v>1031145372</v>
      </c>
      <c r="B150" s="10" t="s">
        <v>51</v>
      </c>
      <c r="C150" s="10" t="s">
        <v>987</v>
      </c>
      <c r="D150" s="12">
        <v>34139</v>
      </c>
      <c r="E150" s="10" t="s">
        <v>988</v>
      </c>
      <c r="F150" s="10">
        <v>11001</v>
      </c>
      <c r="G150" s="10" t="s">
        <v>57</v>
      </c>
      <c r="H150" s="10">
        <v>11</v>
      </c>
      <c r="I150" s="10" t="s">
        <v>58</v>
      </c>
      <c r="J150" s="10" t="s">
        <v>989</v>
      </c>
      <c r="K150" s="10">
        <v>3108564939</v>
      </c>
      <c r="L150" s="10"/>
      <c r="M150" s="10"/>
      <c r="N150" s="10"/>
      <c r="O150" s="12">
        <v>45857</v>
      </c>
      <c r="P150" s="10">
        <v>2023</v>
      </c>
      <c r="Q150" s="10" t="s">
        <v>990</v>
      </c>
      <c r="R150" s="10" t="s">
        <v>988</v>
      </c>
      <c r="S150" s="10" t="s">
        <v>988</v>
      </c>
      <c r="T150" s="10">
        <v>4601321</v>
      </c>
      <c r="U150" s="10" t="s">
        <v>288</v>
      </c>
      <c r="V150" s="10" t="s">
        <v>991</v>
      </c>
      <c r="W150" s="16">
        <v>3.3358456859504129E-2</v>
      </c>
      <c r="X150" s="10">
        <v>60500000</v>
      </c>
      <c r="Y150" s="10" t="s">
        <v>304</v>
      </c>
      <c r="Z150" s="10" t="s">
        <v>299</v>
      </c>
      <c r="AA150" s="10" t="s">
        <v>50</v>
      </c>
      <c r="AB150" s="10" t="s">
        <v>989</v>
      </c>
      <c r="AC150" s="10">
        <v>28179657</v>
      </c>
      <c r="AD150" s="10">
        <v>2018186.64</v>
      </c>
      <c r="AE150" s="10">
        <v>1675955.16</v>
      </c>
      <c r="AI150" s="10"/>
      <c r="AJ150" s="10"/>
      <c r="AK150" s="10"/>
      <c r="AL150" s="10"/>
      <c r="AM150" s="10"/>
      <c r="AN150" s="10"/>
      <c r="AO150" s="23" t="s">
        <v>300</v>
      </c>
      <c r="AP150" s="30">
        <f>+DAY(Tabla1[[#This Row],[Fecha Fin Vigencia actual ]])</f>
        <v>19</v>
      </c>
      <c r="AQ150" s="25" t="s">
        <v>65</v>
      </c>
      <c r="AR150" s="39" t="s">
        <v>122</v>
      </c>
    </row>
    <row r="151" spans="1:44" x14ac:dyDescent="0.25">
      <c r="A151" s="30">
        <v>39537952</v>
      </c>
      <c r="B151" s="10" t="s">
        <v>44</v>
      </c>
      <c r="C151" s="10" t="s">
        <v>992</v>
      </c>
      <c r="D151" s="12">
        <v>23912</v>
      </c>
      <c r="E151" s="10" t="s">
        <v>993</v>
      </c>
      <c r="F151" s="10">
        <v>11001</v>
      </c>
      <c r="G151" s="10" t="s">
        <v>57</v>
      </c>
      <c r="H151" s="10">
        <v>11</v>
      </c>
      <c r="I151" s="10" t="s">
        <v>58</v>
      </c>
      <c r="J151" s="10" t="s">
        <v>994</v>
      </c>
      <c r="K151" s="10">
        <v>3108829736</v>
      </c>
      <c r="L151" s="10"/>
      <c r="M151" s="10"/>
      <c r="N151" s="10"/>
      <c r="O151" s="12" t="s">
        <v>174</v>
      </c>
      <c r="P151" s="10">
        <v>2015</v>
      </c>
      <c r="Q151" s="10" t="s">
        <v>995</v>
      </c>
      <c r="R151" s="10" t="s">
        <v>993</v>
      </c>
      <c r="S151" s="10" t="s">
        <v>993</v>
      </c>
      <c r="T151" s="10">
        <v>8001156</v>
      </c>
      <c r="U151" s="10" t="s">
        <v>334</v>
      </c>
      <c r="V151" s="10" t="s">
        <v>996</v>
      </c>
      <c r="W151" s="16">
        <v>3.3582979729729727E-2</v>
      </c>
      <c r="X151" s="10">
        <v>37000000</v>
      </c>
      <c r="Y151" s="10" t="s">
        <v>63</v>
      </c>
      <c r="Z151" s="10" t="s">
        <v>299</v>
      </c>
      <c r="AA151" s="10" t="s">
        <v>50</v>
      </c>
      <c r="AB151" s="10" t="s">
        <v>994</v>
      </c>
      <c r="AC151" s="10">
        <v>28179645</v>
      </c>
      <c r="AD151" s="10">
        <v>1242570.25</v>
      </c>
      <c r="AE151" s="10">
        <v>1024176.68</v>
      </c>
      <c r="AI151" s="10"/>
      <c r="AJ151" s="10"/>
      <c r="AK151" s="10"/>
      <c r="AL151" s="10"/>
      <c r="AM151" s="10"/>
      <c r="AN151" s="10"/>
      <c r="AO151" s="23" t="s">
        <v>291</v>
      </c>
      <c r="AP151" s="30">
        <f>+DAY(Tabla1[[#This Row],[Fecha Fin Vigencia actual ]])</f>
        <v>10</v>
      </c>
      <c r="AQ151" s="25" t="s">
        <v>65</v>
      </c>
      <c r="AR151" s="39"/>
    </row>
    <row r="152" spans="1:44" hidden="1" x14ac:dyDescent="0.25">
      <c r="A152" s="30">
        <v>41676572</v>
      </c>
      <c r="B152" s="10" t="s">
        <v>51</v>
      </c>
      <c r="C152" s="10" t="s">
        <v>157</v>
      </c>
      <c r="D152" s="12">
        <v>21355</v>
      </c>
      <c r="E152" s="10" t="s">
        <v>997</v>
      </c>
      <c r="F152" s="10">
        <v>11001</v>
      </c>
      <c r="G152" s="10" t="s">
        <v>57</v>
      </c>
      <c r="H152" s="10">
        <v>11</v>
      </c>
      <c r="I152" s="10" t="s">
        <v>58</v>
      </c>
      <c r="J152" s="10" t="s">
        <v>998</v>
      </c>
      <c r="K152" s="10">
        <v>3002001839</v>
      </c>
      <c r="L152" s="10"/>
      <c r="M152" s="10"/>
      <c r="N152" s="10"/>
      <c r="O152" s="12" t="s">
        <v>319</v>
      </c>
      <c r="P152" s="10">
        <v>2023</v>
      </c>
      <c r="Q152" s="10" t="s">
        <v>999</v>
      </c>
      <c r="R152" s="10" t="s">
        <v>997</v>
      </c>
      <c r="S152" s="10" t="s">
        <v>997</v>
      </c>
      <c r="T152" s="10">
        <v>9206097</v>
      </c>
      <c r="U152" s="10" t="s">
        <v>354</v>
      </c>
      <c r="V152" s="10" t="s">
        <v>1000</v>
      </c>
      <c r="W152" s="16">
        <v>1.4863053333333332E-2</v>
      </c>
      <c r="X152" s="10">
        <v>84000000</v>
      </c>
      <c r="Y152" s="10" t="s">
        <v>63</v>
      </c>
      <c r="Z152" s="10" t="s">
        <v>290</v>
      </c>
      <c r="AA152" s="10" t="s">
        <v>50</v>
      </c>
      <c r="AB152" s="10" t="s">
        <v>1001</v>
      </c>
      <c r="AC152" s="10">
        <v>28179649</v>
      </c>
      <c r="AD152" s="10">
        <v>1248496.48</v>
      </c>
      <c r="AE152" s="10">
        <v>1029156.71</v>
      </c>
      <c r="AI152" s="10"/>
      <c r="AJ152" s="10"/>
      <c r="AK152" s="10"/>
      <c r="AL152" s="10"/>
      <c r="AM152" s="10"/>
      <c r="AN152" s="10"/>
      <c r="AO152" s="23" t="s">
        <v>291</v>
      </c>
      <c r="AP152" s="30">
        <f>+DAY(Tabla1[[#This Row],[Fecha Fin Vigencia actual ]])</f>
        <v>12</v>
      </c>
      <c r="AQ152" s="25" t="s">
        <v>65</v>
      </c>
      <c r="AR152" s="39"/>
    </row>
    <row r="153" spans="1:44" x14ac:dyDescent="0.25">
      <c r="A153" s="30">
        <v>41774320</v>
      </c>
      <c r="B153" s="10" t="s">
        <v>51</v>
      </c>
      <c r="C153" s="10" t="s">
        <v>1002</v>
      </c>
      <c r="D153" s="12">
        <v>20625</v>
      </c>
      <c r="E153" s="10" t="s">
        <v>1003</v>
      </c>
      <c r="F153" s="10">
        <v>11001</v>
      </c>
      <c r="G153" s="10" t="s">
        <v>57</v>
      </c>
      <c r="H153" s="10">
        <v>11</v>
      </c>
      <c r="I153" s="10" t="s">
        <v>58</v>
      </c>
      <c r="J153" s="10" t="s">
        <v>1004</v>
      </c>
      <c r="K153" s="10">
        <v>3173724899</v>
      </c>
      <c r="L153" s="10"/>
      <c r="M153" s="10"/>
      <c r="N153" s="10"/>
      <c r="O153" s="12" t="s">
        <v>524</v>
      </c>
      <c r="P153" s="10">
        <v>2019</v>
      </c>
      <c r="Q153" s="10" t="s">
        <v>1005</v>
      </c>
      <c r="R153" s="10" t="s">
        <v>1003</v>
      </c>
      <c r="S153" s="10" t="s">
        <v>1003</v>
      </c>
      <c r="T153" s="10">
        <v>1601317</v>
      </c>
      <c r="U153" s="10" t="s">
        <v>302</v>
      </c>
      <c r="V153" s="10" t="s">
        <v>1006</v>
      </c>
      <c r="W153" s="16">
        <v>2.8166940783410137E-2</v>
      </c>
      <c r="X153" s="10">
        <v>43400000</v>
      </c>
      <c r="Y153" s="10" t="s">
        <v>63</v>
      </c>
      <c r="Z153" s="10" t="s">
        <v>299</v>
      </c>
      <c r="AA153" s="10" t="s">
        <v>50</v>
      </c>
      <c r="AB153" s="10" t="s">
        <v>1004</v>
      </c>
      <c r="AC153" s="10">
        <v>28179659</v>
      </c>
      <c r="AD153" s="10">
        <v>1222445.23</v>
      </c>
      <c r="AE153" s="10">
        <v>1007264.9</v>
      </c>
      <c r="AI153" s="10"/>
      <c r="AJ153" s="10"/>
      <c r="AK153" s="10"/>
      <c r="AL153" s="10"/>
      <c r="AM153" s="10"/>
      <c r="AN153" s="10"/>
      <c r="AO153" s="23" t="s">
        <v>291</v>
      </c>
      <c r="AP153" s="30">
        <f>+DAY(Tabla1[[#This Row],[Fecha Fin Vigencia actual ]])</f>
        <v>6</v>
      </c>
      <c r="AQ153" s="25" t="s">
        <v>65</v>
      </c>
      <c r="AR153" s="39"/>
    </row>
    <row r="154" spans="1:44" x14ac:dyDescent="0.25">
      <c r="A154" s="30">
        <v>1015467141</v>
      </c>
      <c r="B154" s="10" t="s">
        <v>51</v>
      </c>
      <c r="C154" s="10" t="s">
        <v>1007</v>
      </c>
      <c r="D154" s="12">
        <v>35600</v>
      </c>
      <c r="E154" s="10" t="s">
        <v>1008</v>
      </c>
      <c r="F154" s="10">
        <v>11001</v>
      </c>
      <c r="G154" s="10" t="s">
        <v>57</v>
      </c>
      <c r="H154" s="10">
        <v>11</v>
      </c>
      <c r="I154" s="10" t="s">
        <v>58</v>
      </c>
      <c r="J154" s="10" t="s">
        <v>1009</v>
      </c>
      <c r="K154" s="10">
        <v>3043368751</v>
      </c>
      <c r="L154" s="10"/>
      <c r="M154" s="10"/>
      <c r="N154" s="10"/>
      <c r="O154" s="12">
        <v>45847</v>
      </c>
      <c r="P154" s="10">
        <v>2021</v>
      </c>
      <c r="Q154" s="10" t="s">
        <v>518</v>
      </c>
      <c r="R154" s="10" t="s">
        <v>1008</v>
      </c>
      <c r="S154" s="10" t="s">
        <v>1008</v>
      </c>
      <c r="T154" s="10">
        <v>6401233</v>
      </c>
      <c r="U154" s="10" t="s">
        <v>519</v>
      </c>
      <c r="V154" s="10" t="s">
        <v>520</v>
      </c>
      <c r="W154" s="16">
        <v>3.6589213247863246E-2</v>
      </c>
      <c r="X154" s="10">
        <v>46800000</v>
      </c>
      <c r="Y154" s="10" t="s">
        <v>133</v>
      </c>
      <c r="Z154" s="10" t="s">
        <v>299</v>
      </c>
      <c r="AA154" s="10" t="s">
        <v>50</v>
      </c>
      <c r="AB154" s="10" t="s">
        <v>1009</v>
      </c>
      <c r="AC154" s="10">
        <v>28179655</v>
      </c>
      <c r="AD154" s="10">
        <v>1712375.18</v>
      </c>
      <c r="AE154" s="10">
        <v>1418970.74</v>
      </c>
      <c r="AI154" s="10"/>
      <c r="AJ154" s="10"/>
      <c r="AK154" s="10"/>
      <c r="AL154" s="10"/>
      <c r="AM154" s="10"/>
      <c r="AN154" s="10"/>
      <c r="AO154" s="23" t="s">
        <v>291</v>
      </c>
      <c r="AP154" s="30">
        <f>+DAY(Tabla1[[#This Row],[Fecha Fin Vigencia actual ]])</f>
        <v>9</v>
      </c>
      <c r="AQ154" s="25" t="s">
        <v>65</v>
      </c>
      <c r="AR154" s="39"/>
    </row>
    <row r="155" spans="1:44" x14ac:dyDescent="0.25">
      <c r="A155" s="30">
        <v>41756465</v>
      </c>
      <c r="B155" s="10" t="s">
        <v>51</v>
      </c>
      <c r="C155" s="10" t="s">
        <v>1010</v>
      </c>
      <c r="D155" s="12">
        <v>21355</v>
      </c>
      <c r="E155" s="10" t="s">
        <v>1011</v>
      </c>
      <c r="F155" s="10">
        <v>11001</v>
      </c>
      <c r="G155" s="10" t="s">
        <v>57</v>
      </c>
      <c r="H155" s="10">
        <v>11</v>
      </c>
      <c r="I155" s="10" t="s">
        <v>58</v>
      </c>
      <c r="J155" s="10" t="s">
        <v>1012</v>
      </c>
      <c r="K155" s="10">
        <v>3143593164</v>
      </c>
      <c r="L155" s="10"/>
      <c r="M155" s="10"/>
      <c r="N155" s="10"/>
      <c r="O155" s="12" t="s">
        <v>384</v>
      </c>
      <c r="P155" s="10">
        <v>2023</v>
      </c>
      <c r="Q155" s="10" t="s">
        <v>1013</v>
      </c>
      <c r="R155" s="10" t="s">
        <v>1011</v>
      </c>
      <c r="S155" s="10" t="s">
        <v>1011</v>
      </c>
      <c r="T155" s="10">
        <v>9206092</v>
      </c>
      <c r="U155" s="10" t="s">
        <v>354</v>
      </c>
      <c r="V155" s="10" t="s">
        <v>1014</v>
      </c>
      <c r="W155" s="16">
        <v>2.1839061520467835E-2</v>
      </c>
      <c r="X155" s="10">
        <v>85500000</v>
      </c>
      <c r="Y155" s="10" t="s">
        <v>76</v>
      </c>
      <c r="Z155" s="10" t="s">
        <v>290</v>
      </c>
      <c r="AA155" s="10" t="s">
        <v>50</v>
      </c>
      <c r="AB155" s="10" t="s">
        <v>1012</v>
      </c>
      <c r="AC155" s="10">
        <v>28179664</v>
      </c>
      <c r="AD155" s="10">
        <v>1867239.76</v>
      </c>
      <c r="AE155" s="10">
        <v>1549109.04</v>
      </c>
      <c r="AI155" s="10"/>
      <c r="AJ155" s="10"/>
      <c r="AK155" s="10"/>
      <c r="AL155" s="10"/>
      <c r="AM155" s="10"/>
      <c r="AN155" s="10"/>
      <c r="AO155" s="23" t="s">
        <v>291</v>
      </c>
      <c r="AP155" s="30">
        <f>+DAY(Tabla1[[#This Row],[Fecha Fin Vigencia actual ]])</f>
        <v>7</v>
      </c>
      <c r="AQ155" s="25" t="s">
        <v>65</v>
      </c>
      <c r="AR155" s="39"/>
    </row>
    <row r="156" spans="1:44" ht="15.75" hidden="1" x14ac:dyDescent="0.25">
      <c r="A156" s="36">
        <v>1032465571</v>
      </c>
      <c r="B156" s="10" t="s">
        <v>44</v>
      </c>
      <c r="C156" s="10" t="s">
        <v>1015</v>
      </c>
      <c r="D156" s="12">
        <v>34504</v>
      </c>
      <c r="E156" s="15" t="s">
        <v>1016</v>
      </c>
      <c r="F156" s="10">
        <v>11001</v>
      </c>
      <c r="G156" s="10" t="s">
        <v>57</v>
      </c>
      <c r="H156" s="10">
        <v>11</v>
      </c>
      <c r="I156" s="10" t="s">
        <v>58</v>
      </c>
      <c r="J156" s="21" t="s">
        <v>1017</v>
      </c>
      <c r="K156" s="11">
        <v>3015165997</v>
      </c>
      <c r="L156" s="8"/>
      <c r="M156" s="8"/>
      <c r="N156" s="8"/>
      <c r="O156" s="26">
        <v>45859</v>
      </c>
      <c r="P156" s="15">
        <v>2022</v>
      </c>
      <c r="Q156" s="15" t="s">
        <v>1018</v>
      </c>
      <c r="R156" s="15" t="s">
        <v>1019</v>
      </c>
      <c r="S156" s="15" t="s">
        <v>1020</v>
      </c>
      <c r="T156" s="15">
        <v>9201264</v>
      </c>
      <c r="U156" s="15" t="s">
        <v>354</v>
      </c>
      <c r="V156" s="27" t="s">
        <v>1021</v>
      </c>
      <c r="W156" s="16">
        <v>4.0519493921568624E-2</v>
      </c>
      <c r="X156" s="28">
        <v>51000000</v>
      </c>
      <c r="Y156" s="15" t="s">
        <v>152</v>
      </c>
      <c r="Z156" s="15" t="s">
        <v>299</v>
      </c>
      <c r="AA156" s="13" t="s">
        <v>50</v>
      </c>
      <c r="AB156" s="11" t="s">
        <v>1022</v>
      </c>
      <c r="AC156" s="10">
        <v>27660206</v>
      </c>
      <c r="AD156" s="28">
        <v>2066494.19</v>
      </c>
      <c r="AE156" s="28">
        <v>1716549.74</v>
      </c>
      <c r="AF156" s="10">
        <v>27575120</v>
      </c>
      <c r="AG156" s="28">
        <v>1944502.26</v>
      </c>
      <c r="AH156" s="28">
        <v>1614035.51</v>
      </c>
      <c r="AI156" s="10"/>
      <c r="AJ156" s="28"/>
      <c r="AK156" s="28"/>
      <c r="AL156" s="10"/>
      <c r="AM156" s="28"/>
      <c r="AN156" s="29"/>
      <c r="AO156" s="23" t="s">
        <v>300</v>
      </c>
      <c r="AP156" s="30">
        <f>+DAY(Tabla1[[#This Row],[Fecha Fin Vigencia actual ]])</f>
        <v>21</v>
      </c>
      <c r="AQ156" s="25"/>
      <c r="AR156" s="39"/>
    </row>
    <row r="157" spans="1:44" ht="15.75" hidden="1" x14ac:dyDescent="0.25">
      <c r="A157" s="36">
        <v>80052734</v>
      </c>
      <c r="B157" s="10" t="s">
        <v>44</v>
      </c>
      <c r="C157" s="10" t="s">
        <v>1023</v>
      </c>
      <c r="D157" s="12">
        <v>29391</v>
      </c>
      <c r="E157" s="15" t="s">
        <v>1024</v>
      </c>
      <c r="F157" s="10">
        <v>11001</v>
      </c>
      <c r="G157" s="10" t="s">
        <v>57</v>
      </c>
      <c r="H157" s="10">
        <v>11</v>
      </c>
      <c r="I157" s="10" t="s">
        <v>58</v>
      </c>
      <c r="J157" s="21" t="s">
        <v>338</v>
      </c>
      <c r="K157" s="11">
        <v>3012706350</v>
      </c>
      <c r="L157" s="8"/>
      <c r="M157" s="8"/>
      <c r="N157" s="8"/>
      <c r="O157" s="26" t="s">
        <v>325</v>
      </c>
      <c r="P157" s="15">
        <v>2025</v>
      </c>
      <c r="Q157" s="15" t="s">
        <v>1025</v>
      </c>
      <c r="R157" s="15" t="s">
        <v>1026</v>
      </c>
      <c r="S157" s="15" t="s">
        <v>1027</v>
      </c>
      <c r="T157" s="15">
        <v>11101033</v>
      </c>
      <c r="U157" s="15" t="s">
        <v>1028</v>
      </c>
      <c r="V157" s="27" t="s">
        <v>1029</v>
      </c>
      <c r="W157" s="16">
        <v>1.9295762669962916E-2</v>
      </c>
      <c r="X157" s="28">
        <v>80900000</v>
      </c>
      <c r="Y157" s="15" t="s">
        <v>63</v>
      </c>
      <c r="Z157" s="15" t="s">
        <v>299</v>
      </c>
      <c r="AA157" s="13" t="s">
        <v>50</v>
      </c>
      <c r="AB157" s="11" t="s">
        <v>1030</v>
      </c>
      <c r="AC157" s="10">
        <v>28179671</v>
      </c>
      <c r="AD157" s="10">
        <v>1441195.46</v>
      </c>
      <c r="AE157" s="10">
        <v>1191088.6200000001</v>
      </c>
      <c r="AI157" s="10"/>
      <c r="AJ157" s="28"/>
      <c r="AK157" s="28"/>
      <c r="AL157" s="10"/>
      <c r="AM157" s="28"/>
      <c r="AN157" s="29"/>
      <c r="AO157" s="23" t="s">
        <v>291</v>
      </c>
      <c r="AP157" s="30">
        <f>+DAY(Tabla1[[#This Row],[Fecha Fin Vigencia actual ]])</f>
        <v>29</v>
      </c>
      <c r="AQ157" s="25" t="s">
        <v>65</v>
      </c>
      <c r="AR157" s="39" t="s">
        <v>122</v>
      </c>
    </row>
    <row r="158" spans="1:44" ht="15.75" hidden="1" x14ac:dyDescent="0.25">
      <c r="A158" s="36">
        <v>1036620987</v>
      </c>
      <c r="B158" s="10" t="s">
        <v>44</v>
      </c>
      <c r="C158" s="10" t="s">
        <v>1031</v>
      </c>
      <c r="D158" s="12">
        <v>32678</v>
      </c>
      <c r="E158" s="15" t="s">
        <v>1032</v>
      </c>
      <c r="F158" s="10">
        <v>5001</v>
      </c>
      <c r="G158" s="10" t="s">
        <v>103</v>
      </c>
      <c r="H158" s="10">
        <v>5</v>
      </c>
      <c r="I158" s="10" t="s">
        <v>104</v>
      </c>
      <c r="J158" s="21" t="s">
        <v>1033</v>
      </c>
      <c r="K158" s="11">
        <v>3127010169</v>
      </c>
      <c r="L158" s="8"/>
      <c r="M158" s="8"/>
      <c r="N158" s="8"/>
      <c r="O158" s="26">
        <v>45863</v>
      </c>
      <c r="P158" s="15">
        <v>2020</v>
      </c>
      <c r="Q158" s="15" t="s">
        <v>985</v>
      </c>
      <c r="R158" s="15" t="s">
        <v>1034</v>
      </c>
      <c r="S158" s="15" t="s">
        <v>1035</v>
      </c>
      <c r="T158" s="15">
        <v>5606090</v>
      </c>
      <c r="U158" s="15" t="s">
        <v>455</v>
      </c>
      <c r="V158" s="27" t="s">
        <v>986</v>
      </c>
      <c r="W158" s="16">
        <v>2.6349628638059702E-2</v>
      </c>
      <c r="X158" s="28">
        <v>107200000</v>
      </c>
      <c r="Y158" s="15" t="s">
        <v>76</v>
      </c>
      <c r="Z158" s="15" t="s">
        <v>290</v>
      </c>
      <c r="AA158" s="13" t="s">
        <v>50</v>
      </c>
      <c r="AB158" s="11" t="s">
        <v>1036</v>
      </c>
      <c r="AC158" s="10">
        <v>27660216</v>
      </c>
      <c r="AD158" s="28">
        <v>2824680.19</v>
      </c>
      <c r="AE158" s="28">
        <v>2353680.83</v>
      </c>
      <c r="AF158" s="10">
        <v>27575141</v>
      </c>
      <c r="AG158" s="28">
        <v>2700008.27</v>
      </c>
      <c r="AH158" s="28">
        <v>2248914.5099999998</v>
      </c>
      <c r="AI158" s="10"/>
      <c r="AJ158" s="28"/>
      <c r="AK158" s="28"/>
      <c r="AL158" s="10"/>
      <c r="AM158" s="28"/>
      <c r="AN158" s="29"/>
      <c r="AO158" s="23" t="s">
        <v>300</v>
      </c>
      <c r="AP158" s="30">
        <f>+DAY(Tabla1[[#This Row],[Fecha Fin Vigencia actual ]])</f>
        <v>25</v>
      </c>
      <c r="AQ158" s="25"/>
      <c r="AR158" s="39"/>
    </row>
    <row r="159" spans="1:44" ht="15.75" hidden="1" x14ac:dyDescent="0.25">
      <c r="A159" s="36">
        <v>19076056</v>
      </c>
      <c r="B159" s="10" t="s">
        <v>44</v>
      </c>
      <c r="C159" s="10" t="s">
        <v>1037</v>
      </c>
      <c r="D159" s="12">
        <v>18068</v>
      </c>
      <c r="E159" s="15" t="s">
        <v>1038</v>
      </c>
      <c r="F159" s="10">
        <v>11001</v>
      </c>
      <c r="G159" s="10" t="s">
        <v>57</v>
      </c>
      <c r="H159" s="10">
        <v>11</v>
      </c>
      <c r="I159" s="10" t="s">
        <v>58</v>
      </c>
      <c r="J159" s="21" t="s">
        <v>1039</v>
      </c>
      <c r="K159" s="11">
        <v>3138160421</v>
      </c>
      <c r="L159" s="8"/>
      <c r="M159" s="8"/>
      <c r="N159" s="8"/>
      <c r="O159" s="26">
        <v>45866</v>
      </c>
      <c r="P159" s="15">
        <v>2022</v>
      </c>
      <c r="Q159" s="15" t="s">
        <v>1040</v>
      </c>
      <c r="R159" s="15" t="s">
        <v>1041</v>
      </c>
      <c r="S159" s="15" t="s">
        <v>1042</v>
      </c>
      <c r="T159" s="15">
        <v>8806018</v>
      </c>
      <c r="U159" s="15" t="s">
        <v>54</v>
      </c>
      <c r="V159" s="27" t="s">
        <v>1043</v>
      </c>
      <c r="W159" s="16">
        <v>2.146224214876033E-2</v>
      </c>
      <c r="X159" s="28">
        <v>72600000</v>
      </c>
      <c r="Y159" s="15" t="s">
        <v>48</v>
      </c>
      <c r="Z159" s="15" t="s">
        <v>290</v>
      </c>
      <c r="AA159" s="13" t="s">
        <v>50</v>
      </c>
      <c r="AB159" s="11" t="s">
        <v>1044</v>
      </c>
      <c r="AC159" s="10">
        <v>28179667</v>
      </c>
      <c r="AD159" s="10">
        <v>1465635.69</v>
      </c>
      <c r="AE159" s="10">
        <v>1211626.6299999999</v>
      </c>
      <c r="AI159" s="10"/>
      <c r="AJ159" s="28"/>
      <c r="AK159" s="28"/>
      <c r="AL159" s="10"/>
      <c r="AM159" s="28"/>
      <c r="AN159" s="29"/>
      <c r="AO159" s="23" t="s">
        <v>291</v>
      </c>
      <c r="AP159" s="30">
        <f>+DAY(Tabla1[[#This Row],[Fecha Fin Vigencia actual ]])</f>
        <v>28</v>
      </c>
      <c r="AQ159" s="25" t="s">
        <v>65</v>
      </c>
      <c r="AR159" s="39" t="s">
        <v>122</v>
      </c>
    </row>
    <row r="160" spans="1:44" ht="15.75" hidden="1" x14ac:dyDescent="0.25">
      <c r="A160" s="36">
        <v>79736247</v>
      </c>
      <c r="B160" s="10" t="s">
        <v>44</v>
      </c>
      <c r="C160" s="10" t="s">
        <v>1045</v>
      </c>
      <c r="D160" s="12">
        <v>27199</v>
      </c>
      <c r="E160" s="15" t="s">
        <v>1046</v>
      </c>
      <c r="F160" s="10">
        <v>11001</v>
      </c>
      <c r="G160" s="10" t="s">
        <v>57</v>
      </c>
      <c r="H160" s="10">
        <v>11</v>
      </c>
      <c r="I160" s="10" t="s">
        <v>58</v>
      </c>
      <c r="J160" s="21" t="s">
        <v>1047</v>
      </c>
      <c r="K160" s="11">
        <v>3115329886</v>
      </c>
      <c r="L160" s="8"/>
      <c r="M160" s="8"/>
      <c r="N160" s="8"/>
      <c r="O160" s="26" t="s">
        <v>325</v>
      </c>
      <c r="P160" s="15">
        <v>2023</v>
      </c>
      <c r="Q160" s="15" t="s">
        <v>1048</v>
      </c>
      <c r="R160" s="15" t="s">
        <v>1049</v>
      </c>
      <c r="S160" s="15" t="s">
        <v>1050</v>
      </c>
      <c r="T160" s="15">
        <v>43206001</v>
      </c>
      <c r="U160" s="15" t="s">
        <v>1051</v>
      </c>
      <c r="V160" s="27" t="s">
        <v>1052</v>
      </c>
      <c r="W160" s="16">
        <v>2.0226631993156542E-2</v>
      </c>
      <c r="X160" s="28">
        <v>116900000</v>
      </c>
      <c r="Y160" s="15" t="s">
        <v>152</v>
      </c>
      <c r="Z160" s="15" t="s">
        <v>290</v>
      </c>
      <c r="AA160" s="13" t="s">
        <v>50</v>
      </c>
      <c r="AB160" s="11" t="s">
        <v>1053</v>
      </c>
      <c r="AC160" s="10">
        <v>28179678</v>
      </c>
      <c r="AD160" s="10">
        <v>2244661.54</v>
      </c>
      <c r="AE160" s="10">
        <v>1866270.2</v>
      </c>
      <c r="AI160" s="10"/>
      <c r="AJ160" s="28"/>
      <c r="AK160" s="28"/>
      <c r="AL160" s="10"/>
      <c r="AM160" s="28"/>
      <c r="AN160" s="29"/>
      <c r="AO160" s="23" t="s">
        <v>300</v>
      </c>
      <c r="AP160" s="30">
        <f>+DAY(Tabla1[[#This Row],[Fecha Fin Vigencia actual ]])</f>
        <v>29</v>
      </c>
      <c r="AQ160" s="25" t="s">
        <v>65</v>
      </c>
      <c r="AR160" s="39" t="s">
        <v>122</v>
      </c>
    </row>
    <row r="161" spans="1:44" ht="15.75" hidden="1" x14ac:dyDescent="0.25">
      <c r="A161" s="36">
        <v>7378720</v>
      </c>
      <c r="B161" s="10" t="s">
        <v>44</v>
      </c>
      <c r="C161" s="10" t="s">
        <v>1054</v>
      </c>
      <c r="D161" s="12">
        <v>25738</v>
      </c>
      <c r="E161" s="15" t="s">
        <v>1055</v>
      </c>
      <c r="F161" s="10">
        <v>11001</v>
      </c>
      <c r="G161" s="10" t="s">
        <v>57</v>
      </c>
      <c r="H161" s="10">
        <v>11</v>
      </c>
      <c r="I161" s="10" t="s">
        <v>58</v>
      </c>
      <c r="J161" s="21" t="s">
        <v>338</v>
      </c>
      <c r="K161" s="11">
        <v>3103231369</v>
      </c>
      <c r="L161" s="8"/>
      <c r="M161" s="8"/>
      <c r="N161" s="8"/>
      <c r="O161" s="26">
        <v>45868</v>
      </c>
      <c r="P161" s="15">
        <v>2011</v>
      </c>
      <c r="Q161" s="15" t="s">
        <v>1056</v>
      </c>
      <c r="R161" s="15" t="s">
        <v>1057</v>
      </c>
      <c r="S161" s="15" t="s">
        <v>1058</v>
      </c>
      <c r="T161" s="15">
        <v>8008001</v>
      </c>
      <c r="U161" s="15" t="s">
        <v>334</v>
      </c>
      <c r="V161" s="27" t="s">
        <v>1059</v>
      </c>
      <c r="W161" s="16">
        <v>3.7018534883720929E-2</v>
      </c>
      <c r="X161" s="28">
        <v>38700000</v>
      </c>
      <c r="Y161" s="15" t="s">
        <v>152</v>
      </c>
      <c r="Z161" s="15" t="s">
        <v>313</v>
      </c>
      <c r="AA161" s="13" t="s">
        <v>50</v>
      </c>
      <c r="AB161" s="11" t="s">
        <v>1060</v>
      </c>
      <c r="AC161" s="10">
        <v>27660213</v>
      </c>
      <c r="AD161" s="28">
        <v>1432617.3</v>
      </c>
      <c r="AE161" s="28">
        <v>1183880.08</v>
      </c>
      <c r="AF161" s="10">
        <v>27575149</v>
      </c>
      <c r="AG161" s="28">
        <v>1283633.56</v>
      </c>
      <c r="AH161" s="28">
        <v>1058683.6599999999</v>
      </c>
      <c r="AI161" s="10"/>
      <c r="AJ161" s="28"/>
      <c r="AK161" s="28"/>
      <c r="AL161" s="10"/>
      <c r="AM161" s="28"/>
      <c r="AN161" s="29"/>
      <c r="AO161" s="23" t="s">
        <v>291</v>
      </c>
      <c r="AP161" s="30">
        <f>+DAY(Tabla1[[#This Row],[Fecha Fin Vigencia actual ]])</f>
        <v>30</v>
      </c>
      <c r="AQ161" s="25"/>
      <c r="AR161" s="39"/>
    </row>
    <row r="162" spans="1:44" ht="15.75" hidden="1" x14ac:dyDescent="0.25">
      <c r="A162" s="36">
        <v>19110948</v>
      </c>
      <c r="B162" s="10" t="s">
        <v>44</v>
      </c>
      <c r="C162" s="10" t="s">
        <v>1061</v>
      </c>
      <c r="D162" s="12">
        <v>18068</v>
      </c>
      <c r="E162" s="15" t="s">
        <v>1062</v>
      </c>
      <c r="F162" s="10">
        <v>11001</v>
      </c>
      <c r="G162" s="10" t="s">
        <v>57</v>
      </c>
      <c r="H162" s="10">
        <v>11</v>
      </c>
      <c r="I162" s="10" t="s">
        <v>58</v>
      </c>
      <c r="J162" s="21" t="s">
        <v>1063</v>
      </c>
      <c r="K162" s="11">
        <v>3112574166</v>
      </c>
      <c r="L162" s="8"/>
      <c r="M162" s="8"/>
      <c r="N162" s="8"/>
      <c r="O162" s="26">
        <v>45853</v>
      </c>
      <c r="P162" s="15">
        <v>2013</v>
      </c>
      <c r="Q162" s="15" t="s">
        <v>1064</v>
      </c>
      <c r="R162" s="15" t="s">
        <v>1065</v>
      </c>
      <c r="S162" s="15" t="s">
        <v>1066</v>
      </c>
      <c r="T162" s="15">
        <v>6401195</v>
      </c>
      <c r="U162" s="15" t="s">
        <v>519</v>
      </c>
      <c r="V162" s="27" t="s">
        <v>1067</v>
      </c>
      <c r="W162" s="16">
        <v>4.5112408561643835E-2</v>
      </c>
      <c r="X162" s="28">
        <v>29200000</v>
      </c>
      <c r="Y162" s="15" t="s">
        <v>69</v>
      </c>
      <c r="Z162" s="15" t="s">
        <v>299</v>
      </c>
      <c r="AA162" s="13" t="s">
        <v>50</v>
      </c>
      <c r="AB162" s="11" t="s">
        <v>1063</v>
      </c>
      <c r="AC162" s="10">
        <v>28179669</v>
      </c>
      <c r="AD162" s="10">
        <v>1197450.5900000001</v>
      </c>
      <c r="AE162" s="10">
        <v>986261</v>
      </c>
      <c r="AI162" s="10"/>
      <c r="AJ162" s="28"/>
      <c r="AK162" s="28"/>
      <c r="AL162" s="10"/>
      <c r="AM162" s="28"/>
      <c r="AN162" s="29"/>
      <c r="AO162" s="23" t="s">
        <v>291</v>
      </c>
      <c r="AP162" s="30">
        <f>+DAY(Tabla1[[#This Row],[Fecha Fin Vigencia actual ]])</f>
        <v>15</v>
      </c>
      <c r="AQ162" s="25" t="s">
        <v>65</v>
      </c>
      <c r="AR162" s="39" t="s">
        <v>122</v>
      </c>
    </row>
    <row r="163" spans="1:44" ht="15.75" hidden="1" x14ac:dyDescent="0.25">
      <c r="A163" s="36">
        <v>79686365</v>
      </c>
      <c r="B163" s="10" t="s">
        <v>44</v>
      </c>
      <c r="C163" s="10" t="s">
        <v>1068</v>
      </c>
      <c r="D163" s="12">
        <v>27199</v>
      </c>
      <c r="E163" s="15" t="s">
        <v>1069</v>
      </c>
      <c r="F163" s="10">
        <v>11001</v>
      </c>
      <c r="G163" s="10" t="s">
        <v>57</v>
      </c>
      <c r="H163" s="10">
        <v>11</v>
      </c>
      <c r="I163" s="10" t="s">
        <v>58</v>
      </c>
      <c r="J163" s="21" t="s">
        <v>1070</v>
      </c>
      <c r="K163" s="11">
        <v>3134668058</v>
      </c>
      <c r="L163" s="8"/>
      <c r="M163" s="8"/>
      <c r="N163" s="8"/>
      <c r="O163" s="26" t="s">
        <v>744</v>
      </c>
      <c r="P163" s="15">
        <v>2015</v>
      </c>
      <c r="Q163" s="15" t="s">
        <v>1071</v>
      </c>
      <c r="R163" s="15" t="s">
        <v>1072</v>
      </c>
      <c r="S163" s="15" t="s">
        <v>1073</v>
      </c>
      <c r="T163" s="15">
        <v>8006044</v>
      </c>
      <c r="U163" s="15" t="s">
        <v>334</v>
      </c>
      <c r="V163" s="27" t="s">
        <v>1074</v>
      </c>
      <c r="W163" s="16">
        <v>2.5908948262548262E-2</v>
      </c>
      <c r="X163" s="28">
        <v>51800000</v>
      </c>
      <c r="Y163" s="15" t="s">
        <v>840</v>
      </c>
      <c r="Z163" s="15" t="s">
        <v>290</v>
      </c>
      <c r="AA163" s="13" t="s">
        <v>50</v>
      </c>
      <c r="AB163" s="11" t="s">
        <v>1070</v>
      </c>
      <c r="AC163" s="10">
        <v>28179677</v>
      </c>
      <c r="AD163" s="10">
        <v>1222251.78</v>
      </c>
      <c r="AE163" s="10">
        <v>1007102.34</v>
      </c>
      <c r="AI163" s="10"/>
      <c r="AJ163" s="28"/>
      <c r="AK163" s="28"/>
      <c r="AL163" s="10"/>
      <c r="AM163" s="28"/>
      <c r="AN163" s="29"/>
      <c r="AO163" s="23" t="s">
        <v>291</v>
      </c>
      <c r="AP163" s="30">
        <f>+DAY(Tabla1[[#This Row],[Fecha Fin Vigencia actual ]])</f>
        <v>17</v>
      </c>
      <c r="AQ163" s="25" t="s">
        <v>65</v>
      </c>
      <c r="AR163" s="39" t="s">
        <v>122</v>
      </c>
    </row>
    <row r="164" spans="1:44" ht="15.75" hidden="1" x14ac:dyDescent="0.25">
      <c r="A164" s="36">
        <v>11385127</v>
      </c>
      <c r="B164" s="10" t="s">
        <v>44</v>
      </c>
      <c r="C164" s="10" t="s">
        <v>1075</v>
      </c>
      <c r="D164" s="12">
        <v>24642</v>
      </c>
      <c r="E164" s="15" t="s">
        <v>1076</v>
      </c>
      <c r="F164" s="10">
        <v>11001</v>
      </c>
      <c r="G164" s="10" t="s">
        <v>57</v>
      </c>
      <c r="H164" s="10">
        <v>11</v>
      </c>
      <c r="I164" s="10" t="s">
        <v>58</v>
      </c>
      <c r="J164" s="21" t="s">
        <v>1077</v>
      </c>
      <c r="K164" s="11">
        <v>3123835861</v>
      </c>
      <c r="L164" s="8"/>
      <c r="M164" s="8"/>
      <c r="N164" s="8"/>
      <c r="O164" s="26">
        <v>45856</v>
      </c>
      <c r="P164" s="15">
        <v>2019</v>
      </c>
      <c r="Q164" s="15" t="s">
        <v>630</v>
      </c>
      <c r="R164" s="15" t="s">
        <v>1078</v>
      </c>
      <c r="S164" s="15" t="s">
        <v>1079</v>
      </c>
      <c r="T164" s="15">
        <v>8006051</v>
      </c>
      <c r="U164" s="15" t="s">
        <v>334</v>
      </c>
      <c r="V164" s="27" t="s">
        <v>633</v>
      </c>
      <c r="W164" s="16">
        <v>3.3223103639846742E-2</v>
      </c>
      <c r="X164" s="28">
        <v>52200000</v>
      </c>
      <c r="Y164" s="15" t="s">
        <v>76</v>
      </c>
      <c r="Z164" s="15" t="s">
        <v>290</v>
      </c>
      <c r="AA164" s="13" t="s">
        <v>50</v>
      </c>
      <c r="AB164" s="11" t="s">
        <v>1077</v>
      </c>
      <c r="AC164" s="10">
        <v>27660224</v>
      </c>
      <c r="AD164" s="28">
        <v>1734246.01</v>
      </c>
      <c r="AE164" s="28">
        <v>1437349.59</v>
      </c>
      <c r="AF164" s="10">
        <v>27575147</v>
      </c>
      <c r="AG164" s="28">
        <v>1611203.39</v>
      </c>
      <c r="AH164" s="28">
        <v>1333952.43</v>
      </c>
      <c r="AI164" s="10"/>
      <c r="AJ164" s="28"/>
      <c r="AK164" s="28"/>
      <c r="AL164" s="10"/>
      <c r="AM164" s="28"/>
      <c r="AN164" s="29"/>
      <c r="AO164" s="23" t="s">
        <v>291</v>
      </c>
      <c r="AP164" s="30">
        <f>+DAY(Tabla1[[#This Row],[Fecha Fin Vigencia actual ]])</f>
        <v>18</v>
      </c>
      <c r="AQ164" s="25"/>
      <c r="AR164" s="39"/>
    </row>
    <row r="165" spans="1:44" ht="15.75" hidden="1" x14ac:dyDescent="0.25">
      <c r="A165" s="36">
        <v>4893373</v>
      </c>
      <c r="B165" s="10" t="s">
        <v>44</v>
      </c>
      <c r="C165" s="10" t="s">
        <v>1080</v>
      </c>
      <c r="D165" s="12">
        <v>15511</v>
      </c>
      <c r="E165" s="15" t="s">
        <v>1081</v>
      </c>
      <c r="F165" s="10">
        <v>11001</v>
      </c>
      <c r="G165" s="10" t="s">
        <v>57</v>
      </c>
      <c r="H165" s="10">
        <v>11</v>
      </c>
      <c r="I165" s="10" t="s">
        <v>58</v>
      </c>
      <c r="J165" s="21" t="s">
        <v>1082</v>
      </c>
      <c r="K165" s="11">
        <v>3504925000</v>
      </c>
      <c r="L165" s="8"/>
      <c r="M165" s="8"/>
      <c r="N165" s="8"/>
      <c r="O165" s="26">
        <v>45869</v>
      </c>
      <c r="P165" s="15">
        <v>2016</v>
      </c>
      <c r="Q165" s="15" t="s">
        <v>437</v>
      </c>
      <c r="R165" s="15" t="s">
        <v>1083</v>
      </c>
      <c r="S165" s="15" t="s">
        <v>1084</v>
      </c>
      <c r="T165" s="15">
        <v>1601256</v>
      </c>
      <c r="U165" s="15" t="s">
        <v>302</v>
      </c>
      <c r="V165" s="27" t="s">
        <v>438</v>
      </c>
      <c r="W165" s="16">
        <v>4.3421988815789472E-2</v>
      </c>
      <c r="X165" s="28">
        <v>30400000</v>
      </c>
      <c r="Y165" s="15" t="s">
        <v>76</v>
      </c>
      <c r="Z165" s="15" t="s">
        <v>299</v>
      </c>
      <c r="AA165" s="13" t="s">
        <v>50</v>
      </c>
      <c r="AB165" s="11" t="s">
        <v>1082</v>
      </c>
      <c r="AC165" s="10">
        <v>27660225</v>
      </c>
      <c r="AD165" s="28">
        <v>1320028.46</v>
      </c>
      <c r="AE165" s="28">
        <v>1089267.6100000001</v>
      </c>
      <c r="AF165" s="10">
        <v>27575157</v>
      </c>
      <c r="AG165" s="28">
        <v>1200196.72</v>
      </c>
      <c r="AH165" s="28">
        <v>988568.67</v>
      </c>
      <c r="AI165" s="10"/>
      <c r="AJ165" s="28"/>
      <c r="AK165" s="28"/>
      <c r="AL165" s="10"/>
      <c r="AM165" s="28"/>
      <c r="AN165" s="29"/>
      <c r="AO165" s="23" t="s">
        <v>291</v>
      </c>
      <c r="AP165" s="30">
        <f>+DAY(Tabla1[[#This Row],[Fecha Fin Vigencia actual ]])</f>
        <v>31</v>
      </c>
      <c r="AQ165" s="25"/>
      <c r="AR165" s="39"/>
    </row>
    <row r="166" spans="1:44" ht="15.75" hidden="1" x14ac:dyDescent="0.25">
      <c r="A166" s="36">
        <v>1049640180</v>
      </c>
      <c r="B166" s="10" t="s">
        <v>51</v>
      </c>
      <c r="C166" s="10" t="s">
        <v>1085</v>
      </c>
      <c r="D166" s="12">
        <v>34504</v>
      </c>
      <c r="E166" s="15" t="s">
        <v>1086</v>
      </c>
      <c r="F166" s="10">
        <v>11001</v>
      </c>
      <c r="G166" s="10" t="s">
        <v>57</v>
      </c>
      <c r="H166" s="10">
        <v>11</v>
      </c>
      <c r="I166" s="10" t="s">
        <v>58</v>
      </c>
      <c r="J166" s="21" t="s">
        <v>1087</v>
      </c>
      <c r="K166" s="11">
        <v>3112000717</v>
      </c>
      <c r="L166" s="8"/>
      <c r="M166" s="8"/>
      <c r="N166" s="8"/>
      <c r="O166" s="26">
        <v>45850</v>
      </c>
      <c r="P166" s="15">
        <v>2023</v>
      </c>
      <c r="Q166" s="15" t="s">
        <v>959</v>
      </c>
      <c r="R166" s="15" t="s">
        <v>1088</v>
      </c>
      <c r="S166" s="15" t="s">
        <v>1088</v>
      </c>
      <c r="T166" s="15">
        <v>8801057</v>
      </c>
      <c r="U166" s="15" t="s">
        <v>54</v>
      </c>
      <c r="V166" s="27" t="s">
        <v>962</v>
      </c>
      <c r="W166" s="16">
        <v>2.6641098270440252E-2</v>
      </c>
      <c r="X166" s="28">
        <v>63600000</v>
      </c>
      <c r="Y166" s="15" t="s">
        <v>133</v>
      </c>
      <c r="Z166" s="15" t="s">
        <v>299</v>
      </c>
      <c r="AA166" s="13" t="s">
        <v>50</v>
      </c>
      <c r="AB166" s="11" t="s">
        <v>1089</v>
      </c>
      <c r="AC166" s="10">
        <v>27660229</v>
      </c>
      <c r="AD166" s="28">
        <v>1694373.85</v>
      </c>
      <c r="AE166" s="28">
        <v>1403843.57</v>
      </c>
      <c r="AF166" s="10">
        <v>27575170</v>
      </c>
      <c r="AG166" s="28">
        <v>2963812.55</v>
      </c>
      <c r="AH166" s="28">
        <v>2470598.7799999998</v>
      </c>
      <c r="AI166" s="10"/>
      <c r="AJ166" s="28"/>
      <c r="AK166" s="28"/>
      <c r="AL166" s="10"/>
      <c r="AM166" s="28"/>
      <c r="AN166" s="29"/>
      <c r="AO166" s="23" t="s">
        <v>291</v>
      </c>
      <c r="AP166" s="30">
        <f>+DAY(Tabla1[[#This Row],[Fecha Fin Vigencia actual ]])</f>
        <v>12</v>
      </c>
      <c r="AQ166" s="25"/>
      <c r="AR166" s="39"/>
    </row>
    <row r="167" spans="1:44" ht="15.75" x14ac:dyDescent="0.25">
      <c r="A167" s="36">
        <v>1014199185</v>
      </c>
      <c r="B167" s="10" t="s">
        <v>51</v>
      </c>
      <c r="C167" s="10" t="s">
        <v>1090</v>
      </c>
      <c r="D167" s="12">
        <v>32678</v>
      </c>
      <c r="E167" s="15" t="s">
        <v>1091</v>
      </c>
      <c r="F167" s="10">
        <v>11001</v>
      </c>
      <c r="G167" s="10" t="s">
        <v>57</v>
      </c>
      <c r="H167" s="10">
        <v>11</v>
      </c>
      <c r="I167" s="10" t="s">
        <v>58</v>
      </c>
      <c r="J167" s="21" t="s">
        <v>1092</v>
      </c>
      <c r="K167" s="11">
        <v>3123507018</v>
      </c>
      <c r="L167" s="8"/>
      <c r="M167" s="8"/>
      <c r="N167" s="8"/>
      <c r="O167" s="26">
        <v>45842</v>
      </c>
      <c r="P167" s="15">
        <v>2025</v>
      </c>
      <c r="Q167" s="15" t="s">
        <v>1093</v>
      </c>
      <c r="R167" s="15" t="s">
        <v>1094</v>
      </c>
      <c r="S167" s="15" t="s">
        <v>1095</v>
      </c>
      <c r="T167" s="15">
        <v>8806034</v>
      </c>
      <c r="U167" s="15" t="s">
        <v>54</v>
      </c>
      <c r="V167" s="27" t="s">
        <v>1096</v>
      </c>
      <c r="W167" s="16">
        <v>1.5520558994974875E-2</v>
      </c>
      <c r="X167" s="28">
        <v>99500000</v>
      </c>
      <c r="Y167" s="15" t="s">
        <v>152</v>
      </c>
      <c r="Z167" s="15" t="s">
        <v>290</v>
      </c>
      <c r="AA167" s="13" t="s">
        <v>50</v>
      </c>
      <c r="AB167" s="11" t="s">
        <v>1092</v>
      </c>
      <c r="AC167" s="10">
        <v>27660240</v>
      </c>
      <c r="AD167" s="28">
        <v>1544295.62</v>
      </c>
      <c r="AE167" s="28">
        <v>1277727.4099999999</v>
      </c>
      <c r="AF167" s="10">
        <v>27575173</v>
      </c>
      <c r="AG167" s="28">
        <v>1424463.88</v>
      </c>
      <c r="AH167" s="28">
        <v>1177028.47</v>
      </c>
      <c r="AI167" s="10"/>
      <c r="AJ167" s="28"/>
      <c r="AK167" s="28"/>
      <c r="AL167" s="10"/>
      <c r="AM167" s="28"/>
      <c r="AN167" s="29"/>
      <c r="AO167" s="23" t="s">
        <v>291</v>
      </c>
      <c r="AP167" s="30">
        <f>+DAY(Tabla1[[#This Row],[Fecha Fin Vigencia actual ]])</f>
        <v>4</v>
      </c>
      <c r="AQ167" s="25"/>
      <c r="AR167" s="39"/>
    </row>
    <row r="168" spans="1:44" ht="15.75" hidden="1" x14ac:dyDescent="0.25">
      <c r="A168" s="36">
        <v>19383029</v>
      </c>
      <c r="B168" s="10" t="s">
        <v>44</v>
      </c>
      <c r="C168" s="10" t="s">
        <v>1097</v>
      </c>
      <c r="D168" s="12">
        <v>21720</v>
      </c>
      <c r="E168" s="15" t="s">
        <v>1098</v>
      </c>
      <c r="F168" s="10">
        <v>11001</v>
      </c>
      <c r="G168" s="10" t="s">
        <v>57</v>
      </c>
      <c r="H168" s="10">
        <v>11</v>
      </c>
      <c r="I168" s="10" t="s">
        <v>58</v>
      </c>
      <c r="J168" s="21" t="s">
        <v>1099</v>
      </c>
      <c r="K168" s="11">
        <v>3143010297</v>
      </c>
      <c r="L168" s="8"/>
      <c r="M168" s="8"/>
      <c r="N168" s="8"/>
      <c r="O168" s="26" t="s">
        <v>662</v>
      </c>
      <c r="P168" s="15">
        <v>2013</v>
      </c>
      <c r="Q168" s="15" t="s">
        <v>1100</v>
      </c>
      <c r="R168" s="15" t="s">
        <v>1101</v>
      </c>
      <c r="S168" s="15" t="s">
        <v>1102</v>
      </c>
      <c r="T168" s="15">
        <v>3406026</v>
      </c>
      <c r="U168" s="15" t="s">
        <v>61</v>
      </c>
      <c r="V168" s="27" t="s">
        <v>1103</v>
      </c>
      <c r="W168" s="16">
        <v>2.1963989792663476E-2</v>
      </c>
      <c r="X168" s="28">
        <v>62700000</v>
      </c>
      <c r="Y168" s="15" t="s">
        <v>63</v>
      </c>
      <c r="Z168" s="15" t="s">
        <v>290</v>
      </c>
      <c r="AA168" s="13" t="s">
        <v>50</v>
      </c>
      <c r="AB168" s="11" t="s">
        <v>1099</v>
      </c>
      <c r="AC168" s="10">
        <v>28179663</v>
      </c>
      <c r="AD168" s="10">
        <v>1604558.09</v>
      </c>
      <c r="AE168" s="10">
        <v>1328368.1399999999</v>
      </c>
      <c r="AI168" s="10"/>
      <c r="AJ168" s="28"/>
      <c r="AK168" s="28"/>
      <c r="AL168" s="10"/>
      <c r="AM168" s="28"/>
      <c r="AN168" s="29"/>
      <c r="AO168" s="23" t="s">
        <v>291</v>
      </c>
      <c r="AP168" s="30">
        <f>+DAY(Tabla1[[#This Row],[Fecha Fin Vigencia actual ]])</f>
        <v>28</v>
      </c>
      <c r="AQ168" s="25" t="s">
        <v>65</v>
      </c>
      <c r="AR168" s="39" t="s">
        <v>122</v>
      </c>
    </row>
    <row r="169" spans="1:44" ht="15.75" hidden="1" x14ac:dyDescent="0.25">
      <c r="A169" s="36">
        <v>35493587</v>
      </c>
      <c r="B169" s="10" t="s">
        <v>51</v>
      </c>
      <c r="C169" s="10" t="s">
        <v>1104</v>
      </c>
      <c r="D169" s="12">
        <v>22086</v>
      </c>
      <c r="E169" s="15" t="s">
        <v>1105</v>
      </c>
      <c r="F169" s="10">
        <v>11001</v>
      </c>
      <c r="G169" s="10" t="s">
        <v>57</v>
      </c>
      <c r="H169" s="10">
        <v>11</v>
      </c>
      <c r="I169" s="10" t="s">
        <v>58</v>
      </c>
      <c r="J169" s="21" t="s">
        <v>1106</v>
      </c>
      <c r="K169" s="11">
        <v>3123098068</v>
      </c>
      <c r="L169" s="8"/>
      <c r="M169" s="8"/>
      <c r="N169" s="8"/>
      <c r="O169" s="26" t="s">
        <v>373</v>
      </c>
      <c r="P169" s="15">
        <v>2016</v>
      </c>
      <c r="Q169" s="15" t="s">
        <v>360</v>
      </c>
      <c r="R169" s="15" t="s">
        <v>1107</v>
      </c>
      <c r="S169" s="15" t="s">
        <v>1108</v>
      </c>
      <c r="T169" s="15">
        <v>3008052</v>
      </c>
      <c r="U169" s="15" t="s">
        <v>327</v>
      </c>
      <c r="V169" s="27" t="s">
        <v>363</v>
      </c>
      <c r="W169" s="16">
        <v>2.114361160572337E-2</v>
      </c>
      <c r="X169" s="28">
        <v>62900000</v>
      </c>
      <c r="Y169" s="15" t="s">
        <v>48</v>
      </c>
      <c r="Z169" s="15" t="s">
        <v>313</v>
      </c>
      <c r="AA169" s="13" t="s">
        <v>50</v>
      </c>
      <c r="AB169" s="11" t="s">
        <v>1106</v>
      </c>
      <c r="AC169" s="10">
        <v>28179679</v>
      </c>
      <c r="AD169" s="10">
        <v>1210101.43</v>
      </c>
      <c r="AE169" s="10">
        <v>996891.96</v>
      </c>
      <c r="AI169" s="10"/>
      <c r="AJ169" s="28"/>
      <c r="AK169" s="28"/>
      <c r="AL169" s="10"/>
      <c r="AM169" s="28"/>
      <c r="AN169" s="29"/>
      <c r="AO169" s="23" t="s">
        <v>291</v>
      </c>
      <c r="AP169" s="30">
        <f>+DAY(Tabla1[[#This Row],[Fecha Fin Vigencia actual ]])</f>
        <v>23</v>
      </c>
      <c r="AQ169" s="25" t="s">
        <v>65</v>
      </c>
      <c r="AR169" s="39" t="s">
        <v>122</v>
      </c>
    </row>
    <row r="170" spans="1:44" ht="15.75" hidden="1" x14ac:dyDescent="0.25">
      <c r="A170" s="36">
        <v>51738504</v>
      </c>
      <c r="B170" s="10" t="s">
        <v>51</v>
      </c>
      <c r="C170" s="10" t="s">
        <v>1109</v>
      </c>
      <c r="D170" s="12">
        <v>22816</v>
      </c>
      <c r="E170" s="15" t="s">
        <v>1110</v>
      </c>
      <c r="F170" s="10">
        <v>11001</v>
      </c>
      <c r="G170" s="10" t="s">
        <v>57</v>
      </c>
      <c r="H170" s="10">
        <v>11</v>
      </c>
      <c r="I170" s="10" t="s">
        <v>58</v>
      </c>
      <c r="J170" s="21" t="s">
        <v>1111</v>
      </c>
      <c r="K170" s="11">
        <v>3123041524</v>
      </c>
      <c r="L170" s="8"/>
      <c r="M170" s="8"/>
      <c r="N170" s="8"/>
      <c r="O170" s="26" t="s">
        <v>436</v>
      </c>
      <c r="P170" s="15">
        <v>2024</v>
      </c>
      <c r="Q170" s="15" t="s">
        <v>1112</v>
      </c>
      <c r="R170" s="15" t="s">
        <v>1113</v>
      </c>
      <c r="S170" s="15" t="s">
        <v>1114</v>
      </c>
      <c r="T170" s="15">
        <v>9006183</v>
      </c>
      <c r="U170" s="15" t="s">
        <v>526</v>
      </c>
      <c r="V170" s="27" t="s">
        <v>1115</v>
      </c>
      <c r="W170" s="16">
        <v>1.4343611243543903E-2</v>
      </c>
      <c r="X170" s="28">
        <v>251700000</v>
      </c>
      <c r="Y170" s="15" t="s">
        <v>63</v>
      </c>
      <c r="Z170" s="15" t="s">
        <v>290</v>
      </c>
      <c r="AA170" s="13" t="s">
        <v>50</v>
      </c>
      <c r="AB170" s="11" t="s">
        <v>1111</v>
      </c>
      <c r="AC170" s="10">
        <v>28179672</v>
      </c>
      <c r="AD170" s="10">
        <v>3672774.11</v>
      </c>
      <c r="AE170" s="10">
        <v>3066364.8</v>
      </c>
      <c r="AI170" s="10"/>
      <c r="AJ170" s="28"/>
      <c r="AK170" s="28"/>
      <c r="AL170" s="10"/>
      <c r="AM170" s="28"/>
      <c r="AN170" s="29"/>
      <c r="AO170" s="23" t="s">
        <v>300</v>
      </c>
      <c r="AP170" s="30">
        <f>+DAY(Tabla1[[#This Row],[Fecha Fin Vigencia actual ]])</f>
        <v>16</v>
      </c>
      <c r="AQ170" s="25" t="s">
        <v>65</v>
      </c>
      <c r="AR170" s="39" t="s">
        <v>122</v>
      </c>
    </row>
    <row r="171" spans="1:44" ht="15.75" hidden="1" x14ac:dyDescent="0.25">
      <c r="A171" s="36">
        <v>33367593</v>
      </c>
      <c r="B171" s="10" t="s">
        <v>51</v>
      </c>
      <c r="C171" s="10" t="s">
        <v>1116</v>
      </c>
      <c r="D171" s="12">
        <v>30121</v>
      </c>
      <c r="E171" s="15" t="s">
        <v>1117</v>
      </c>
      <c r="F171" s="10">
        <v>15001</v>
      </c>
      <c r="G171" s="10" t="s">
        <v>1118</v>
      </c>
      <c r="H171" s="10">
        <v>15</v>
      </c>
      <c r="I171" s="10" t="s">
        <v>168</v>
      </c>
      <c r="J171" s="21" t="s">
        <v>1119</v>
      </c>
      <c r="K171" s="11">
        <v>3112325863</v>
      </c>
      <c r="L171" s="8"/>
      <c r="M171" s="8"/>
      <c r="N171" s="8"/>
      <c r="O171" s="26" t="s">
        <v>1120</v>
      </c>
      <c r="P171" s="15">
        <v>2021</v>
      </c>
      <c r="Q171" s="15" t="s">
        <v>606</v>
      </c>
      <c r="R171" s="15" t="s">
        <v>1121</v>
      </c>
      <c r="S171" s="15" t="s">
        <v>1122</v>
      </c>
      <c r="T171" s="15">
        <v>1606249</v>
      </c>
      <c r="U171" s="15" t="s">
        <v>302</v>
      </c>
      <c r="V171" s="27" t="s">
        <v>609</v>
      </c>
      <c r="W171" s="16">
        <v>2.9434533468286103E-2</v>
      </c>
      <c r="X171" s="28">
        <v>74100000</v>
      </c>
      <c r="Y171" s="15" t="s">
        <v>76</v>
      </c>
      <c r="Z171" s="15" t="s">
        <v>290</v>
      </c>
      <c r="AA171" s="13" t="s">
        <v>50</v>
      </c>
      <c r="AB171" s="11" t="s">
        <v>1123</v>
      </c>
      <c r="AC171" s="10">
        <v>28179675</v>
      </c>
      <c r="AD171" s="10">
        <v>2417266.7400000002</v>
      </c>
      <c r="AE171" s="10">
        <v>2011316.59</v>
      </c>
      <c r="AI171" s="10"/>
      <c r="AJ171" s="28"/>
      <c r="AK171" s="28"/>
      <c r="AL171" s="10"/>
      <c r="AM171" s="28"/>
      <c r="AN171" s="29"/>
      <c r="AO171" s="23" t="s">
        <v>300</v>
      </c>
      <c r="AP171" s="30">
        <f>+DAY(Tabla1[[#This Row],[Fecha Fin Vigencia actual ]])</f>
        <v>20</v>
      </c>
      <c r="AQ171" s="25" t="s">
        <v>65</v>
      </c>
      <c r="AR171" s="39" t="s">
        <v>122</v>
      </c>
    </row>
    <row r="172" spans="1:44" ht="15.75" hidden="1" x14ac:dyDescent="0.25">
      <c r="A172" s="36">
        <v>1108120189</v>
      </c>
      <c r="B172" s="10" t="s">
        <v>51</v>
      </c>
      <c r="C172" s="10" t="s">
        <v>1124</v>
      </c>
      <c r="D172" s="12">
        <v>31582</v>
      </c>
      <c r="E172" s="15" t="s">
        <v>1125</v>
      </c>
      <c r="F172" s="10">
        <v>11001</v>
      </c>
      <c r="G172" s="10" t="s">
        <v>57</v>
      </c>
      <c r="H172" s="10">
        <v>11</v>
      </c>
      <c r="I172" s="10" t="s">
        <v>58</v>
      </c>
      <c r="J172" s="21" t="s">
        <v>1126</v>
      </c>
      <c r="K172" s="11">
        <v>3173813424</v>
      </c>
      <c r="L172" s="8"/>
      <c r="M172" s="8"/>
      <c r="N172" s="8"/>
      <c r="O172" s="26">
        <v>45869</v>
      </c>
      <c r="P172" s="15">
        <v>2016</v>
      </c>
      <c r="Q172" s="15" t="s">
        <v>1127</v>
      </c>
      <c r="R172" s="15" t="s">
        <v>1128</v>
      </c>
      <c r="S172" s="15" t="s">
        <v>1129</v>
      </c>
      <c r="T172" s="15">
        <v>4601230</v>
      </c>
      <c r="U172" s="15" t="s">
        <v>288</v>
      </c>
      <c r="V172" s="27" t="s">
        <v>1130</v>
      </c>
      <c r="W172" s="16">
        <v>5.1965069105691056E-2</v>
      </c>
      <c r="X172" s="28">
        <v>36900000</v>
      </c>
      <c r="Y172" s="15" t="s">
        <v>152</v>
      </c>
      <c r="Z172" s="15" t="s">
        <v>299</v>
      </c>
      <c r="AA172" s="13" t="s">
        <v>50</v>
      </c>
      <c r="AB172" s="11" t="s">
        <v>1131</v>
      </c>
      <c r="AC172" s="10">
        <v>27660234</v>
      </c>
      <c r="AD172" s="28">
        <v>1917511.05</v>
      </c>
      <c r="AE172" s="28">
        <v>1591353.82</v>
      </c>
      <c r="AF172" s="10">
        <v>27575165</v>
      </c>
      <c r="AG172" s="28">
        <v>1748153.4</v>
      </c>
      <c r="AH172" s="28">
        <v>1449036.47</v>
      </c>
      <c r="AI172" s="10"/>
      <c r="AJ172" s="28"/>
      <c r="AK172" s="28"/>
      <c r="AL172" s="10"/>
      <c r="AM172" s="28"/>
      <c r="AN172" s="29"/>
      <c r="AO172" s="23" t="s">
        <v>291</v>
      </c>
      <c r="AP172" s="30">
        <f>+DAY(Tabla1[[#This Row],[Fecha Fin Vigencia actual ]])</f>
        <v>31</v>
      </c>
      <c r="AQ172" s="25"/>
      <c r="AR172" s="39"/>
    </row>
    <row r="173" spans="1:44" ht="15.75" hidden="1" x14ac:dyDescent="0.25">
      <c r="A173" s="36">
        <v>33967353</v>
      </c>
      <c r="B173" s="10" t="s">
        <v>51</v>
      </c>
      <c r="C173" s="10" t="s">
        <v>1132</v>
      </c>
      <c r="D173" s="12">
        <v>31217</v>
      </c>
      <c r="E173" s="15" t="s">
        <v>1133</v>
      </c>
      <c r="F173" s="10">
        <v>66170</v>
      </c>
      <c r="G173" s="10" t="s">
        <v>66</v>
      </c>
      <c r="H173" s="10">
        <v>66</v>
      </c>
      <c r="I173" s="10" t="s">
        <v>67</v>
      </c>
      <c r="J173" s="21" t="s">
        <v>1134</v>
      </c>
      <c r="K173" s="11">
        <v>3128835645</v>
      </c>
      <c r="L173" s="8"/>
      <c r="M173" s="8"/>
      <c r="N173" s="8"/>
      <c r="O173" s="26" t="s">
        <v>325</v>
      </c>
      <c r="P173" s="15">
        <v>2018</v>
      </c>
      <c r="Q173" s="15" t="s">
        <v>1135</v>
      </c>
      <c r="R173" s="15" t="s">
        <v>1136</v>
      </c>
      <c r="S173" s="15" t="s">
        <v>1137</v>
      </c>
      <c r="T173" s="15">
        <v>1601313</v>
      </c>
      <c r="U173" s="15" t="s">
        <v>302</v>
      </c>
      <c r="V173" s="27" t="s">
        <v>1138</v>
      </c>
      <c r="W173" s="16">
        <v>4.0979674006116212E-2</v>
      </c>
      <c r="X173" s="28">
        <v>32700000</v>
      </c>
      <c r="Y173" s="15" t="s">
        <v>69</v>
      </c>
      <c r="Z173" s="15" t="s">
        <v>299</v>
      </c>
      <c r="AA173" s="13" t="s">
        <v>50</v>
      </c>
      <c r="AB173" s="11" t="s">
        <v>1134</v>
      </c>
      <c r="AC173" s="10">
        <v>28179683</v>
      </c>
      <c r="AD173" s="10">
        <v>2314298.7200000002</v>
      </c>
      <c r="AE173" s="10">
        <v>1924788.84</v>
      </c>
      <c r="AI173" s="10"/>
      <c r="AJ173" s="28"/>
      <c r="AK173" s="28"/>
      <c r="AL173" s="10"/>
      <c r="AM173" s="28"/>
      <c r="AN173" s="29"/>
      <c r="AO173" s="23">
        <v>0</v>
      </c>
      <c r="AP173" s="30">
        <f>+DAY(Tabla1[[#This Row],[Fecha Fin Vigencia actual ]])</f>
        <v>29</v>
      </c>
      <c r="AQ173" s="25" t="s">
        <v>65</v>
      </c>
      <c r="AR173" s="39" t="s">
        <v>122</v>
      </c>
    </row>
    <row r="174" spans="1:44" ht="15.75" x14ac:dyDescent="0.25">
      <c r="A174" s="36">
        <v>11314906</v>
      </c>
      <c r="B174" s="10" t="s">
        <v>44</v>
      </c>
      <c r="C174" s="10" t="s">
        <v>1139</v>
      </c>
      <c r="D174" s="12">
        <v>24642</v>
      </c>
      <c r="E174" s="15" t="s">
        <v>1140</v>
      </c>
      <c r="F174" s="10">
        <v>11001</v>
      </c>
      <c r="G174" s="10" t="s">
        <v>57</v>
      </c>
      <c r="H174" s="10">
        <v>11</v>
      </c>
      <c r="I174" s="10" t="s">
        <v>58</v>
      </c>
      <c r="J174" s="21" t="s">
        <v>1141</v>
      </c>
      <c r="K174" s="11">
        <v>3103436777</v>
      </c>
      <c r="L174" s="8"/>
      <c r="M174" s="8"/>
      <c r="N174" s="8"/>
      <c r="O174" s="26">
        <v>45847</v>
      </c>
      <c r="P174" s="15">
        <v>2024</v>
      </c>
      <c r="Q174" s="15" t="s">
        <v>570</v>
      </c>
      <c r="R174" s="15" t="s">
        <v>1142</v>
      </c>
      <c r="S174" s="15" t="s">
        <v>1143</v>
      </c>
      <c r="T174" s="15">
        <v>5601200</v>
      </c>
      <c r="U174" s="15" t="s">
        <v>455</v>
      </c>
      <c r="V174" s="27" t="s">
        <v>571</v>
      </c>
      <c r="W174" s="16">
        <v>2.112537827586207E-2</v>
      </c>
      <c r="X174" s="28">
        <v>87000000</v>
      </c>
      <c r="Y174" s="15" t="s">
        <v>304</v>
      </c>
      <c r="Z174" s="15" t="s">
        <v>299</v>
      </c>
      <c r="AA174" s="13" t="s">
        <v>50</v>
      </c>
      <c r="AB174" s="11" t="s">
        <v>1141</v>
      </c>
      <c r="AC174" s="10">
        <v>27660248</v>
      </c>
      <c r="AD174" s="28">
        <v>1837907.91</v>
      </c>
      <c r="AE174" s="28">
        <v>1524460.43</v>
      </c>
      <c r="AF174" s="10">
        <v>27575191</v>
      </c>
      <c r="AG174" s="28">
        <v>1718076.17</v>
      </c>
      <c r="AH174" s="28">
        <v>1423761.49</v>
      </c>
      <c r="AI174" s="10"/>
      <c r="AJ174" s="28"/>
      <c r="AK174" s="28"/>
      <c r="AL174" s="10"/>
      <c r="AM174" s="28"/>
      <c r="AN174" s="29"/>
      <c r="AO174" s="23" t="s">
        <v>291</v>
      </c>
      <c r="AP174" s="30">
        <f>+DAY(Tabla1[[#This Row],[Fecha Fin Vigencia actual ]])</f>
        <v>9</v>
      </c>
      <c r="AQ174" s="25"/>
      <c r="AR174" s="39"/>
    </row>
    <row r="175" spans="1:44" ht="15.75" hidden="1" x14ac:dyDescent="0.25">
      <c r="A175" s="36">
        <v>19088152</v>
      </c>
      <c r="B175" s="10" t="s">
        <v>44</v>
      </c>
      <c r="C175" s="10" t="s">
        <v>1144</v>
      </c>
      <c r="D175" s="12">
        <v>18068</v>
      </c>
      <c r="E175" s="15" t="s">
        <v>1145</v>
      </c>
      <c r="F175" s="10">
        <v>11001</v>
      </c>
      <c r="G175" s="10" t="s">
        <v>57</v>
      </c>
      <c r="H175" s="10">
        <v>11</v>
      </c>
      <c r="I175" s="10" t="s">
        <v>58</v>
      </c>
      <c r="J175" s="21" t="s">
        <v>1146</v>
      </c>
      <c r="K175" s="11">
        <v>3132345935</v>
      </c>
      <c r="L175" s="8"/>
      <c r="M175" s="8"/>
      <c r="N175" s="8"/>
      <c r="O175" s="26">
        <v>45858</v>
      </c>
      <c r="P175" s="15">
        <v>2014</v>
      </c>
      <c r="Q175" s="15" t="s">
        <v>1147</v>
      </c>
      <c r="R175" s="15" t="s">
        <v>1148</v>
      </c>
      <c r="S175" s="15" t="s">
        <v>1149</v>
      </c>
      <c r="T175" s="15">
        <v>4606071</v>
      </c>
      <c r="U175" s="15" t="s">
        <v>288</v>
      </c>
      <c r="V175" s="27" t="s">
        <v>1150</v>
      </c>
      <c r="W175" s="16">
        <v>4.3903134308943083E-2</v>
      </c>
      <c r="X175" s="28">
        <v>61500000</v>
      </c>
      <c r="Y175" s="15" t="s">
        <v>76</v>
      </c>
      <c r="Z175" s="15" t="s">
        <v>290</v>
      </c>
      <c r="AA175" s="13" t="s">
        <v>50</v>
      </c>
      <c r="AB175" s="11" t="s">
        <v>1146</v>
      </c>
      <c r="AC175" s="10">
        <v>27660264</v>
      </c>
      <c r="AD175" s="28">
        <v>2700042.76</v>
      </c>
      <c r="AE175" s="28">
        <v>2248943.5</v>
      </c>
      <c r="AF175" s="10">
        <v>27575180</v>
      </c>
      <c r="AG175" s="28">
        <v>2542551.9700000002</v>
      </c>
      <c r="AH175" s="28">
        <v>2116598.29</v>
      </c>
      <c r="AI175" s="10"/>
      <c r="AJ175" s="28"/>
      <c r="AK175" s="28"/>
      <c r="AL175" s="10"/>
      <c r="AM175" s="28"/>
      <c r="AN175" s="29"/>
      <c r="AO175" s="23" t="s">
        <v>300</v>
      </c>
      <c r="AP175" s="30">
        <f>+DAY(Tabla1[[#This Row],[Fecha Fin Vigencia actual ]])</f>
        <v>20</v>
      </c>
      <c r="AQ175" s="25"/>
      <c r="AR175" s="39"/>
    </row>
    <row r="176" spans="1:44" ht="15.75" hidden="1" x14ac:dyDescent="0.25">
      <c r="A176" s="36">
        <v>79590737</v>
      </c>
      <c r="B176" s="10" t="s">
        <v>44</v>
      </c>
      <c r="C176" s="10" t="s">
        <v>1151</v>
      </c>
      <c r="D176" s="12">
        <v>26469</v>
      </c>
      <c r="E176" s="15" t="s">
        <v>1152</v>
      </c>
      <c r="F176" s="10">
        <v>11001</v>
      </c>
      <c r="G176" s="10" t="s">
        <v>57</v>
      </c>
      <c r="H176" s="10">
        <v>11</v>
      </c>
      <c r="I176" s="10" t="s">
        <v>58</v>
      </c>
      <c r="J176" s="21" t="s">
        <v>1153</v>
      </c>
      <c r="K176" s="11">
        <v>3125890698</v>
      </c>
      <c r="L176" s="8"/>
      <c r="M176" s="8"/>
      <c r="N176" s="8"/>
      <c r="O176" s="26" t="s">
        <v>319</v>
      </c>
      <c r="P176" s="15">
        <v>2017</v>
      </c>
      <c r="Q176" s="15" t="s">
        <v>1154</v>
      </c>
      <c r="R176" s="15" t="s">
        <v>1155</v>
      </c>
      <c r="S176" s="15" t="s">
        <v>1156</v>
      </c>
      <c r="T176" s="15">
        <v>8501117</v>
      </c>
      <c r="U176" s="15" t="s">
        <v>516</v>
      </c>
      <c r="V176" s="27" t="s">
        <v>1157</v>
      </c>
      <c r="W176" s="16">
        <v>3.066603139534884E-2</v>
      </c>
      <c r="X176" s="28">
        <v>43000000</v>
      </c>
      <c r="Y176" s="15" t="s">
        <v>133</v>
      </c>
      <c r="Z176" s="15" t="s">
        <v>299</v>
      </c>
      <c r="AA176" s="13" t="s">
        <v>50</v>
      </c>
      <c r="AB176" s="11" t="s">
        <v>1153</v>
      </c>
      <c r="AC176" s="10">
        <v>28179697</v>
      </c>
      <c r="AD176" s="10">
        <v>1198807.6100000001</v>
      </c>
      <c r="AE176" s="10">
        <v>987401.35</v>
      </c>
      <c r="AI176" s="10"/>
      <c r="AJ176" s="28"/>
      <c r="AK176" s="28"/>
      <c r="AL176" s="10"/>
      <c r="AM176" s="28"/>
      <c r="AN176" s="29"/>
      <c r="AO176" s="23" t="s">
        <v>291</v>
      </c>
      <c r="AP176" s="30">
        <f>+DAY(Tabla1[[#This Row],[Fecha Fin Vigencia actual ]])</f>
        <v>12</v>
      </c>
      <c r="AQ176" s="25" t="s">
        <v>65</v>
      </c>
      <c r="AR176" s="39"/>
    </row>
    <row r="177" spans="1:44" ht="15.75" hidden="1" x14ac:dyDescent="0.25">
      <c r="A177" s="36">
        <v>79523530</v>
      </c>
      <c r="B177" s="10" t="s">
        <v>44</v>
      </c>
      <c r="C177" s="10" t="s">
        <v>1158</v>
      </c>
      <c r="D177" s="12">
        <v>26103</v>
      </c>
      <c r="E177" s="15" t="s">
        <v>1159</v>
      </c>
      <c r="F177" s="10">
        <v>11001</v>
      </c>
      <c r="G177" s="10" t="s">
        <v>57</v>
      </c>
      <c r="H177" s="10">
        <v>11</v>
      </c>
      <c r="I177" s="10" t="s">
        <v>58</v>
      </c>
      <c r="J177" s="21" t="s">
        <v>1160</v>
      </c>
      <c r="K177" s="11">
        <v>3232917972</v>
      </c>
      <c r="L177" s="8"/>
      <c r="M177" s="8"/>
      <c r="N177" s="8"/>
      <c r="O177" s="26" t="s">
        <v>662</v>
      </c>
      <c r="P177" s="15">
        <v>2019</v>
      </c>
      <c r="Q177" s="15" t="s">
        <v>555</v>
      </c>
      <c r="R177" s="15" t="s">
        <v>1161</v>
      </c>
      <c r="S177" s="15" t="s">
        <v>1162</v>
      </c>
      <c r="T177" s="15">
        <v>5606086</v>
      </c>
      <c r="U177" s="15" t="s">
        <v>455</v>
      </c>
      <c r="V177" s="27" t="s">
        <v>556</v>
      </c>
      <c r="W177" s="16">
        <v>1.4807102327935221E-2</v>
      </c>
      <c r="X177" s="28">
        <v>98800000</v>
      </c>
      <c r="Y177" s="15" t="s">
        <v>48</v>
      </c>
      <c r="Z177" s="15" t="s">
        <v>290</v>
      </c>
      <c r="AA177" s="13" t="s">
        <v>50</v>
      </c>
      <c r="AB177" s="11" t="s">
        <v>1163</v>
      </c>
      <c r="AC177" s="10">
        <v>28179684</v>
      </c>
      <c r="AD177" s="10">
        <v>1307524.97</v>
      </c>
      <c r="AE177" s="10">
        <v>1078760.48</v>
      </c>
      <c r="AI177" s="10"/>
      <c r="AJ177" s="28"/>
      <c r="AK177" s="28"/>
      <c r="AL177" s="10"/>
      <c r="AM177" s="28"/>
      <c r="AN177" s="29"/>
      <c r="AO177" s="23" t="s">
        <v>291</v>
      </c>
      <c r="AP177" s="30">
        <f>+DAY(Tabla1[[#This Row],[Fecha Fin Vigencia actual ]])</f>
        <v>28</v>
      </c>
      <c r="AQ177" s="25" t="s">
        <v>65</v>
      </c>
      <c r="AR177" s="39" t="s">
        <v>122</v>
      </c>
    </row>
    <row r="178" spans="1:44" ht="15.75" hidden="1" x14ac:dyDescent="0.25">
      <c r="A178" s="36">
        <v>1070004153</v>
      </c>
      <c r="B178" s="10" t="s">
        <v>51</v>
      </c>
      <c r="C178" s="10" t="s">
        <v>1164</v>
      </c>
      <c r="D178" s="12">
        <v>31217</v>
      </c>
      <c r="E178" s="15" t="s">
        <v>1165</v>
      </c>
      <c r="F178" s="10">
        <v>25126</v>
      </c>
      <c r="G178" s="10" t="s">
        <v>1166</v>
      </c>
      <c r="H178" s="10">
        <v>25</v>
      </c>
      <c r="I178" s="10" t="s">
        <v>53</v>
      </c>
      <c r="J178" s="21" t="s">
        <v>1167</v>
      </c>
      <c r="K178" s="11">
        <v>3112122263</v>
      </c>
      <c r="L178" s="8"/>
      <c r="M178" s="8"/>
      <c r="N178" s="8"/>
      <c r="O178" s="26">
        <v>45866</v>
      </c>
      <c r="P178" s="15">
        <v>2016</v>
      </c>
      <c r="Q178" s="15" t="s">
        <v>1168</v>
      </c>
      <c r="R178" s="15">
        <v>27091030870067</v>
      </c>
      <c r="S178" s="15" t="s">
        <v>1169</v>
      </c>
      <c r="T178" s="15">
        <v>5801301</v>
      </c>
      <c r="U178" s="15" t="s">
        <v>577</v>
      </c>
      <c r="V178" s="27" t="s">
        <v>1170</v>
      </c>
      <c r="W178" s="16">
        <v>3.3826611402508547E-2</v>
      </c>
      <c r="X178" s="28">
        <v>87700000</v>
      </c>
      <c r="Y178" s="15" t="s">
        <v>152</v>
      </c>
      <c r="Z178" s="15" t="s">
        <v>299</v>
      </c>
      <c r="AA178" s="13" t="s">
        <v>50</v>
      </c>
      <c r="AB178" s="11" t="s">
        <v>1171</v>
      </c>
      <c r="AC178" s="10">
        <v>27660262</v>
      </c>
      <c r="AD178" s="28">
        <v>2966593.82</v>
      </c>
      <c r="AE178" s="28">
        <v>2472935.98</v>
      </c>
      <c r="AF178" s="10">
        <v>27575193</v>
      </c>
      <c r="AG178" s="28">
        <v>2336427.44</v>
      </c>
      <c r="AH178" s="28">
        <v>1943384.4</v>
      </c>
      <c r="AI178" s="10"/>
      <c r="AJ178" s="28"/>
      <c r="AK178" s="28"/>
      <c r="AL178" s="10"/>
      <c r="AM178" s="28"/>
      <c r="AN178" s="29"/>
      <c r="AO178" s="23" t="s">
        <v>300</v>
      </c>
      <c r="AP178" s="30">
        <f>+DAY(Tabla1[[#This Row],[Fecha Fin Vigencia actual ]])</f>
        <v>28</v>
      </c>
      <c r="AQ178" s="25"/>
      <c r="AR178" s="39"/>
    </row>
    <row r="179" spans="1:44" ht="15.75" hidden="1" x14ac:dyDescent="0.25">
      <c r="A179" s="36">
        <v>1015396172</v>
      </c>
      <c r="B179" s="10" t="s">
        <v>51</v>
      </c>
      <c r="C179" s="10" t="s">
        <v>1172</v>
      </c>
      <c r="D179" s="12">
        <v>31582</v>
      </c>
      <c r="E179" s="15" t="s">
        <v>1173</v>
      </c>
      <c r="F179" s="10">
        <v>11001</v>
      </c>
      <c r="G179" s="10" t="s">
        <v>57</v>
      </c>
      <c r="H179" s="10">
        <v>11</v>
      </c>
      <c r="I179" s="10" t="s">
        <v>58</v>
      </c>
      <c r="J179" s="21" t="s">
        <v>1174</v>
      </c>
      <c r="K179" s="11">
        <v>3103290010</v>
      </c>
      <c r="L179" s="8"/>
      <c r="M179" s="8"/>
      <c r="N179" s="8"/>
      <c r="O179" s="26">
        <v>45867</v>
      </c>
      <c r="P179" s="15">
        <v>2012</v>
      </c>
      <c r="Q179" s="15" t="s">
        <v>1175</v>
      </c>
      <c r="R179" s="15" t="s">
        <v>1176</v>
      </c>
      <c r="S179" s="15" t="s">
        <v>1177</v>
      </c>
      <c r="T179" s="15">
        <v>1601232</v>
      </c>
      <c r="U179" s="15" t="s">
        <v>302</v>
      </c>
      <c r="V179" s="27" t="s">
        <v>1178</v>
      </c>
      <c r="W179" s="16">
        <v>6.1582128148148146E-2</v>
      </c>
      <c r="X179" s="28">
        <v>27000000</v>
      </c>
      <c r="Y179" s="15" t="s">
        <v>63</v>
      </c>
      <c r="Z179" s="15" t="s">
        <v>299</v>
      </c>
      <c r="AA179" s="13" t="s">
        <v>50</v>
      </c>
      <c r="AB179" s="11" t="s">
        <v>1174</v>
      </c>
      <c r="AC179" s="10">
        <v>27660257</v>
      </c>
      <c r="AD179" s="28">
        <v>1662717.46</v>
      </c>
      <c r="AE179" s="28">
        <v>1377241.56</v>
      </c>
      <c r="AF179" s="10">
        <v>27575183</v>
      </c>
      <c r="AG179" s="28">
        <v>1271656.3799999999</v>
      </c>
      <c r="AH179" s="28">
        <v>1048618.81</v>
      </c>
      <c r="AI179" s="10"/>
      <c r="AJ179" s="28"/>
      <c r="AK179" s="28"/>
      <c r="AL179" s="10"/>
      <c r="AM179" s="28"/>
      <c r="AN179" s="29"/>
      <c r="AO179" s="23" t="s">
        <v>408</v>
      </c>
      <c r="AP179" s="30">
        <f>+DAY(Tabla1[[#This Row],[Fecha Fin Vigencia actual ]])</f>
        <v>29</v>
      </c>
      <c r="AQ179" s="25"/>
      <c r="AR179" s="39"/>
    </row>
    <row r="180" spans="1:44" ht="15.75" hidden="1" x14ac:dyDescent="0.25">
      <c r="A180" s="36">
        <v>37083178</v>
      </c>
      <c r="B180" s="10" t="s">
        <v>51</v>
      </c>
      <c r="C180" s="10" t="s">
        <v>1179</v>
      </c>
      <c r="D180" s="12">
        <v>30486</v>
      </c>
      <c r="E180" s="15" t="s">
        <v>1180</v>
      </c>
      <c r="F180" s="10">
        <v>11001</v>
      </c>
      <c r="G180" s="10" t="s">
        <v>57</v>
      </c>
      <c r="H180" s="10">
        <v>11</v>
      </c>
      <c r="I180" s="10" t="s">
        <v>58</v>
      </c>
      <c r="J180" s="21" t="s">
        <v>1181</v>
      </c>
      <c r="K180" s="11">
        <v>3003333907</v>
      </c>
      <c r="L180" s="8"/>
      <c r="M180" s="8"/>
      <c r="N180" s="8"/>
      <c r="O180" s="26" t="s">
        <v>132</v>
      </c>
      <c r="P180" s="15">
        <v>2022</v>
      </c>
      <c r="Q180" s="15" t="s">
        <v>1182</v>
      </c>
      <c r="R180" s="15" t="s">
        <v>1183</v>
      </c>
      <c r="S180" s="15" t="s">
        <v>1184</v>
      </c>
      <c r="T180" s="15">
        <v>4601278</v>
      </c>
      <c r="U180" s="15" t="s">
        <v>288</v>
      </c>
      <c r="V180" s="27" t="s">
        <v>1185</v>
      </c>
      <c r="W180" s="16">
        <v>4.0962646632996633E-2</v>
      </c>
      <c r="X180" s="28">
        <v>59400000</v>
      </c>
      <c r="Y180" s="15" t="s">
        <v>152</v>
      </c>
      <c r="Z180" s="15" t="s">
        <v>299</v>
      </c>
      <c r="AA180" s="13" t="s">
        <v>50</v>
      </c>
      <c r="AB180" s="11" t="s">
        <v>1181</v>
      </c>
      <c r="AC180" s="10">
        <v>28179701</v>
      </c>
      <c r="AD180" s="10">
        <v>2313349.4700000002</v>
      </c>
      <c r="AE180" s="10">
        <v>1923991.15</v>
      </c>
      <c r="AI180" s="10"/>
      <c r="AJ180" s="28"/>
      <c r="AK180" s="28"/>
      <c r="AL180" s="10"/>
      <c r="AM180" s="28"/>
      <c r="AN180" s="29"/>
      <c r="AO180" s="23" t="s">
        <v>300</v>
      </c>
      <c r="AP180" s="30">
        <f>+DAY(Tabla1[[#This Row],[Fecha Fin Vigencia actual ]])</f>
        <v>15</v>
      </c>
      <c r="AQ180" s="25" t="s">
        <v>65</v>
      </c>
      <c r="AR180" s="39" t="s">
        <v>122</v>
      </c>
    </row>
    <row r="181" spans="1:44" ht="15.75" x14ac:dyDescent="0.25">
      <c r="A181" s="36">
        <v>1019074901</v>
      </c>
      <c r="B181" s="10" t="s">
        <v>51</v>
      </c>
      <c r="C181" s="10" t="s">
        <v>1186</v>
      </c>
      <c r="D181" s="12">
        <v>33774</v>
      </c>
      <c r="E181" s="15" t="s">
        <v>1187</v>
      </c>
      <c r="F181" s="10">
        <v>11001</v>
      </c>
      <c r="G181" s="10" t="s">
        <v>57</v>
      </c>
      <c r="H181" s="10">
        <v>11</v>
      </c>
      <c r="I181" s="10" t="s">
        <v>58</v>
      </c>
      <c r="J181" s="21" t="s">
        <v>1188</v>
      </c>
      <c r="K181" s="11">
        <v>3224693232</v>
      </c>
      <c r="L181" s="8"/>
      <c r="M181" s="8"/>
      <c r="N181" s="8"/>
      <c r="O181" s="26">
        <v>45842</v>
      </c>
      <c r="P181" s="15">
        <v>2016</v>
      </c>
      <c r="Q181" s="15" t="s">
        <v>1189</v>
      </c>
      <c r="R181" s="15" t="s">
        <v>1190</v>
      </c>
      <c r="S181" s="15" t="s">
        <v>1191</v>
      </c>
      <c r="T181" s="15">
        <v>9201196</v>
      </c>
      <c r="U181" s="15" t="s">
        <v>354</v>
      </c>
      <c r="V181" s="27" t="s">
        <v>1192</v>
      </c>
      <c r="W181" s="16">
        <v>4.3279181179775285E-2</v>
      </c>
      <c r="X181" s="28">
        <v>35600000</v>
      </c>
      <c r="Y181" s="15" t="s">
        <v>133</v>
      </c>
      <c r="Z181" s="15" t="s">
        <v>299</v>
      </c>
      <c r="AA181" s="13" t="s">
        <v>50</v>
      </c>
      <c r="AB181" s="11" t="s">
        <v>1188</v>
      </c>
      <c r="AC181" s="10">
        <v>28179693</v>
      </c>
      <c r="AD181" s="10">
        <v>2449342.06</v>
      </c>
      <c r="AE181" s="10">
        <v>2038270.64</v>
      </c>
      <c r="AI181" s="10"/>
      <c r="AJ181" s="28"/>
      <c r="AK181" s="28"/>
      <c r="AL181" s="10"/>
      <c r="AM181" s="28"/>
      <c r="AN181" s="29"/>
      <c r="AO181" s="23">
        <v>0</v>
      </c>
      <c r="AP181" s="30">
        <f>+DAY(Tabla1[[#This Row],[Fecha Fin Vigencia actual ]])</f>
        <v>4</v>
      </c>
      <c r="AQ181" s="25" t="s">
        <v>65</v>
      </c>
      <c r="AR181" s="39"/>
    </row>
    <row r="182" spans="1:44" ht="15.75" hidden="1" x14ac:dyDescent="0.25">
      <c r="A182" s="36">
        <v>1030579181</v>
      </c>
      <c r="B182" s="10" t="s">
        <v>44</v>
      </c>
      <c r="C182" s="10" t="s">
        <v>1193</v>
      </c>
      <c r="D182" s="12">
        <v>33043</v>
      </c>
      <c r="E182" s="15" t="s">
        <v>1194</v>
      </c>
      <c r="F182" s="10">
        <v>11001</v>
      </c>
      <c r="G182" s="10" t="s">
        <v>57</v>
      </c>
      <c r="H182" s="10">
        <v>11</v>
      </c>
      <c r="I182" s="10" t="s">
        <v>58</v>
      </c>
      <c r="J182" s="21" t="s">
        <v>1195</v>
      </c>
      <c r="K182" s="11">
        <v>3102914522</v>
      </c>
      <c r="L182" s="8"/>
      <c r="M182" s="8"/>
      <c r="N182" s="8"/>
      <c r="O182" s="26">
        <v>45851</v>
      </c>
      <c r="P182" s="15">
        <v>2019</v>
      </c>
      <c r="Q182" s="15" t="s">
        <v>1196</v>
      </c>
      <c r="R182" s="15" t="s">
        <v>1197</v>
      </c>
      <c r="S182" s="15" t="s">
        <v>1198</v>
      </c>
      <c r="T182" s="15">
        <v>9201251</v>
      </c>
      <c r="U182" s="15" t="s">
        <v>354</v>
      </c>
      <c r="V182" s="27" t="s">
        <v>1199</v>
      </c>
      <c r="W182" s="16">
        <v>3.9672103360215059E-2</v>
      </c>
      <c r="X182" s="28">
        <v>74400000</v>
      </c>
      <c r="Y182" s="15" t="s">
        <v>304</v>
      </c>
      <c r="Z182" s="15" t="s">
        <v>299</v>
      </c>
      <c r="AA182" s="13" t="s">
        <v>50</v>
      </c>
      <c r="AB182" s="11" t="s">
        <v>1195</v>
      </c>
      <c r="AC182" s="10">
        <v>28179690</v>
      </c>
      <c r="AD182" s="10">
        <v>2738415.56</v>
      </c>
      <c r="AE182" s="10">
        <v>2281189.5499999998</v>
      </c>
      <c r="AI182" s="10"/>
      <c r="AJ182" s="28"/>
      <c r="AK182" s="28"/>
      <c r="AL182" s="10"/>
      <c r="AM182" s="28"/>
      <c r="AN182" s="29"/>
      <c r="AO182" s="23" t="s">
        <v>300</v>
      </c>
      <c r="AP182" s="30">
        <f>+DAY(Tabla1[[#This Row],[Fecha Fin Vigencia actual ]])</f>
        <v>13</v>
      </c>
      <c r="AQ182" s="25" t="s">
        <v>65</v>
      </c>
      <c r="AR182" s="39"/>
    </row>
    <row r="183" spans="1:44" ht="15.75" hidden="1" x14ac:dyDescent="0.25">
      <c r="A183" s="36">
        <v>79692386</v>
      </c>
      <c r="B183" s="10" t="s">
        <v>44</v>
      </c>
      <c r="C183" s="10" t="s">
        <v>1200</v>
      </c>
      <c r="D183" s="12">
        <v>27564</v>
      </c>
      <c r="E183" s="15" t="s">
        <v>1201</v>
      </c>
      <c r="F183" s="10">
        <v>11001</v>
      </c>
      <c r="G183" s="10" t="s">
        <v>57</v>
      </c>
      <c r="H183" s="10">
        <v>11</v>
      </c>
      <c r="I183" s="10" t="s">
        <v>58</v>
      </c>
      <c r="J183" s="21" t="s">
        <v>1202</v>
      </c>
      <c r="K183" s="11">
        <v>3118064108</v>
      </c>
      <c r="L183" s="8"/>
      <c r="M183" s="8"/>
      <c r="N183" s="8"/>
      <c r="O183" s="26" t="s">
        <v>142</v>
      </c>
      <c r="P183" s="15">
        <v>2020</v>
      </c>
      <c r="Q183" s="15" t="s">
        <v>1203</v>
      </c>
      <c r="R183" s="15" t="s">
        <v>1204</v>
      </c>
      <c r="S183" s="15" t="s">
        <v>1205</v>
      </c>
      <c r="T183" s="15">
        <v>3006134</v>
      </c>
      <c r="U183" s="15" t="s">
        <v>327</v>
      </c>
      <c r="V183" s="27" t="s">
        <v>1206</v>
      </c>
      <c r="W183" s="16">
        <v>2.513778588235294E-2</v>
      </c>
      <c r="X183" s="28">
        <v>68000000</v>
      </c>
      <c r="Y183" s="15" t="s">
        <v>63</v>
      </c>
      <c r="Z183" s="15" t="s">
        <v>290</v>
      </c>
      <c r="AA183" s="13" t="s">
        <v>50</v>
      </c>
      <c r="AB183" s="11" t="s">
        <v>1202</v>
      </c>
      <c r="AC183" s="10">
        <v>28179687</v>
      </c>
      <c r="AD183" s="10">
        <v>1591799.5</v>
      </c>
      <c r="AE183" s="10">
        <v>1317646.6399999999</v>
      </c>
      <c r="AI183" s="10"/>
      <c r="AJ183" s="28"/>
      <c r="AK183" s="28"/>
      <c r="AL183" s="10"/>
      <c r="AM183" s="28"/>
      <c r="AN183" s="29"/>
      <c r="AO183" s="23" t="s">
        <v>291</v>
      </c>
      <c r="AP183" s="30">
        <f>+DAY(Tabla1[[#This Row],[Fecha Fin Vigencia actual ]])</f>
        <v>27</v>
      </c>
      <c r="AQ183" s="25" t="s">
        <v>65</v>
      </c>
      <c r="AR183" s="39" t="s">
        <v>122</v>
      </c>
    </row>
    <row r="184" spans="1:44" ht="15.75" hidden="1" x14ac:dyDescent="0.25">
      <c r="A184" s="36">
        <v>1075239682</v>
      </c>
      <c r="B184" s="10" t="s">
        <v>44</v>
      </c>
      <c r="C184" s="10" t="s">
        <v>1207</v>
      </c>
      <c r="D184" s="12">
        <v>32678</v>
      </c>
      <c r="E184" s="15" t="s">
        <v>1208</v>
      </c>
      <c r="F184" s="10">
        <v>25286</v>
      </c>
      <c r="G184" s="10" t="s">
        <v>175</v>
      </c>
      <c r="H184" s="10">
        <v>25</v>
      </c>
      <c r="I184" s="10" t="s">
        <v>53</v>
      </c>
      <c r="J184" s="21" t="s">
        <v>1209</v>
      </c>
      <c r="K184" s="11">
        <v>3057041749</v>
      </c>
      <c r="L184" s="8"/>
      <c r="M184" s="8"/>
      <c r="N184" s="8"/>
      <c r="O184" s="26">
        <v>45868</v>
      </c>
      <c r="P184" s="15">
        <v>2022</v>
      </c>
      <c r="Q184" s="15" t="s">
        <v>1018</v>
      </c>
      <c r="R184" s="15" t="s">
        <v>1210</v>
      </c>
      <c r="S184" s="15" t="s">
        <v>1211</v>
      </c>
      <c r="T184" s="15">
        <v>9201264</v>
      </c>
      <c r="U184" s="15" t="s">
        <v>354</v>
      </c>
      <c r="V184" s="27" t="s">
        <v>1021</v>
      </c>
      <c r="W184" s="16">
        <v>5.8311182156862748E-2</v>
      </c>
      <c r="X184" s="28">
        <v>51000000</v>
      </c>
      <c r="Y184" s="15" t="s">
        <v>69</v>
      </c>
      <c r="Z184" s="15" t="s">
        <v>299</v>
      </c>
      <c r="AA184" s="13" t="s">
        <v>50</v>
      </c>
      <c r="AB184" s="11" t="s">
        <v>1212</v>
      </c>
      <c r="AC184" s="10">
        <v>27660275</v>
      </c>
      <c r="AD184" s="28">
        <v>2973870.29</v>
      </c>
      <c r="AE184" s="28">
        <v>2479050.66</v>
      </c>
      <c r="AF184" s="10">
        <v>27575204</v>
      </c>
      <c r="AG184" s="28">
        <v>1192688.67</v>
      </c>
      <c r="AH184" s="28">
        <v>982259.39</v>
      </c>
      <c r="AI184" s="10"/>
      <c r="AJ184" s="28"/>
      <c r="AK184" s="28"/>
      <c r="AL184" s="10"/>
      <c r="AM184" s="28"/>
      <c r="AN184" s="29"/>
      <c r="AO184" s="23" t="s">
        <v>408</v>
      </c>
      <c r="AP184" s="30">
        <f>+DAY(Tabla1[[#This Row],[Fecha Fin Vigencia actual ]])</f>
        <v>30</v>
      </c>
      <c r="AQ184" s="25"/>
      <c r="AR184" s="39"/>
    </row>
    <row r="185" spans="1:44" ht="15.75" hidden="1" x14ac:dyDescent="0.25">
      <c r="A185" s="36">
        <v>52395890</v>
      </c>
      <c r="B185" s="10" t="s">
        <v>51</v>
      </c>
      <c r="C185" s="10" t="s">
        <v>1213</v>
      </c>
      <c r="D185" s="12">
        <v>29025</v>
      </c>
      <c r="E185" s="15" t="s">
        <v>1214</v>
      </c>
      <c r="F185" s="10">
        <v>11001</v>
      </c>
      <c r="G185" s="10" t="s">
        <v>57</v>
      </c>
      <c r="H185" s="10">
        <v>11</v>
      </c>
      <c r="I185" s="10" t="s">
        <v>58</v>
      </c>
      <c r="J185" s="21" t="s">
        <v>1215</v>
      </c>
      <c r="K185" s="11">
        <v>3176426915</v>
      </c>
      <c r="L185" s="8"/>
      <c r="M185" s="8"/>
      <c r="N185" s="8"/>
      <c r="O185" s="26" t="s">
        <v>167</v>
      </c>
      <c r="P185" s="15">
        <v>2024</v>
      </c>
      <c r="Q185" s="15" t="s">
        <v>1216</v>
      </c>
      <c r="R185" s="15" t="s">
        <v>1217</v>
      </c>
      <c r="S185" s="15" t="s">
        <v>1218</v>
      </c>
      <c r="T185" s="15">
        <v>8001211</v>
      </c>
      <c r="U185" s="15" t="s">
        <v>334</v>
      </c>
      <c r="V185" s="27" t="s">
        <v>1219</v>
      </c>
      <c r="W185" s="16">
        <v>3.2102006241872559E-2</v>
      </c>
      <c r="X185" s="28">
        <v>76900000</v>
      </c>
      <c r="Y185" s="15" t="s">
        <v>69</v>
      </c>
      <c r="Z185" s="15" t="s">
        <v>299</v>
      </c>
      <c r="AA185" s="13" t="s">
        <v>50</v>
      </c>
      <c r="AB185" s="11" t="s">
        <v>1215</v>
      </c>
      <c r="AC185" s="10">
        <v>28179695</v>
      </c>
      <c r="AD185" s="10">
        <v>2348812.54</v>
      </c>
      <c r="AE185" s="10">
        <v>1953792.05</v>
      </c>
      <c r="AI185" s="10"/>
      <c r="AJ185" s="28"/>
      <c r="AK185" s="28"/>
      <c r="AL185" s="10"/>
      <c r="AM185" s="28"/>
      <c r="AN185" s="29"/>
      <c r="AO185" s="23" t="s">
        <v>300</v>
      </c>
      <c r="AP185" s="30">
        <f>+DAY(Tabla1[[#This Row],[Fecha Fin Vigencia actual ]])</f>
        <v>31</v>
      </c>
      <c r="AQ185" s="25" t="s">
        <v>65</v>
      </c>
      <c r="AR185" s="39" t="s">
        <v>122</v>
      </c>
    </row>
    <row r="186" spans="1:44" ht="15.75" hidden="1" x14ac:dyDescent="0.25">
      <c r="A186" s="36">
        <v>36312686</v>
      </c>
      <c r="B186" s="10" t="s">
        <v>44</v>
      </c>
      <c r="C186" s="10" t="s">
        <v>1220</v>
      </c>
      <c r="D186" s="12">
        <v>30486</v>
      </c>
      <c r="E186" s="15" t="s">
        <v>1221</v>
      </c>
      <c r="F186" s="10">
        <v>76001</v>
      </c>
      <c r="G186" s="10" t="s">
        <v>135</v>
      </c>
      <c r="H186" s="10">
        <v>76</v>
      </c>
      <c r="I186" s="10" t="s">
        <v>136</v>
      </c>
      <c r="J186" s="21" t="s">
        <v>1222</v>
      </c>
      <c r="K186" s="11">
        <v>3117305830</v>
      </c>
      <c r="L186" s="8"/>
      <c r="M186" s="8"/>
      <c r="N186" s="8"/>
      <c r="O186" s="26" t="s">
        <v>110</v>
      </c>
      <c r="P186" s="15">
        <v>2020</v>
      </c>
      <c r="Q186" s="15" t="s">
        <v>484</v>
      </c>
      <c r="R186" s="15" t="s">
        <v>1223</v>
      </c>
      <c r="S186" s="15" t="s">
        <v>1224</v>
      </c>
      <c r="T186" s="15">
        <v>8001177</v>
      </c>
      <c r="U186" s="15" t="s">
        <v>334</v>
      </c>
      <c r="V186" s="27" t="s">
        <v>487</v>
      </c>
      <c r="W186" s="16">
        <v>2.5262129750479846E-2</v>
      </c>
      <c r="X186" s="28">
        <v>52100000</v>
      </c>
      <c r="Y186" s="15" t="s">
        <v>63</v>
      </c>
      <c r="Z186" s="15" t="s">
        <v>299</v>
      </c>
      <c r="AA186" s="13" t="s">
        <v>50</v>
      </c>
      <c r="AB186" s="11" t="s">
        <v>1225</v>
      </c>
      <c r="AC186" s="10">
        <v>28179699</v>
      </c>
      <c r="AD186" s="10">
        <v>2573529.77</v>
      </c>
      <c r="AE186" s="10">
        <v>2142630.06</v>
      </c>
      <c r="AI186" s="10"/>
      <c r="AJ186" s="28"/>
      <c r="AK186" s="28"/>
      <c r="AL186" s="10"/>
      <c r="AM186" s="28"/>
      <c r="AN186" s="29"/>
      <c r="AO186" s="23" t="s">
        <v>408</v>
      </c>
      <c r="AP186" s="30">
        <f>+DAY(Tabla1[[#This Row],[Fecha Fin Vigencia actual ]])</f>
        <v>22</v>
      </c>
      <c r="AQ186" s="25" t="s">
        <v>65</v>
      </c>
      <c r="AR186" s="39" t="s">
        <v>122</v>
      </c>
    </row>
    <row r="187" spans="1:44" ht="15.75" x14ac:dyDescent="0.25">
      <c r="A187" s="36">
        <v>20730609</v>
      </c>
      <c r="B187" s="10" t="s">
        <v>51</v>
      </c>
      <c r="C187" s="10" t="s">
        <v>1226</v>
      </c>
      <c r="D187" s="12">
        <v>30121</v>
      </c>
      <c r="E187" s="15" t="s">
        <v>1227</v>
      </c>
      <c r="F187" s="10">
        <v>11001</v>
      </c>
      <c r="G187" s="10" t="s">
        <v>57</v>
      </c>
      <c r="H187" s="10">
        <v>11</v>
      </c>
      <c r="I187" s="10" t="s">
        <v>58</v>
      </c>
      <c r="J187" s="21" t="s">
        <v>1228</v>
      </c>
      <c r="K187" s="11">
        <v>3103012579</v>
      </c>
      <c r="L187" s="8"/>
      <c r="M187" s="8"/>
      <c r="N187" s="8"/>
      <c r="O187" s="26" t="s">
        <v>524</v>
      </c>
      <c r="P187" s="15">
        <v>2014</v>
      </c>
      <c r="Q187" s="15" t="s">
        <v>1229</v>
      </c>
      <c r="R187" s="15" t="s">
        <v>1230</v>
      </c>
      <c r="S187" s="15" t="s">
        <v>1231</v>
      </c>
      <c r="T187" s="15">
        <v>9006151</v>
      </c>
      <c r="U187" s="15" t="s">
        <v>526</v>
      </c>
      <c r="V187" s="27" t="s">
        <v>1232</v>
      </c>
      <c r="W187" s="16">
        <v>2.0765676632653062E-2</v>
      </c>
      <c r="X187" s="28">
        <v>98000000</v>
      </c>
      <c r="Y187" s="15" t="s">
        <v>152</v>
      </c>
      <c r="Z187" s="15" t="s">
        <v>290</v>
      </c>
      <c r="AA187" s="13" t="s">
        <v>50</v>
      </c>
      <c r="AB187" s="11" t="s">
        <v>1228</v>
      </c>
      <c r="AC187" s="10">
        <v>28179689</v>
      </c>
      <c r="AD187" s="10">
        <v>1789555.21</v>
      </c>
      <c r="AE187" s="10">
        <v>1483827.91</v>
      </c>
      <c r="AI187" s="10"/>
      <c r="AJ187" s="28"/>
      <c r="AK187" s="28"/>
      <c r="AL187" s="10"/>
      <c r="AM187" s="28"/>
      <c r="AN187" s="29"/>
      <c r="AO187" s="23" t="s">
        <v>291</v>
      </c>
      <c r="AP187" s="30">
        <f>+DAY(Tabla1[[#This Row],[Fecha Fin Vigencia actual ]])</f>
        <v>6</v>
      </c>
      <c r="AQ187" s="25" t="s">
        <v>65</v>
      </c>
      <c r="AR187" s="39"/>
    </row>
    <row r="188" spans="1:44" ht="15.75" hidden="1" x14ac:dyDescent="0.25">
      <c r="A188" s="36">
        <v>79628217</v>
      </c>
      <c r="B188" s="10" t="s">
        <v>44</v>
      </c>
      <c r="C188" s="10" t="s">
        <v>1233</v>
      </c>
      <c r="D188" s="12">
        <v>28295</v>
      </c>
      <c r="E188" s="15" t="s">
        <v>1234</v>
      </c>
      <c r="F188" s="10">
        <v>11001</v>
      </c>
      <c r="G188" s="10" t="s">
        <v>57</v>
      </c>
      <c r="H188" s="10">
        <v>11</v>
      </c>
      <c r="I188" s="10" t="s">
        <v>58</v>
      </c>
      <c r="J188" s="21" t="s">
        <v>1235</v>
      </c>
      <c r="K188" s="11">
        <v>3112251602</v>
      </c>
      <c r="L188" s="8"/>
      <c r="M188" s="8"/>
      <c r="N188" s="8"/>
      <c r="O188" s="26" t="s">
        <v>110</v>
      </c>
      <c r="P188" s="15">
        <v>2015</v>
      </c>
      <c r="Q188" s="15" t="s">
        <v>447</v>
      </c>
      <c r="R188" s="15" t="s">
        <v>1236</v>
      </c>
      <c r="S188" s="15" t="s">
        <v>1237</v>
      </c>
      <c r="T188" s="15">
        <v>9201119</v>
      </c>
      <c r="U188" s="15" t="s">
        <v>354</v>
      </c>
      <c r="V188" s="27" t="s">
        <v>450</v>
      </c>
      <c r="W188" s="16">
        <v>4.1210065957446806E-2</v>
      </c>
      <c r="X188" s="28">
        <v>37600000</v>
      </c>
      <c r="Y188" s="15" t="s">
        <v>76</v>
      </c>
      <c r="Z188" s="15" t="s">
        <v>299</v>
      </c>
      <c r="AA188" s="13" t="s">
        <v>50</v>
      </c>
      <c r="AB188" s="11" t="s">
        <v>1238</v>
      </c>
      <c r="AC188" s="10">
        <v>28179711</v>
      </c>
      <c r="AD188" s="10">
        <v>1408884.4</v>
      </c>
      <c r="AE188" s="10">
        <v>1163936.47</v>
      </c>
      <c r="AI188" s="10"/>
      <c r="AJ188" s="28"/>
      <c r="AK188" s="28"/>
      <c r="AL188" s="10"/>
      <c r="AM188" s="28"/>
      <c r="AN188" s="29"/>
      <c r="AO188" s="23" t="s">
        <v>291</v>
      </c>
      <c r="AP188" s="30">
        <f>+DAY(Tabla1[[#This Row],[Fecha Fin Vigencia actual ]])</f>
        <v>22</v>
      </c>
      <c r="AQ188" s="25" t="s">
        <v>65</v>
      </c>
      <c r="AR188" s="39" t="s">
        <v>122</v>
      </c>
    </row>
    <row r="189" spans="1:44" ht="15.75" hidden="1" x14ac:dyDescent="0.25">
      <c r="A189" s="36">
        <v>19458234</v>
      </c>
      <c r="B189" s="10" t="s">
        <v>44</v>
      </c>
      <c r="C189" s="10" t="s">
        <v>1239</v>
      </c>
      <c r="D189" s="12">
        <v>22451</v>
      </c>
      <c r="E189" s="15" t="s">
        <v>1240</v>
      </c>
      <c r="F189" s="10">
        <v>11001</v>
      </c>
      <c r="G189" s="10" t="s">
        <v>57</v>
      </c>
      <c r="H189" s="10">
        <v>11</v>
      </c>
      <c r="I189" s="10" t="s">
        <v>58</v>
      </c>
      <c r="J189" s="21" t="s">
        <v>1241</v>
      </c>
      <c r="K189" s="11">
        <v>3507414037</v>
      </c>
      <c r="L189" s="8"/>
      <c r="M189" s="8"/>
      <c r="N189" s="8"/>
      <c r="O189" s="26" t="s">
        <v>319</v>
      </c>
      <c r="P189" s="15">
        <v>2023</v>
      </c>
      <c r="Q189" s="15" t="s">
        <v>1242</v>
      </c>
      <c r="R189" s="15" t="s">
        <v>1243</v>
      </c>
      <c r="S189" s="15" t="s">
        <v>1244</v>
      </c>
      <c r="T189" s="15">
        <v>3006157</v>
      </c>
      <c r="U189" s="15" t="s">
        <v>327</v>
      </c>
      <c r="V189" s="27" t="s">
        <v>1245</v>
      </c>
      <c r="W189" s="16">
        <v>1.1614049698067633E-2</v>
      </c>
      <c r="X189" s="28">
        <v>165600000</v>
      </c>
      <c r="Y189" s="15" t="s">
        <v>304</v>
      </c>
      <c r="Z189" s="15" t="s">
        <v>290</v>
      </c>
      <c r="AA189" s="13" t="s">
        <v>50</v>
      </c>
      <c r="AB189" s="11" t="s">
        <v>1241</v>
      </c>
      <c r="AC189" s="10">
        <v>28179716</v>
      </c>
      <c r="AD189" s="10">
        <v>2774886.02</v>
      </c>
      <c r="AE189" s="10">
        <v>2311836.9900000002</v>
      </c>
      <c r="AI189" s="10"/>
      <c r="AJ189" s="28"/>
      <c r="AK189" s="28"/>
      <c r="AL189" s="10"/>
      <c r="AM189" s="28"/>
      <c r="AN189" s="29"/>
      <c r="AO189" s="23" t="s">
        <v>300</v>
      </c>
      <c r="AP189" s="30">
        <f>+DAY(Tabla1[[#This Row],[Fecha Fin Vigencia actual ]])</f>
        <v>12</v>
      </c>
      <c r="AQ189" s="25" t="s">
        <v>65</v>
      </c>
      <c r="AR189" s="39"/>
    </row>
    <row r="190" spans="1:44" ht="15.75" x14ac:dyDescent="0.25">
      <c r="A190" s="36">
        <v>79571465</v>
      </c>
      <c r="B190" s="10" t="s">
        <v>44</v>
      </c>
      <c r="C190" s="10" t="s">
        <v>1246</v>
      </c>
      <c r="D190" s="12">
        <v>26834</v>
      </c>
      <c r="E190" s="15" t="s">
        <v>1247</v>
      </c>
      <c r="F190" s="10">
        <v>11001</v>
      </c>
      <c r="G190" s="10" t="s">
        <v>57</v>
      </c>
      <c r="H190" s="10">
        <v>11</v>
      </c>
      <c r="I190" s="10" t="s">
        <v>58</v>
      </c>
      <c r="J190" s="21" t="s">
        <v>1248</v>
      </c>
      <c r="K190" s="11">
        <v>3116863943</v>
      </c>
      <c r="L190" s="8"/>
      <c r="M190" s="8"/>
      <c r="N190" s="8"/>
      <c r="O190" s="26" t="s">
        <v>1249</v>
      </c>
      <c r="P190" s="15">
        <v>2012</v>
      </c>
      <c r="Q190" s="15" t="s">
        <v>1250</v>
      </c>
      <c r="R190" s="15" t="s">
        <v>1251</v>
      </c>
      <c r="S190" s="15" t="s">
        <v>1252</v>
      </c>
      <c r="T190" s="15">
        <v>8001134</v>
      </c>
      <c r="U190" s="15" t="s">
        <v>334</v>
      </c>
      <c r="V190" s="27" t="s">
        <v>1253</v>
      </c>
      <c r="W190" s="16">
        <v>6.0069907818930041E-2</v>
      </c>
      <c r="X190" s="28">
        <v>24300000</v>
      </c>
      <c r="Y190" s="15" t="s">
        <v>69</v>
      </c>
      <c r="Z190" s="15" t="s">
        <v>299</v>
      </c>
      <c r="AA190" s="13" t="s">
        <v>50</v>
      </c>
      <c r="AB190" s="11" t="s">
        <v>1254</v>
      </c>
      <c r="AC190" s="10">
        <v>28179721</v>
      </c>
      <c r="AD190" s="10">
        <v>1325754.32</v>
      </c>
      <c r="AE190" s="10">
        <v>1094079.26</v>
      </c>
      <c r="AI190" s="10"/>
      <c r="AJ190" s="28"/>
      <c r="AK190" s="28"/>
      <c r="AL190" s="10"/>
      <c r="AM190" s="28"/>
      <c r="AN190" s="29"/>
      <c r="AO190" s="23" t="s">
        <v>291</v>
      </c>
      <c r="AP190" s="30">
        <f>+DAY(Tabla1[[#This Row],[Fecha Fin Vigencia actual ]])</f>
        <v>9</v>
      </c>
      <c r="AQ190" s="25" t="s">
        <v>65</v>
      </c>
      <c r="AR190" s="39"/>
    </row>
    <row r="191" spans="1:44" ht="15.75" hidden="1" x14ac:dyDescent="0.25">
      <c r="A191" s="36">
        <v>39682307</v>
      </c>
      <c r="B191" s="10" t="s">
        <v>51</v>
      </c>
      <c r="C191" s="10" t="s">
        <v>1255</v>
      </c>
      <c r="D191" s="12">
        <v>22451</v>
      </c>
      <c r="E191" s="15" t="s">
        <v>1256</v>
      </c>
      <c r="F191" s="10">
        <v>11001</v>
      </c>
      <c r="G191" s="10" t="s">
        <v>57</v>
      </c>
      <c r="H191" s="10">
        <v>11</v>
      </c>
      <c r="I191" s="10" t="s">
        <v>58</v>
      </c>
      <c r="J191" s="21" t="s">
        <v>1257</v>
      </c>
      <c r="K191" s="11">
        <v>3102305988</v>
      </c>
      <c r="L191" s="8"/>
      <c r="M191" s="8"/>
      <c r="N191" s="8"/>
      <c r="O191" s="26" t="s">
        <v>150</v>
      </c>
      <c r="P191" s="15">
        <v>2024</v>
      </c>
      <c r="Q191" s="15" t="s">
        <v>1258</v>
      </c>
      <c r="R191" s="15" t="s">
        <v>1259</v>
      </c>
      <c r="S191" s="15" t="s">
        <v>1260</v>
      </c>
      <c r="T191" s="15">
        <v>8608102</v>
      </c>
      <c r="U191" s="15" t="s">
        <v>311</v>
      </c>
      <c r="V191" s="27" t="s">
        <v>1261</v>
      </c>
      <c r="W191" s="16">
        <v>1.3898579423868311E-2</v>
      </c>
      <c r="X191" s="28">
        <v>170100000</v>
      </c>
      <c r="Y191" s="15" t="s">
        <v>304</v>
      </c>
      <c r="Z191" s="15" t="s">
        <v>313</v>
      </c>
      <c r="AA191" s="13" t="s">
        <v>50</v>
      </c>
      <c r="AB191" s="11" t="s">
        <v>1262</v>
      </c>
      <c r="AC191" s="10">
        <v>28179709</v>
      </c>
      <c r="AD191" s="10">
        <v>3907305.26</v>
      </c>
      <c r="AE191" s="10">
        <v>3263449.8</v>
      </c>
      <c r="AI191" s="10"/>
      <c r="AJ191" s="28"/>
      <c r="AK191" s="28"/>
      <c r="AL191" s="10"/>
      <c r="AM191" s="28"/>
      <c r="AN191" s="29"/>
      <c r="AO191" s="23" t="s">
        <v>300</v>
      </c>
      <c r="AP191" s="30">
        <f>+DAY(Tabla1[[#This Row],[Fecha Fin Vigencia actual ]])</f>
        <v>14</v>
      </c>
      <c r="AQ191" s="25" t="s">
        <v>65</v>
      </c>
      <c r="AR191" s="39" t="s">
        <v>122</v>
      </c>
    </row>
    <row r="192" spans="1:44" ht="15.75" hidden="1" x14ac:dyDescent="0.25">
      <c r="A192" s="36">
        <v>1013639046</v>
      </c>
      <c r="B192" s="10" t="s">
        <v>51</v>
      </c>
      <c r="C192" s="10" t="s">
        <v>1263</v>
      </c>
      <c r="D192" s="12">
        <v>34139</v>
      </c>
      <c r="E192" s="15" t="s">
        <v>1264</v>
      </c>
      <c r="F192" s="10">
        <v>11001</v>
      </c>
      <c r="G192" s="10" t="s">
        <v>57</v>
      </c>
      <c r="H192" s="10">
        <v>11</v>
      </c>
      <c r="I192" s="10" t="s">
        <v>58</v>
      </c>
      <c r="J192" s="21" t="s">
        <v>1265</v>
      </c>
      <c r="K192" s="11">
        <v>3223120148</v>
      </c>
      <c r="L192" s="8"/>
      <c r="M192" s="8"/>
      <c r="N192" s="8"/>
      <c r="O192" s="26">
        <v>45863</v>
      </c>
      <c r="P192" s="15">
        <v>2018</v>
      </c>
      <c r="Q192" s="15" t="s">
        <v>1266</v>
      </c>
      <c r="R192" s="15" t="s">
        <v>1267</v>
      </c>
      <c r="S192" s="15" t="s">
        <v>1268</v>
      </c>
      <c r="T192" s="15">
        <v>9201223</v>
      </c>
      <c r="U192" s="15" t="s">
        <v>354</v>
      </c>
      <c r="V192" s="27" t="s">
        <v>1269</v>
      </c>
      <c r="W192" s="16">
        <v>3.3297032397959184E-2</v>
      </c>
      <c r="X192" s="28">
        <v>39200000</v>
      </c>
      <c r="Y192" s="15" t="s">
        <v>133</v>
      </c>
      <c r="Z192" s="15" t="s">
        <v>299</v>
      </c>
      <c r="AA192" s="13" t="s">
        <v>50</v>
      </c>
      <c r="AB192" s="11" t="s">
        <v>1265</v>
      </c>
      <c r="AC192" s="10">
        <v>27660300</v>
      </c>
      <c r="AD192" s="28">
        <v>1305243.67</v>
      </c>
      <c r="AE192" s="28">
        <v>1076843.42</v>
      </c>
      <c r="AF192" s="10">
        <v>27575227</v>
      </c>
      <c r="AG192" s="28">
        <v>1801574.44</v>
      </c>
      <c r="AH192" s="28">
        <v>1493928.1</v>
      </c>
      <c r="AI192" s="10"/>
      <c r="AJ192" s="28"/>
      <c r="AK192" s="28"/>
      <c r="AL192" s="10"/>
      <c r="AM192" s="28"/>
      <c r="AN192" s="29"/>
      <c r="AO192" s="23" t="s">
        <v>291</v>
      </c>
      <c r="AP192" s="30">
        <f>+DAY(Tabla1[[#This Row],[Fecha Fin Vigencia actual ]])</f>
        <v>25</v>
      </c>
      <c r="AQ192" s="25"/>
      <c r="AR192" s="39"/>
    </row>
    <row r="193" spans="1:44" ht="15.75" hidden="1" x14ac:dyDescent="0.25">
      <c r="A193" s="36">
        <v>19326963</v>
      </c>
      <c r="B193" s="10" t="s">
        <v>44</v>
      </c>
      <c r="C193" s="10" t="s">
        <v>1270</v>
      </c>
      <c r="D193" s="12">
        <v>21355</v>
      </c>
      <c r="E193" s="15" t="s">
        <v>1271</v>
      </c>
      <c r="F193" s="10">
        <v>11001</v>
      </c>
      <c r="G193" s="10" t="s">
        <v>57</v>
      </c>
      <c r="H193" s="10">
        <v>11</v>
      </c>
      <c r="I193" s="10" t="s">
        <v>58</v>
      </c>
      <c r="J193" s="21" t="s">
        <v>1272</v>
      </c>
      <c r="K193" s="11">
        <v>3102731296</v>
      </c>
      <c r="L193" s="8"/>
      <c r="M193" s="8"/>
      <c r="N193" s="8"/>
      <c r="O193" s="26" t="s">
        <v>777</v>
      </c>
      <c r="P193" s="15">
        <v>2020</v>
      </c>
      <c r="Q193" s="15" t="s">
        <v>985</v>
      </c>
      <c r="R193" s="15" t="s">
        <v>1273</v>
      </c>
      <c r="S193" s="15" t="s">
        <v>1274</v>
      </c>
      <c r="T193" s="15">
        <v>5606090</v>
      </c>
      <c r="U193" s="15" t="s">
        <v>455</v>
      </c>
      <c r="V193" s="27" t="s">
        <v>986</v>
      </c>
      <c r="W193" s="16">
        <v>1.8700301399253733E-2</v>
      </c>
      <c r="X193" s="28">
        <v>107200000</v>
      </c>
      <c r="Y193" s="15" t="s">
        <v>840</v>
      </c>
      <c r="Z193" s="15" t="s">
        <v>290</v>
      </c>
      <c r="AA193" s="13" t="s">
        <v>50</v>
      </c>
      <c r="AB193" s="11" t="s">
        <v>1275</v>
      </c>
      <c r="AC193" s="10">
        <v>28179715</v>
      </c>
      <c r="AD193" s="10">
        <v>1884840.57</v>
      </c>
      <c r="AE193" s="10">
        <v>1563899.64</v>
      </c>
      <c r="AI193" s="10"/>
      <c r="AJ193" s="28"/>
      <c r="AK193" s="28"/>
      <c r="AL193" s="10"/>
      <c r="AM193" s="28"/>
      <c r="AN193" s="29"/>
      <c r="AO193" s="23" t="s">
        <v>291</v>
      </c>
      <c r="AP193" s="30">
        <f>+DAY(Tabla1[[#This Row],[Fecha Fin Vigencia actual ]])</f>
        <v>11</v>
      </c>
      <c r="AQ193" s="25" t="s">
        <v>65</v>
      </c>
      <c r="AR193" s="39"/>
    </row>
    <row r="194" spans="1:44" ht="15.75" hidden="1" x14ac:dyDescent="0.25">
      <c r="A194" s="36">
        <v>19326963</v>
      </c>
      <c r="B194" s="10" t="s">
        <v>44</v>
      </c>
      <c r="C194" s="10" t="s">
        <v>1270</v>
      </c>
      <c r="D194" s="12">
        <v>21355</v>
      </c>
      <c r="E194" s="15" t="s">
        <v>1276</v>
      </c>
      <c r="F194" s="10">
        <v>11001</v>
      </c>
      <c r="G194" s="10" t="s">
        <v>57</v>
      </c>
      <c r="H194" s="10">
        <v>11</v>
      </c>
      <c r="I194" s="10" t="s">
        <v>58</v>
      </c>
      <c r="J194" s="21" t="s">
        <v>1272</v>
      </c>
      <c r="K194" s="11">
        <v>3102731296</v>
      </c>
      <c r="L194" s="8"/>
      <c r="M194" s="8"/>
      <c r="N194" s="8"/>
      <c r="O194" s="26" t="s">
        <v>424</v>
      </c>
      <c r="P194" s="15">
        <v>2022</v>
      </c>
      <c r="Q194" s="15" t="s">
        <v>1277</v>
      </c>
      <c r="R194" s="15" t="s">
        <v>1278</v>
      </c>
      <c r="S194" s="15" t="s">
        <v>1279</v>
      </c>
      <c r="T194" s="15">
        <v>8001195</v>
      </c>
      <c r="U194" s="15" t="s">
        <v>334</v>
      </c>
      <c r="V194" s="27" t="s">
        <v>1280</v>
      </c>
      <c r="W194" s="16">
        <v>3.5843468475452195E-2</v>
      </c>
      <c r="X194" s="28">
        <v>38700000</v>
      </c>
      <c r="Y194" s="15" t="s">
        <v>840</v>
      </c>
      <c r="Z194" s="15" t="s">
        <v>299</v>
      </c>
      <c r="AA194" s="13" t="s">
        <v>50</v>
      </c>
      <c r="AB194" s="11" t="s">
        <v>1275</v>
      </c>
      <c r="AC194" s="10">
        <v>28179719</v>
      </c>
      <c r="AD194" s="10">
        <v>1267310.49</v>
      </c>
      <c r="AE194" s="10">
        <v>1044966.8</v>
      </c>
      <c r="AI194" s="10"/>
      <c r="AJ194" s="28"/>
      <c r="AK194" s="28"/>
      <c r="AL194" s="10"/>
      <c r="AM194" s="28"/>
      <c r="AN194" s="29"/>
      <c r="AO194" s="23" t="s">
        <v>291</v>
      </c>
      <c r="AP194" s="30">
        <f>+DAY(Tabla1[[#This Row],[Fecha Fin Vigencia actual ]])</f>
        <v>21</v>
      </c>
      <c r="AQ194" s="25" t="s">
        <v>65</v>
      </c>
      <c r="AR194" s="39" t="s">
        <v>122</v>
      </c>
    </row>
    <row r="195" spans="1:44" ht="15.75" x14ac:dyDescent="0.25">
      <c r="A195" s="36">
        <v>79486159</v>
      </c>
      <c r="B195" s="10" t="s">
        <v>44</v>
      </c>
      <c r="C195" s="10" t="s">
        <v>1281</v>
      </c>
      <c r="D195" s="12">
        <v>25373</v>
      </c>
      <c r="E195" s="15" t="s">
        <v>1282</v>
      </c>
      <c r="F195" s="10">
        <v>11001</v>
      </c>
      <c r="G195" s="10" t="s">
        <v>57</v>
      </c>
      <c r="H195" s="10">
        <v>11</v>
      </c>
      <c r="I195" s="10" t="s">
        <v>58</v>
      </c>
      <c r="J195" s="21" t="s">
        <v>1283</v>
      </c>
      <c r="K195" s="11">
        <v>3185482470</v>
      </c>
      <c r="L195" s="8"/>
      <c r="M195" s="8"/>
      <c r="N195" s="8"/>
      <c r="O195" s="26" t="s">
        <v>126</v>
      </c>
      <c r="P195" s="15">
        <v>2022</v>
      </c>
      <c r="Q195" s="15" t="s">
        <v>1284</v>
      </c>
      <c r="R195" s="15" t="s">
        <v>1285</v>
      </c>
      <c r="S195" s="15" t="s">
        <v>1286</v>
      </c>
      <c r="T195" s="15">
        <v>6406138</v>
      </c>
      <c r="U195" s="15" t="s">
        <v>519</v>
      </c>
      <c r="V195" s="27" t="s">
        <v>1287</v>
      </c>
      <c r="W195" s="16">
        <v>3.5054537221095333E-2</v>
      </c>
      <c r="X195" s="28">
        <v>98600000</v>
      </c>
      <c r="Y195" s="15" t="s">
        <v>76</v>
      </c>
      <c r="Z195" s="15" t="s">
        <v>290</v>
      </c>
      <c r="AA195" s="13" t="s">
        <v>50</v>
      </c>
      <c r="AB195" s="11" t="s">
        <v>1283</v>
      </c>
      <c r="AC195" s="10">
        <v>28179705</v>
      </c>
      <c r="AD195" s="10">
        <v>3286097.42</v>
      </c>
      <c r="AE195" s="10">
        <v>2741426.4</v>
      </c>
      <c r="AI195" s="10"/>
      <c r="AJ195" s="28"/>
      <c r="AK195" s="28"/>
      <c r="AL195" s="10"/>
      <c r="AM195" s="28"/>
      <c r="AN195" s="29"/>
      <c r="AO195" s="23" t="s">
        <v>300</v>
      </c>
      <c r="AP195" s="30">
        <f>+DAY(Tabla1[[#This Row],[Fecha Fin Vigencia actual ]])</f>
        <v>5</v>
      </c>
      <c r="AQ195" s="25" t="s">
        <v>65</v>
      </c>
      <c r="AR195" s="39"/>
    </row>
    <row r="196" spans="1:44" ht="15.75" hidden="1" x14ac:dyDescent="0.25">
      <c r="A196" s="36">
        <v>1071164073</v>
      </c>
      <c r="B196" s="10" t="s">
        <v>44</v>
      </c>
      <c r="C196" s="10" t="s">
        <v>1288</v>
      </c>
      <c r="D196" s="12">
        <v>32313</v>
      </c>
      <c r="E196" s="15" t="s">
        <v>1289</v>
      </c>
      <c r="F196" s="10">
        <v>25175</v>
      </c>
      <c r="G196" s="10" t="s">
        <v>205</v>
      </c>
      <c r="H196" s="10">
        <v>25</v>
      </c>
      <c r="I196" s="10" t="s">
        <v>53</v>
      </c>
      <c r="J196" s="21">
        <v>0</v>
      </c>
      <c r="K196" s="11">
        <v>3123771366</v>
      </c>
      <c r="L196" s="8"/>
      <c r="M196" s="8"/>
      <c r="N196" s="8"/>
      <c r="O196" s="26">
        <v>45854</v>
      </c>
      <c r="P196" s="15">
        <v>2014</v>
      </c>
      <c r="Q196" s="15" t="s">
        <v>1290</v>
      </c>
      <c r="R196" s="15" t="s">
        <v>1291</v>
      </c>
      <c r="S196" s="15" t="s">
        <v>1291</v>
      </c>
      <c r="T196" s="15">
        <v>4206055</v>
      </c>
      <c r="U196" s="15" t="s">
        <v>1292</v>
      </c>
      <c r="V196" s="27" t="s">
        <v>1293</v>
      </c>
      <c r="W196" s="16">
        <v>3.4192980473372783E-2</v>
      </c>
      <c r="X196" s="28">
        <v>50700000</v>
      </c>
      <c r="Y196" s="15" t="s">
        <v>48</v>
      </c>
      <c r="Z196" s="15" t="s">
        <v>290</v>
      </c>
      <c r="AA196" s="13" t="s">
        <v>50</v>
      </c>
      <c r="AB196" s="11" t="s">
        <v>1294</v>
      </c>
      <c r="AC196" s="10">
        <v>27660314</v>
      </c>
      <c r="AD196" s="28">
        <v>1733584.11</v>
      </c>
      <c r="AE196" s="28">
        <v>1436793.37</v>
      </c>
      <c r="AF196" s="10">
        <v>27575241</v>
      </c>
      <c r="AG196" s="28">
        <v>1581194.45</v>
      </c>
      <c r="AH196" s="28">
        <v>1308734.83</v>
      </c>
      <c r="AI196" s="10"/>
      <c r="AJ196" s="28"/>
      <c r="AK196" s="28"/>
      <c r="AL196" s="10"/>
      <c r="AM196" s="28"/>
      <c r="AN196" s="29"/>
      <c r="AO196" s="23" t="s">
        <v>291</v>
      </c>
      <c r="AP196" s="30">
        <f>+DAY(Tabla1[[#This Row],[Fecha Fin Vigencia actual ]])</f>
        <v>16</v>
      </c>
      <c r="AQ196" s="25"/>
      <c r="AR196" s="39"/>
    </row>
    <row r="197" spans="1:44" ht="15.75" x14ac:dyDescent="0.25">
      <c r="A197" s="36">
        <v>71654143</v>
      </c>
      <c r="B197" s="10" t="s">
        <v>44</v>
      </c>
      <c r="C197" s="10" t="s">
        <v>1295</v>
      </c>
      <c r="D197" s="12">
        <v>23547</v>
      </c>
      <c r="E197" s="15" t="s">
        <v>1296</v>
      </c>
      <c r="F197" s="10">
        <v>5001</v>
      </c>
      <c r="G197" s="10" t="s">
        <v>103</v>
      </c>
      <c r="H197" s="10">
        <v>5</v>
      </c>
      <c r="I197" s="10" t="s">
        <v>104</v>
      </c>
      <c r="J197" s="21" t="s">
        <v>1297</v>
      </c>
      <c r="K197" s="11">
        <v>3205366186</v>
      </c>
      <c r="L197" s="8"/>
      <c r="M197" s="8"/>
      <c r="N197" s="8"/>
      <c r="O197" s="26" t="s">
        <v>126</v>
      </c>
      <c r="P197" s="15">
        <v>2025</v>
      </c>
      <c r="Q197" s="15" t="s">
        <v>1298</v>
      </c>
      <c r="R197" s="15" t="s">
        <v>1299</v>
      </c>
      <c r="S197" s="15" t="s">
        <v>1300</v>
      </c>
      <c r="T197" s="15">
        <v>6401258</v>
      </c>
      <c r="U197" s="15" t="s">
        <v>519</v>
      </c>
      <c r="V197" s="27" t="s">
        <v>1301</v>
      </c>
      <c r="W197" s="16">
        <v>1.8723215322580644E-2</v>
      </c>
      <c r="X197" s="28">
        <v>74400000</v>
      </c>
      <c r="Y197" s="15" t="s">
        <v>152</v>
      </c>
      <c r="Z197" s="15" t="s">
        <v>299</v>
      </c>
      <c r="AA197" s="13" t="s">
        <v>50</v>
      </c>
      <c r="AB197" s="11" t="s">
        <v>1297</v>
      </c>
      <c r="AC197" s="10">
        <v>28179707</v>
      </c>
      <c r="AD197" s="10">
        <v>2833838.82</v>
      </c>
      <c r="AE197" s="10">
        <v>2361377.16</v>
      </c>
      <c r="AI197" s="10"/>
      <c r="AJ197" s="28"/>
      <c r="AK197" s="28"/>
      <c r="AL197" s="10"/>
      <c r="AM197" s="28"/>
      <c r="AN197" s="29"/>
      <c r="AO197" s="23" t="s">
        <v>300</v>
      </c>
      <c r="AP197" s="30">
        <f>+DAY(Tabla1[[#This Row],[Fecha Fin Vigencia actual ]])</f>
        <v>5</v>
      </c>
      <c r="AQ197" s="25" t="s">
        <v>65</v>
      </c>
      <c r="AR197" s="39"/>
    </row>
    <row r="198" spans="1:44" ht="15.75" hidden="1" x14ac:dyDescent="0.25">
      <c r="A198" s="36">
        <v>1022367970</v>
      </c>
      <c r="B198" s="10" t="s">
        <v>44</v>
      </c>
      <c r="C198" s="10" t="s">
        <v>1302</v>
      </c>
      <c r="D198" s="12">
        <v>33408</v>
      </c>
      <c r="E198" s="15" t="s">
        <v>1303</v>
      </c>
      <c r="F198" s="10">
        <v>11001</v>
      </c>
      <c r="G198" s="10" t="s">
        <v>57</v>
      </c>
      <c r="H198" s="10">
        <v>11</v>
      </c>
      <c r="I198" s="10" t="s">
        <v>58</v>
      </c>
      <c r="J198" s="21" t="s">
        <v>1304</v>
      </c>
      <c r="K198" s="11">
        <v>3208518771</v>
      </c>
      <c r="L198" s="8"/>
      <c r="M198" s="8"/>
      <c r="N198" s="8"/>
      <c r="O198" s="26">
        <v>45868</v>
      </c>
      <c r="P198" s="15">
        <v>2023</v>
      </c>
      <c r="Q198" s="15" t="s">
        <v>1305</v>
      </c>
      <c r="R198" s="15" t="s">
        <v>1306</v>
      </c>
      <c r="S198" s="15" t="s">
        <v>1307</v>
      </c>
      <c r="T198" s="15">
        <v>1606254</v>
      </c>
      <c r="U198" s="15" t="s">
        <v>302</v>
      </c>
      <c r="V198" s="27" t="s">
        <v>1308</v>
      </c>
      <c r="W198" s="16">
        <v>2.4716244010416666E-2</v>
      </c>
      <c r="X198" s="28">
        <v>76800000</v>
      </c>
      <c r="Y198" s="15" t="s">
        <v>304</v>
      </c>
      <c r="Z198" s="15" t="s">
        <v>290</v>
      </c>
      <c r="AA198" s="13" t="s">
        <v>50</v>
      </c>
      <c r="AB198" s="11" t="s">
        <v>1304</v>
      </c>
      <c r="AC198" s="10">
        <v>28179703</v>
      </c>
      <c r="AD198" s="10">
        <v>1783902.49</v>
      </c>
      <c r="AE198" s="10">
        <v>1479077.72</v>
      </c>
      <c r="AI198" s="10"/>
      <c r="AJ198" s="28"/>
      <c r="AK198" s="28"/>
      <c r="AL198" s="10"/>
      <c r="AM198" s="28"/>
      <c r="AN198" s="29"/>
      <c r="AO198" s="23" t="s">
        <v>291</v>
      </c>
      <c r="AP198" s="30">
        <f>+DAY(Tabla1[[#This Row],[Fecha Fin Vigencia actual ]])</f>
        <v>30</v>
      </c>
      <c r="AQ198" s="25" t="s">
        <v>65</v>
      </c>
      <c r="AR198" s="39" t="s">
        <v>122</v>
      </c>
    </row>
    <row r="199" spans="1:44" ht="15.75" hidden="1" x14ac:dyDescent="0.25">
      <c r="A199" s="36">
        <v>1019098281</v>
      </c>
      <c r="B199" s="10" t="s">
        <v>44</v>
      </c>
      <c r="C199" s="10" t="s">
        <v>1309</v>
      </c>
      <c r="D199" s="12">
        <v>34504</v>
      </c>
      <c r="E199" s="15" t="s">
        <v>1310</v>
      </c>
      <c r="F199" s="10">
        <v>11001</v>
      </c>
      <c r="G199" s="10" t="s">
        <v>57</v>
      </c>
      <c r="H199" s="10">
        <v>11</v>
      </c>
      <c r="I199" s="10" t="s">
        <v>58</v>
      </c>
      <c r="J199" s="21" t="s">
        <v>338</v>
      </c>
      <c r="K199" s="11">
        <v>3507375058</v>
      </c>
      <c r="L199" s="8"/>
      <c r="M199" s="8"/>
      <c r="N199" s="8"/>
      <c r="O199" s="26">
        <v>45856</v>
      </c>
      <c r="P199" s="15">
        <v>2019</v>
      </c>
      <c r="Q199" s="15" t="s">
        <v>1311</v>
      </c>
      <c r="R199" s="15" t="s">
        <v>1312</v>
      </c>
      <c r="S199" s="15" t="s">
        <v>1313</v>
      </c>
      <c r="T199" s="15">
        <v>3201372</v>
      </c>
      <c r="U199" s="15" t="s">
        <v>917</v>
      </c>
      <c r="V199" s="27" t="s">
        <v>1314</v>
      </c>
      <c r="W199" s="16">
        <v>2.2973995629139071E-2</v>
      </c>
      <c r="X199" s="28">
        <v>75500000</v>
      </c>
      <c r="Y199" s="15" t="s">
        <v>76</v>
      </c>
      <c r="Z199" s="15" t="s">
        <v>299</v>
      </c>
      <c r="AA199" s="13" t="s">
        <v>50</v>
      </c>
      <c r="AB199" s="11" t="s">
        <v>1315</v>
      </c>
      <c r="AC199" s="10">
        <v>28179713</v>
      </c>
      <c r="AD199" s="10">
        <v>2189751.34</v>
      </c>
      <c r="AE199" s="10">
        <v>1820127.18</v>
      </c>
      <c r="AI199" s="10"/>
      <c r="AJ199" s="28"/>
      <c r="AK199" s="28"/>
      <c r="AL199" s="10"/>
      <c r="AM199" s="28"/>
      <c r="AN199" s="29"/>
      <c r="AO199" s="23" t="s">
        <v>300</v>
      </c>
      <c r="AP199" s="30">
        <f>+DAY(Tabla1[[#This Row],[Fecha Fin Vigencia actual ]])</f>
        <v>18</v>
      </c>
      <c r="AQ199" s="25" t="s">
        <v>65</v>
      </c>
      <c r="AR199" s="39" t="s">
        <v>122</v>
      </c>
    </row>
    <row r="200" spans="1:44" ht="15.75" x14ac:dyDescent="0.25">
      <c r="A200" s="36">
        <v>52320356</v>
      </c>
      <c r="B200" s="10" t="s">
        <v>51</v>
      </c>
      <c r="C200" s="10" t="s">
        <v>1316</v>
      </c>
      <c r="D200" s="12">
        <v>27199</v>
      </c>
      <c r="E200" s="15" t="s">
        <v>1317</v>
      </c>
      <c r="F200" s="10">
        <v>11001</v>
      </c>
      <c r="G200" s="10" t="s">
        <v>57</v>
      </c>
      <c r="H200" s="10">
        <v>11</v>
      </c>
      <c r="I200" s="10" t="s">
        <v>58</v>
      </c>
      <c r="J200" s="21" t="s">
        <v>1318</v>
      </c>
      <c r="K200" s="11">
        <v>3142653417</v>
      </c>
      <c r="L200" s="8"/>
      <c r="M200" s="8"/>
      <c r="N200" s="8"/>
      <c r="O200" s="26" t="s">
        <v>131</v>
      </c>
      <c r="P200" s="15">
        <v>2016</v>
      </c>
      <c r="Q200" s="15" t="s">
        <v>1319</v>
      </c>
      <c r="R200" s="15" t="s">
        <v>1320</v>
      </c>
      <c r="S200" s="15" t="s">
        <v>1321</v>
      </c>
      <c r="T200" s="15">
        <v>8001168</v>
      </c>
      <c r="U200" s="15" t="s">
        <v>334</v>
      </c>
      <c r="V200" s="27" t="s">
        <v>1322</v>
      </c>
      <c r="W200" s="16">
        <v>4.1043403144654086E-2</v>
      </c>
      <c r="X200" s="28">
        <v>31800000</v>
      </c>
      <c r="Y200" s="15" t="s">
        <v>304</v>
      </c>
      <c r="Z200" s="15" t="s">
        <v>299</v>
      </c>
      <c r="AA200" s="13" t="s">
        <v>50</v>
      </c>
      <c r="AB200" s="11" t="s">
        <v>1318</v>
      </c>
      <c r="AC200" s="10">
        <v>28179723</v>
      </c>
      <c r="AD200" s="10">
        <v>1252689.51</v>
      </c>
      <c r="AE200" s="10">
        <v>1032680.26</v>
      </c>
      <c r="AI200" s="10"/>
      <c r="AJ200" s="28"/>
      <c r="AK200" s="28"/>
      <c r="AL200" s="10"/>
      <c r="AM200" s="28"/>
      <c r="AN200" s="29"/>
      <c r="AO200" s="23" t="s">
        <v>291</v>
      </c>
      <c r="AP200" s="30">
        <f>+DAY(Tabla1[[#This Row],[Fecha Fin Vigencia actual ]])</f>
        <v>8</v>
      </c>
      <c r="AQ200" s="25" t="s">
        <v>65</v>
      </c>
      <c r="AR200" s="39"/>
    </row>
    <row r="201" spans="1:44" ht="15.75" hidden="1" x14ac:dyDescent="0.25">
      <c r="A201" s="36">
        <v>52498029</v>
      </c>
      <c r="B201" s="10" t="s">
        <v>51</v>
      </c>
      <c r="C201" s="10" t="s">
        <v>1323</v>
      </c>
      <c r="D201" s="12">
        <v>29025</v>
      </c>
      <c r="E201" s="15" t="s">
        <v>1324</v>
      </c>
      <c r="F201" s="10">
        <v>11001</v>
      </c>
      <c r="G201" s="10" t="s">
        <v>57</v>
      </c>
      <c r="H201" s="10">
        <v>11</v>
      </c>
      <c r="I201" s="10" t="s">
        <v>58</v>
      </c>
      <c r="J201" s="21" t="s">
        <v>1325</v>
      </c>
      <c r="K201" s="11">
        <v>3209017817</v>
      </c>
      <c r="L201" s="8"/>
      <c r="M201" s="8"/>
      <c r="N201" s="8"/>
      <c r="O201" s="26" t="s">
        <v>332</v>
      </c>
      <c r="P201" s="15">
        <v>2023</v>
      </c>
      <c r="Q201" s="15" t="s">
        <v>1326</v>
      </c>
      <c r="R201" s="15" t="s">
        <v>1327</v>
      </c>
      <c r="S201" s="15" t="s">
        <v>1328</v>
      </c>
      <c r="T201" s="15">
        <v>4601305</v>
      </c>
      <c r="U201" s="15" t="s">
        <v>288</v>
      </c>
      <c r="V201" s="27" t="s">
        <v>1329</v>
      </c>
      <c r="W201" s="16">
        <v>2.9223344011976047E-2</v>
      </c>
      <c r="X201" s="28">
        <v>66800000</v>
      </c>
      <c r="Y201" s="15" t="s">
        <v>304</v>
      </c>
      <c r="Z201" s="15" t="s">
        <v>299</v>
      </c>
      <c r="AA201" s="13" t="s">
        <v>50</v>
      </c>
      <c r="AB201" s="11" t="s">
        <v>1325</v>
      </c>
      <c r="AC201" s="10">
        <v>28179735</v>
      </c>
      <c r="AD201" s="10">
        <v>1832287.64</v>
      </c>
      <c r="AE201" s="10">
        <v>1519737.51</v>
      </c>
      <c r="AI201" s="10"/>
      <c r="AJ201" s="28"/>
      <c r="AK201" s="28"/>
      <c r="AL201" s="10"/>
      <c r="AM201" s="28"/>
      <c r="AN201" s="29"/>
      <c r="AO201" s="23" t="s">
        <v>291</v>
      </c>
      <c r="AP201" s="30">
        <f>+DAY(Tabla1[[#This Row],[Fecha Fin Vigencia actual ]])</f>
        <v>19</v>
      </c>
      <c r="AQ201" s="25" t="s">
        <v>65</v>
      </c>
      <c r="AR201" s="39" t="s">
        <v>122</v>
      </c>
    </row>
    <row r="202" spans="1:44" ht="15.75" hidden="1" x14ac:dyDescent="0.25">
      <c r="A202" s="36">
        <v>52425171</v>
      </c>
      <c r="B202" s="10" t="s">
        <v>51</v>
      </c>
      <c r="C202" s="10" t="s">
        <v>1330</v>
      </c>
      <c r="D202" s="12">
        <v>28295</v>
      </c>
      <c r="E202" s="15" t="s">
        <v>1331</v>
      </c>
      <c r="F202" s="10">
        <v>11001</v>
      </c>
      <c r="G202" s="10" t="s">
        <v>57</v>
      </c>
      <c r="H202" s="10">
        <v>11</v>
      </c>
      <c r="I202" s="10" t="s">
        <v>58</v>
      </c>
      <c r="J202" s="21" t="s">
        <v>1332</v>
      </c>
      <c r="K202" s="11">
        <v>3132389425</v>
      </c>
      <c r="L202" s="8"/>
      <c r="M202" s="8"/>
      <c r="N202" s="8"/>
      <c r="O202" s="26" t="s">
        <v>273</v>
      </c>
      <c r="P202" s="15">
        <v>2022</v>
      </c>
      <c r="Q202" s="15" t="s">
        <v>1333</v>
      </c>
      <c r="R202" s="15" t="s">
        <v>1334</v>
      </c>
      <c r="S202" s="15" t="s">
        <v>1335</v>
      </c>
      <c r="T202" s="15">
        <v>5606096</v>
      </c>
      <c r="U202" s="15" t="s">
        <v>455</v>
      </c>
      <c r="V202" s="27" t="s">
        <v>1336</v>
      </c>
      <c r="W202" s="16">
        <v>2.0272638930481285E-2</v>
      </c>
      <c r="X202" s="28">
        <v>93500000</v>
      </c>
      <c r="Y202" s="15" t="s">
        <v>304</v>
      </c>
      <c r="Z202" s="15" t="s">
        <v>290</v>
      </c>
      <c r="AA202" s="13" t="s">
        <v>50</v>
      </c>
      <c r="AB202" s="11" t="s">
        <v>1332</v>
      </c>
      <c r="AC202" s="10">
        <v>28179725</v>
      </c>
      <c r="AD202" s="10">
        <v>1775660</v>
      </c>
      <c r="AE202" s="10">
        <v>1472151.26</v>
      </c>
      <c r="AI202" s="10"/>
      <c r="AJ202" s="28"/>
      <c r="AK202" s="28"/>
      <c r="AL202" s="10"/>
      <c r="AM202" s="28"/>
      <c r="AN202" s="29"/>
      <c r="AO202" s="23" t="s">
        <v>291</v>
      </c>
      <c r="AP202" s="30">
        <f>+DAY(Tabla1[[#This Row],[Fecha Fin Vigencia actual ]])</f>
        <v>26</v>
      </c>
      <c r="AQ202" s="25" t="s">
        <v>65</v>
      </c>
      <c r="AR202" s="39" t="s">
        <v>122</v>
      </c>
    </row>
    <row r="203" spans="1:44" ht="15.75" hidden="1" x14ac:dyDescent="0.25">
      <c r="A203" s="36">
        <v>1022394601</v>
      </c>
      <c r="B203" s="10" t="s">
        <v>51</v>
      </c>
      <c r="C203" s="10" t="s">
        <v>1337</v>
      </c>
      <c r="D203" s="12">
        <v>34504</v>
      </c>
      <c r="E203" s="15" t="s">
        <v>1338</v>
      </c>
      <c r="F203" s="10">
        <v>11001</v>
      </c>
      <c r="G203" s="10" t="s">
        <v>57</v>
      </c>
      <c r="H203" s="10">
        <v>11</v>
      </c>
      <c r="I203" s="10" t="s">
        <v>58</v>
      </c>
      <c r="J203" s="21">
        <v>0</v>
      </c>
      <c r="K203" s="11">
        <v>3202660697</v>
      </c>
      <c r="L203" s="8"/>
      <c r="M203" s="8"/>
      <c r="N203" s="8"/>
      <c r="O203" s="26">
        <v>45849</v>
      </c>
      <c r="P203" s="15">
        <v>2020</v>
      </c>
      <c r="Q203" s="15" t="s">
        <v>1277</v>
      </c>
      <c r="R203" s="15" t="s">
        <v>1339</v>
      </c>
      <c r="S203" s="15" t="s">
        <v>1340</v>
      </c>
      <c r="T203" s="15">
        <v>8001195</v>
      </c>
      <c r="U203" s="15" t="s">
        <v>334</v>
      </c>
      <c r="V203" s="27" t="s">
        <v>1280</v>
      </c>
      <c r="W203" s="16">
        <v>5.869809649122807E-2</v>
      </c>
      <c r="X203" s="28">
        <v>34200000</v>
      </c>
      <c r="Y203" s="15" t="s">
        <v>133</v>
      </c>
      <c r="Z203" s="15" t="s">
        <v>299</v>
      </c>
      <c r="AA203" s="13" t="s">
        <v>50</v>
      </c>
      <c r="AB203" s="11" t="s">
        <v>1341</v>
      </c>
      <c r="AC203" s="10">
        <v>28179741</v>
      </c>
      <c r="AD203" s="10">
        <v>1856667.49</v>
      </c>
      <c r="AE203" s="10">
        <v>1540224.78</v>
      </c>
      <c r="AI203" s="10"/>
      <c r="AJ203" s="28"/>
      <c r="AK203" s="28"/>
      <c r="AL203" s="10"/>
      <c r="AM203" s="28"/>
      <c r="AN203" s="29"/>
      <c r="AO203" s="23" t="s">
        <v>291</v>
      </c>
      <c r="AP203" s="30">
        <f>+DAY(Tabla1[[#This Row],[Fecha Fin Vigencia actual ]])</f>
        <v>11</v>
      </c>
      <c r="AQ203" s="25" t="s">
        <v>65</v>
      </c>
      <c r="AR203" s="39"/>
    </row>
    <row r="204" spans="1:44" ht="15.75" hidden="1" x14ac:dyDescent="0.25">
      <c r="A204" s="36">
        <v>53006401</v>
      </c>
      <c r="B204" s="10" t="s">
        <v>51</v>
      </c>
      <c r="C204" s="10" t="s">
        <v>1342</v>
      </c>
      <c r="D204" s="12">
        <v>30486</v>
      </c>
      <c r="E204" s="15" t="s">
        <v>1343</v>
      </c>
      <c r="F204" s="10">
        <v>11001</v>
      </c>
      <c r="G204" s="10" t="s">
        <v>57</v>
      </c>
      <c r="H204" s="10">
        <v>11</v>
      </c>
      <c r="I204" s="10" t="s">
        <v>58</v>
      </c>
      <c r="J204" s="21" t="s">
        <v>1344</v>
      </c>
      <c r="K204" s="11">
        <v>3102466252</v>
      </c>
      <c r="L204" s="8"/>
      <c r="M204" s="8"/>
      <c r="N204" s="8"/>
      <c r="O204" s="26" t="s">
        <v>662</v>
      </c>
      <c r="P204" s="15">
        <v>2023</v>
      </c>
      <c r="Q204" s="15" t="s">
        <v>737</v>
      </c>
      <c r="R204" s="15" t="s">
        <v>1345</v>
      </c>
      <c r="S204" s="15" t="s">
        <v>1346</v>
      </c>
      <c r="T204" s="15">
        <v>1606243</v>
      </c>
      <c r="U204" s="15" t="s">
        <v>302</v>
      </c>
      <c r="V204" s="27" t="s">
        <v>740</v>
      </c>
      <c r="W204" s="16">
        <v>3.8943522817955108E-2</v>
      </c>
      <c r="X204" s="28">
        <v>80200000</v>
      </c>
      <c r="Y204" s="15" t="s">
        <v>304</v>
      </c>
      <c r="Z204" s="15" t="s">
        <v>290</v>
      </c>
      <c r="AA204" s="13" t="s">
        <v>50</v>
      </c>
      <c r="AB204" s="11" t="s">
        <v>1344</v>
      </c>
      <c r="AC204" s="10">
        <v>28179729</v>
      </c>
      <c r="AD204" s="10">
        <v>2962634.61</v>
      </c>
      <c r="AE204" s="10">
        <v>2469608.92</v>
      </c>
      <c r="AI204" s="10"/>
      <c r="AJ204" s="28"/>
      <c r="AK204" s="28"/>
      <c r="AL204" s="10"/>
      <c r="AM204" s="28"/>
      <c r="AN204" s="29"/>
      <c r="AO204" s="23" t="s">
        <v>300</v>
      </c>
      <c r="AP204" s="30">
        <f>+DAY(Tabla1[[#This Row],[Fecha Fin Vigencia actual ]])</f>
        <v>28</v>
      </c>
      <c r="AQ204" s="25" t="s">
        <v>65</v>
      </c>
      <c r="AR204" s="39" t="s">
        <v>122</v>
      </c>
    </row>
    <row r="205" spans="1:44" ht="15.75" hidden="1" x14ac:dyDescent="0.25">
      <c r="A205" s="36">
        <v>1112458687</v>
      </c>
      <c r="B205" s="10" t="s">
        <v>44</v>
      </c>
      <c r="C205" s="10" t="s">
        <v>1347</v>
      </c>
      <c r="D205" s="12">
        <v>31582</v>
      </c>
      <c r="E205" s="15" t="s">
        <v>1348</v>
      </c>
      <c r="F205" s="10">
        <v>76001</v>
      </c>
      <c r="G205" s="10" t="s">
        <v>135</v>
      </c>
      <c r="H205" s="10">
        <v>76</v>
      </c>
      <c r="I205" s="10" t="s">
        <v>136</v>
      </c>
      <c r="J205" s="21" t="s">
        <v>1349</v>
      </c>
      <c r="K205" s="11">
        <v>3106710706</v>
      </c>
      <c r="L205" s="8"/>
      <c r="M205" s="8"/>
      <c r="N205" s="8"/>
      <c r="O205" s="26" t="s">
        <v>325</v>
      </c>
      <c r="P205" s="15">
        <v>2022</v>
      </c>
      <c r="Q205" s="15" t="s">
        <v>731</v>
      </c>
      <c r="R205" s="15" t="s">
        <v>1350</v>
      </c>
      <c r="S205" s="15" t="s">
        <v>1351</v>
      </c>
      <c r="T205" s="15">
        <v>8001206</v>
      </c>
      <c r="U205" s="15" t="s">
        <v>334</v>
      </c>
      <c r="V205" s="27" t="s">
        <v>732</v>
      </c>
      <c r="W205" s="16">
        <v>3.1661277906976745E-2</v>
      </c>
      <c r="X205" s="28">
        <v>51600000</v>
      </c>
      <c r="Y205" s="15" t="s">
        <v>419</v>
      </c>
      <c r="Z205" s="15" t="s">
        <v>299</v>
      </c>
      <c r="AA205" s="13" t="s">
        <v>50</v>
      </c>
      <c r="AB205" s="11" t="s">
        <v>1349</v>
      </c>
      <c r="AC205" s="10">
        <v>28179738</v>
      </c>
      <c r="AD205" s="10">
        <v>3015590.4</v>
      </c>
      <c r="AE205" s="10">
        <v>2514109.58</v>
      </c>
      <c r="AI205" s="10"/>
      <c r="AJ205" s="28"/>
      <c r="AK205" s="28"/>
      <c r="AL205" s="10"/>
      <c r="AM205" s="28"/>
      <c r="AN205" s="29"/>
      <c r="AO205" s="23" t="s">
        <v>408</v>
      </c>
      <c r="AP205" s="30">
        <f>+DAY(Tabla1[[#This Row],[Fecha Fin Vigencia actual ]])</f>
        <v>29</v>
      </c>
      <c r="AQ205" s="25" t="s">
        <v>65</v>
      </c>
      <c r="AR205" s="39" t="s">
        <v>122</v>
      </c>
    </row>
    <row r="206" spans="1:44" ht="15.75" hidden="1" x14ac:dyDescent="0.25">
      <c r="A206" s="36">
        <v>1098736932</v>
      </c>
      <c r="B206" s="10" t="s">
        <v>51</v>
      </c>
      <c r="C206" s="10" t="s">
        <v>1352</v>
      </c>
      <c r="D206" s="12">
        <v>34139</v>
      </c>
      <c r="E206" s="15" t="s">
        <v>1353</v>
      </c>
      <c r="F206" s="10">
        <v>68276</v>
      </c>
      <c r="G206" s="10" t="s">
        <v>1354</v>
      </c>
      <c r="H206" s="10">
        <v>68</v>
      </c>
      <c r="I206" s="10" t="s">
        <v>1355</v>
      </c>
      <c r="J206" s="21" t="s">
        <v>1356</v>
      </c>
      <c r="K206" s="11">
        <v>3183035044</v>
      </c>
      <c r="L206" s="8"/>
      <c r="M206" s="8"/>
      <c r="N206" s="8"/>
      <c r="O206" s="26">
        <v>45865</v>
      </c>
      <c r="P206" s="15">
        <v>2021</v>
      </c>
      <c r="Q206" s="15" t="s">
        <v>1357</v>
      </c>
      <c r="R206" s="15" t="s">
        <v>1358</v>
      </c>
      <c r="S206" s="15" t="s">
        <v>1359</v>
      </c>
      <c r="T206" s="15">
        <v>5606101</v>
      </c>
      <c r="U206" s="15" t="s">
        <v>455</v>
      </c>
      <c r="V206" s="27" t="s">
        <v>1360</v>
      </c>
      <c r="W206" s="16">
        <v>2.0168844139387541E-2</v>
      </c>
      <c r="X206" s="28">
        <v>94700000</v>
      </c>
      <c r="Y206" s="15" t="s">
        <v>63</v>
      </c>
      <c r="Z206" s="15" t="s">
        <v>290</v>
      </c>
      <c r="AA206" s="13" t="s">
        <v>50</v>
      </c>
      <c r="AB206" s="11" t="s">
        <v>1356</v>
      </c>
      <c r="AC206" s="10">
        <v>27660337</v>
      </c>
      <c r="AD206" s="28">
        <v>1909989.54</v>
      </c>
      <c r="AE206" s="28">
        <v>1585033.23</v>
      </c>
      <c r="AF206" s="10">
        <v>27575262</v>
      </c>
      <c r="AG206" s="28">
        <v>1790157.81</v>
      </c>
      <c r="AH206" s="28">
        <v>1484334.29</v>
      </c>
      <c r="AI206" s="10"/>
      <c r="AJ206" s="28"/>
      <c r="AK206" s="28"/>
      <c r="AL206" s="10"/>
      <c r="AM206" s="28"/>
      <c r="AN206" s="29"/>
      <c r="AO206" s="23" t="s">
        <v>291</v>
      </c>
      <c r="AP206" s="30">
        <f>+DAY(Tabla1[[#This Row],[Fecha Fin Vigencia actual ]])</f>
        <v>27</v>
      </c>
      <c r="AQ206" s="25"/>
      <c r="AR206" s="39"/>
    </row>
    <row r="207" spans="1:44" ht="15.75" hidden="1" x14ac:dyDescent="0.25">
      <c r="A207" s="36">
        <v>1020811304</v>
      </c>
      <c r="B207" s="10" t="s">
        <v>51</v>
      </c>
      <c r="C207" s="10" t="s">
        <v>1361</v>
      </c>
      <c r="D207" s="12">
        <v>34869</v>
      </c>
      <c r="E207" s="15" t="s">
        <v>1362</v>
      </c>
      <c r="F207" s="10">
        <v>11001</v>
      </c>
      <c r="G207" s="10" t="s">
        <v>57</v>
      </c>
      <c r="H207" s="10">
        <v>11</v>
      </c>
      <c r="I207" s="10" t="s">
        <v>58</v>
      </c>
      <c r="J207" s="21" t="s">
        <v>1363</v>
      </c>
      <c r="K207" s="11">
        <v>3108007214</v>
      </c>
      <c r="L207" s="8"/>
      <c r="M207" s="8"/>
      <c r="N207" s="8"/>
      <c r="O207" s="26">
        <v>45850</v>
      </c>
      <c r="P207" s="15">
        <v>2015</v>
      </c>
      <c r="Q207" s="15" t="s">
        <v>1364</v>
      </c>
      <c r="R207" s="15" t="s">
        <v>1365</v>
      </c>
      <c r="S207" s="15" t="s">
        <v>1366</v>
      </c>
      <c r="T207" s="15">
        <v>8001135</v>
      </c>
      <c r="U207" s="15" t="s">
        <v>334</v>
      </c>
      <c r="V207" s="27" t="s">
        <v>1367</v>
      </c>
      <c r="W207" s="16">
        <v>5.2300269202898549E-2</v>
      </c>
      <c r="X207" s="28">
        <v>27600000</v>
      </c>
      <c r="Y207" s="15" t="s">
        <v>63</v>
      </c>
      <c r="Z207" s="15" t="s">
        <v>299</v>
      </c>
      <c r="AA207" s="13" t="s">
        <v>50</v>
      </c>
      <c r="AB207" s="11" t="s">
        <v>1363</v>
      </c>
      <c r="AC207" s="10">
        <v>28179731</v>
      </c>
      <c r="AD207" s="10">
        <v>1317081.1000000001</v>
      </c>
      <c r="AE207" s="10">
        <v>1086790.8400000001</v>
      </c>
      <c r="AI207" s="10"/>
      <c r="AJ207" s="28"/>
      <c r="AK207" s="28"/>
      <c r="AL207" s="10"/>
      <c r="AM207" s="28"/>
      <c r="AN207" s="29"/>
      <c r="AO207" s="23" t="s">
        <v>291</v>
      </c>
      <c r="AP207" s="30">
        <f>+DAY(Tabla1[[#This Row],[Fecha Fin Vigencia actual ]])</f>
        <v>12</v>
      </c>
      <c r="AQ207" s="25" t="s">
        <v>65</v>
      </c>
      <c r="AR207" s="39"/>
    </row>
    <row r="208" spans="1:44" ht="15.75" hidden="1" x14ac:dyDescent="0.25">
      <c r="A208" s="36">
        <v>1071164289</v>
      </c>
      <c r="B208" s="10" t="s">
        <v>51</v>
      </c>
      <c r="C208" s="10" t="s">
        <v>1368</v>
      </c>
      <c r="D208" s="12">
        <v>32678</v>
      </c>
      <c r="E208" s="15" t="s">
        <v>1369</v>
      </c>
      <c r="F208" s="10">
        <v>25377</v>
      </c>
      <c r="G208" s="10" t="s">
        <v>673</v>
      </c>
      <c r="H208" s="10">
        <v>25</v>
      </c>
      <c r="I208" s="10" t="s">
        <v>53</v>
      </c>
      <c r="J208" s="21" t="s">
        <v>1370</v>
      </c>
      <c r="K208" s="11">
        <v>3505401456</v>
      </c>
      <c r="L208" s="8"/>
      <c r="M208" s="8"/>
      <c r="N208" s="8"/>
      <c r="O208" s="26">
        <v>45857</v>
      </c>
      <c r="P208" s="15">
        <v>2024</v>
      </c>
      <c r="Q208" s="15" t="s">
        <v>1371</v>
      </c>
      <c r="R208" s="15" t="s">
        <v>1372</v>
      </c>
      <c r="S208" s="15" t="s">
        <v>1373</v>
      </c>
      <c r="T208" s="15">
        <v>5606116</v>
      </c>
      <c r="U208" s="15" t="s">
        <v>455</v>
      </c>
      <c r="V208" s="27" t="s">
        <v>1374</v>
      </c>
      <c r="W208" s="16">
        <v>1.5320196642417461E-2</v>
      </c>
      <c r="X208" s="28">
        <v>178700000</v>
      </c>
      <c r="Y208" s="15" t="s">
        <v>63</v>
      </c>
      <c r="Z208" s="15" t="s">
        <v>290</v>
      </c>
      <c r="AA208" s="13" t="s">
        <v>50</v>
      </c>
      <c r="AB208" s="11" t="s">
        <v>1370</v>
      </c>
      <c r="AC208" s="10">
        <v>27660332</v>
      </c>
      <c r="AD208" s="28">
        <v>2737719.14</v>
      </c>
      <c r="AE208" s="28">
        <v>2280604.3199999998</v>
      </c>
      <c r="AF208" s="10">
        <v>27575271</v>
      </c>
      <c r="AG208" s="28">
        <v>2617887.4</v>
      </c>
      <c r="AH208" s="28">
        <v>2179905.38</v>
      </c>
      <c r="AI208" s="10"/>
      <c r="AJ208" s="28"/>
      <c r="AK208" s="28"/>
      <c r="AL208" s="10"/>
      <c r="AM208" s="28"/>
      <c r="AN208" s="29"/>
      <c r="AO208" s="23" t="s">
        <v>300</v>
      </c>
      <c r="AP208" s="30">
        <f>+DAY(Tabla1[[#This Row],[Fecha Fin Vigencia actual ]])</f>
        <v>19</v>
      </c>
      <c r="AQ208" s="25"/>
      <c r="AR208" s="39"/>
    </row>
    <row r="209" spans="1:44" ht="15.75" hidden="1" x14ac:dyDescent="0.25">
      <c r="A209" s="36">
        <v>41756670</v>
      </c>
      <c r="B209" s="10" t="s">
        <v>51</v>
      </c>
      <c r="C209" s="10" t="s">
        <v>1375</v>
      </c>
      <c r="D209" s="12">
        <v>21720</v>
      </c>
      <c r="E209" s="15" t="s">
        <v>1376</v>
      </c>
      <c r="F209" s="10">
        <v>11001</v>
      </c>
      <c r="G209" s="10" t="s">
        <v>57</v>
      </c>
      <c r="H209" s="10">
        <v>11</v>
      </c>
      <c r="I209" s="10" t="s">
        <v>58</v>
      </c>
      <c r="J209" s="21" t="s">
        <v>1377</v>
      </c>
      <c r="K209" s="11">
        <v>3104889087</v>
      </c>
      <c r="L209" s="8"/>
      <c r="M209" s="8"/>
      <c r="N209" s="8"/>
      <c r="O209" s="26" t="s">
        <v>424</v>
      </c>
      <c r="P209" s="15">
        <v>2021</v>
      </c>
      <c r="Q209" s="15" t="s">
        <v>1378</v>
      </c>
      <c r="R209" s="15" t="s">
        <v>1379</v>
      </c>
      <c r="S209" s="15" t="s">
        <v>1380</v>
      </c>
      <c r="T209" s="15">
        <v>9206087</v>
      </c>
      <c r="U209" s="15" t="s">
        <v>354</v>
      </c>
      <c r="V209" s="27" t="s">
        <v>1381</v>
      </c>
      <c r="W209" s="16">
        <v>1.6915998315282791E-2</v>
      </c>
      <c r="X209" s="28">
        <v>83100000</v>
      </c>
      <c r="Y209" s="15" t="s">
        <v>152</v>
      </c>
      <c r="Z209" s="15" t="s">
        <v>290</v>
      </c>
      <c r="AA209" s="13" t="s">
        <v>50</v>
      </c>
      <c r="AB209" s="11" t="s">
        <v>1377</v>
      </c>
      <c r="AC209" s="10">
        <v>28179727</v>
      </c>
      <c r="AD209" s="10">
        <v>1285887.72</v>
      </c>
      <c r="AE209" s="10">
        <v>1060577.92</v>
      </c>
      <c r="AI209" s="10"/>
      <c r="AJ209" s="28"/>
      <c r="AK209" s="28"/>
      <c r="AL209" s="10"/>
      <c r="AM209" s="28"/>
      <c r="AN209" s="29"/>
      <c r="AO209" s="23" t="s">
        <v>291</v>
      </c>
      <c r="AP209" s="30">
        <f>+DAY(Tabla1[[#This Row],[Fecha Fin Vigencia actual ]])</f>
        <v>21</v>
      </c>
      <c r="AQ209" s="25" t="s">
        <v>65</v>
      </c>
      <c r="AR209" s="39" t="s">
        <v>122</v>
      </c>
    </row>
    <row r="210" spans="1:44" ht="15.75" hidden="1" x14ac:dyDescent="0.25">
      <c r="A210" s="36">
        <v>80034868</v>
      </c>
      <c r="B210" s="10" t="s">
        <v>44</v>
      </c>
      <c r="C210" s="10" t="s">
        <v>1382</v>
      </c>
      <c r="D210" s="12">
        <v>30121</v>
      </c>
      <c r="E210" s="15" t="s">
        <v>1383</v>
      </c>
      <c r="F210" s="10">
        <v>11001</v>
      </c>
      <c r="G210" s="10" t="s">
        <v>57</v>
      </c>
      <c r="H210" s="10">
        <v>11</v>
      </c>
      <c r="I210" s="10" t="s">
        <v>58</v>
      </c>
      <c r="J210" s="21" t="s">
        <v>1384</v>
      </c>
      <c r="K210" s="11">
        <v>3158295792</v>
      </c>
      <c r="L210" s="8"/>
      <c r="M210" s="8"/>
      <c r="N210" s="8"/>
      <c r="O210" s="26" t="s">
        <v>273</v>
      </c>
      <c r="P210" s="15">
        <v>2018</v>
      </c>
      <c r="Q210" s="15" t="s">
        <v>1385</v>
      </c>
      <c r="R210" s="15" t="s">
        <v>1386</v>
      </c>
      <c r="S210" s="15" t="s">
        <v>1387</v>
      </c>
      <c r="T210" s="15">
        <v>4601246</v>
      </c>
      <c r="U210" s="15" t="s">
        <v>288</v>
      </c>
      <c r="V210" s="27" t="s">
        <v>1388</v>
      </c>
      <c r="W210" s="16">
        <v>3.3081030941704039E-2</v>
      </c>
      <c r="X210" s="28">
        <v>44600000</v>
      </c>
      <c r="Y210" s="15" t="s">
        <v>63</v>
      </c>
      <c r="Z210" s="15" t="s">
        <v>299</v>
      </c>
      <c r="AA210" s="13" t="s">
        <v>50</v>
      </c>
      <c r="AB210" s="11" t="s">
        <v>1384</v>
      </c>
      <c r="AC210" s="10">
        <v>28179737</v>
      </c>
      <c r="AD210" s="10">
        <v>1415772.79</v>
      </c>
      <c r="AE210" s="10">
        <v>1169725.03</v>
      </c>
      <c r="AI210" s="10"/>
      <c r="AJ210" s="28"/>
      <c r="AK210" s="28"/>
      <c r="AL210" s="10"/>
      <c r="AM210" s="28"/>
      <c r="AN210" s="29"/>
      <c r="AO210" s="23" t="s">
        <v>291</v>
      </c>
      <c r="AP210" s="30">
        <f>+DAY(Tabla1[[#This Row],[Fecha Fin Vigencia actual ]])</f>
        <v>26</v>
      </c>
      <c r="AQ210" s="25" t="s">
        <v>65</v>
      </c>
      <c r="AR210" s="39" t="s">
        <v>122</v>
      </c>
    </row>
    <row r="211" spans="1:44" ht="15.75" hidden="1" x14ac:dyDescent="0.25">
      <c r="A211" s="36">
        <v>32785366</v>
      </c>
      <c r="B211" s="10" t="s">
        <v>51</v>
      </c>
      <c r="C211" s="10" t="s">
        <v>1389</v>
      </c>
      <c r="D211" s="12">
        <v>27564</v>
      </c>
      <c r="E211" s="15" t="s">
        <v>1390</v>
      </c>
      <c r="F211" s="10">
        <v>8001</v>
      </c>
      <c r="G211" s="10" t="s">
        <v>176</v>
      </c>
      <c r="H211" s="10">
        <v>8</v>
      </c>
      <c r="I211" s="10" t="s">
        <v>177</v>
      </c>
      <c r="J211" s="21" t="s">
        <v>1391</v>
      </c>
      <c r="K211" s="11">
        <v>3016363297</v>
      </c>
      <c r="L211" s="8"/>
      <c r="M211" s="8"/>
      <c r="N211" s="8"/>
      <c r="O211" s="26" t="s">
        <v>345</v>
      </c>
      <c r="P211" s="15">
        <v>2017</v>
      </c>
      <c r="Q211" s="15" t="s">
        <v>1392</v>
      </c>
      <c r="R211" s="15" t="s">
        <v>1393</v>
      </c>
      <c r="S211" s="15" t="s">
        <v>1394</v>
      </c>
      <c r="T211" s="15">
        <v>5601142</v>
      </c>
      <c r="U211" s="15" t="s">
        <v>455</v>
      </c>
      <c r="V211" s="27" t="s">
        <v>1395</v>
      </c>
      <c r="W211" s="16">
        <v>3.7324955336617401E-2</v>
      </c>
      <c r="X211" s="28">
        <v>60900000</v>
      </c>
      <c r="Y211" s="15" t="s">
        <v>76</v>
      </c>
      <c r="Z211" s="15" t="s">
        <v>299</v>
      </c>
      <c r="AA211" s="13" t="s">
        <v>50</v>
      </c>
      <c r="AB211" s="11" t="s">
        <v>1391</v>
      </c>
      <c r="AC211" s="10">
        <v>28179733</v>
      </c>
      <c r="AD211" s="10">
        <v>3586355.3</v>
      </c>
      <c r="AE211" s="10">
        <v>2993743.95</v>
      </c>
      <c r="AI211" s="10"/>
      <c r="AJ211" s="28"/>
      <c r="AK211" s="28"/>
      <c r="AL211" s="10"/>
      <c r="AM211" s="28"/>
      <c r="AN211" s="29"/>
      <c r="AO211" s="23" t="s">
        <v>408</v>
      </c>
      <c r="AP211" s="30">
        <f>+DAY(Tabla1[[#This Row],[Fecha Fin Vigencia actual ]])</f>
        <v>30</v>
      </c>
      <c r="AQ211" s="25" t="s">
        <v>65</v>
      </c>
      <c r="AR211" s="39" t="s">
        <v>122</v>
      </c>
    </row>
    <row r="212" spans="1:44" ht="15.75" hidden="1" x14ac:dyDescent="0.25">
      <c r="A212" s="36">
        <v>52463310</v>
      </c>
      <c r="B212" s="10" t="s">
        <v>51</v>
      </c>
      <c r="C212" s="10" t="s">
        <v>1396</v>
      </c>
      <c r="D212" s="12">
        <v>28660</v>
      </c>
      <c r="E212" s="15" t="s">
        <v>1397</v>
      </c>
      <c r="F212" s="10">
        <v>25754</v>
      </c>
      <c r="G212" s="10" t="s">
        <v>52</v>
      </c>
      <c r="H212" s="10">
        <v>25</v>
      </c>
      <c r="I212" s="10" t="s">
        <v>53</v>
      </c>
      <c r="J212" s="21" t="s">
        <v>1398</v>
      </c>
      <c r="K212" s="11">
        <v>3157632503</v>
      </c>
      <c r="L212" s="8"/>
      <c r="M212" s="8"/>
      <c r="N212" s="8"/>
      <c r="O212" s="26" t="s">
        <v>345</v>
      </c>
      <c r="P212" s="15">
        <v>2023</v>
      </c>
      <c r="Q212" s="15" t="s">
        <v>1399</v>
      </c>
      <c r="R212" s="15" t="s">
        <v>1400</v>
      </c>
      <c r="S212" s="15" t="s">
        <v>1401</v>
      </c>
      <c r="T212" s="15">
        <v>8001214</v>
      </c>
      <c r="U212" s="15" t="s">
        <v>334</v>
      </c>
      <c r="V212" s="27" t="s">
        <v>1402</v>
      </c>
      <c r="W212" s="16">
        <v>4.9960898284313722E-2</v>
      </c>
      <c r="X212" s="28">
        <v>40800000</v>
      </c>
      <c r="Y212" s="15" t="s">
        <v>63</v>
      </c>
      <c r="Z212" s="15" t="s">
        <v>299</v>
      </c>
      <c r="AA212" s="13" t="s">
        <v>50</v>
      </c>
      <c r="AB212" s="11" t="s">
        <v>1403</v>
      </c>
      <c r="AC212" s="10">
        <v>27660356</v>
      </c>
      <c r="AD212" s="28">
        <v>2038404.65</v>
      </c>
      <c r="AE212" s="28">
        <v>1692945.08</v>
      </c>
      <c r="AF212" s="10">
        <v>27575276</v>
      </c>
      <c r="AG212" s="28">
        <v>1918572.91</v>
      </c>
      <c r="AH212" s="28">
        <v>1592246.14</v>
      </c>
      <c r="AI212" s="10"/>
      <c r="AJ212" s="28"/>
      <c r="AK212" s="28"/>
      <c r="AL212" s="10"/>
      <c r="AM212" s="28"/>
      <c r="AN212" s="29"/>
      <c r="AO212" s="23" t="s">
        <v>408</v>
      </c>
      <c r="AP212" s="30">
        <f>+DAY(Tabla1[[#This Row],[Fecha Fin Vigencia actual ]])</f>
        <v>30</v>
      </c>
      <c r="AQ212" s="25"/>
      <c r="AR212" s="39"/>
    </row>
    <row r="213" spans="1:44" ht="15.75" hidden="1" x14ac:dyDescent="0.25">
      <c r="A213" s="36">
        <v>79899774</v>
      </c>
      <c r="B213" s="10" t="s">
        <v>44</v>
      </c>
      <c r="C213" s="10" t="s">
        <v>1404</v>
      </c>
      <c r="D213" s="12">
        <v>28660</v>
      </c>
      <c r="E213" s="15" t="s">
        <v>1405</v>
      </c>
      <c r="F213" s="10">
        <v>85001</v>
      </c>
      <c r="G213" s="10" t="s">
        <v>1406</v>
      </c>
      <c r="H213" s="10">
        <v>85</v>
      </c>
      <c r="I213" s="10" t="s">
        <v>1407</v>
      </c>
      <c r="J213" s="21" t="s">
        <v>1408</v>
      </c>
      <c r="K213" s="11">
        <v>3188099311</v>
      </c>
      <c r="L213" s="8"/>
      <c r="M213" s="8"/>
      <c r="N213" s="8"/>
      <c r="O213" s="26" t="s">
        <v>436</v>
      </c>
      <c r="P213" s="15">
        <v>2021</v>
      </c>
      <c r="Q213" s="15" t="s">
        <v>1409</v>
      </c>
      <c r="R213" s="15" t="s">
        <v>1410</v>
      </c>
      <c r="S213" s="15" t="s">
        <v>1411</v>
      </c>
      <c r="T213" s="15">
        <v>8001197</v>
      </c>
      <c r="U213" s="15" t="s">
        <v>334</v>
      </c>
      <c r="V213" s="27" t="s">
        <v>1412</v>
      </c>
      <c r="W213" s="16">
        <v>4.610563179190752E-2</v>
      </c>
      <c r="X213" s="28">
        <v>34600000</v>
      </c>
      <c r="Y213" s="15" t="s">
        <v>48</v>
      </c>
      <c r="Z213" s="15" t="s">
        <v>299</v>
      </c>
      <c r="AA213" s="13" t="s">
        <v>50</v>
      </c>
      <c r="AB213" s="11" t="s">
        <v>1408</v>
      </c>
      <c r="AC213" s="10">
        <v>28179743</v>
      </c>
      <c r="AD213" s="10">
        <v>1956513.47</v>
      </c>
      <c r="AE213" s="10">
        <v>1624128.97</v>
      </c>
      <c r="AI213" s="10"/>
      <c r="AJ213" s="28"/>
      <c r="AK213" s="28"/>
      <c r="AL213" s="10"/>
      <c r="AM213" s="28"/>
      <c r="AN213" s="29"/>
      <c r="AO213" s="23" t="s">
        <v>408</v>
      </c>
      <c r="AP213" s="30">
        <f>+DAY(Tabla1[[#This Row],[Fecha Fin Vigencia actual ]])</f>
        <v>16</v>
      </c>
      <c r="AQ213" s="25" t="s">
        <v>65</v>
      </c>
      <c r="AR213" s="39" t="s">
        <v>122</v>
      </c>
    </row>
    <row r="214" spans="1:44" ht="15.75" hidden="1" x14ac:dyDescent="0.25">
      <c r="A214" s="36">
        <v>39719377</v>
      </c>
      <c r="B214" s="10" t="s">
        <v>51</v>
      </c>
      <c r="C214" s="10" t="s">
        <v>1413</v>
      </c>
      <c r="D214" s="12">
        <v>24277</v>
      </c>
      <c r="E214" s="15" t="s">
        <v>1414</v>
      </c>
      <c r="F214" s="10">
        <v>25473</v>
      </c>
      <c r="G214" s="10" t="s">
        <v>490</v>
      </c>
      <c r="H214" s="10">
        <v>25</v>
      </c>
      <c r="I214" s="10" t="s">
        <v>53</v>
      </c>
      <c r="J214" s="21" t="s">
        <v>1415</v>
      </c>
      <c r="K214" s="11">
        <v>3132081808</v>
      </c>
      <c r="L214" s="8"/>
      <c r="M214" s="8"/>
      <c r="N214" s="8"/>
      <c r="O214" s="26" t="s">
        <v>146</v>
      </c>
      <c r="P214" s="15">
        <v>2024</v>
      </c>
      <c r="Q214" s="15" t="s">
        <v>1416</v>
      </c>
      <c r="R214" s="15" t="s">
        <v>1417</v>
      </c>
      <c r="S214" s="15" t="s">
        <v>1418</v>
      </c>
      <c r="T214" s="15">
        <v>9206085</v>
      </c>
      <c r="U214" s="15" t="s">
        <v>354</v>
      </c>
      <c r="V214" s="27" t="s">
        <v>1419</v>
      </c>
      <c r="W214" s="16">
        <v>2.3232109304812835E-2</v>
      </c>
      <c r="X214" s="28">
        <v>93500000</v>
      </c>
      <c r="Y214" s="15" t="s">
        <v>48</v>
      </c>
      <c r="Z214" s="15" t="s">
        <v>290</v>
      </c>
      <c r="AA214" s="13" t="s">
        <v>50</v>
      </c>
      <c r="AB214" s="11" t="s">
        <v>1415</v>
      </c>
      <c r="AC214" s="10">
        <v>28179751</v>
      </c>
      <c r="AD214" s="10">
        <v>1579988.69</v>
      </c>
      <c r="AE214" s="10">
        <v>1307721.5900000001</v>
      </c>
      <c r="AI214" s="10"/>
      <c r="AJ214" s="28"/>
      <c r="AK214" s="28"/>
      <c r="AL214" s="10"/>
      <c r="AM214" s="28"/>
      <c r="AN214" s="29"/>
      <c r="AO214" s="23" t="s">
        <v>291</v>
      </c>
      <c r="AP214" s="30">
        <f>+DAY(Tabla1[[#This Row],[Fecha Fin Vigencia actual ]])</f>
        <v>13</v>
      </c>
      <c r="AQ214" s="25" t="s">
        <v>65</v>
      </c>
      <c r="AR214" s="39"/>
    </row>
    <row r="215" spans="1:44" ht="15.75" hidden="1" x14ac:dyDescent="0.25">
      <c r="A215" s="36">
        <v>63329761</v>
      </c>
      <c r="B215" s="10" t="s">
        <v>51</v>
      </c>
      <c r="C215" s="10" t="s">
        <v>1420</v>
      </c>
      <c r="D215" s="12">
        <v>24277</v>
      </c>
      <c r="E215" s="15" t="s">
        <v>1421</v>
      </c>
      <c r="F215" s="10">
        <v>11001</v>
      </c>
      <c r="G215" s="10" t="s">
        <v>57</v>
      </c>
      <c r="H215" s="10">
        <v>11</v>
      </c>
      <c r="I215" s="10" t="s">
        <v>58</v>
      </c>
      <c r="J215" s="21" t="s">
        <v>1422</v>
      </c>
      <c r="K215" s="11">
        <v>3132328917</v>
      </c>
      <c r="L215" s="8"/>
      <c r="M215" s="8"/>
      <c r="N215" s="8"/>
      <c r="O215" s="26" t="s">
        <v>110</v>
      </c>
      <c r="P215" s="15">
        <v>2024</v>
      </c>
      <c r="Q215" s="15" t="s">
        <v>1423</v>
      </c>
      <c r="R215" s="15" t="s">
        <v>1424</v>
      </c>
      <c r="S215" s="15" t="s">
        <v>1425</v>
      </c>
      <c r="T215" s="15">
        <v>11101027</v>
      </c>
      <c r="U215" s="15" t="s">
        <v>1028</v>
      </c>
      <c r="V215" s="27" t="s">
        <v>1426</v>
      </c>
      <c r="W215" s="16">
        <v>3.4628761971830985E-2</v>
      </c>
      <c r="X215" s="28">
        <v>127800000</v>
      </c>
      <c r="Y215" s="15" t="s">
        <v>63</v>
      </c>
      <c r="Z215" s="15" t="s">
        <v>299</v>
      </c>
      <c r="AA215" s="13" t="s">
        <v>50</v>
      </c>
      <c r="AB215" s="11" t="s">
        <v>1427</v>
      </c>
      <c r="AC215" s="10">
        <v>28179747</v>
      </c>
      <c r="AD215" s="10">
        <v>4194142.8</v>
      </c>
      <c r="AE215" s="10">
        <v>3504489.75</v>
      </c>
      <c r="AI215" s="10"/>
      <c r="AJ215" s="28"/>
      <c r="AK215" s="28"/>
      <c r="AL215" s="10"/>
      <c r="AM215" s="28"/>
      <c r="AN215" s="29"/>
      <c r="AO215" s="23" t="s">
        <v>300</v>
      </c>
      <c r="AP215" s="30">
        <f>+DAY(Tabla1[[#This Row],[Fecha Fin Vigencia actual ]])</f>
        <v>22</v>
      </c>
      <c r="AQ215" s="25" t="s">
        <v>65</v>
      </c>
      <c r="AR215" s="39" t="s">
        <v>122</v>
      </c>
    </row>
    <row r="216" spans="1:44" ht="15.75" hidden="1" x14ac:dyDescent="0.25">
      <c r="A216" s="36">
        <v>41699337</v>
      </c>
      <c r="B216" s="10" t="s">
        <v>51</v>
      </c>
      <c r="C216" s="10" t="s">
        <v>1428</v>
      </c>
      <c r="D216" s="12">
        <v>20990</v>
      </c>
      <c r="E216" s="15" t="s">
        <v>1429</v>
      </c>
      <c r="F216" s="10">
        <v>11001</v>
      </c>
      <c r="G216" s="10" t="s">
        <v>57</v>
      </c>
      <c r="H216" s="10">
        <v>11</v>
      </c>
      <c r="I216" s="10" t="s">
        <v>58</v>
      </c>
      <c r="J216" s="21" t="s">
        <v>1430</v>
      </c>
      <c r="K216" s="11">
        <v>3166991185</v>
      </c>
      <c r="L216" s="8"/>
      <c r="M216" s="8"/>
      <c r="N216" s="8"/>
      <c r="O216" s="26" t="s">
        <v>319</v>
      </c>
      <c r="P216" s="15">
        <v>2021</v>
      </c>
      <c r="Q216" s="15" t="s">
        <v>1431</v>
      </c>
      <c r="R216" s="15" t="s">
        <v>1432</v>
      </c>
      <c r="S216" s="15" t="s">
        <v>1433</v>
      </c>
      <c r="T216" s="15">
        <v>6406136</v>
      </c>
      <c r="U216" s="15" t="s">
        <v>519</v>
      </c>
      <c r="V216" s="27" t="s">
        <v>1434</v>
      </c>
      <c r="W216" s="16">
        <v>1.3789039896373059E-2</v>
      </c>
      <c r="X216" s="28">
        <v>96500000</v>
      </c>
      <c r="Y216" s="15" t="s">
        <v>48</v>
      </c>
      <c r="Z216" s="15" t="s">
        <v>290</v>
      </c>
      <c r="AA216" s="13" t="s">
        <v>50</v>
      </c>
      <c r="AB216" s="11" t="s">
        <v>1430</v>
      </c>
      <c r="AC216" s="10">
        <v>28179761</v>
      </c>
      <c r="AD216" s="10">
        <v>1317119.44</v>
      </c>
      <c r="AE216" s="10">
        <v>1086823.06</v>
      </c>
      <c r="AI216" s="10"/>
      <c r="AJ216" s="28"/>
      <c r="AK216" s="28"/>
      <c r="AL216" s="10"/>
      <c r="AM216" s="28"/>
      <c r="AN216" s="29"/>
      <c r="AO216" s="23" t="s">
        <v>291</v>
      </c>
      <c r="AP216" s="30">
        <f>+DAY(Tabla1[[#This Row],[Fecha Fin Vigencia actual ]])</f>
        <v>12</v>
      </c>
      <c r="AQ216" s="25" t="s">
        <v>65</v>
      </c>
      <c r="AR216" s="39"/>
    </row>
    <row r="217" spans="1:44" ht="15.75" hidden="1" x14ac:dyDescent="0.25">
      <c r="A217" s="36">
        <v>1077147659</v>
      </c>
      <c r="B217" s="10" t="s">
        <v>44</v>
      </c>
      <c r="C217" s="10" t="s">
        <v>1435</v>
      </c>
      <c r="D217" s="12">
        <v>34504</v>
      </c>
      <c r="E217" s="15" t="s">
        <v>1436</v>
      </c>
      <c r="F217" s="10">
        <v>11001</v>
      </c>
      <c r="G217" s="10" t="s">
        <v>57</v>
      </c>
      <c r="H217" s="10">
        <v>11</v>
      </c>
      <c r="I217" s="10" t="s">
        <v>58</v>
      </c>
      <c r="J217" s="21" t="s">
        <v>1437</v>
      </c>
      <c r="K217" s="11">
        <v>3208253442</v>
      </c>
      <c r="L217" s="8"/>
      <c r="M217" s="8"/>
      <c r="N217" s="8"/>
      <c r="O217" s="26">
        <v>45869</v>
      </c>
      <c r="P217" s="15">
        <v>2023</v>
      </c>
      <c r="Q217" s="15" t="s">
        <v>959</v>
      </c>
      <c r="R217" s="15" t="s">
        <v>1438</v>
      </c>
      <c r="S217" s="15" t="s">
        <v>1439</v>
      </c>
      <c r="T217" s="15">
        <v>8801057</v>
      </c>
      <c r="U217" s="15" t="s">
        <v>54</v>
      </c>
      <c r="V217" s="27" t="s">
        <v>962</v>
      </c>
      <c r="W217" s="16">
        <v>3.6631727830188685E-2</v>
      </c>
      <c r="X217" s="28">
        <v>63600000</v>
      </c>
      <c r="Y217" s="15" t="s">
        <v>304</v>
      </c>
      <c r="Z217" s="15" t="s">
        <v>299</v>
      </c>
      <c r="AA217" s="13" t="s">
        <v>50</v>
      </c>
      <c r="AB217" s="11" t="s">
        <v>1440</v>
      </c>
      <c r="AC217" s="10">
        <v>27660366</v>
      </c>
      <c r="AD217" s="28">
        <v>2329777.89</v>
      </c>
      <c r="AE217" s="28">
        <v>1937796.55</v>
      </c>
      <c r="AF217" s="10">
        <v>27575295</v>
      </c>
      <c r="AG217" s="28">
        <v>2214601.61</v>
      </c>
      <c r="AH217" s="28">
        <v>1841009.76</v>
      </c>
      <c r="AI217" s="10"/>
      <c r="AJ217" s="28"/>
      <c r="AK217" s="28"/>
      <c r="AL217" s="10"/>
      <c r="AM217" s="28"/>
      <c r="AN217" s="29"/>
      <c r="AO217" s="23" t="s">
        <v>300</v>
      </c>
      <c r="AP217" s="30">
        <f>+DAY(Tabla1[[#This Row],[Fecha Fin Vigencia actual ]])</f>
        <v>31</v>
      </c>
      <c r="AQ217" s="25"/>
      <c r="AR217" s="39"/>
    </row>
    <row r="218" spans="1:44" ht="15.75" hidden="1" x14ac:dyDescent="0.25">
      <c r="A218" s="36">
        <v>35411531</v>
      </c>
      <c r="B218" s="10" t="s">
        <v>51</v>
      </c>
      <c r="C218" s="10" t="s">
        <v>1441</v>
      </c>
      <c r="D218" s="12">
        <v>24642</v>
      </c>
      <c r="E218" s="15" t="s">
        <v>1442</v>
      </c>
      <c r="F218" s="10">
        <v>11001</v>
      </c>
      <c r="G218" s="10" t="s">
        <v>57</v>
      </c>
      <c r="H218" s="10">
        <v>11</v>
      </c>
      <c r="I218" s="10" t="s">
        <v>58</v>
      </c>
      <c r="J218" s="21" t="s">
        <v>1443</v>
      </c>
      <c r="K218" s="11">
        <v>3103333381</v>
      </c>
      <c r="L218" s="8"/>
      <c r="M218" s="8"/>
      <c r="N218" s="8"/>
      <c r="O218" s="26" t="s">
        <v>146</v>
      </c>
      <c r="P218" s="15">
        <v>2020</v>
      </c>
      <c r="Q218" s="15" t="s">
        <v>1444</v>
      </c>
      <c r="R218" s="15" t="s">
        <v>1445</v>
      </c>
      <c r="S218" s="15" t="s">
        <v>1446</v>
      </c>
      <c r="T218" s="15">
        <v>8801042</v>
      </c>
      <c r="U218" s="15" t="s">
        <v>54</v>
      </c>
      <c r="V218" s="27" t="s">
        <v>1447</v>
      </c>
      <c r="W218" s="16">
        <v>2.8241432567849688E-2</v>
      </c>
      <c r="X218" s="28">
        <v>47900000</v>
      </c>
      <c r="Y218" s="15" t="s">
        <v>48</v>
      </c>
      <c r="Z218" s="15" t="s">
        <v>299</v>
      </c>
      <c r="AA218" s="13" t="s">
        <v>50</v>
      </c>
      <c r="AB218" s="11" t="s">
        <v>1443</v>
      </c>
      <c r="AC218" s="10">
        <v>28179757</v>
      </c>
      <c r="AD218" s="10">
        <v>1232932.8799999999</v>
      </c>
      <c r="AE218" s="10">
        <v>1016078.05</v>
      </c>
      <c r="AI218" s="10"/>
      <c r="AJ218" s="28"/>
      <c r="AK218" s="28"/>
      <c r="AL218" s="10"/>
      <c r="AM218" s="28"/>
      <c r="AN218" s="29"/>
      <c r="AO218" s="23" t="s">
        <v>291</v>
      </c>
      <c r="AP218" s="30">
        <f>+DAY(Tabla1[[#This Row],[Fecha Fin Vigencia actual ]])</f>
        <v>13</v>
      </c>
      <c r="AQ218" s="25" t="s">
        <v>65</v>
      </c>
      <c r="AR218" s="39"/>
    </row>
    <row r="219" spans="1:44" ht="15.75" hidden="1" x14ac:dyDescent="0.25">
      <c r="A219" s="36">
        <v>1031143359</v>
      </c>
      <c r="B219" s="10" t="s">
        <v>51</v>
      </c>
      <c r="C219" s="10" t="s">
        <v>1448</v>
      </c>
      <c r="D219" s="12">
        <v>33774</v>
      </c>
      <c r="E219" s="15" t="s">
        <v>1449</v>
      </c>
      <c r="F219" s="10">
        <v>25754</v>
      </c>
      <c r="G219" s="10" t="s">
        <v>52</v>
      </c>
      <c r="H219" s="10">
        <v>25</v>
      </c>
      <c r="I219" s="10" t="s">
        <v>53</v>
      </c>
      <c r="J219" s="21" t="s">
        <v>1450</v>
      </c>
      <c r="K219" s="11">
        <v>3102948284</v>
      </c>
      <c r="L219" s="8"/>
      <c r="M219" s="8"/>
      <c r="N219" s="8"/>
      <c r="O219" s="26">
        <v>45869</v>
      </c>
      <c r="P219" s="15">
        <v>2016</v>
      </c>
      <c r="Q219" s="15" t="s">
        <v>442</v>
      </c>
      <c r="R219" s="15" t="s">
        <v>1451</v>
      </c>
      <c r="S219" s="15" t="s">
        <v>1452</v>
      </c>
      <c r="T219" s="15">
        <v>8001171</v>
      </c>
      <c r="U219" s="15" t="s">
        <v>334</v>
      </c>
      <c r="V219" s="27" t="s">
        <v>443</v>
      </c>
      <c r="W219" s="16">
        <v>5.5249313597733711E-2</v>
      </c>
      <c r="X219" s="28">
        <v>35300000</v>
      </c>
      <c r="Y219" s="15" t="s">
        <v>63</v>
      </c>
      <c r="Z219" s="15" t="s">
        <v>299</v>
      </c>
      <c r="AA219" s="13" t="s">
        <v>50</v>
      </c>
      <c r="AB219" s="11" t="s">
        <v>1450</v>
      </c>
      <c r="AC219" s="10">
        <v>27660378</v>
      </c>
      <c r="AD219" s="28">
        <v>1950300.77</v>
      </c>
      <c r="AE219" s="28">
        <v>1618908.21</v>
      </c>
      <c r="AF219" s="10">
        <v>27575301</v>
      </c>
      <c r="AG219" s="28">
        <v>1759915.69</v>
      </c>
      <c r="AH219" s="28">
        <v>1458920.75</v>
      </c>
      <c r="AI219" s="10"/>
      <c r="AJ219" s="28"/>
      <c r="AK219" s="28"/>
      <c r="AL219" s="10"/>
      <c r="AM219" s="28"/>
      <c r="AN219" s="29"/>
      <c r="AO219" s="23" t="s">
        <v>408</v>
      </c>
      <c r="AP219" s="30">
        <f>+DAY(Tabla1[[#This Row],[Fecha Fin Vigencia actual ]])</f>
        <v>31</v>
      </c>
      <c r="AQ219" s="25"/>
      <c r="AR219" s="39"/>
    </row>
    <row r="220" spans="1:44" ht="15.75" hidden="1" x14ac:dyDescent="0.25">
      <c r="A220" s="36">
        <v>52348598</v>
      </c>
      <c r="B220" s="10" t="s">
        <v>51</v>
      </c>
      <c r="C220" s="10" t="s">
        <v>1453</v>
      </c>
      <c r="D220" s="12">
        <v>28295</v>
      </c>
      <c r="E220" s="15" t="s">
        <v>1454</v>
      </c>
      <c r="F220" s="10">
        <v>11001</v>
      </c>
      <c r="G220" s="10" t="s">
        <v>57</v>
      </c>
      <c r="H220" s="10">
        <v>11</v>
      </c>
      <c r="I220" s="10" t="s">
        <v>58</v>
      </c>
      <c r="J220" s="21" t="s">
        <v>1455</v>
      </c>
      <c r="K220" s="11">
        <v>3156462832</v>
      </c>
      <c r="L220" s="8"/>
      <c r="M220" s="8"/>
      <c r="N220" s="8"/>
      <c r="O220" s="26" t="s">
        <v>345</v>
      </c>
      <c r="P220" s="15">
        <v>2019</v>
      </c>
      <c r="Q220" s="15" t="s">
        <v>1266</v>
      </c>
      <c r="R220" s="15" t="s">
        <v>1456</v>
      </c>
      <c r="S220" s="15" t="s">
        <v>1457</v>
      </c>
      <c r="T220" s="15">
        <v>9201223</v>
      </c>
      <c r="U220" s="15" t="s">
        <v>354</v>
      </c>
      <c r="V220" s="27" t="s">
        <v>1269</v>
      </c>
      <c r="W220" s="16">
        <v>3.23519205882353E-2</v>
      </c>
      <c r="X220" s="28">
        <v>40800000</v>
      </c>
      <c r="Y220" s="15" t="s">
        <v>48</v>
      </c>
      <c r="Z220" s="15" t="s">
        <v>299</v>
      </c>
      <c r="AA220" s="13" t="s">
        <v>50</v>
      </c>
      <c r="AB220" s="11" t="s">
        <v>1455</v>
      </c>
      <c r="AC220" s="10">
        <v>28179755</v>
      </c>
      <c r="AD220" s="10">
        <v>1758629.91</v>
      </c>
      <c r="AE220" s="10">
        <v>1457840.26</v>
      </c>
      <c r="AI220" s="10"/>
      <c r="AJ220" s="28"/>
      <c r="AK220" s="28"/>
      <c r="AL220" s="10"/>
      <c r="AM220" s="28"/>
      <c r="AN220" s="29"/>
      <c r="AO220" s="23" t="s">
        <v>291</v>
      </c>
      <c r="AP220" s="30">
        <f>+DAY(Tabla1[[#This Row],[Fecha Fin Vigencia actual ]])</f>
        <v>30</v>
      </c>
      <c r="AQ220" s="25" t="s">
        <v>65</v>
      </c>
      <c r="AR220" s="39" t="s">
        <v>122</v>
      </c>
    </row>
    <row r="221" spans="1:44" ht="15.75" hidden="1" x14ac:dyDescent="0.25">
      <c r="A221" s="36">
        <v>52251173</v>
      </c>
      <c r="B221" s="10" t="s">
        <v>44</v>
      </c>
      <c r="C221" s="10" t="s">
        <v>1458</v>
      </c>
      <c r="D221" s="12">
        <v>27199</v>
      </c>
      <c r="E221" s="15" t="s">
        <v>1459</v>
      </c>
      <c r="F221" s="10">
        <v>11001</v>
      </c>
      <c r="G221" s="10" t="s">
        <v>57</v>
      </c>
      <c r="H221" s="10">
        <v>11</v>
      </c>
      <c r="I221" s="10" t="s">
        <v>58</v>
      </c>
      <c r="J221" s="21" t="s">
        <v>1460</v>
      </c>
      <c r="K221" s="11">
        <v>3118764896</v>
      </c>
      <c r="L221" s="8"/>
      <c r="M221" s="8"/>
      <c r="N221" s="8"/>
      <c r="O221" s="26" t="s">
        <v>319</v>
      </c>
      <c r="P221" s="15">
        <v>2019</v>
      </c>
      <c r="Q221" s="15" t="s">
        <v>1392</v>
      </c>
      <c r="R221" s="15" t="s">
        <v>1461</v>
      </c>
      <c r="S221" s="15" t="s">
        <v>1462</v>
      </c>
      <c r="T221" s="15">
        <v>5601142</v>
      </c>
      <c r="U221" s="15" t="s">
        <v>455</v>
      </c>
      <c r="V221" s="27" t="s">
        <v>1395</v>
      </c>
      <c r="W221" s="16">
        <v>3.4751045868945868E-2</v>
      </c>
      <c r="X221" s="28">
        <v>70200000</v>
      </c>
      <c r="Y221" s="15" t="s">
        <v>48</v>
      </c>
      <c r="Z221" s="15" t="s">
        <v>299</v>
      </c>
      <c r="AA221" s="13" t="s">
        <v>50</v>
      </c>
      <c r="AB221" s="11" t="s">
        <v>1460</v>
      </c>
      <c r="AC221" s="10">
        <v>28179753</v>
      </c>
      <c r="AD221" s="10">
        <v>1651815.25</v>
      </c>
      <c r="AE221" s="10">
        <v>1368080.04</v>
      </c>
      <c r="AI221" s="10"/>
      <c r="AJ221" s="28"/>
      <c r="AK221" s="28"/>
      <c r="AL221" s="10"/>
      <c r="AM221" s="28"/>
      <c r="AN221" s="29"/>
      <c r="AO221" s="23" t="s">
        <v>291</v>
      </c>
      <c r="AP221" s="30">
        <f>+DAY(Tabla1[[#This Row],[Fecha Fin Vigencia actual ]])</f>
        <v>12</v>
      </c>
      <c r="AQ221" s="25" t="s">
        <v>65</v>
      </c>
      <c r="AR221" s="39"/>
    </row>
    <row r="222" spans="1:44" ht="15.75" x14ac:dyDescent="0.25">
      <c r="A222" s="36">
        <v>52150096</v>
      </c>
      <c r="B222" s="10" t="s">
        <v>51</v>
      </c>
      <c r="C222" s="10" t="s">
        <v>1463</v>
      </c>
      <c r="D222" s="12">
        <v>27199</v>
      </c>
      <c r="E222" s="15" t="s">
        <v>1465</v>
      </c>
      <c r="F222" s="10">
        <v>11001</v>
      </c>
      <c r="G222" s="10" t="s">
        <v>57</v>
      </c>
      <c r="H222" s="10">
        <v>11</v>
      </c>
      <c r="I222" s="10" t="s">
        <v>58</v>
      </c>
      <c r="J222" s="21" t="s">
        <v>1464</v>
      </c>
      <c r="K222" s="11">
        <v>3203497369</v>
      </c>
      <c r="L222" s="8"/>
      <c r="M222" s="8"/>
      <c r="N222" s="8"/>
      <c r="O222" s="26" t="s">
        <v>1249</v>
      </c>
      <c r="P222" s="15">
        <v>2019</v>
      </c>
      <c r="Q222" s="15" t="s">
        <v>1466</v>
      </c>
      <c r="R222" s="15">
        <v>27091031836777</v>
      </c>
      <c r="S222" s="15" t="s">
        <v>1467</v>
      </c>
      <c r="T222" s="15">
        <v>5801326</v>
      </c>
      <c r="U222" s="15" t="s">
        <v>577</v>
      </c>
      <c r="V222" s="27" t="s">
        <v>1468</v>
      </c>
      <c r="W222" s="16">
        <v>2.6008220973782772E-2</v>
      </c>
      <c r="X222" s="28">
        <v>106800000</v>
      </c>
      <c r="Y222" s="15" t="s">
        <v>152</v>
      </c>
      <c r="Z222" s="15" t="s">
        <v>299</v>
      </c>
      <c r="AA222" s="13" t="s">
        <v>50</v>
      </c>
      <c r="AB222" s="11" t="s">
        <v>1464</v>
      </c>
      <c r="AC222" s="10">
        <v>28179758</v>
      </c>
      <c r="AD222" s="10">
        <v>2630267.8199999998</v>
      </c>
      <c r="AE222" s="10">
        <v>2190309.09</v>
      </c>
      <c r="AI222" s="10"/>
      <c r="AJ222" s="28"/>
      <c r="AK222" s="28"/>
      <c r="AL222" s="10"/>
      <c r="AM222" s="28"/>
      <c r="AN222" s="29"/>
      <c r="AO222" s="23" t="s">
        <v>300</v>
      </c>
      <c r="AP222" s="30">
        <f>+DAY(Tabla1[[#This Row],[Fecha Fin Vigencia actual ]])</f>
        <v>9</v>
      </c>
      <c r="AQ222" s="25" t="s">
        <v>65</v>
      </c>
      <c r="AR222" s="39"/>
    </row>
    <row r="223" spans="1:44" ht="15.75" hidden="1" x14ac:dyDescent="0.25">
      <c r="A223" s="36">
        <v>52484906</v>
      </c>
      <c r="B223" s="10" t="s">
        <v>51</v>
      </c>
      <c r="C223" s="10" t="s">
        <v>1469</v>
      </c>
      <c r="D223" s="12">
        <v>29391</v>
      </c>
      <c r="E223" s="15" t="s">
        <v>1470</v>
      </c>
      <c r="F223" s="10">
        <v>11001</v>
      </c>
      <c r="G223" s="10" t="s">
        <v>57</v>
      </c>
      <c r="H223" s="10">
        <v>11</v>
      </c>
      <c r="I223" s="10" t="s">
        <v>58</v>
      </c>
      <c r="J223" s="21" t="e">
        <v>#N/A</v>
      </c>
      <c r="K223" s="11" t="e">
        <v>#N/A</v>
      </c>
      <c r="L223" s="8"/>
      <c r="M223" s="8"/>
      <c r="N223" s="8"/>
      <c r="O223" s="26" t="s">
        <v>1471</v>
      </c>
      <c r="P223" s="15">
        <v>2018</v>
      </c>
      <c r="Q223" s="15" t="s">
        <v>1472</v>
      </c>
      <c r="R223" s="15" t="s">
        <v>1473</v>
      </c>
      <c r="S223" s="15" t="s">
        <v>1474</v>
      </c>
      <c r="T223" s="15">
        <v>6406133</v>
      </c>
      <c r="U223" s="15" t="s">
        <v>519</v>
      </c>
      <c r="V223" s="27" t="s">
        <v>1475</v>
      </c>
      <c r="W223" s="16">
        <v>2.0559892053973013E-2</v>
      </c>
      <c r="X223" s="28">
        <v>66700000</v>
      </c>
      <c r="Y223" s="15" t="s">
        <v>63</v>
      </c>
      <c r="Z223" s="15" t="s">
        <v>290</v>
      </c>
      <c r="AA223" s="13" t="s">
        <v>50</v>
      </c>
      <c r="AB223" s="11" t="e">
        <v>#N/A</v>
      </c>
      <c r="AC223" s="10">
        <v>28179748</v>
      </c>
      <c r="AD223" s="10">
        <v>1381452.72</v>
      </c>
      <c r="AE223" s="10">
        <v>1140884.6399999999</v>
      </c>
      <c r="AI223" s="10"/>
      <c r="AJ223" s="28"/>
      <c r="AK223" s="28"/>
      <c r="AL223" s="10"/>
      <c r="AM223" s="28"/>
      <c r="AN223" s="29"/>
      <c r="AO223" s="23" t="s">
        <v>291</v>
      </c>
      <c r="AP223" s="30">
        <f>+DAY(Tabla1[[#This Row],[Fecha Fin Vigencia actual ]])</f>
        <v>26</v>
      </c>
      <c r="AQ223" s="25" t="s">
        <v>65</v>
      </c>
      <c r="AR223" s="39" t="s">
        <v>122</v>
      </c>
    </row>
    <row r="224" spans="1:44" ht="15.75" x14ac:dyDescent="0.25">
      <c r="A224" s="36">
        <v>1075673984</v>
      </c>
      <c r="B224" s="10" t="s">
        <v>44</v>
      </c>
      <c r="C224" s="10" t="s">
        <v>1476</v>
      </c>
      <c r="D224" s="12">
        <v>34504</v>
      </c>
      <c r="E224" s="15" t="s">
        <v>1477</v>
      </c>
      <c r="F224" s="10">
        <v>25899</v>
      </c>
      <c r="G224" s="10" t="s">
        <v>729</v>
      </c>
      <c r="H224" s="10">
        <v>25</v>
      </c>
      <c r="I224" s="10" t="s">
        <v>53</v>
      </c>
      <c r="J224" s="21">
        <v>0</v>
      </c>
      <c r="K224" s="11">
        <v>3132623245</v>
      </c>
      <c r="L224" s="8"/>
      <c r="M224" s="8"/>
      <c r="N224" s="8"/>
      <c r="O224" s="26">
        <v>45848</v>
      </c>
      <c r="P224" s="15">
        <v>2020</v>
      </c>
      <c r="Q224" s="15" t="s">
        <v>437</v>
      </c>
      <c r="R224" s="15" t="s">
        <v>1478</v>
      </c>
      <c r="S224" s="15" t="s">
        <v>1479</v>
      </c>
      <c r="T224" s="15">
        <v>1601256</v>
      </c>
      <c r="U224" s="15" t="s">
        <v>302</v>
      </c>
      <c r="V224" s="27" t="s">
        <v>438</v>
      </c>
      <c r="W224" s="16">
        <v>4.0829903740648377E-2</v>
      </c>
      <c r="X224" s="28">
        <v>40100000</v>
      </c>
      <c r="Y224" s="15" t="s">
        <v>840</v>
      </c>
      <c r="Z224" s="15" t="s">
        <v>299</v>
      </c>
      <c r="AA224" s="13" t="s">
        <v>50</v>
      </c>
      <c r="AB224" s="11" t="s">
        <v>1480</v>
      </c>
      <c r="AC224" s="10">
        <v>27660387</v>
      </c>
      <c r="AD224" s="28">
        <v>1637279.14</v>
      </c>
      <c r="AE224" s="28">
        <v>1355864.82</v>
      </c>
      <c r="AF224" s="10">
        <v>27575326</v>
      </c>
      <c r="AG224" s="28">
        <v>1506682.98</v>
      </c>
      <c r="AH224" s="28">
        <v>1246120.1499999999</v>
      </c>
      <c r="AI224" s="10"/>
      <c r="AJ224" s="28"/>
      <c r="AK224" s="28"/>
      <c r="AL224" s="10"/>
      <c r="AM224" s="28"/>
      <c r="AN224" s="29"/>
      <c r="AO224" s="23" t="s">
        <v>291</v>
      </c>
      <c r="AP224" s="30">
        <f>+DAY(Tabla1[[#This Row],[Fecha Fin Vigencia actual ]])</f>
        <v>10</v>
      </c>
      <c r="AQ224" s="25"/>
      <c r="AR224" s="39"/>
    </row>
    <row r="225" spans="1:44" ht="15.75" hidden="1" x14ac:dyDescent="0.25">
      <c r="A225" s="36">
        <v>11201685</v>
      </c>
      <c r="B225" s="10" t="s">
        <v>44</v>
      </c>
      <c r="C225" s="10" t="s">
        <v>1481</v>
      </c>
      <c r="D225" s="12">
        <v>28660</v>
      </c>
      <c r="E225" s="15" t="s">
        <v>1482</v>
      </c>
      <c r="F225" s="10">
        <v>11001</v>
      </c>
      <c r="G225" s="10" t="s">
        <v>57</v>
      </c>
      <c r="H225" s="10">
        <v>11</v>
      </c>
      <c r="I225" s="10" t="s">
        <v>58</v>
      </c>
      <c r="J225" s="21" t="s">
        <v>1483</v>
      </c>
      <c r="K225" s="11">
        <v>3112807622</v>
      </c>
      <c r="L225" s="8"/>
      <c r="M225" s="8"/>
      <c r="N225" s="8"/>
      <c r="O225" s="26">
        <v>45855</v>
      </c>
      <c r="P225" s="15">
        <v>2019</v>
      </c>
      <c r="Q225" s="15" t="s">
        <v>817</v>
      </c>
      <c r="R225" s="15" t="s">
        <v>1484</v>
      </c>
      <c r="S225" s="15" t="s">
        <v>1485</v>
      </c>
      <c r="T225" s="15">
        <v>4601253</v>
      </c>
      <c r="U225" s="15" t="s">
        <v>288</v>
      </c>
      <c r="V225" s="27" t="s">
        <v>818</v>
      </c>
      <c r="W225" s="16">
        <v>3.6244545434298441E-2</v>
      </c>
      <c r="X225" s="28">
        <v>44900000</v>
      </c>
      <c r="Y225" s="15" t="s">
        <v>48</v>
      </c>
      <c r="Z225" s="15" t="s">
        <v>299</v>
      </c>
      <c r="AA225" s="13" t="s">
        <v>50</v>
      </c>
      <c r="AB225" s="11" t="s">
        <v>1483</v>
      </c>
      <c r="AC225" s="10">
        <v>27660390</v>
      </c>
      <c r="AD225" s="28">
        <v>1627380.09</v>
      </c>
      <c r="AE225" s="28">
        <v>1347546.29</v>
      </c>
      <c r="AF225" s="10">
        <v>27575325</v>
      </c>
      <c r="AG225" s="28">
        <v>1682928.86</v>
      </c>
      <c r="AH225" s="28">
        <v>1394225.93</v>
      </c>
      <c r="AI225" s="10"/>
      <c r="AJ225" s="28"/>
      <c r="AK225" s="28"/>
      <c r="AL225" s="10"/>
      <c r="AM225" s="28"/>
      <c r="AN225" s="29"/>
      <c r="AO225" s="23" t="s">
        <v>291</v>
      </c>
      <c r="AP225" s="30">
        <f>+DAY(Tabla1[[#This Row],[Fecha Fin Vigencia actual ]])</f>
        <v>17</v>
      </c>
      <c r="AQ225" s="25"/>
      <c r="AR225" s="39"/>
    </row>
    <row r="226" spans="1:44" ht="15.75" hidden="1" x14ac:dyDescent="0.25">
      <c r="A226" s="36">
        <v>1019005759</v>
      </c>
      <c r="B226" s="10" t="s">
        <v>44</v>
      </c>
      <c r="C226" s="10" t="s">
        <v>1486</v>
      </c>
      <c r="D226" s="12">
        <v>31582</v>
      </c>
      <c r="E226" s="15" t="s">
        <v>1487</v>
      </c>
      <c r="F226" s="10">
        <v>11001</v>
      </c>
      <c r="G226" s="10" t="s">
        <v>57</v>
      </c>
      <c r="H226" s="10">
        <v>11</v>
      </c>
      <c r="I226" s="10" t="s">
        <v>58</v>
      </c>
      <c r="J226" s="21" t="s">
        <v>1488</v>
      </c>
      <c r="K226" s="11">
        <v>3142935921</v>
      </c>
      <c r="L226" s="8"/>
      <c r="M226" s="8"/>
      <c r="N226" s="8"/>
      <c r="O226" s="26">
        <v>45855</v>
      </c>
      <c r="P226" s="15">
        <v>2014</v>
      </c>
      <c r="Q226" s="15" t="s">
        <v>1489</v>
      </c>
      <c r="R226" s="15" t="s">
        <v>1490</v>
      </c>
      <c r="S226" s="15" t="s">
        <v>1491</v>
      </c>
      <c r="T226" s="15">
        <v>6406115</v>
      </c>
      <c r="U226" s="15" t="s">
        <v>519</v>
      </c>
      <c r="V226" s="27" t="s">
        <v>1492</v>
      </c>
      <c r="W226" s="16">
        <v>3.7562830693069309E-2</v>
      </c>
      <c r="X226" s="28">
        <v>50500000</v>
      </c>
      <c r="Y226" s="15" t="s">
        <v>840</v>
      </c>
      <c r="Z226" s="15" t="s">
        <v>290</v>
      </c>
      <c r="AA226" s="13" t="s">
        <v>50</v>
      </c>
      <c r="AB226" s="11" t="s">
        <v>1488</v>
      </c>
      <c r="AC226" s="10">
        <v>28179745</v>
      </c>
      <c r="AD226" s="10">
        <v>2158787.08</v>
      </c>
      <c r="AE226" s="10">
        <v>1794106.79</v>
      </c>
      <c r="AI226" s="10"/>
      <c r="AJ226" s="28"/>
      <c r="AK226" s="28"/>
      <c r="AL226" s="10"/>
      <c r="AM226" s="28"/>
      <c r="AN226" s="29"/>
      <c r="AO226" s="23" t="s">
        <v>300</v>
      </c>
      <c r="AP226" s="30">
        <f>+DAY(Tabla1[[#This Row],[Fecha Fin Vigencia actual ]])</f>
        <v>17</v>
      </c>
      <c r="AQ226" s="25" t="s">
        <v>65</v>
      </c>
      <c r="AR226" s="39" t="s">
        <v>122</v>
      </c>
    </row>
    <row r="227" spans="1:44" ht="15.75" hidden="1" x14ac:dyDescent="0.25">
      <c r="A227" s="36">
        <v>1127340831</v>
      </c>
      <c r="B227" s="10" t="s">
        <v>51</v>
      </c>
      <c r="C227" s="10" t="s">
        <v>1493</v>
      </c>
      <c r="D227" s="12">
        <v>31582</v>
      </c>
      <c r="E227" s="15" t="s">
        <v>1494</v>
      </c>
      <c r="F227" s="10">
        <v>11001</v>
      </c>
      <c r="G227" s="10" t="s">
        <v>57</v>
      </c>
      <c r="H227" s="10">
        <v>11</v>
      </c>
      <c r="I227" s="10" t="s">
        <v>58</v>
      </c>
      <c r="J227" s="21" t="s">
        <v>1495</v>
      </c>
      <c r="K227" s="11">
        <v>3165174664</v>
      </c>
      <c r="L227" s="8"/>
      <c r="M227" s="8"/>
      <c r="N227" s="8"/>
      <c r="O227" s="26">
        <v>45857</v>
      </c>
      <c r="P227" s="15">
        <v>2022</v>
      </c>
      <c r="Q227" s="15" t="s">
        <v>1496</v>
      </c>
      <c r="R227" s="15" t="s">
        <v>1497</v>
      </c>
      <c r="S227" s="15" t="s">
        <v>1498</v>
      </c>
      <c r="T227" s="15">
        <v>8806019</v>
      </c>
      <c r="U227" s="15" t="s">
        <v>54</v>
      </c>
      <c r="V227" s="27" t="s">
        <v>1499</v>
      </c>
      <c r="W227" s="16">
        <v>3.3885922612359551E-2</v>
      </c>
      <c r="X227" s="28">
        <v>71200000</v>
      </c>
      <c r="Y227" s="15" t="s">
        <v>840</v>
      </c>
      <c r="Z227" s="15" t="s">
        <v>290</v>
      </c>
      <c r="AA227" s="13" t="s">
        <v>50</v>
      </c>
      <c r="AB227" s="11" t="s">
        <v>1495</v>
      </c>
      <c r="AC227" s="10">
        <v>27660400</v>
      </c>
      <c r="AD227" s="28">
        <v>2412677.69</v>
      </c>
      <c r="AE227" s="28">
        <v>2007460.24</v>
      </c>
      <c r="AF227" s="10">
        <v>27575331</v>
      </c>
      <c r="AG227" s="28">
        <v>2565595.71</v>
      </c>
      <c r="AH227" s="28">
        <v>2135962.7799999998</v>
      </c>
      <c r="AI227" s="10"/>
      <c r="AJ227" s="28"/>
      <c r="AK227" s="28"/>
      <c r="AL227" s="10"/>
      <c r="AM227" s="28"/>
      <c r="AN227" s="29"/>
      <c r="AO227" s="23" t="s">
        <v>300</v>
      </c>
      <c r="AP227" s="30">
        <f>+DAY(Tabla1[[#This Row],[Fecha Fin Vigencia actual ]])</f>
        <v>19</v>
      </c>
      <c r="AQ227" s="25"/>
      <c r="AR227" s="39"/>
    </row>
    <row r="228" spans="1:44" ht="15.75" hidden="1" x14ac:dyDescent="0.25">
      <c r="A228" s="36">
        <v>52703004</v>
      </c>
      <c r="B228" s="10" t="s">
        <v>51</v>
      </c>
      <c r="C228" s="10" t="s">
        <v>1500</v>
      </c>
      <c r="D228" s="12">
        <v>29025</v>
      </c>
      <c r="E228" s="15" t="s">
        <v>1501</v>
      </c>
      <c r="F228" s="10">
        <v>11001</v>
      </c>
      <c r="G228" s="10" t="s">
        <v>57</v>
      </c>
      <c r="H228" s="10">
        <v>11</v>
      </c>
      <c r="I228" s="10" t="s">
        <v>58</v>
      </c>
      <c r="J228" s="21" t="s">
        <v>1502</v>
      </c>
      <c r="K228" s="11">
        <v>3023740928</v>
      </c>
      <c r="L228" s="8"/>
      <c r="M228" s="8"/>
      <c r="N228" s="8"/>
      <c r="O228" s="26" t="s">
        <v>319</v>
      </c>
      <c r="P228" s="15">
        <v>2018</v>
      </c>
      <c r="Q228" s="15" t="s">
        <v>1503</v>
      </c>
      <c r="R228" s="15" t="s">
        <v>1504</v>
      </c>
      <c r="S228" s="15" t="s">
        <v>1505</v>
      </c>
      <c r="T228" s="15">
        <v>8001178</v>
      </c>
      <c r="U228" s="15" t="s">
        <v>334</v>
      </c>
      <c r="V228" s="27" t="s">
        <v>1506</v>
      </c>
      <c r="W228" s="16">
        <v>3.6611691079812207E-2</v>
      </c>
      <c r="X228" s="28">
        <v>42600000</v>
      </c>
      <c r="Y228" s="15" t="s">
        <v>304</v>
      </c>
      <c r="Z228" s="15" t="s">
        <v>299</v>
      </c>
      <c r="AA228" s="13" t="s">
        <v>50</v>
      </c>
      <c r="AB228" s="11" t="s">
        <v>1507</v>
      </c>
      <c r="AC228" s="10">
        <v>28179771</v>
      </c>
      <c r="AD228" s="10">
        <v>1443045.46</v>
      </c>
      <c r="AE228" s="10">
        <v>1192643.24</v>
      </c>
      <c r="AI228" s="10"/>
      <c r="AJ228" s="28"/>
      <c r="AK228" s="28"/>
      <c r="AL228" s="10"/>
      <c r="AM228" s="28"/>
      <c r="AN228" s="29"/>
      <c r="AO228" s="23" t="s">
        <v>291</v>
      </c>
      <c r="AP228" s="30">
        <f>+DAY(Tabla1[[#This Row],[Fecha Fin Vigencia actual ]])</f>
        <v>12</v>
      </c>
      <c r="AQ228" s="25" t="s">
        <v>65</v>
      </c>
      <c r="AR228" s="39"/>
    </row>
    <row r="229" spans="1:44" ht="15.75" x14ac:dyDescent="0.25">
      <c r="A229" s="36">
        <v>79816110</v>
      </c>
      <c r="B229" s="10" t="s">
        <v>44</v>
      </c>
      <c r="C229" s="10" t="s">
        <v>1508</v>
      </c>
      <c r="D229" s="12">
        <v>29025</v>
      </c>
      <c r="E229" s="15" t="s">
        <v>1509</v>
      </c>
      <c r="F229" s="10">
        <v>11001</v>
      </c>
      <c r="G229" s="10" t="s">
        <v>57</v>
      </c>
      <c r="H229" s="10">
        <v>11</v>
      </c>
      <c r="I229" s="10" t="s">
        <v>58</v>
      </c>
      <c r="J229" s="21" t="s">
        <v>1510</v>
      </c>
      <c r="K229" s="11">
        <v>3138918263</v>
      </c>
      <c r="L229" s="8"/>
      <c r="M229" s="8"/>
      <c r="N229" s="8"/>
      <c r="O229" s="26" t="s">
        <v>174</v>
      </c>
      <c r="P229" s="15">
        <v>2017</v>
      </c>
      <c r="Q229" s="15" t="s">
        <v>928</v>
      </c>
      <c r="R229" s="15" t="s">
        <v>1511</v>
      </c>
      <c r="S229" s="15" t="s">
        <v>1511</v>
      </c>
      <c r="T229" s="15">
        <v>3001136</v>
      </c>
      <c r="U229" s="15" t="s">
        <v>327</v>
      </c>
      <c r="V229" s="27" t="s">
        <v>929</v>
      </c>
      <c r="W229" s="16">
        <v>3.2659308728179549E-2</v>
      </c>
      <c r="X229" s="28">
        <v>40100000</v>
      </c>
      <c r="Y229" s="15" t="s">
        <v>69</v>
      </c>
      <c r="Z229" s="15" t="s">
        <v>299</v>
      </c>
      <c r="AA229" s="13" t="s">
        <v>50</v>
      </c>
      <c r="AB229" s="11" t="s">
        <v>1510</v>
      </c>
      <c r="AC229" s="10">
        <v>28179767</v>
      </c>
      <c r="AD229" s="10">
        <v>1189806.54</v>
      </c>
      <c r="AE229" s="10">
        <v>979837.43</v>
      </c>
      <c r="AI229" s="10"/>
      <c r="AJ229" s="28"/>
      <c r="AK229" s="28"/>
      <c r="AL229" s="10"/>
      <c r="AM229" s="28"/>
      <c r="AN229" s="29"/>
      <c r="AO229" s="23" t="s">
        <v>291</v>
      </c>
      <c r="AP229" s="30">
        <f>+DAY(Tabla1[[#This Row],[Fecha Fin Vigencia actual ]])</f>
        <v>10</v>
      </c>
      <c r="AQ229" s="25" t="s">
        <v>65</v>
      </c>
      <c r="AR229" s="39"/>
    </row>
    <row r="230" spans="1:44" ht="15.75" hidden="1" x14ac:dyDescent="0.25">
      <c r="A230" s="36">
        <v>52155474</v>
      </c>
      <c r="B230" s="10" t="s">
        <v>51</v>
      </c>
      <c r="C230" s="10" t="s">
        <v>1512</v>
      </c>
      <c r="D230" s="12">
        <v>29025</v>
      </c>
      <c r="E230" s="15" t="s">
        <v>1513</v>
      </c>
      <c r="F230" s="10">
        <v>11001</v>
      </c>
      <c r="G230" s="10" t="s">
        <v>57</v>
      </c>
      <c r="H230" s="10">
        <v>11</v>
      </c>
      <c r="I230" s="10" t="s">
        <v>58</v>
      </c>
      <c r="J230" s="21" t="s">
        <v>1514</v>
      </c>
      <c r="K230" s="11">
        <v>3014771372</v>
      </c>
      <c r="L230" s="8"/>
      <c r="M230" s="8"/>
      <c r="N230" s="8"/>
      <c r="O230" s="26" t="s">
        <v>110</v>
      </c>
      <c r="P230" s="15">
        <v>2023</v>
      </c>
      <c r="Q230" s="15" t="s">
        <v>1515</v>
      </c>
      <c r="R230" s="15" t="s">
        <v>1516</v>
      </c>
      <c r="S230" s="15" t="s">
        <v>1517</v>
      </c>
      <c r="T230" s="15">
        <v>8001210</v>
      </c>
      <c r="U230" s="15" t="s">
        <v>334</v>
      </c>
      <c r="V230" s="27" t="s">
        <v>1518</v>
      </c>
      <c r="W230" s="16">
        <v>2.4828707963246554E-2</v>
      </c>
      <c r="X230" s="28">
        <v>65300000</v>
      </c>
      <c r="Y230" s="15" t="s">
        <v>48</v>
      </c>
      <c r="Z230" s="15" t="s">
        <v>299</v>
      </c>
      <c r="AA230" s="13" t="s">
        <v>50</v>
      </c>
      <c r="AB230" s="11" t="s">
        <v>1514</v>
      </c>
      <c r="AC230" s="10">
        <v>28179763</v>
      </c>
      <c r="AD230" s="10">
        <v>1501482.89</v>
      </c>
      <c r="AE230" s="10">
        <v>1241750.33</v>
      </c>
      <c r="AI230" s="10"/>
      <c r="AJ230" s="28"/>
      <c r="AK230" s="28"/>
      <c r="AL230" s="10"/>
      <c r="AM230" s="28"/>
      <c r="AN230" s="29"/>
      <c r="AO230" s="23" t="s">
        <v>291</v>
      </c>
      <c r="AP230" s="30">
        <f>+DAY(Tabla1[[#This Row],[Fecha Fin Vigencia actual ]])</f>
        <v>22</v>
      </c>
      <c r="AQ230" s="25" t="s">
        <v>65</v>
      </c>
      <c r="AR230" s="39" t="s">
        <v>122</v>
      </c>
    </row>
    <row r="231" spans="1:44" ht="15.75" hidden="1" x14ac:dyDescent="0.25">
      <c r="A231" s="36">
        <v>14270956</v>
      </c>
      <c r="B231" s="10" t="s">
        <v>44</v>
      </c>
      <c r="C231" s="10" t="s">
        <v>1519</v>
      </c>
      <c r="D231" s="12">
        <v>23181</v>
      </c>
      <c r="E231" s="15" t="s">
        <v>1520</v>
      </c>
      <c r="F231" s="10">
        <v>73411</v>
      </c>
      <c r="G231" s="10" t="s">
        <v>1521</v>
      </c>
      <c r="H231" s="10">
        <v>73</v>
      </c>
      <c r="I231" s="10" t="s">
        <v>983</v>
      </c>
      <c r="J231" s="21" t="s">
        <v>1522</v>
      </c>
      <c r="K231" s="11">
        <v>3144031379</v>
      </c>
      <c r="L231" s="8"/>
      <c r="M231" s="8"/>
      <c r="N231" s="8"/>
      <c r="O231" s="26">
        <v>45850</v>
      </c>
      <c r="P231" s="15">
        <v>2023</v>
      </c>
      <c r="Q231" s="15" t="s">
        <v>550</v>
      </c>
      <c r="R231" s="15" t="s">
        <v>1523</v>
      </c>
      <c r="S231" s="15" t="s">
        <v>1524</v>
      </c>
      <c r="T231" s="15">
        <v>8001207</v>
      </c>
      <c r="U231" s="15" t="s">
        <v>334</v>
      </c>
      <c r="V231" s="27" t="s">
        <v>551</v>
      </c>
      <c r="W231" s="16">
        <v>3.0468987455830387E-2</v>
      </c>
      <c r="X231" s="28">
        <v>56600000</v>
      </c>
      <c r="Y231" s="15" t="s">
        <v>63</v>
      </c>
      <c r="Z231" s="15" t="s">
        <v>299</v>
      </c>
      <c r="AA231" s="13" t="s">
        <v>50</v>
      </c>
      <c r="AB231" s="11" t="s">
        <v>1522</v>
      </c>
      <c r="AC231" s="10">
        <v>27660402</v>
      </c>
      <c r="AD231" s="28">
        <v>1724544.69</v>
      </c>
      <c r="AE231" s="28">
        <v>1429197.22</v>
      </c>
      <c r="AF231" s="10">
        <v>27575343</v>
      </c>
      <c r="AG231" s="28">
        <v>1604712.95</v>
      </c>
      <c r="AH231" s="28">
        <v>1328498.28</v>
      </c>
      <c r="AI231" s="10"/>
      <c r="AJ231" s="28"/>
      <c r="AK231" s="28"/>
      <c r="AL231" s="10"/>
      <c r="AM231" s="28"/>
      <c r="AN231" s="29"/>
      <c r="AO231" s="23" t="s">
        <v>291</v>
      </c>
      <c r="AP231" s="30">
        <f>+DAY(Tabla1[[#This Row],[Fecha Fin Vigencia actual ]])</f>
        <v>12</v>
      </c>
      <c r="AQ231" s="25"/>
      <c r="AR231" s="39"/>
    </row>
    <row r="232" spans="1:44" ht="15.75" x14ac:dyDescent="0.25">
      <c r="A232" s="36">
        <v>80014941</v>
      </c>
      <c r="B232" s="10" t="s">
        <v>44</v>
      </c>
      <c r="C232" s="10" t="s">
        <v>1525</v>
      </c>
      <c r="D232" s="12">
        <v>29756</v>
      </c>
      <c r="E232" s="15" t="s">
        <v>1526</v>
      </c>
      <c r="F232" s="10">
        <v>11001</v>
      </c>
      <c r="G232" s="10" t="s">
        <v>57</v>
      </c>
      <c r="H232" s="10">
        <v>11</v>
      </c>
      <c r="I232" s="10" t="s">
        <v>58</v>
      </c>
      <c r="J232" s="21" t="s">
        <v>1527</v>
      </c>
      <c r="K232" s="11">
        <v>3214711182</v>
      </c>
      <c r="L232" s="8"/>
      <c r="M232" s="8"/>
      <c r="N232" s="8"/>
      <c r="O232" s="26" t="s">
        <v>131</v>
      </c>
      <c r="P232" s="15">
        <v>2025</v>
      </c>
      <c r="Q232" s="15" t="s">
        <v>454</v>
      </c>
      <c r="R232" s="15" t="s">
        <v>1528</v>
      </c>
      <c r="S232" s="15" t="s">
        <v>1529</v>
      </c>
      <c r="T232" s="15">
        <v>5606112</v>
      </c>
      <c r="U232" s="15" t="s">
        <v>455</v>
      </c>
      <c r="V232" s="27" t="s">
        <v>456</v>
      </c>
      <c r="W232" s="16">
        <v>3.2760482611996961E-2</v>
      </c>
      <c r="X232" s="28">
        <v>131700000</v>
      </c>
      <c r="Y232" s="15" t="s">
        <v>304</v>
      </c>
      <c r="Z232" s="15" t="s">
        <v>290</v>
      </c>
      <c r="AA232" s="13" t="s">
        <v>50</v>
      </c>
      <c r="AB232" s="11" t="s">
        <v>1527</v>
      </c>
      <c r="AC232" s="10">
        <v>28179765</v>
      </c>
      <c r="AD232" s="10">
        <v>4178724.69</v>
      </c>
      <c r="AE232" s="10">
        <v>3491533.35</v>
      </c>
      <c r="AI232" s="10"/>
      <c r="AJ232" s="28"/>
      <c r="AK232" s="28"/>
      <c r="AL232" s="10"/>
      <c r="AM232" s="28"/>
      <c r="AN232" s="29"/>
      <c r="AO232" s="23" t="s">
        <v>300</v>
      </c>
      <c r="AP232" s="30">
        <f>+DAY(Tabla1[[#This Row],[Fecha Fin Vigencia actual ]])</f>
        <v>8</v>
      </c>
      <c r="AQ232" s="25" t="s">
        <v>65</v>
      </c>
      <c r="AR232" s="39"/>
    </row>
    <row r="233" spans="1:44" ht="15.75" hidden="1" x14ac:dyDescent="0.25">
      <c r="A233" s="36">
        <v>52988235</v>
      </c>
      <c r="B233" s="10" t="s">
        <v>51</v>
      </c>
      <c r="C233" s="10" t="s">
        <v>1530</v>
      </c>
      <c r="D233" s="12">
        <v>30486</v>
      </c>
      <c r="E233" s="15" t="s">
        <v>1531</v>
      </c>
      <c r="F233" s="10">
        <v>11001</v>
      </c>
      <c r="G233" s="10" t="s">
        <v>57</v>
      </c>
      <c r="H233" s="10">
        <v>11</v>
      </c>
      <c r="I233" s="10" t="s">
        <v>58</v>
      </c>
      <c r="J233" s="21" t="s">
        <v>1532</v>
      </c>
      <c r="K233" s="11">
        <v>3115045802</v>
      </c>
      <c r="L233" s="8"/>
      <c r="M233" s="8"/>
      <c r="N233" s="8"/>
      <c r="O233" s="26" t="s">
        <v>424</v>
      </c>
      <c r="P233" s="15">
        <v>2016</v>
      </c>
      <c r="Q233" s="15" t="s">
        <v>1533</v>
      </c>
      <c r="R233" s="15" t="s">
        <v>1534</v>
      </c>
      <c r="S233" s="15" t="s">
        <v>1535</v>
      </c>
      <c r="T233" s="15">
        <v>9201213</v>
      </c>
      <c r="U233" s="15" t="s">
        <v>354</v>
      </c>
      <c r="V233" s="27" t="s">
        <v>1536</v>
      </c>
      <c r="W233" s="16">
        <v>6.1620977717391306E-2</v>
      </c>
      <c r="X233" s="28">
        <v>36800000</v>
      </c>
      <c r="Y233" s="15" t="s">
        <v>63</v>
      </c>
      <c r="Z233" s="15" t="s">
        <v>299</v>
      </c>
      <c r="AA233" s="13" t="s">
        <v>50</v>
      </c>
      <c r="AB233" s="11" t="s">
        <v>1537</v>
      </c>
      <c r="AC233" s="10">
        <v>28179780</v>
      </c>
      <c r="AD233" s="10">
        <v>2112486.9500000002</v>
      </c>
      <c r="AE233" s="10">
        <v>1755199.12</v>
      </c>
      <c r="AI233" s="10"/>
      <c r="AJ233" s="28"/>
      <c r="AK233" s="28"/>
      <c r="AL233" s="10"/>
      <c r="AM233" s="28"/>
      <c r="AN233" s="29"/>
      <c r="AO233" s="23" t="s">
        <v>408</v>
      </c>
      <c r="AP233" s="30">
        <f>+DAY(Tabla1[[#This Row],[Fecha Fin Vigencia actual ]])</f>
        <v>21</v>
      </c>
      <c r="AQ233" s="25" t="s">
        <v>65</v>
      </c>
      <c r="AR233" s="39" t="s">
        <v>122</v>
      </c>
    </row>
    <row r="234" spans="1:44" ht="15.75" hidden="1" x14ac:dyDescent="0.25">
      <c r="A234" s="36">
        <v>80032082</v>
      </c>
      <c r="B234" s="10" t="s">
        <v>44</v>
      </c>
      <c r="C234" s="10" t="s">
        <v>1538</v>
      </c>
      <c r="D234" s="12">
        <v>29756</v>
      </c>
      <c r="E234" s="15" t="s">
        <v>1539</v>
      </c>
      <c r="F234" s="10">
        <v>11001</v>
      </c>
      <c r="G234" s="10" t="s">
        <v>57</v>
      </c>
      <c r="H234" s="10">
        <v>11</v>
      </c>
      <c r="I234" s="10" t="s">
        <v>58</v>
      </c>
      <c r="J234" s="21" t="s">
        <v>1540</v>
      </c>
      <c r="K234" s="11">
        <v>3164536931</v>
      </c>
      <c r="L234" s="8"/>
      <c r="M234" s="8"/>
      <c r="N234" s="8"/>
      <c r="O234" s="26" t="s">
        <v>274</v>
      </c>
      <c r="P234" s="15">
        <v>2013</v>
      </c>
      <c r="Q234" s="15" t="s">
        <v>1541</v>
      </c>
      <c r="R234" s="15" t="s">
        <v>1542</v>
      </c>
      <c r="S234" s="15" t="s">
        <v>1543</v>
      </c>
      <c r="T234" s="15">
        <v>8008007</v>
      </c>
      <c r="U234" s="15" t="s">
        <v>334</v>
      </c>
      <c r="V234" s="27" t="s">
        <v>1544</v>
      </c>
      <c r="W234" s="16">
        <v>3.0787432723112129E-2</v>
      </c>
      <c r="X234" s="28">
        <v>43700000</v>
      </c>
      <c r="Y234" s="15" t="s">
        <v>63</v>
      </c>
      <c r="Z234" s="15" t="s">
        <v>313</v>
      </c>
      <c r="AA234" s="13" t="s">
        <v>50</v>
      </c>
      <c r="AB234" s="11" t="s">
        <v>1540</v>
      </c>
      <c r="AC234" s="10">
        <v>28179773</v>
      </c>
      <c r="AD234" s="10">
        <v>1707865.29</v>
      </c>
      <c r="AE234" s="10">
        <v>1415180.92</v>
      </c>
      <c r="AI234" s="10"/>
      <c r="AJ234" s="28"/>
      <c r="AK234" s="28"/>
      <c r="AL234" s="10"/>
      <c r="AM234" s="28"/>
      <c r="AN234" s="29"/>
      <c r="AO234" s="23" t="s">
        <v>291</v>
      </c>
      <c r="AP234" s="30">
        <f>+DAY(Tabla1[[#This Row],[Fecha Fin Vigencia actual ]])</f>
        <v>25</v>
      </c>
      <c r="AQ234" s="25" t="s">
        <v>65</v>
      </c>
      <c r="AR234" s="39" t="s">
        <v>122</v>
      </c>
    </row>
    <row r="235" spans="1:44" ht="15.75" hidden="1" x14ac:dyDescent="0.25">
      <c r="A235" s="36">
        <v>1098738471</v>
      </c>
      <c r="B235" s="10" t="s">
        <v>44</v>
      </c>
      <c r="C235" s="10" t="s">
        <v>1545</v>
      </c>
      <c r="D235" s="12">
        <v>34139</v>
      </c>
      <c r="E235" s="15" t="s">
        <v>1546</v>
      </c>
      <c r="F235" s="10">
        <v>11001</v>
      </c>
      <c r="G235" s="10" t="s">
        <v>57</v>
      </c>
      <c r="H235" s="10">
        <v>11</v>
      </c>
      <c r="I235" s="10" t="s">
        <v>58</v>
      </c>
      <c r="J235" s="21" t="s">
        <v>1547</v>
      </c>
      <c r="K235" s="11">
        <v>3102342260</v>
      </c>
      <c r="L235" s="8"/>
      <c r="M235" s="8"/>
      <c r="N235" s="8"/>
      <c r="O235" s="26">
        <v>45851</v>
      </c>
      <c r="P235" s="15">
        <v>2023</v>
      </c>
      <c r="Q235" s="15" t="s">
        <v>999</v>
      </c>
      <c r="R235" s="15" t="s">
        <v>1548</v>
      </c>
      <c r="S235" s="15" t="s">
        <v>1549</v>
      </c>
      <c r="T235" s="15">
        <v>9206097</v>
      </c>
      <c r="U235" s="15" t="s">
        <v>354</v>
      </c>
      <c r="V235" s="27" t="s">
        <v>1000</v>
      </c>
      <c r="W235" s="16">
        <v>2.1529421547619047E-2</v>
      </c>
      <c r="X235" s="28">
        <v>84000000</v>
      </c>
      <c r="Y235" s="15" t="s">
        <v>63</v>
      </c>
      <c r="Z235" s="15" t="s">
        <v>290</v>
      </c>
      <c r="AA235" s="13" t="s">
        <v>50</v>
      </c>
      <c r="AB235" s="11" t="s">
        <v>1550</v>
      </c>
      <c r="AC235" s="10">
        <v>27660424</v>
      </c>
      <c r="AD235" s="28">
        <v>1808471.41</v>
      </c>
      <c r="AE235" s="28">
        <v>1499723.87</v>
      </c>
      <c r="AF235" s="10">
        <v>27575364</v>
      </c>
      <c r="AG235" s="28">
        <v>1688639.67</v>
      </c>
      <c r="AH235" s="28">
        <v>1399024.93</v>
      </c>
      <c r="AI235" s="10"/>
      <c r="AJ235" s="28"/>
      <c r="AK235" s="28"/>
      <c r="AL235" s="10"/>
      <c r="AM235" s="28"/>
      <c r="AN235" s="29"/>
      <c r="AO235" s="23" t="s">
        <v>291</v>
      </c>
      <c r="AP235" s="30">
        <f>+DAY(Tabla1[[#This Row],[Fecha Fin Vigencia actual ]])</f>
        <v>13</v>
      </c>
      <c r="AQ235" s="25"/>
      <c r="AR235" s="39"/>
    </row>
    <row r="236" spans="1:44" ht="15.75" hidden="1" x14ac:dyDescent="0.25">
      <c r="A236" s="36">
        <v>79901569</v>
      </c>
      <c r="B236" s="10" t="s">
        <v>44</v>
      </c>
      <c r="C236" s="10" t="s">
        <v>1551</v>
      </c>
      <c r="D236" s="12">
        <v>28660</v>
      </c>
      <c r="E236" s="15" t="s">
        <v>1552</v>
      </c>
      <c r="F236" s="10">
        <v>11001</v>
      </c>
      <c r="G236" s="10" t="s">
        <v>57</v>
      </c>
      <c r="H236" s="10">
        <v>11</v>
      </c>
      <c r="I236" s="10" t="s">
        <v>58</v>
      </c>
      <c r="J236" s="21" t="s">
        <v>1553</v>
      </c>
      <c r="K236" s="11">
        <v>3158186599</v>
      </c>
      <c r="L236" s="8"/>
      <c r="M236" s="8"/>
      <c r="N236" s="8"/>
      <c r="O236" s="26" t="s">
        <v>319</v>
      </c>
      <c r="P236" s="15">
        <v>2015</v>
      </c>
      <c r="Q236" s="15" t="s">
        <v>1554</v>
      </c>
      <c r="R236" s="15" t="s">
        <v>1555</v>
      </c>
      <c r="S236" s="15" t="s">
        <v>1556</v>
      </c>
      <c r="T236" s="15">
        <v>1601274</v>
      </c>
      <c r="U236" s="15" t="s">
        <v>302</v>
      </c>
      <c r="V236" s="27" t="s">
        <v>1557</v>
      </c>
      <c r="W236" s="16">
        <v>5.7003813803680983E-2</v>
      </c>
      <c r="X236" s="28">
        <v>32600000</v>
      </c>
      <c r="Y236" s="15" t="s">
        <v>304</v>
      </c>
      <c r="Z236" s="15" t="s">
        <v>299</v>
      </c>
      <c r="AA236" s="13" t="s">
        <v>50</v>
      </c>
      <c r="AB236" s="11" t="s">
        <v>1553</v>
      </c>
      <c r="AC236" s="10">
        <v>28179769</v>
      </c>
      <c r="AD236" s="10">
        <v>1704278.22</v>
      </c>
      <c r="AE236" s="10">
        <v>1412166.57</v>
      </c>
      <c r="AI236" s="10"/>
      <c r="AJ236" s="28"/>
      <c r="AK236" s="28"/>
      <c r="AL236" s="10"/>
      <c r="AM236" s="28"/>
      <c r="AN236" s="29"/>
      <c r="AO236" s="23" t="s">
        <v>291</v>
      </c>
      <c r="AP236" s="30">
        <f>+DAY(Tabla1[[#This Row],[Fecha Fin Vigencia actual ]])</f>
        <v>12</v>
      </c>
      <c r="AQ236" s="25" t="s">
        <v>65</v>
      </c>
      <c r="AR236" s="39"/>
    </row>
    <row r="237" spans="1:44" ht="15.75" hidden="1" x14ac:dyDescent="0.25">
      <c r="A237" s="36">
        <v>1022380889</v>
      </c>
      <c r="B237" s="10" t="s">
        <v>44</v>
      </c>
      <c r="C237" s="10" t="s">
        <v>1558</v>
      </c>
      <c r="D237" s="12">
        <v>34139</v>
      </c>
      <c r="E237" s="15" t="s">
        <v>1559</v>
      </c>
      <c r="F237" s="10">
        <v>11001</v>
      </c>
      <c r="G237" s="10" t="s">
        <v>57</v>
      </c>
      <c r="H237" s="10">
        <v>11</v>
      </c>
      <c r="I237" s="10" t="s">
        <v>58</v>
      </c>
      <c r="J237" s="21" t="s">
        <v>1560</v>
      </c>
      <c r="K237" s="11">
        <v>3124271288</v>
      </c>
      <c r="L237" s="8"/>
      <c r="M237" s="8"/>
      <c r="N237" s="8"/>
      <c r="O237" s="26">
        <v>45855</v>
      </c>
      <c r="P237" s="15">
        <v>2019</v>
      </c>
      <c r="Q237" s="15" t="s">
        <v>1561</v>
      </c>
      <c r="R237" s="15" t="s">
        <v>1562</v>
      </c>
      <c r="S237" s="15" t="s">
        <v>1563</v>
      </c>
      <c r="T237" s="15">
        <v>8001176</v>
      </c>
      <c r="U237" s="15" t="s">
        <v>334</v>
      </c>
      <c r="V237" s="27" t="s">
        <v>1564</v>
      </c>
      <c r="W237" s="16">
        <v>2.9592796529284163E-2</v>
      </c>
      <c r="X237" s="28">
        <v>46100000</v>
      </c>
      <c r="Y237" s="15" t="s">
        <v>63</v>
      </c>
      <c r="Z237" s="15" t="s">
        <v>299</v>
      </c>
      <c r="AA237" s="13" t="s">
        <v>50</v>
      </c>
      <c r="AB237" s="11" t="s">
        <v>1560</v>
      </c>
      <c r="AC237" s="10">
        <v>28179779</v>
      </c>
      <c r="AD237" s="10">
        <v>1244689.75</v>
      </c>
      <c r="AE237" s="10">
        <v>1025957.77</v>
      </c>
      <c r="AI237" s="10"/>
      <c r="AJ237" s="28"/>
      <c r="AK237" s="28"/>
      <c r="AL237" s="10"/>
      <c r="AM237" s="28"/>
      <c r="AN237" s="29"/>
      <c r="AO237" s="23" t="s">
        <v>291</v>
      </c>
      <c r="AP237" s="30">
        <f>+DAY(Tabla1[[#This Row],[Fecha Fin Vigencia actual ]])</f>
        <v>17</v>
      </c>
      <c r="AQ237" s="25" t="s">
        <v>65</v>
      </c>
      <c r="AR237" s="39" t="s">
        <v>122</v>
      </c>
    </row>
    <row r="238" spans="1:44" ht="15.75" hidden="1" x14ac:dyDescent="0.25">
      <c r="A238" s="36">
        <v>41616597</v>
      </c>
      <c r="B238" s="10" t="s">
        <v>51</v>
      </c>
      <c r="C238" s="10" t="s">
        <v>1565</v>
      </c>
      <c r="D238" s="12">
        <v>19529</v>
      </c>
      <c r="E238" s="15" t="s">
        <v>1566</v>
      </c>
      <c r="F238" s="10">
        <v>11001</v>
      </c>
      <c r="G238" s="10" t="s">
        <v>57</v>
      </c>
      <c r="H238" s="10">
        <v>11</v>
      </c>
      <c r="I238" s="10" t="s">
        <v>58</v>
      </c>
      <c r="J238" s="21" t="s">
        <v>1567</v>
      </c>
      <c r="K238" s="11">
        <v>3163146202</v>
      </c>
      <c r="L238" s="8"/>
      <c r="M238" s="8"/>
      <c r="N238" s="8"/>
      <c r="O238" s="26" t="s">
        <v>424</v>
      </c>
      <c r="P238" s="15">
        <v>2015</v>
      </c>
      <c r="Q238" s="15" t="s">
        <v>506</v>
      </c>
      <c r="R238" s="15" t="s">
        <v>1568</v>
      </c>
      <c r="S238" s="15" t="s">
        <v>1569</v>
      </c>
      <c r="T238" s="15">
        <v>8001154</v>
      </c>
      <c r="U238" s="15" t="s">
        <v>334</v>
      </c>
      <c r="V238" s="27" t="s">
        <v>509</v>
      </c>
      <c r="W238" s="16">
        <v>4.2793589751552799E-2</v>
      </c>
      <c r="X238" s="28">
        <v>32200000</v>
      </c>
      <c r="Y238" s="15" t="s">
        <v>76</v>
      </c>
      <c r="Z238" s="15" t="s">
        <v>299</v>
      </c>
      <c r="AA238" s="13" t="s">
        <v>50</v>
      </c>
      <c r="AB238" s="11" t="s">
        <v>1567</v>
      </c>
      <c r="AC238" s="10">
        <v>28179774</v>
      </c>
      <c r="AD238" s="10">
        <v>1258121.8500000001</v>
      </c>
      <c r="AE238" s="10">
        <v>1037245.25</v>
      </c>
      <c r="AI238" s="10"/>
      <c r="AJ238" s="28"/>
      <c r="AK238" s="28"/>
      <c r="AL238" s="10"/>
      <c r="AM238" s="28"/>
      <c r="AN238" s="29"/>
      <c r="AO238" s="23" t="s">
        <v>291</v>
      </c>
      <c r="AP238" s="30">
        <f>+DAY(Tabla1[[#This Row],[Fecha Fin Vigencia actual ]])</f>
        <v>21</v>
      </c>
      <c r="AQ238" s="25" t="s">
        <v>65</v>
      </c>
      <c r="AR238" s="39" t="s">
        <v>122</v>
      </c>
    </row>
    <row r="239" spans="1:44" ht="15.75" x14ac:dyDescent="0.25">
      <c r="A239" s="36">
        <v>27672932</v>
      </c>
      <c r="B239" s="10" t="s">
        <v>51</v>
      </c>
      <c r="C239" s="10" t="s">
        <v>1570</v>
      </c>
      <c r="D239" s="12">
        <v>22086</v>
      </c>
      <c r="E239" s="15" t="s">
        <v>1571</v>
      </c>
      <c r="F239" s="10">
        <v>54001</v>
      </c>
      <c r="G239" s="10" t="s">
        <v>277</v>
      </c>
      <c r="H239" s="10">
        <v>54</v>
      </c>
      <c r="I239" s="10" t="s">
        <v>278</v>
      </c>
      <c r="J239" s="21" t="s">
        <v>1572</v>
      </c>
      <c r="K239" s="11">
        <v>3157308886</v>
      </c>
      <c r="L239" s="8"/>
      <c r="M239" s="8"/>
      <c r="N239" s="8"/>
      <c r="O239" s="26" t="s">
        <v>126</v>
      </c>
      <c r="P239" s="15">
        <v>2017</v>
      </c>
      <c r="Q239" s="15" t="s">
        <v>1573</v>
      </c>
      <c r="R239" s="15" t="s">
        <v>1574</v>
      </c>
      <c r="S239" s="15" t="s">
        <v>1575</v>
      </c>
      <c r="T239" s="15">
        <v>6401231</v>
      </c>
      <c r="U239" s="15" t="s">
        <v>519</v>
      </c>
      <c r="V239" s="27" t="s">
        <v>1576</v>
      </c>
      <c r="W239" s="16">
        <v>3.2571018600000001E-2</v>
      </c>
      <c r="X239" s="28">
        <v>50000000</v>
      </c>
      <c r="Y239" s="15" t="s">
        <v>63</v>
      </c>
      <c r="Z239" s="15" t="s">
        <v>299</v>
      </c>
      <c r="AA239" s="13" t="s">
        <v>50</v>
      </c>
      <c r="AB239" s="11" t="s">
        <v>1577</v>
      </c>
      <c r="AC239" s="10">
        <v>28179777</v>
      </c>
      <c r="AD239" s="10">
        <v>1760499.13</v>
      </c>
      <c r="AE239" s="10">
        <v>1459411.03</v>
      </c>
      <c r="AI239" s="10"/>
      <c r="AJ239" s="28"/>
      <c r="AK239" s="28"/>
      <c r="AL239" s="10"/>
      <c r="AM239" s="28"/>
      <c r="AN239" s="29"/>
      <c r="AO239" s="23" t="s">
        <v>291</v>
      </c>
      <c r="AP239" s="30">
        <f>+DAY(Tabla1[[#This Row],[Fecha Fin Vigencia actual ]])</f>
        <v>5</v>
      </c>
      <c r="AQ239" s="25" t="s">
        <v>65</v>
      </c>
      <c r="AR239" s="39"/>
    </row>
    <row r="240" spans="1:44" ht="15.75" hidden="1" x14ac:dyDescent="0.25">
      <c r="A240" s="36">
        <v>63542847</v>
      </c>
      <c r="B240" s="10" t="s">
        <v>51</v>
      </c>
      <c r="C240" s="10" t="s">
        <v>1578</v>
      </c>
      <c r="D240" s="12">
        <v>30486</v>
      </c>
      <c r="E240" s="15" t="s">
        <v>1579</v>
      </c>
      <c r="F240" s="10">
        <v>11001</v>
      </c>
      <c r="G240" s="10" t="s">
        <v>57</v>
      </c>
      <c r="H240" s="10">
        <v>11</v>
      </c>
      <c r="I240" s="10" t="s">
        <v>58</v>
      </c>
      <c r="J240" s="21" t="s">
        <v>1580</v>
      </c>
      <c r="K240" s="11">
        <v>3014316277</v>
      </c>
      <c r="L240" s="8"/>
      <c r="M240" s="8"/>
      <c r="N240" s="8"/>
      <c r="O240" s="26" t="s">
        <v>167</v>
      </c>
      <c r="P240" s="15">
        <v>2021</v>
      </c>
      <c r="Q240" s="15" t="s">
        <v>1581</v>
      </c>
      <c r="R240" s="15" t="s">
        <v>1582</v>
      </c>
      <c r="S240" s="15" t="s">
        <v>1583</v>
      </c>
      <c r="T240" s="15">
        <v>808060</v>
      </c>
      <c r="U240" s="15" t="s">
        <v>209</v>
      </c>
      <c r="V240" s="27" t="s">
        <v>1584</v>
      </c>
      <c r="W240" s="16">
        <v>2.4868898267460745E-2</v>
      </c>
      <c r="X240" s="28">
        <v>184700000</v>
      </c>
      <c r="Y240" s="15" t="s">
        <v>152</v>
      </c>
      <c r="Z240" s="15" t="s">
        <v>313</v>
      </c>
      <c r="AA240" s="13" t="s">
        <v>50</v>
      </c>
      <c r="AB240" s="11" t="s">
        <v>1580</v>
      </c>
      <c r="AC240" s="10">
        <v>28179791</v>
      </c>
      <c r="AD240" s="10">
        <v>5608587.4299999997</v>
      </c>
      <c r="AE240" s="10">
        <v>4693098.68</v>
      </c>
      <c r="AI240" s="10"/>
      <c r="AJ240" s="28"/>
      <c r="AK240" s="28"/>
      <c r="AL240" s="10"/>
      <c r="AM240" s="28"/>
      <c r="AN240" s="29"/>
      <c r="AO240" s="23" t="s">
        <v>300</v>
      </c>
      <c r="AP240" s="30">
        <f>+DAY(Tabla1[[#This Row],[Fecha Fin Vigencia actual ]])</f>
        <v>31</v>
      </c>
      <c r="AQ240" s="25" t="s">
        <v>65</v>
      </c>
      <c r="AR240" s="39" t="s">
        <v>122</v>
      </c>
    </row>
    <row r="241" spans="1:44" ht="15.75" hidden="1" x14ac:dyDescent="0.25">
      <c r="A241" s="36">
        <v>52584680</v>
      </c>
      <c r="B241" s="10" t="s">
        <v>51</v>
      </c>
      <c r="C241" s="10" t="s">
        <v>1585</v>
      </c>
      <c r="D241" s="12">
        <v>26469</v>
      </c>
      <c r="E241" s="15" t="s">
        <v>1586</v>
      </c>
      <c r="F241" s="10">
        <v>11001</v>
      </c>
      <c r="G241" s="10" t="s">
        <v>57</v>
      </c>
      <c r="H241" s="10">
        <v>11</v>
      </c>
      <c r="I241" s="10" t="s">
        <v>58</v>
      </c>
      <c r="J241" s="21" t="s">
        <v>1587</v>
      </c>
      <c r="K241" s="11">
        <v>3105521544</v>
      </c>
      <c r="L241" s="8"/>
      <c r="M241" s="8"/>
      <c r="N241" s="8"/>
      <c r="O241" s="26" t="s">
        <v>325</v>
      </c>
      <c r="P241" s="15">
        <v>2017</v>
      </c>
      <c r="Q241" s="15" t="s">
        <v>1588</v>
      </c>
      <c r="R241" s="15" t="s">
        <v>1589</v>
      </c>
      <c r="S241" s="15" t="s">
        <v>1590</v>
      </c>
      <c r="T241" s="15">
        <v>6408114</v>
      </c>
      <c r="U241" s="15" t="s">
        <v>519</v>
      </c>
      <c r="V241" s="27" t="s">
        <v>1591</v>
      </c>
      <c r="W241" s="16">
        <v>1.8946503559127439E-2</v>
      </c>
      <c r="X241" s="28">
        <v>87100000</v>
      </c>
      <c r="Y241" s="15" t="s">
        <v>48</v>
      </c>
      <c r="Z241" s="15" t="s">
        <v>313</v>
      </c>
      <c r="AA241" s="13" t="s">
        <v>50</v>
      </c>
      <c r="AB241" s="11" t="s">
        <v>1587</v>
      </c>
      <c r="AC241" s="10">
        <v>28179795</v>
      </c>
      <c r="AD241" s="10">
        <v>1262483.52</v>
      </c>
      <c r="AE241" s="10">
        <v>1040910.52</v>
      </c>
      <c r="AI241" s="10"/>
      <c r="AJ241" s="28"/>
      <c r="AK241" s="28"/>
      <c r="AL241" s="10"/>
      <c r="AM241" s="28"/>
      <c r="AN241" s="29"/>
      <c r="AO241" s="23" t="s">
        <v>291</v>
      </c>
      <c r="AP241" s="30">
        <f>+DAY(Tabla1[[#This Row],[Fecha Fin Vigencia actual ]])</f>
        <v>29</v>
      </c>
      <c r="AQ241" s="25" t="s">
        <v>65</v>
      </c>
      <c r="AR241" s="39" t="s">
        <v>122</v>
      </c>
    </row>
    <row r="242" spans="1:44" ht="15.75" hidden="1" x14ac:dyDescent="0.25">
      <c r="A242" s="36">
        <v>1018431861</v>
      </c>
      <c r="B242" s="10" t="s">
        <v>44</v>
      </c>
      <c r="C242" s="10" t="s">
        <v>1592</v>
      </c>
      <c r="D242" s="12">
        <v>32678</v>
      </c>
      <c r="E242" s="15" t="s">
        <v>1593</v>
      </c>
      <c r="F242" s="10">
        <v>11001</v>
      </c>
      <c r="G242" s="10" t="s">
        <v>57</v>
      </c>
      <c r="H242" s="10">
        <v>11</v>
      </c>
      <c r="I242" s="10" t="s">
        <v>58</v>
      </c>
      <c r="J242" s="21" t="s">
        <v>1594</v>
      </c>
      <c r="K242" s="11">
        <v>3173767312</v>
      </c>
      <c r="L242" s="8"/>
      <c r="M242" s="8"/>
      <c r="N242" s="8"/>
      <c r="O242" s="26">
        <v>45851</v>
      </c>
      <c r="P242" s="15">
        <v>2016</v>
      </c>
      <c r="Q242" s="15" t="s">
        <v>1595</v>
      </c>
      <c r="R242" s="15" t="s">
        <v>1596</v>
      </c>
      <c r="S242" s="15" t="s">
        <v>1597</v>
      </c>
      <c r="T242" s="15">
        <v>8001151</v>
      </c>
      <c r="U242" s="15" t="s">
        <v>334</v>
      </c>
      <c r="V242" s="27" t="s">
        <v>1598</v>
      </c>
      <c r="W242" s="16">
        <v>4.0058476829268296E-2</v>
      </c>
      <c r="X242" s="28">
        <v>32800000</v>
      </c>
      <c r="Y242" s="15" t="s">
        <v>63</v>
      </c>
      <c r="Z242" s="15" t="s">
        <v>299</v>
      </c>
      <c r="AA242" s="13" t="s">
        <v>50</v>
      </c>
      <c r="AB242" s="11" t="s">
        <v>1599</v>
      </c>
      <c r="AC242" s="10">
        <v>28179792</v>
      </c>
      <c r="AD242" s="10">
        <v>1486093.69</v>
      </c>
      <c r="AE242" s="10">
        <v>1228818.23</v>
      </c>
      <c r="AI242" s="10"/>
      <c r="AJ242" s="28"/>
      <c r="AK242" s="28"/>
      <c r="AL242" s="10"/>
      <c r="AM242" s="28"/>
      <c r="AN242" s="29"/>
      <c r="AO242" s="23" t="s">
        <v>291</v>
      </c>
      <c r="AP242" s="30">
        <f>+DAY(Tabla1[[#This Row],[Fecha Fin Vigencia actual ]])</f>
        <v>13</v>
      </c>
      <c r="AQ242" s="25" t="s">
        <v>65</v>
      </c>
      <c r="AR242" s="39"/>
    </row>
    <row r="243" spans="1:44" ht="15.75" hidden="1" x14ac:dyDescent="0.25">
      <c r="A243" s="36">
        <v>35518188</v>
      </c>
      <c r="B243" s="10" t="s">
        <v>51</v>
      </c>
      <c r="C243" s="10" t="s">
        <v>1600</v>
      </c>
      <c r="D243" s="12">
        <v>23181</v>
      </c>
      <c r="E243" s="15" t="s">
        <v>1601</v>
      </c>
      <c r="F243" s="10">
        <v>11001</v>
      </c>
      <c r="G243" s="10" t="s">
        <v>57</v>
      </c>
      <c r="H243" s="10">
        <v>11</v>
      </c>
      <c r="I243" s="10" t="s">
        <v>58</v>
      </c>
      <c r="J243" s="21" t="s">
        <v>1602</v>
      </c>
      <c r="K243" s="11">
        <v>3153181613</v>
      </c>
      <c r="L243" s="8"/>
      <c r="M243" s="8"/>
      <c r="N243" s="8"/>
      <c r="O243" s="26" t="s">
        <v>345</v>
      </c>
      <c r="P243" s="15">
        <v>2016</v>
      </c>
      <c r="Q243" s="15" t="s">
        <v>1603</v>
      </c>
      <c r="R243" s="15" t="s">
        <v>1604</v>
      </c>
      <c r="S243" s="15">
        <v>352015000362545</v>
      </c>
      <c r="T243" s="15">
        <v>6401203</v>
      </c>
      <c r="U243" s="15" t="s">
        <v>519</v>
      </c>
      <c r="V243" s="27" t="s">
        <v>1605</v>
      </c>
      <c r="W243" s="16">
        <v>3.1759823777777779E-2</v>
      </c>
      <c r="X243" s="28">
        <v>45000000</v>
      </c>
      <c r="Y243" s="15" t="s">
        <v>764</v>
      </c>
      <c r="Z243" s="15" t="s">
        <v>299</v>
      </c>
      <c r="AA243" s="13" t="s">
        <v>50</v>
      </c>
      <c r="AB243" s="11" t="s">
        <v>1602</v>
      </c>
      <c r="AC243" s="10">
        <v>28179787</v>
      </c>
      <c r="AD243" s="10">
        <v>1309360.33</v>
      </c>
      <c r="AE243" s="10">
        <v>1080302.8</v>
      </c>
      <c r="AI243" s="10"/>
      <c r="AJ243" s="28"/>
      <c r="AK243" s="28"/>
      <c r="AL243" s="10"/>
      <c r="AM243" s="28"/>
      <c r="AN243" s="29"/>
      <c r="AO243" s="23" t="s">
        <v>291</v>
      </c>
      <c r="AP243" s="30">
        <f>+DAY(Tabla1[[#This Row],[Fecha Fin Vigencia actual ]])</f>
        <v>30</v>
      </c>
      <c r="AQ243" s="25" t="s">
        <v>65</v>
      </c>
      <c r="AR243" s="39" t="s">
        <v>122</v>
      </c>
    </row>
    <row r="244" spans="1:44" ht="15.75" hidden="1" x14ac:dyDescent="0.25">
      <c r="A244" s="36">
        <v>52878907</v>
      </c>
      <c r="B244" s="10" t="s">
        <v>51</v>
      </c>
      <c r="C244" s="10" t="s">
        <v>1606</v>
      </c>
      <c r="D244" s="12">
        <v>30486</v>
      </c>
      <c r="E244" s="15" t="s">
        <v>1607</v>
      </c>
      <c r="F244" s="10">
        <v>11001</v>
      </c>
      <c r="G244" s="10" t="s">
        <v>57</v>
      </c>
      <c r="H244" s="10">
        <v>11</v>
      </c>
      <c r="I244" s="10" t="s">
        <v>58</v>
      </c>
      <c r="J244" s="21" t="s">
        <v>1608</v>
      </c>
      <c r="K244" s="11">
        <v>3057736895</v>
      </c>
      <c r="L244" s="8"/>
      <c r="M244" s="8"/>
      <c r="N244" s="8"/>
      <c r="O244" s="26" t="s">
        <v>319</v>
      </c>
      <c r="P244" s="15">
        <v>2021</v>
      </c>
      <c r="Q244" s="15" t="s">
        <v>1609</v>
      </c>
      <c r="R244" s="15" t="s">
        <v>1610</v>
      </c>
      <c r="S244" s="15" t="s">
        <v>1611</v>
      </c>
      <c r="T244" s="15">
        <v>9206077</v>
      </c>
      <c r="U244" s="15" t="s">
        <v>354</v>
      </c>
      <c r="V244" s="27" t="s">
        <v>1612</v>
      </c>
      <c r="W244" s="16">
        <v>2.8137901012658229E-2</v>
      </c>
      <c r="X244" s="28">
        <v>79000000</v>
      </c>
      <c r="Y244" s="15" t="s">
        <v>304</v>
      </c>
      <c r="Z244" s="15" t="s">
        <v>290</v>
      </c>
      <c r="AA244" s="13" t="s">
        <v>50</v>
      </c>
      <c r="AB244" s="11" t="s">
        <v>1613</v>
      </c>
      <c r="AC244" s="10">
        <v>28179789</v>
      </c>
      <c r="AD244" s="10">
        <v>2190787.16</v>
      </c>
      <c r="AE244" s="10">
        <v>1820997.61</v>
      </c>
      <c r="AI244" s="10"/>
      <c r="AJ244" s="28"/>
      <c r="AK244" s="28"/>
      <c r="AL244" s="10"/>
      <c r="AM244" s="28"/>
      <c r="AN244" s="29"/>
      <c r="AO244" s="23" t="s">
        <v>300</v>
      </c>
      <c r="AP244" s="30">
        <f>+DAY(Tabla1[[#This Row],[Fecha Fin Vigencia actual ]])</f>
        <v>12</v>
      </c>
      <c r="AQ244" s="25" t="s">
        <v>65</v>
      </c>
      <c r="AR244" s="39"/>
    </row>
    <row r="245" spans="1:44" ht="15.75" hidden="1" x14ac:dyDescent="0.25">
      <c r="A245" s="36">
        <v>40374188</v>
      </c>
      <c r="B245" s="10" t="s">
        <v>51</v>
      </c>
      <c r="C245" s="10" t="s">
        <v>1614</v>
      </c>
      <c r="D245" s="12">
        <v>23912</v>
      </c>
      <c r="E245" s="15" t="s">
        <v>1615</v>
      </c>
      <c r="F245" s="10">
        <v>11001</v>
      </c>
      <c r="G245" s="10" t="s">
        <v>57</v>
      </c>
      <c r="H245" s="10">
        <v>11</v>
      </c>
      <c r="I245" s="10" t="s">
        <v>58</v>
      </c>
      <c r="J245" s="21" t="s">
        <v>1616</v>
      </c>
      <c r="K245" s="11">
        <v>3154941107</v>
      </c>
      <c r="L245" s="8"/>
      <c r="M245" s="8"/>
      <c r="N245" s="8"/>
      <c r="O245" s="26" t="s">
        <v>662</v>
      </c>
      <c r="P245" s="15">
        <v>2023</v>
      </c>
      <c r="Q245" s="15" t="s">
        <v>1617</v>
      </c>
      <c r="R245" s="15" t="s">
        <v>1618</v>
      </c>
      <c r="S245" s="15" t="s">
        <v>1619</v>
      </c>
      <c r="T245" s="15">
        <v>3206125</v>
      </c>
      <c r="U245" s="15" t="s">
        <v>917</v>
      </c>
      <c r="V245" s="27" t="s">
        <v>1620</v>
      </c>
      <c r="W245" s="16">
        <v>2.0066836396396396E-2</v>
      </c>
      <c r="X245" s="28">
        <v>111000000</v>
      </c>
      <c r="Y245" s="15" t="s">
        <v>152</v>
      </c>
      <c r="Z245" s="15" t="s">
        <v>290</v>
      </c>
      <c r="AA245" s="13" t="s">
        <v>50</v>
      </c>
      <c r="AB245" s="11" t="s">
        <v>1616</v>
      </c>
      <c r="AC245" s="10">
        <v>28179783</v>
      </c>
      <c r="AD245" s="10">
        <v>2107587.1</v>
      </c>
      <c r="AE245" s="10">
        <v>1751081.6</v>
      </c>
      <c r="AI245" s="10"/>
      <c r="AJ245" s="28"/>
      <c r="AK245" s="28"/>
      <c r="AL245" s="10"/>
      <c r="AM245" s="28"/>
      <c r="AN245" s="29"/>
      <c r="AO245" s="23" t="s">
        <v>300</v>
      </c>
      <c r="AP245" s="30">
        <f>+DAY(Tabla1[[#This Row],[Fecha Fin Vigencia actual ]])</f>
        <v>28</v>
      </c>
      <c r="AQ245" s="25" t="s">
        <v>65</v>
      </c>
      <c r="AR245" s="39" t="s">
        <v>122</v>
      </c>
    </row>
    <row r="246" spans="1:44" ht="15.75" x14ac:dyDescent="0.25">
      <c r="A246" s="36">
        <v>51935118</v>
      </c>
      <c r="B246" s="10" t="s">
        <v>51</v>
      </c>
      <c r="C246" s="10" t="s">
        <v>1621</v>
      </c>
      <c r="D246" s="12">
        <v>33043</v>
      </c>
      <c r="E246" s="15" t="s">
        <v>1622</v>
      </c>
      <c r="F246" s="10">
        <v>25785</v>
      </c>
      <c r="G246" s="10" t="s">
        <v>1623</v>
      </c>
      <c r="H246" s="10">
        <v>25</v>
      </c>
      <c r="I246" s="10" t="s">
        <v>53</v>
      </c>
      <c r="J246" s="21" t="s">
        <v>1624</v>
      </c>
      <c r="K246" s="11">
        <v>3163445204</v>
      </c>
      <c r="L246" s="8"/>
      <c r="M246" s="8"/>
      <c r="N246" s="8"/>
      <c r="O246" s="26" t="s">
        <v>126</v>
      </c>
      <c r="P246" s="15">
        <v>2023</v>
      </c>
      <c r="Q246" s="15" t="s">
        <v>1625</v>
      </c>
      <c r="R246" s="15" t="s">
        <v>1626</v>
      </c>
      <c r="S246" s="15" t="s">
        <v>1627</v>
      </c>
      <c r="T246" s="15">
        <v>6406143</v>
      </c>
      <c r="U246" s="15" t="s">
        <v>519</v>
      </c>
      <c r="V246" s="27" t="s">
        <v>1628</v>
      </c>
      <c r="W246" s="16">
        <v>1.9525385635964912E-2</v>
      </c>
      <c r="X246" s="28">
        <v>91200000</v>
      </c>
      <c r="Y246" s="15" t="s">
        <v>48</v>
      </c>
      <c r="Z246" s="15" t="s">
        <v>290</v>
      </c>
      <c r="AA246" s="13" t="s">
        <v>50</v>
      </c>
      <c r="AB246" s="11" t="s">
        <v>1629</v>
      </c>
      <c r="AC246" s="10">
        <v>28179785</v>
      </c>
      <c r="AD246" s="10">
        <v>1660883.43</v>
      </c>
      <c r="AE246" s="10">
        <v>1375700.36</v>
      </c>
      <c r="AI246" s="10"/>
      <c r="AJ246" s="28"/>
      <c r="AK246" s="28"/>
      <c r="AL246" s="10"/>
      <c r="AM246" s="28"/>
      <c r="AN246" s="29"/>
      <c r="AO246" s="23" t="s">
        <v>291</v>
      </c>
      <c r="AP246" s="30">
        <f>+DAY(Tabla1[[#This Row],[Fecha Fin Vigencia actual ]])</f>
        <v>5</v>
      </c>
      <c r="AQ246" s="25" t="s">
        <v>65</v>
      </c>
      <c r="AR246" s="39"/>
    </row>
    <row r="247" spans="1:44" ht="15.75" hidden="1" x14ac:dyDescent="0.25">
      <c r="A247" s="36">
        <v>52110217</v>
      </c>
      <c r="B247" s="10" t="s">
        <v>51</v>
      </c>
      <c r="C247" s="10" t="s">
        <v>157</v>
      </c>
      <c r="D247" s="12">
        <v>26834</v>
      </c>
      <c r="E247" s="15" t="s">
        <v>1630</v>
      </c>
      <c r="F247" s="10">
        <v>11001</v>
      </c>
      <c r="G247" s="10" t="s">
        <v>57</v>
      </c>
      <c r="H247" s="10">
        <v>11</v>
      </c>
      <c r="I247" s="10" t="s">
        <v>58</v>
      </c>
      <c r="J247" s="21" t="s">
        <v>1631</v>
      </c>
      <c r="K247" s="11">
        <v>3112549320</v>
      </c>
      <c r="L247" s="8"/>
      <c r="M247" s="8"/>
      <c r="N247" s="8"/>
      <c r="O247" s="26" t="s">
        <v>273</v>
      </c>
      <c r="P247" s="15">
        <v>2018</v>
      </c>
      <c r="Q247" s="15" t="s">
        <v>1005</v>
      </c>
      <c r="R247" s="15" t="s">
        <v>1632</v>
      </c>
      <c r="S247" s="15" t="s">
        <v>1633</v>
      </c>
      <c r="T247" s="15">
        <v>1601317</v>
      </c>
      <c r="U247" s="15" t="s">
        <v>302</v>
      </c>
      <c r="V247" s="27" t="s">
        <v>1006</v>
      </c>
      <c r="W247" s="16">
        <v>3.3116144067796609E-2</v>
      </c>
      <c r="X247" s="28">
        <v>41300000</v>
      </c>
      <c r="Y247" s="15" t="s">
        <v>63</v>
      </c>
      <c r="Z247" s="15" t="s">
        <v>299</v>
      </c>
      <c r="AA247" s="13" t="s">
        <v>50</v>
      </c>
      <c r="AB247" s="11" t="s">
        <v>1634</v>
      </c>
      <c r="AC247" s="10">
        <v>28179797</v>
      </c>
      <c r="AD247" s="10">
        <v>1247865.01</v>
      </c>
      <c r="AE247" s="10">
        <v>1028626.06</v>
      </c>
      <c r="AI247" s="10"/>
      <c r="AJ247" s="28"/>
      <c r="AK247" s="28"/>
      <c r="AL247" s="10"/>
      <c r="AM247" s="28"/>
      <c r="AN247" s="29"/>
      <c r="AO247" s="23" t="s">
        <v>291</v>
      </c>
      <c r="AP247" s="30">
        <f>+DAY(Tabla1[[#This Row],[Fecha Fin Vigencia actual ]])</f>
        <v>26</v>
      </c>
      <c r="AQ247" s="25" t="s">
        <v>65</v>
      </c>
      <c r="AR247" s="39" t="s">
        <v>122</v>
      </c>
    </row>
    <row r="248" spans="1:44" ht="15.75" hidden="1" x14ac:dyDescent="0.25">
      <c r="A248" s="36">
        <v>1014236978</v>
      </c>
      <c r="B248" s="10" t="s">
        <v>51</v>
      </c>
      <c r="C248" s="10" t="s">
        <v>1635</v>
      </c>
      <c r="D248" s="12">
        <v>33774</v>
      </c>
      <c r="E248" s="15" t="s">
        <v>1636</v>
      </c>
      <c r="F248" s="10">
        <v>11001</v>
      </c>
      <c r="G248" s="10" t="s">
        <v>57</v>
      </c>
      <c r="H248" s="10">
        <v>11</v>
      </c>
      <c r="I248" s="10" t="s">
        <v>58</v>
      </c>
      <c r="J248" s="21" t="s">
        <v>1637</v>
      </c>
      <c r="K248" s="11">
        <v>3013556650</v>
      </c>
      <c r="L248" s="8"/>
      <c r="M248" s="8"/>
      <c r="N248" s="8"/>
      <c r="O248" s="26">
        <v>45866</v>
      </c>
      <c r="P248" s="15">
        <v>2022</v>
      </c>
      <c r="Q248" s="15" t="s">
        <v>1638</v>
      </c>
      <c r="R248" s="15" t="s">
        <v>1639</v>
      </c>
      <c r="S248" s="15" t="s">
        <v>1640</v>
      </c>
      <c r="T248" s="15">
        <v>4601282</v>
      </c>
      <c r="U248" s="15" t="s">
        <v>288</v>
      </c>
      <c r="V248" s="27" t="s">
        <v>1641</v>
      </c>
      <c r="W248" s="16">
        <v>2.9099149715099717E-2</v>
      </c>
      <c r="X248" s="28">
        <v>70200000</v>
      </c>
      <c r="Y248" s="15" t="s">
        <v>304</v>
      </c>
      <c r="Z248" s="15" t="s">
        <v>299</v>
      </c>
      <c r="AA248" s="13" t="s">
        <v>50</v>
      </c>
      <c r="AB248" s="11" t="s">
        <v>1637</v>
      </c>
      <c r="AC248" s="10">
        <v>27660484</v>
      </c>
      <c r="AD248" s="28">
        <v>2042760.31</v>
      </c>
      <c r="AE248" s="28">
        <v>1696605.3</v>
      </c>
      <c r="AF248" s="10">
        <v>27575392</v>
      </c>
      <c r="AG248" s="28">
        <v>1925780.09</v>
      </c>
      <c r="AH248" s="28">
        <v>1598302.6</v>
      </c>
      <c r="AI248" s="10"/>
      <c r="AJ248" s="28"/>
      <c r="AK248" s="28"/>
      <c r="AL248" s="10"/>
      <c r="AM248" s="28"/>
      <c r="AN248" s="29"/>
      <c r="AO248" s="23" t="s">
        <v>300</v>
      </c>
      <c r="AP248" s="30">
        <f>+DAY(Tabla1[[#This Row],[Fecha Fin Vigencia actual ]])</f>
        <v>28</v>
      </c>
      <c r="AQ248" s="25"/>
      <c r="AR248" s="39"/>
    </row>
    <row r="249" spans="1:44" ht="15.75" hidden="1" x14ac:dyDescent="0.25">
      <c r="A249" s="36">
        <v>71381282</v>
      </c>
      <c r="B249" s="10" t="s">
        <v>44</v>
      </c>
      <c r="C249" s="10" t="s">
        <v>1642</v>
      </c>
      <c r="D249" s="12">
        <v>29756</v>
      </c>
      <c r="E249" s="15" t="s">
        <v>1643</v>
      </c>
      <c r="F249" s="10">
        <v>5001</v>
      </c>
      <c r="G249" s="10" t="s">
        <v>103</v>
      </c>
      <c r="H249" s="10">
        <v>5</v>
      </c>
      <c r="I249" s="10" t="s">
        <v>104</v>
      </c>
      <c r="J249" s="21" t="s">
        <v>1644</v>
      </c>
      <c r="K249" s="11">
        <v>3134998993</v>
      </c>
      <c r="L249" s="8"/>
      <c r="M249" s="8"/>
      <c r="N249" s="8"/>
      <c r="O249" s="26" t="s">
        <v>167</v>
      </c>
      <c r="P249" s="15">
        <v>2015</v>
      </c>
      <c r="Q249" s="15" t="s">
        <v>1645</v>
      </c>
      <c r="R249" s="15" t="s">
        <v>1646</v>
      </c>
      <c r="S249" s="15" t="s">
        <v>1647</v>
      </c>
      <c r="T249" s="15">
        <v>8001155</v>
      </c>
      <c r="U249" s="15" t="s">
        <v>334</v>
      </c>
      <c r="V249" s="27" t="s">
        <v>1648</v>
      </c>
      <c r="W249" s="16">
        <v>3.8990141812865503E-2</v>
      </c>
      <c r="X249" s="28">
        <v>34200000</v>
      </c>
      <c r="Y249" s="15" t="s">
        <v>152</v>
      </c>
      <c r="Z249" s="15" t="s">
        <v>299</v>
      </c>
      <c r="AA249" s="13" t="s">
        <v>50</v>
      </c>
      <c r="AB249" s="11" t="s">
        <v>1649</v>
      </c>
      <c r="AC249" s="10">
        <v>28179803</v>
      </c>
      <c r="AD249" s="10">
        <v>1686941.39</v>
      </c>
      <c r="AE249" s="10">
        <v>1397597.81</v>
      </c>
      <c r="AI249" s="10"/>
      <c r="AJ249" s="28"/>
      <c r="AK249" s="28"/>
      <c r="AL249" s="10"/>
      <c r="AM249" s="28"/>
      <c r="AN249" s="29"/>
      <c r="AO249" s="23" t="s">
        <v>291</v>
      </c>
      <c r="AP249" s="30">
        <f>+DAY(Tabla1[[#This Row],[Fecha Fin Vigencia actual ]])</f>
        <v>31</v>
      </c>
      <c r="AQ249" s="25" t="s">
        <v>65</v>
      </c>
      <c r="AR249" s="39" t="s">
        <v>122</v>
      </c>
    </row>
    <row r="250" spans="1:44" ht="15.75" hidden="1" x14ac:dyDescent="0.25">
      <c r="A250" s="36">
        <v>52422974</v>
      </c>
      <c r="B250" s="10" t="s">
        <v>44</v>
      </c>
      <c r="C250" s="10" t="s">
        <v>1650</v>
      </c>
      <c r="D250" s="12">
        <v>28295</v>
      </c>
      <c r="E250" s="15" t="s">
        <v>1651</v>
      </c>
      <c r="F250" s="10">
        <v>11001</v>
      </c>
      <c r="G250" s="10" t="s">
        <v>57</v>
      </c>
      <c r="H250" s="10">
        <v>11</v>
      </c>
      <c r="I250" s="10" t="s">
        <v>58</v>
      </c>
      <c r="J250" s="21" t="s">
        <v>1652</v>
      </c>
      <c r="K250" s="11">
        <v>3105570051</v>
      </c>
      <c r="L250" s="8"/>
      <c r="M250" s="8"/>
      <c r="N250" s="8"/>
      <c r="O250" s="26" t="s">
        <v>662</v>
      </c>
      <c r="P250" s="15">
        <v>2022</v>
      </c>
      <c r="Q250" s="15" t="s">
        <v>1653</v>
      </c>
      <c r="R250" s="15" t="s">
        <v>1654</v>
      </c>
      <c r="S250" s="15" t="s">
        <v>1655</v>
      </c>
      <c r="T250" s="15">
        <v>8801052</v>
      </c>
      <c r="U250" s="15" t="s">
        <v>54</v>
      </c>
      <c r="V250" s="27" t="s">
        <v>1656</v>
      </c>
      <c r="W250" s="16">
        <v>2.8514468631578947E-2</v>
      </c>
      <c r="X250" s="28">
        <v>47500000</v>
      </c>
      <c r="Y250" s="15" t="s">
        <v>63</v>
      </c>
      <c r="Z250" s="15" t="s">
        <v>299</v>
      </c>
      <c r="AA250" s="13" t="s">
        <v>50</v>
      </c>
      <c r="AB250" s="11" t="s">
        <v>1657</v>
      </c>
      <c r="AC250" s="10">
        <v>28179801</v>
      </c>
      <c r="AD250" s="10">
        <v>1234605.52</v>
      </c>
      <c r="AE250" s="10">
        <v>1017483.63</v>
      </c>
      <c r="AI250" s="10"/>
      <c r="AJ250" s="28"/>
      <c r="AK250" s="28"/>
      <c r="AL250" s="10"/>
      <c r="AM250" s="28"/>
      <c r="AN250" s="29"/>
      <c r="AO250" s="23" t="s">
        <v>291</v>
      </c>
      <c r="AP250" s="30">
        <f>+DAY(Tabla1[[#This Row],[Fecha Fin Vigencia actual ]])</f>
        <v>28</v>
      </c>
      <c r="AQ250" s="25" t="s">
        <v>65</v>
      </c>
      <c r="AR250" s="39" t="s">
        <v>122</v>
      </c>
    </row>
    <row r="251" spans="1:44" ht="15.75" hidden="1" x14ac:dyDescent="0.25">
      <c r="A251" s="36">
        <v>39810469</v>
      </c>
      <c r="B251" s="10" t="s">
        <v>51</v>
      </c>
      <c r="C251" s="10" t="s">
        <v>1658</v>
      </c>
      <c r="D251" s="12">
        <v>30852</v>
      </c>
      <c r="E251" s="15" t="s">
        <v>1659</v>
      </c>
      <c r="F251" s="10">
        <v>25785</v>
      </c>
      <c r="G251" s="10" t="s">
        <v>1623</v>
      </c>
      <c r="H251" s="10">
        <v>25</v>
      </c>
      <c r="I251" s="10" t="s">
        <v>53</v>
      </c>
      <c r="J251" s="21" t="s">
        <v>1660</v>
      </c>
      <c r="K251" s="11">
        <v>3103070566</v>
      </c>
      <c r="L251" s="8"/>
      <c r="M251" s="8"/>
      <c r="N251" s="8"/>
      <c r="O251" s="26" t="s">
        <v>325</v>
      </c>
      <c r="P251" s="15">
        <v>2022</v>
      </c>
      <c r="Q251" s="15" t="s">
        <v>874</v>
      </c>
      <c r="R251" s="15" t="s">
        <v>1661</v>
      </c>
      <c r="S251" s="15" t="s">
        <v>1662</v>
      </c>
      <c r="T251" s="15">
        <v>8001200</v>
      </c>
      <c r="U251" s="15" t="s">
        <v>334</v>
      </c>
      <c r="V251" s="27" t="s">
        <v>875</v>
      </c>
      <c r="W251" s="16">
        <v>3.3113479744136462E-2</v>
      </c>
      <c r="X251" s="28">
        <v>46900000</v>
      </c>
      <c r="Y251" s="15" t="s">
        <v>63</v>
      </c>
      <c r="Z251" s="15" t="s">
        <v>299</v>
      </c>
      <c r="AA251" s="13" t="s">
        <v>50</v>
      </c>
      <c r="AB251" s="11" t="s">
        <v>1663</v>
      </c>
      <c r="AC251" s="10">
        <v>28179798</v>
      </c>
      <c r="AD251" s="10">
        <v>1433190.46</v>
      </c>
      <c r="AE251" s="10">
        <v>1184361.73</v>
      </c>
      <c r="AI251" s="10"/>
      <c r="AJ251" s="28"/>
      <c r="AK251" s="28"/>
      <c r="AL251" s="10"/>
      <c r="AM251" s="28"/>
      <c r="AN251" s="29"/>
      <c r="AO251" s="23" t="s">
        <v>291</v>
      </c>
      <c r="AP251" s="30">
        <f>+DAY(Tabla1[[#This Row],[Fecha Fin Vigencia actual ]])</f>
        <v>29</v>
      </c>
      <c r="AQ251" s="25" t="s">
        <v>65</v>
      </c>
      <c r="AR251" s="39" t="s">
        <v>122</v>
      </c>
    </row>
    <row r="252" spans="1:44" ht="15.75" hidden="1" x14ac:dyDescent="0.25">
      <c r="A252" s="36">
        <v>1019052507</v>
      </c>
      <c r="B252" s="10" t="s">
        <v>44</v>
      </c>
      <c r="C252" s="10" t="s">
        <v>1666</v>
      </c>
      <c r="D252" s="12">
        <v>33043</v>
      </c>
      <c r="E252" s="15" t="s">
        <v>1667</v>
      </c>
      <c r="F252" s="10">
        <v>11001</v>
      </c>
      <c r="G252" s="10" t="s">
        <v>57</v>
      </c>
      <c r="H252" s="10">
        <v>11</v>
      </c>
      <c r="I252" s="10" t="s">
        <v>58</v>
      </c>
      <c r="J252" s="21" t="s">
        <v>1668</v>
      </c>
      <c r="K252" s="11">
        <v>3009133252</v>
      </c>
      <c r="L252" s="8"/>
      <c r="M252" s="8"/>
      <c r="N252" s="8"/>
      <c r="O252" s="26">
        <v>45852</v>
      </c>
      <c r="P252" s="15">
        <v>2019</v>
      </c>
      <c r="Q252" s="15" t="s">
        <v>1669</v>
      </c>
      <c r="R252" s="15" t="s">
        <v>1670</v>
      </c>
      <c r="S252" s="15" t="s">
        <v>1671</v>
      </c>
      <c r="T252" s="15">
        <v>8001190</v>
      </c>
      <c r="U252" s="15" t="s">
        <v>334</v>
      </c>
      <c r="V252" s="27" t="s">
        <v>1672</v>
      </c>
      <c r="W252" s="16">
        <v>3.4192471428571423E-2</v>
      </c>
      <c r="X252" s="28">
        <v>38500000</v>
      </c>
      <c r="Y252" s="15" t="s">
        <v>63</v>
      </c>
      <c r="Z252" s="15" t="s">
        <v>299</v>
      </c>
      <c r="AA252" s="13" t="s">
        <v>50</v>
      </c>
      <c r="AB252" s="11" t="s">
        <v>1668</v>
      </c>
      <c r="AC252" s="10">
        <v>28179817</v>
      </c>
      <c r="AD252" s="10">
        <v>1196578.42</v>
      </c>
      <c r="AE252" s="10">
        <v>985528.08</v>
      </c>
      <c r="AI252" s="10"/>
      <c r="AJ252" s="28"/>
      <c r="AK252" s="28"/>
      <c r="AL252" s="10"/>
      <c r="AM252" s="28"/>
      <c r="AN252" s="29"/>
      <c r="AO252" s="23" t="s">
        <v>291</v>
      </c>
      <c r="AP252" s="30">
        <f>+DAY(Tabla1[[#This Row],[Fecha Fin Vigencia actual ]])</f>
        <v>14</v>
      </c>
      <c r="AQ252" s="25" t="s">
        <v>65</v>
      </c>
      <c r="AR252" s="39" t="s">
        <v>122</v>
      </c>
    </row>
    <row r="253" spans="1:44" ht="15.75" x14ac:dyDescent="0.25">
      <c r="A253" s="36">
        <v>1030636421</v>
      </c>
      <c r="B253" s="10" t="s">
        <v>44</v>
      </c>
      <c r="C253" s="10" t="s">
        <v>1673</v>
      </c>
      <c r="D253" s="12">
        <v>34504</v>
      </c>
      <c r="E253" s="15" t="s">
        <v>1674</v>
      </c>
      <c r="F253" s="10">
        <v>11001</v>
      </c>
      <c r="G253" s="10" t="s">
        <v>57</v>
      </c>
      <c r="H253" s="10">
        <v>11</v>
      </c>
      <c r="I253" s="10" t="s">
        <v>58</v>
      </c>
      <c r="J253" s="21" t="s">
        <v>1675</v>
      </c>
      <c r="K253" s="11">
        <v>3228488433</v>
      </c>
      <c r="L253" s="8"/>
      <c r="M253" s="8"/>
      <c r="N253" s="8"/>
      <c r="O253" s="26">
        <v>45848</v>
      </c>
      <c r="P253" s="15">
        <v>2023</v>
      </c>
      <c r="Q253" s="15" t="s">
        <v>959</v>
      </c>
      <c r="R253" s="15" t="s">
        <v>1676</v>
      </c>
      <c r="S253" s="15" t="s">
        <v>1677</v>
      </c>
      <c r="T253" s="15">
        <v>8801057</v>
      </c>
      <c r="U253" s="15" t="s">
        <v>54</v>
      </c>
      <c r="V253" s="27" t="s">
        <v>962</v>
      </c>
      <c r="W253" s="16">
        <v>4.3030042610062894E-2</v>
      </c>
      <c r="X253" s="28">
        <v>63600000</v>
      </c>
      <c r="Y253" s="15" t="s">
        <v>133</v>
      </c>
      <c r="Z253" s="15" t="s">
        <v>299</v>
      </c>
      <c r="AA253" s="13" t="s">
        <v>50</v>
      </c>
      <c r="AB253" s="11" t="s">
        <v>1675</v>
      </c>
      <c r="AC253" s="10">
        <v>28179811</v>
      </c>
      <c r="AD253" s="10">
        <v>2611079.84</v>
      </c>
      <c r="AE253" s="10">
        <v>2174184.7400000002</v>
      </c>
      <c r="AI253" s="10"/>
      <c r="AJ253" s="28"/>
      <c r="AK253" s="28"/>
      <c r="AL253" s="10"/>
      <c r="AM253" s="28"/>
      <c r="AN253" s="29"/>
      <c r="AO253" s="23" t="s">
        <v>300</v>
      </c>
      <c r="AP253" s="30">
        <f>+DAY(Tabla1[[#This Row],[Fecha Fin Vigencia actual ]])</f>
        <v>10</v>
      </c>
      <c r="AQ253" s="25" t="s">
        <v>65</v>
      </c>
      <c r="AR253" s="39"/>
    </row>
    <row r="254" spans="1:44" ht="15.75" hidden="1" x14ac:dyDescent="0.25">
      <c r="A254" s="37">
        <v>1018347128</v>
      </c>
      <c r="B254" s="10" t="s">
        <v>51</v>
      </c>
      <c r="C254" s="10" t="s">
        <v>157</v>
      </c>
      <c r="D254" s="12">
        <v>33774</v>
      </c>
      <c r="E254" s="15" t="s">
        <v>1678</v>
      </c>
      <c r="F254" s="10">
        <v>5088</v>
      </c>
      <c r="G254" s="10" t="s">
        <v>1679</v>
      </c>
      <c r="H254" s="10">
        <v>5</v>
      </c>
      <c r="I254" s="10" t="s">
        <v>104</v>
      </c>
      <c r="J254" s="21" t="s">
        <v>1680</v>
      </c>
      <c r="K254" s="11">
        <v>3226157563</v>
      </c>
      <c r="L254" s="8"/>
      <c r="M254" s="8"/>
      <c r="N254" s="8"/>
      <c r="O254" s="26">
        <v>45855</v>
      </c>
      <c r="P254" s="15">
        <v>2022</v>
      </c>
      <c r="Q254" s="15" t="s">
        <v>1681</v>
      </c>
      <c r="R254" s="15" t="s">
        <v>1682</v>
      </c>
      <c r="S254" s="15" t="s">
        <v>1683</v>
      </c>
      <c r="T254" s="15">
        <v>4606130</v>
      </c>
      <c r="U254" s="15" t="s">
        <v>288</v>
      </c>
      <c r="V254" s="27" t="s">
        <v>1684</v>
      </c>
      <c r="W254" s="16">
        <v>2.1727802521008404E-2</v>
      </c>
      <c r="X254" s="28">
        <v>119000000</v>
      </c>
      <c r="Y254" s="15" t="s">
        <v>48</v>
      </c>
      <c r="Z254" s="15" t="s">
        <v>290</v>
      </c>
      <c r="AA254" s="13" t="s">
        <v>50</v>
      </c>
      <c r="AB254" s="11" t="s">
        <v>1680</v>
      </c>
      <c r="AC254" s="10">
        <v>28179813</v>
      </c>
      <c r="AD254" s="10">
        <v>3986345.91</v>
      </c>
      <c r="AE254" s="10">
        <v>3329870.51</v>
      </c>
      <c r="AI254" s="10"/>
      <c r="AJ254" s="28"/>
      <c r="AK254" s="28"/>
      <c r="AL254" s="10"/>
      <c r="AM254" s="28"/>
      <c r="AN254" s="29"/>
      <c r="AO254" s="23" t="s">
        <v>300</v>
      </c>
      <c r="AP254" s="30">
        <f>+DAY(Tabla1[[#This Row],[Fecha Fin Vigencia actual ]])</f>
        <v>17</v>
      </c>
      <c r="AQ254" s="25" t="s">
        <v>65</v>
      </c>
      <c r="AR254" s="39" t="s">
        <v>122</v>
      </c>
    </row>
    <row r="255" spans="1:44" ht="15.75" hidden="1" x14ac:dyDescent="0.25">
      <c r="A255" s="36">
        <v>1032488613</v>
      </c>
      <c r="B255" s="10" t="s">
        <v>51</v>
      </c>
      <c r="C255" s="10" t="s">
        <v>1685</v>
      </c>
      <c r="D255" s="12">
        <v>35600</v>
      </c>
      <c r="E255" s="15" t="s">
        <v>1686</v>
      </c>
      <c r="F255" s="10">
        <v>11001</v>
      </c>
      <c r="G255" s="10" t="s">
        <v>57</v>
      </c>
      <c r="H255" s="10">
        <v>11</v>
      </c>
      <c r="I255" s="10" t="s">
        <v>58</v>
      </c>
      <c r="J255" s="21" t="s">
        <v>1687</v>
      </c>
      <c r="K255" s="11">
        <v>3204154785</v>
      </c>
      <c r="L255" s="8"/>
      <c r="M255" s="8"/>
      <c r="N255" s="8"/>
      <c r="O255" s="26">
        <v>45860</v>
      </c>
      <c r="P255" s="15">
        <v>2015</v>
      </c>
      <c r="Q255" s="15" t="s">
        <v>1688</v>
      </c>
      <c r="R255" s="15" t="s">
        <v>1689</v>
      </c>
      <c r="S255" s="15" t="s">
        <v>1690</v>
      </c>
      <c r="T255" s="15">
        <v>1601280</v>
      </c>
      <c r="U255" s="15" t="s">
        <v>302</v>
      </c>
      <c r="V255" s="27" t="s">
        <v>1691</v>
      </c>
      <c r="W255" s="16">
        <v>5.3655929616724739E-2</v>
      </c>
      <c r="X255" s="28">
        <v>28700000</v>
      </c>
      <c r="Y255" s="15" t="s">
        <v>48</v>
      </c>
      <c r="Z255" s="15" t="s">
        <v>299</v>
      </c>
      <c r="AA255" s="13" t="s">
        <v>50</v>
      </c>
      <c r="AB255" s="11" t="s">
        <v>1687</v>
      </c>
      <c r="AC255" s="10">
        <v>27660481</v>
      </c>
      <c r="AD255" s="28">
        <v>1539925.18</v>
      </c>
      <c r="AE255" s="28">
        <v>1274054.77</v>
      </c>
      <c r="AF255" s="10">
        <v>27575421</v>
      </c>
      <c r="AG255" s="28">
        <v>1306541.57</v>
      </c>
      <c r="AH255" s="28">
        <v>1077934.0900000001</v>
      </c>
      <c r="AI255" s="10"/>
      <c r="AJ255" s="28"/>
      <c r="AK255" s="28"/>
      <c r="AL255" s="10"/>
      <c r="AM255" s="28"/>
      <c r="AN255" s="29"/>
      <c r="AO255" s="23" t="s">
        <v>291</v>
      </c>
      <c r="AP255" s="30">
        <f>+DAY(Tabla1[[#This Row],[Fecha Fin Vigencia actual ]])</f>
        <v>22</v>
      </c>
      <c r="AQ255" s="25"/>
      <c r="AR255" s="39"/>
    </row>
    <row r="256" spans="1:44" ht="15.75" hidden="1" x14ac:dyDescent="0.25">
      <c r="A256" s="36">
        <v>1057577971</v>
      </c>
      <c r="B256" s="10" t="s">
        <v>44</v>
      </c>
      <c r="C256" s="10" t="s">
        <v>1692</v>
      </c>
      <c r="D256" s="12">
        <v>32313</v>
      </c>
      <c r="E256" s="15" t="s">
        <v>1693</v>
      </c>
      <c r="F256" s="10">
        <v>11001</v>
      </c>
      <c r="G256" s="10" t="s">
        <v>57</v>
      </c>
      <c r="H256" s="10">
        <v>11</v>
      </c>
      <c r="I256" s="10" t="s">
        <v>58</v>
      </c>
      <c r="J256" s="21" t="s">
        <v>1694</v>
      </c>
      <c r="K256" s="11">
        <v>3138060395</v>
      </c>
      <c r="L256" s="8"/>
      <c r="M256" s="8"/>
      <c r="N256" s="8"/>
      <c r="O256" s="26">
        <v>45862</v>
      </c>
      <c r="P256" s="15">
        <v>2017</v>
      </c>
      <c r="Q256" s="15" t="s">
        <v>1695</v>
      </c>
      <c r="R256" s="15" t="s">
        <v>1696</v>
      </c>
      <c r="S256" s="15" t="s">
        <v>1697</v>
      </c>
      <c r="T256" s="15">
        <v>5606082</v>
      </c>
      <c r="U256" s="15" t="s">
        <v>455</v>
      </c>
      <c r="V256" s="27" t="s">
        <v>1698</v>
      </c>
      <c r="W256" s="16">
        <v>4.0752026013071901E-2</v>
      </c>
      <c r="X256" s="28">
        <v>76500000</v>
      </c>
      <c r="Y256" s="15" t="s">
        <v>152</v>
      </c>
      <c r="Z256" s="15" t="s">
        <v>290</v>
      </c>
      <c r="AA256" s="13" t="s">
        <v>50</v>
      </c>
      <c r="AB256" s="11" t="s">
        <v>1694</v>
      </c>
      <c r="AC256" s="10">
        <v>27660501</v>
      </c>
      <c r="AD256" s="28">
        <v>3117529.99</v>
      </c>
      <c r="AE256" s="28">
        <v>2599773.1</v>
      </c>
      <c r="AF256" s="10">
        <v>27575438</v>
      </c>
      <c r="AG256" s="28">
        <v>1493272.62</v>
      </c>
      <c r="AH256" s="28">
        <v>1234850.94</v>
      </c>
      <c r="AI256" s="10"/>
      <c r="AJ256" s="28"/>
      <c r="AK256" s="28"/>
      <c r="AL256" s="10"/>
      <c r="AM256" s="28"/>
      <c r="AN256" s="29"/>
      <c r="AO256" s="23" t="s">
        <v>300</v>
      </c>
      <c r="AP256" s="30">
        <f>+DAY(Tabla1[[#This Row],[Fecha Fin Vigencia actual ]])</f>
        <v>24</v>
      </c>
      <c r="AQ256" s="25"/>
      <c r="AR256" s="39"/>
    </row>
    <row r="257" spans="1:44" ht="15.75" x14ac:dyDescent="0.25">
      <c r="A257" s="36">
        <v>1075870708</v>
      </c>
      <c r="B257" s="10" t="s">
        <v>51</v>
      </c>
      <c r="C257" s="10" t="s">
        <v>1699</v>
      </c>
      <c r="D257" s="12">
        <v>31947</v>
      </c>
      <c r="E257" s="15" t="s">
        <v>1700</v>
      </c>
      <c r="F257" s="10">
        <v>11001</v>
      </c>
      <c r="G257" s="10" t="s">
        <v>57</v>
      </c>
      <c r="H257" s="10">
        <v>11</v>
      </c>
      <c r="I257" s="10" t="s">
        <v>58</v>
      </c>
      <c r="J257" s="21" t="s">
        <v>1701</v>
      </c>
      <c r="K257" s="11">
        <v>3123703718</v>
      </c>
      <c r="L257" s="8"/>
      <c r="M257" s="8"/>
      <c r="N257" s="8"/>
      <c r="O257" s="26">
        <v>45843</v>
      </c>
      <c r="P257" s="15">
        <v>2016</v>
      </c>
      <c r="Q257" s="15" t="s">
        <v>634</v>
      </c>
      <c r="R257" s="15" t="s">
        <v>1702</v>
      </c>
      <c r="S257" s="15" t="s">
        <v>1702</v>
      </c>
      <c r="T257" s="15">
        <v>3001137</v>
      </c>
      <c r="U257" s="15" t="s">
        <v>327</v>
      </c>
      <c r="V257" s="27" t="s">
        <v>635</v>
      </c>
      <c r="W257" s="16">
        <v>4.7469323273657292E-2</v>
      </c>
      <c r="X257" s="28">
        <v>39100000</v>
      </c>
      <c r="Y257" s="15" t="s">
        <v>63</v>
      </c>
      <c r="Z257" s="15" t="s">
        <v>299</v>
      </c>
      <c r="AA257" s="13" t="s">
        <v>50</v>
      </c>
      <c r="AB257" s="11" t="s">
        <v>1701</v>
      </c>
      <c r="AC257" s="10">
        <v>28179807</v>
      </c>
      <c r="AD257" s="10">
        <v>2576379.42</v>
      </c>
      <c r="AE257" s="10">
        <v>2145024.7200000002</v>
      </c>
      <c r="AI257" s="10"/>
      <c r="AJ257" s="28"/>
      <c r="AK257" s="28"/>
      <c r="AL257" s="10"/>
      <c r="AM257" s="28"/>
      <c r="AN257" s="29"/>
      <c r="AO257" s="23">
        <v>0</v>
      </c>
      <c r="AP257" s="30">
        <f>+DAY(Tabla1[[#This Row],[Fecha Fin Vigencia actual ]])</f>
        <v>5</v>
      </c>
      <c r="AQ257" s="25" t="s">
        <v>65</v>
      </c>
      <c r="AR257" s="39"/>
    </row>
    <row r="258" spans="1:44" ht="15.75" hidden="1" x14ac:dyDescent="0.25">
      <c r="A258" s="36">
        <v>46451740</v>
      </c>
      <c r="B258" s="10" t="s">
        <v>51</v>
      </c>
      <c r="C258" s="10" t="s">
        <v>1703</v>
      </c>
      <c r="D258" s="12">
        <v>29391</v>
      </c>
      <c r="E258" s="15" t="s">
        <v>1704</v>
      </c>
      <c r="F258" s="10">
        <v>11001</v>
      </c>
      <c r="G258" s="10" t="s">
        <v>57</v>
      </c>
      <c r="H258" s="10">
        <v>11</v>
      </c>
      <c r="I258" s="10" t="s">
        <v>58</v>
      </c>
      <c r="J258" s="21" t="s">
        <v>1705</v>
      </c>
      <c r="K258" s="11">
        <v>3105775563</v>
      </c>
      <c r="L258" s="8"/>
      <c r="M258" s="8"/>
      <c r="N258" s="8"/>
      <c r="O258" s="26" t="s">
        <v>146</v>
      </c>
      <c r="P258" s="15">
        <v>2015</v>
      </c>
      <c r="Q258" s="15" t="s">
        <v>906</v>
      </c>
      <c r="R258" s="15" t="s">
        <v>1706</v>
      </c>
      <c r="S258" s="15" t="s">
        <v>1707</v>
      </c>
      <c r="T258" s="15">
        <v>1601291</v>
      </c>
      <c r="U258" s="15" t="s">
        <v>302</v>
      </c>
      <c r="V258" s="27" t="s">
        <v>907</v>
      </c>
      <c r="W258" s="16">
        <v>4.9686280434782612E-2</v>
      </c>
      <c r="X258" s="28">
        <v>27600000</v>
      </c>
      <c r="Y258" s="15" t="s">
        <v>152</v>
      </c>
      <c r="Z258" s="15" t="s">
        <v>299</v>
      </c>
      <c r="AA258" s="13" t="s">
        <v>50</v>
      </c>
      <c r="AB258" s="11" t="s">
        <v>1705</v>
      </c>
      <c r="AC258" s="10">
        <v>28179821</v>
      </c>
      <c r="AD258" s="10">
        <v>1440412.47</v>
      </c>
      <c r="AE258" s="10">
        <v>1190430.6499999999</v>
      </c>
      <c r="AI258" s="10"/>
      <c r="AJ258" s="28"/>
      <c r="AK258" s="28"/>
      <c r="AL258" s="10"/>
      <c r="AM258" s="28"/>
      <c r="AN258" s="29"/>
      <c r="AO258" s="23" t="s">
        <v>291</v>
      </c>
      <c r="AP258" s="30">
        <f>+DAY(Tabla1[[#This Row],[Fecha Fin Vigencia actual ]])</f>
        <v>13</v>
      </c>
      <c r="AQ258" s="25" t="s">
        <v>65</v>
      </c>
      <c r="AR258" s="39"/>
    </row>
    <row r="259" spans="1:44" ht="15.75" hidden="1" x14ac:dyDescent="0.25">
      <c r="A259" s="36">
        <v>41906731</v>
      </c>
      <c r="B259" s="10" t="s">
        <v>51</v>
      </c>
      <c r="C259" s="10" t="s">
        <v>1708</v>
      </c>
      <c r="D259" s="12">
        <v>23912</v>
      </c>
      <c r="E259" s="15" t="s">
        <v>1709</v>
      </c>
      <c r="F259" s="10">
        <v>11001</v>
      </c>
      <c r="G259" s="10" t="s">
        <v>57</v>
      </c>
      <c r="H259" s="10">
        <v>11</v>
      </c>
      <c r="I259" s="10" t="s">
        <v>58</v>
      </c>
      <c r="J259" s="21" t="s">
        <v>1710</v>
      </c>
      <c r="K259" s="11">
        <v>3134574982</v>
      </c>
      <c r="L259" s="8"/>
      <c r="M259" s="8"/>
      <c r="N259" s="8"/>
      <c r="O259" s="26" t="s">
        <v>1120</v>
      </c>
      <c r="P259" s="15">
        <v>2022</v>
      </c>
      <c r="Q259" s="15" t="s">
        <v>1711</v>
      </c>
      <c r="R259" s="15" t="s">
        <v>1712</v>
      </c>
      <c r="S259" s="15" t="s">
        <v>1713</v>
      </c>
      <c r="T259" s="15">
        <v>9206084</v>
      </c>
      <c r="U259" s="15" t="s">
        <v>354</v>
      </c>
      <c r="V259" s="27" t="s">
        <v>1714</v>
      </c>
      <c r="W259" s="16">
        <v>2.0349382608695652E-2</v>
      </c>
      <c r="X259" s="28">
        <v>85100000</v>
      </c>
      <c r="Y259" s="15" t="s">
        <v>840</v>
      </c>
      <c r="Z259" s="15" t="s">
        <v>290</v>
      </c>
      <c r="AA259" s="13" t="s">
        <v>50</v>
      </c>
      <c r="AB259" s="11" t="s">
        <v>1715</v>
      </c>
      <c r="AC259" s="10">
        <v>28179819</v>
      </c>
      <c r="AD259" s="10">
        <v>4418326.6500000004</v>
      </c>
      <c r="AE259" s="10">
        <v>3692879.54</v>
      </c>
      <c r="AI259" s="10"/>
      <c r="AJ259" s="28"/>
      <c r="AK259" s="28"/>
      <c r="AL259" s="10"/>
      <c r="AM259" s="28"/>
      <c r="AN259" s="29"/>
      <c r="AO259" s="23">
        <v>0</v>
      </c>
      <c r="AP259" s="30">
        <f>+DAY(Tabla1[[#This Row],[Fecha Fin Vigencia actual ]])</f>
        <v>20</v>
      </c>
      <c r="AQ259" s="25" t="s">
        <v>65</v>
      </c>
      <c r="AR259" s="39" t="s">
        <v>122</v>
      </c>
    </row>
    <row r="260" spans="1:44" ht="15.75" x14ac:dyDescent="0.25">
      <c r="A260" s="36">
        <v>1022326361</v>
      </c>
      <c r="B260" s="10" t="s">
        <v>44</v>
      </c>
      <c r="C260" s="10" t="s">
        <v>1716</v>
      </c>
      <c r="D260" s="12">
        <v>31582</v>
      </c>
      <c r="E260" s="15" t="s">
        <v>1717</v>
      </c>
      <c r="F260" s="10">
        <v>11001</v>
      </c>
      <c r="G260" s="10" t="s">
        <v>57</v>
      </c>
      <c r="H260" s="10">
        <v>11</v>
      </c>
      <c r="I260" s="10" t="s">
        <v>58</v>
      </c>
      <c r="J260" s="21" t="s">
        <v>1718</v>
      </c>
      <c r="K260" s="11">
        <v>3114973927</v>
      </c>
      <c r="L260" s="8"/>
      <c r="M260" s="8"/>
      <c r="N260" s="8"/>
      <c r="O260" s="26">
        <v>45844</v>
      </c>
      <c r="P260" s="15">
        <v>2019</v>
      </c>
      <c r="Q260" s="15" t="s">
        <v>1719</v>
      </c>
      <c r="R260" s="15" t="s">
        <v>1720</v>
      </c>
      <c r="S260" s="15" t="s">
        <v>1721</v>
      </c>
      <c r="T260" s="15">
        <v>8006055</v>
      </c>
      <c r="U260" s="15" t="s">
        <v>334</v>
      </c>
      <c r="V260" s="27" t="s">
        <v>1722</v>
      </c>
      <c r="W260" s="16">
        <v>2.2141831385642737E-2</v>
      </c>
      <c r="X260" s="28">
        <v>59900000</v>
      </c>
      <c r="Y260" s="15" t="s">
        <v>76</v>
      </c>
      <c r="Z260" s="15" t="s">
        <v>290</v>
      </c>
      <c r="AA260" s="13" t="s">
        <v>50</v>
      </c>
      <c r="AB260" s="11" t="s">
        <v>1718</v>
      </c>
      <c r="AC260" s="10">
        <v>28179805</v>
      </c>
      <c r="AD260" s="10">
        <v>2158473.7999999998</v>
      </c>
      <c r="AE260" s="10">
        <v>1793843.53</v>
      </c>
      <c r="AI260" s="10"/>
      <c r="AJ260" s="28"/>
      <c r="AK260" s="28"/>
      <c r="AL260" s="10"/>
      <c r="AM260" s="28"/>
      <c r="AN260" s="29"/>
      <c r="AO260" s="23" t="s">
        <v>300</v>
      </c>
      <c r="AP260" s="30">
        <f>+DAY(Tabla1[[#This Row],[Fecha Fin Vigencia actual ]])</f>
        <v>6</v>
      </c>
      <c r="AQ260" s="25" t="s">
        <v>65</v>
      </c>
      <c r="AR260" s="39"/>
    </row>
    <row r="261" spans="1:44" ht="15.75" hidden="1" x14ac:dyDescent="0.25">
      <c r="A261" s="36">
        <v>43722335</v>
      </c>
      <c r="B261" s="10" t="s">
        <v>51</v>
      </c>
      <c r="C261" s="10" t="s">
        <v>1723</v>
      </c>
      <c r="D261" s="12">
        <v>32678</v>
      </c>
      <c r="E261" s="15" t="s">
        <v>1724</v>
      </c>
      <c r="F261" s="10">
        <v>25430</v>
      </c>
      <c r="G261" s="10" t="s">
        <v>379</v>
      </c>
      <c r="H261" s="10">
        <v>25</v>
      </c>
      <c r="I261" s="10" t="s">
        <v>53</v>
      </c>
      <c r="J261" s="21" t="s">
        <v>1725</v>
      </c>
      <c r="K261" s="11">
        <v>3157244468</v>
      </c>
      <c r="L261" s="8"/>
      <c r="M261" s="8"/>
      <c r="N261" s="8"/>
      <c r="O261" s="26" t="s">
        <v>345</v>
      </c>
      <c r="P261" s="15">
        <v>2017</v>
      </c>
      <c r="Q261" s="15" t="s">
        <v>484</v>
      </c>
      <c r="R261" s="15" t="s">
        <v>1726</v>
      </c>
      <c r="S261" s="15" t="s">
        <v>1727</v>
      </c>
      <c r="T261" s="15">
        <v>8001177</v>
      </c>
      <c r="U261" s="15" t="s">
        <v>334</v>
      </c>
      <c r="V261" s="27" t="s">
        <v>487</v>
      </c>
      <c r="W261" s="16">
        <v>3.0847439954337901E-2</v>
      </c>
      <c r="X261" s="28">
        <v>43800000</v>
      </c>
      <c r="Y261" s="15" t="s">
        <v>76</v>
      </c>
      <c r="Z261" s="15" t="s">
        <v>299</v>
      </c>
      <c r="AA261" s="13" t="s">
        <v>50</v>
      </c>
      <c r="AB261" s="11" t="s">
        <v>1725</v>
      </c>
      <c r="AC261" s="10">
        <v>28179808</v>
      </c>
      <c r="AD261" s="10">
        <v>1231286.1299999999</v>
      </c>
      <c r="AE261" s="10">
        <v>1014694.23</v>
      </c>
      <c r="AI261" s="10"/>
      <c r="AJ261" s="28"/>
      <c r="AK261" s="28"/>
      <c r="AL261" s="10"/>
      <c r="AM261" s="28"/>
      <c r="AN261" s="29"/>
      <c r="AO261" s="23" t="s">
        <v>291</v>
      </c>
      <c r="AP261" s="30">
        <f>+DAY(Tabla1[[#This Row],[Fecha Fin Vigencia actual ]])</f>
        <v>30</v>
      </c>
      <c r="AQ261" s="25" t="s">
        <v>65</v>
      </c>
      <c r="AR261" s="39" t="s">
        <v>122</v>
      </c>
    </row>
    <row r="262" spans="1:44" ht="15.75" hidden="1" x14ac:dyDescent="0.25">
      <c r="A262" s="36">
        <v>52619980</v>
      </c>
      <c r="B262" s="10" t="s">
        <v>51</v>
      </c>
      <c r="C262" s="10" t="s">
        <v>1728</v>
      </c>
      <c r="D262" s="12">
        <v>26469</v>
      </c>
      <c r="E262" s="15" t="s">
        <v>1729</v>
      </c>
      <c r="F262" s="10">
        <v>11001</v>
      </c>
      <c r="G262" s="10" t="s">
        <v>57</v>
      </c>
      <c r="H262" s="10">
        <v>11</v>
      </c>
      <c r="I262" s="10" t="s">
        <v>58</v>
      </c>
      <c r="J262" s="21" t="s">
        <v>1730</v>
      </c>
      <c r="K262" s="11">
        <v>3142222043</v>
      </c>
      <c r="L262" s="8"/>
      <c r="M262" s="8"/>
      <c r="N262" s="8"/>
      <c r="O262" s="26" t="s">
        <v>142</v>
      </c>
      <c r="P262" s="15">
        <v>2014</v>
      </c>
      <c r="Q262" s="15" t="s">
        <v>1731</v>
      </c>
      <c r="R262" s="15" t="s">
        <v>1732</v>
      </c>
      <c r="S262" s="15" t="s">
        <v>1733</v>
      </c>
      <c r="T262" s="15">
        <v>8006035</v>
      </c>
      <c r="U262" s="15" t="s">
        <v>334</v>
      </c>
      <c r="V262" s="27" t="s">
        <v>1734</v>
      </c>
      <c r="W262" s="16">
        <v>3.1128948113207544E-2</v>
      </c>
      <c r="X262" s="28">
        <v>42400000</v>
      </c>
      <c r="Y262" s="15" t="s">
        <v>48</v>
      </c>
      <c r="Z262" s="15" t="s">
        <v>290</v>
      </c>
      <c r="AA262" s="13" t="s">
        <v>50</v>
      </c>
      <c r="AB262" s="11" t="s">
        <v>1735</v>
      </c>
      <c r="AC262" s="10">
        <v>28179823</v>
      </c>
      <c r="AD262" s="10">
        <v>1200035.6599999999</v>
      </c>
      <c r="AE262" s="10">
        <v>988433.33</v>
      </c>
      <c r="AI262" s="10"/>
      <c r="AJ262" s="28"/>
      <c r="AK262" s="28"/>
      <c r="AL262" s="10"/>
      <c r="AM262" s="28"/>
      <c r="AN262" s="29"/>
      <c r="AO262" s="23" t="s">
        <v>291</v>
      </c>
      <c r="AP262" s="30">
        <f>+DAY(Tabla1[[#This Row],[Fecha Fin Vigencia actual ]])</f>
        <v>27</v>
      </c>
      <c r="AQ262" s="25" t="s">
        <v>65</v>
      </c>
      <c r="AR262" s="39" t="s">
        <v>122</v>
      </c>
    </row>
    <row r="263" spans="1:44" ht="15.75" hidden="1" x14ac:dyDescent="0.25">
      <c r="A263" s="36">
        <v>40042429</v>
      </c>
      <c r="B263" s="10" t="s">
        <v>51</v>
      </c>
      <c r="C263" s="10" t="s">
        <v>1736</v>
      </c>
      <c r="D263" s="12">
        <v>28295</v>
      </c>
      <c r="E263" s="15" t="s">
        <v>1737</v>
      </c>
      <c r="F263" s="10">
        <v>25430</v>
      </c>
      <c r="G263" s="10" t="s">
        <v>379</v>
      </c>
      <c r="H263" s="10">
        <v>25</v>
      </c>
      <c r="I263" s="10" t="s">
        <v>53</v>
      </c>
      <c r="J263" s="21" t="s">
        <v>1738</v>
      </c>
      <c r="K263" s="11">
        <v>3115471572</v>
      </c>
      <c r="L263" s="8"/>
      <c r="M263" s="8"/>
      <c r="N263" s="8"/>
      <c r="O263" s="26" t="s">
        <v>142</v>
      </c>
      <c r="P263" s="15">
        <v>2022</v>
      </c>
      <c r="Q263" s="15" t="s">
        <v>1277</v>
      </c>
      <c r="R263" s="15" t="s">
        <v>1739</v>
      </c>
      <c r="S263" s="15" t="s">
        <v>1740</v>
      </c>
      <c r="T263" s="15">
        <v>8001195</v>
      </c>
      <c r="U263" s="15" t="s">
        <v>334</v>
      </c>
      <c r="V263" s="27" t="s">
        <v>1280</v>
      </c>
      <c r="W263" s="16">
        <v>4.1638156072351419E-2</v>
      </c>
      <c r="X263" s="28">
        <v>38700000</v>
      </c>
      <c r="Y263" s="15" t="s">
        <v>76</v>
      </c>
      <c r="Z263" s="15" t="s">
        <v>299</v>
      </c>
      <c r="AA263" s="13" t="s">
        <v>50</v>
      </c>
      <c r="AB263" s="11" t="s">
        <v>1741</v>
      </c>
      <c r="AC263" s="10">
        <v>28179814</v>
      </c>
      <c r="AD263" s="10">
        <v>1491564.9</v>
      </c>
      <c r="AE263" s="10">
        <v>1233415.8799999999</v>
      </c>
      <c r="AI263" s="10"/>
      <c r="AJ263" s="28"/>
      <c r="AK263" s="28"/>
      <c r="AL263" s="10"/>
      <c r="AM263" s="28"/>
      <c r="AN263" s="29"/>
      <c r="AO263" s="23" t="s">
        <v>291</v>
      </c>
      <c r="AP263" s="30">
        <f>+DAY(Tabla1[[#This Row],[Fecha Fin Vigencia actual ]])</f>
        <v>27</v>
      </c>
      <c r="AQ263" s="25" t="s">
        <v>65</v>
      </c>
      <c r="AR263" s="39" t="s">
        <v>122</v>
      </c>
    </row>
    <row r="264" spans="1:44" ht="15.75" hidden="1" x14ac:dyDescent="0.25">
      <c r="A264" s="36">
        <v>1121827323</v>
      </c>
      <c r="B264" s="10" t="s">
        <v>51</v>
      </c>
      <c r="C264" s="10" t="s">
        <v>1742</v>
      </c>
      <c r="D264" s="12">
        <v>31947</v>
      </c>
      <c r="E264" s="15" t="s">
        <v>1743</v>
      </c>
      <c r="F264" s="10">
        <v>11001</v>
      </c>
      <c r="G264" s="10" t="s">
        <v>57</v>
      </c>
      <c r="H264" s="10">
        <v>11</v>
      </c>
      <c r="I264" s="10" t="s">
        <v>58</v>
      </c>
      <c r="J264" s="21" t="s">
        <v>1744</v>
      </c>
      <c r="K264" s="11">
        <v>3103165130</v>
      </c>
      <c r="L264" s="8"/>
      <c r="M264" s="8"/>
      <c r="N264" s="8"/>
      <c r="O264" s="26">
        <v>45869</v>
      </c>
      <c r="P264" s="15">
        <v>2020</v>
      </c>
      <c r="Q264" s="15" t="s">
        <v>442</v>
      </c>
      <c r="R264" s="15" t="s">
        <v>1745</v>
      </c>
      <c r="S264" s="15" t="s">
        <v>1746</v>
      </c>
      <c r="T264" s="15">
        <v>8001171</v>
      </c>
      <c r="U264" s="15" t="s">
        <v>334</v>
      </c>
      <c r="V264" s="27" t="s">
        <v>443</v>
      </c>
      <c r="W264" s="16">
        <v>2.7974245628997869E-2</v>
      </c>
      <c r="X264" s="28">
        <v>46900000</v>
      </c>
      <c r="Y264" s="15" t="s">
        <v>48</v>
      </c>
      <c r="Z264" s="15" t="s">
        <v>299</v>
      </c>
      <c r="AA264" s="13" t="s">
        <v>50</v>
      </c>
      <c r="AB264" s="11" t="s">
        <v>1744</v>
      </c>
      <c r="AC264" s="10">
        <v>27660504</v>
      </c>
      <c r="AD264" s="28">
        <v>1311992.1200000001</v>
      </c>
      <c r="AE264" s="28">
        <v>1082514.3899999999</v>
      </c>
      <c r="AF264" s="10">
        <v>27575435</v>
      </c>
      <c r="AG264" s="28">
        <v>1192160.3899999999</v>
      </c>
      <c r="AH264" s="28">
        <v>981815.45</v>
      </c>
      <c r="AI264" s="10"/>
      <c r="AJ264" s="28"/>
      <c r="AK264" s="28"/>
      <c r="AL264" s="10"/>
      <c r="AM264" s="28"/>
      <c r="AN264" s="29"/>
      <c r="AO264" s="23" t="s">
        <v>291</v>
      </c>
      <c r="AP264" s="30">
        <f>+DAY(Tabla1[[#This Row],[Fecha Fin Vigencia actual ]])</f>
        <v>31</v>
      </c>
      <c r="AQ264" s="25"/>
      <c r="AR264" s="39"/>
    </row>
    <row r="265" spans="1:44" ht="15.75" hidden="1" x14ac:dyDescent="0.25">
      <c r="A265" s="36">
        <v>1052397814</v>
      </c>
      <c r="B265" s="10" t="s">
        <v>51</v>
      </c>
      <c r="C265" s="10" t="s">
        <v>1747</v>
      </c>
      <c r="D265" s="12">
        <v>33774</v>
      </c>
      <c r="E265" s="15" t="s">
        <v>1748</v>
      </c>
      <c r="F265" s="10">
        <v>11001</v>
      </c>
      <c r="G265" s="10" t="s">
        <v>57</v>
      </c>
      <c r="H265" s="10">
        <v>11</v>
      </c>
      <c r="I265" s="10" t="s">
        <v>58</v>
      </c>
      <c r="J265" s="21">
        <v>0</v>
      </c>
      <c r="K265" s="11">
        <v>3133208094</v>
      </c>
      <c r="L265" s="8"/>
      <c r="M265" s="8"/>
      <c r="N265" s="8"/>
      <c r="O265" s="26">
        <v>45851</v>
      </c>
      <c r="P265" s="15">
        <v>2020</v>
      </c>
      <c r="Q265" s="15" t="s">
        <v>922</v>
      </c>
      <c r="R265" s="15" t="s">
        <v>1749</v>
      </c>
      <c r="S265" s="15" t="s">
        <v>1750</v>
      </c>
      <c r="T265" s="15">
        <v>9201273</v>
      </c>
      <c r="U265" s="15" t="s">
        <v>354</v>
      </c>
      <c r="V265" s="27" t="s">
        <v>925</v>
      </c>
      <c r="W265" s="16">
        <v>3.6903050298210734E-2</v>
      </c>
      <c r="X265" s="28">
        <v>50300000</v>
      </c>
      <c r="Y265" s="15" t="s">
        <v>63</v>
      </c>
      <c r="Z265" s="15" t="s">
        <v>299</v>
      </c>
      <c r="AA265" s="13" t="s">
        <v>50</v>
      </c>
      <c r="AB265" s="11" t="s">
        <v>1751</v>
      </c>
      <c r="AC265" s="10">
        <v>27660512</v>
      </c>
      <c r="AD265" s="28">
        <v>1856223.43</v>
      </c>
      <c r="AE265" s="28">
        <v>1539851.62</v>
      </c>
      <c r="AF265" s="10">
        <v>27575437</v>
      </c>
      <c r="AG265" s="28">
        <v>1213988.69</v>
      </c>
      <c r="AH265" s="28">
        <v>1000158.56</v>
      </c>
      <c r="AI265" s="10"/>
      <c r="AJ265" s="28"/>
      <c r="AK265" s="28"/>
      <c r="AL265" s="10"/>
      <c r="AM265" s="28"/>
      <c r="AN265" s="29"/>
      <c r="AO265" s="23" t="s">
        <v>291</v>
      </c>
      <c r="AP265" s="30">
        <f>+DAY(Tabla1[[#This Row],[Fecha Fin Vigencia actual ]])</f>
        <v>13</v>
      </c>
      <c r="AQ265" s="25"/>
      <c r="AR265" s="39"/>
    </row>
    <row r="266" spans="1:44" ht="15.75" hidden="1" x14ac:dyDescent="0.25">
      <c r="A266" s="36">
        <v>1015407794</v>
      </c>
      <c r="B266" s="10" t="s">
        <v>44</v>
      </c>
      <c r="C266" s="10" t="s">
        <v>1752</v>
      </c>
      <c r="D266" s="12">
        <v>32313</v>
      </c>
      <c r="E266" s="15" t="s">
        <v>1753</v>
      </c>
      <c r="F266" s="10">
        <v>11001</v>
      </c>
      <c r="G266" s="10" t="s">
        <v>57</v>
      </c>
      <c r="H266" s="10">
        <v>11</v>
      </c>
      <c r="I266" s="10" t="s">
        <v>58</v>
      </c>
      <c r="J266" s="21" t="s">
        <v>1754</v>
      </c>
      <c r="K266" s="11">
        <v>3106197897</v>
      </c>
      <c r="L266" s="8"/>
      <c r="M266" s="8"/>
      <c r="N266" s="8"/>
      <c r="O266" s="26">
        <v>45850</v>
      </c>
      <c r="P266" s="15">
        <v>2018</v>
      </c>
      <c r="Q266" s="15" t="s">
        <v>287</v>
      </c>
      <c r="R266" s="15" t="s">
        <v>1755</v>
      </c>
      <c r="S266" s="15" t="s">
        <v>1756</v>
      </c>
      <c r="T266" s="15">
        <v>4606101</v>
      </c>
      <c r="U266" s="15" t="s">
        <v>288</v>
      </c>
      <c r="V266" s="27" t="s">
        <v>289</v>
      </c>
      <c r="W266" s="16">
        <v>2.0024615131578948E-2</v>
      </c>
      <c r="X266" s="28">
        <v>76000000</v>
      </c>
      <c r="Y266" s="15" t="s">
        <v>76</v>
      </c>
      <c r="Z266" s="15" t="s">
        <v>290</v>
      </c>
      <c r="AA266" s="13" t="s">
        <v>50</v>
      </c>
      <c r="AB266" s="11" t="s">
        <v>1757</v>
      </c>
      <c r="AC266" s="10">
        <v>27660530</v>
      </c>
      <c r="AD266" s="28">
        <v>1521870.75</v>
      </c>
      <c r="AE266" s="28">
        <v>1258882.98</v>
      </c>
      <c r="AF266" s="10">
        <v>27575467</v>
      </c>
      <c r="AG266" s="28">
        <v>1677821.65</v>
      </c>
      <c r="AH266" s="28">
        <v>1389934.16</v>
      </c>
      <c r="AI266" s="10"/>
      <c r="AJ266" s="28"/>
      <c r="AK266" s="28"/>
      <c r="AL266" s="10"/>
      <c r="AM266" s="28"/>
      <c r="AN266" s="29"/>
      <c r="AO266" s="23" t="s">
        <v>291</v>
      </c>
      <c r="AP266" s="30">
        <f>+DAY(Tabla1[[#This Row],[Fecha Fin Vigencia actual ]])</f>
        <v>12</v>
      </c>
      <c r="AQ266" s="25"/>
      <c r="AR266" s="39"/>
    </row>
    <row r="267" spans="1:44" ht="15.75" hidden="1" x14ac:dyDescent="0.25">
      <c r="A267" s="36">
        <v>1030610372</v>
      </c>
      <c r="B267" s="10" t="s">
        <v>44</v>
      </c>
      <c r="C267" s="10" t="s">
        <v>1758</v>
      </c>
      <c r="D267" s="12">
        <v>34139</v>
      </c>
      <c r="E267" s="15" t="s">
        <v>1759</v>
      </c>
      <c r="F267" s="10">
        <v>11001</v>
      </c>
      <c r="G267" s="10" t="s">
        <v>57</v>
      </c>
      <c r="H267" s="10">
        <v>11</v>
      </c>
      <c r="I267" s="10" t="s">
        <v>58</v>
      </c>
      <c r="J267" s="21" t="s">
        <v>1760</v>
      </c>
      <c r="K267" s="11">
        <v>3204771399</v>
      </c>
      <c r="L267" s="8"/>
      <c r="M267" s="8"/>
      <c r="N267" s="8"/>
      <c r="O267" s="26">
        <v>45856</v>
      </c>
      <c r="P267" s="15">
        <v>2012</v>
      </c>
      <c r="Q267" s="15" t="s">
        <v>1761</v>
      </c>
      <c r="R267" s="15" t="s">
        <v>1762</v>
      </c>
      <c r="S267" s="15" t="s">
        <v>1763</v>
      </c>
      <c r="T267" s="15">
        <v>6401147</v>
      </c>
      <c r="U267" s="15" t="s">
        <v>519</v>
      </c>
      <c r="V267" s="27" t="s">
        <v>1764</v>
      </c>
      <c r="W267" s="16">
        <v>4.560078E-2</v>
      </c>
      <c r="X267" s="28">
        <v>29000000</v>
      </c>
      <c r="Y267" s="15" t="s">
        <v>304</v>
      </c>
      <c r="Z267" s="15" t="s">
        <v>299</v>
      </c>
      <c r="AA267" s="13" t="s">
        <v>50</v>
      </c>
      <c r="AB267" s="11" t="s">
        <v>1765</v>
      </c>
      <c r="AC267" s="10">
        <v>28179841</v>
      </c>
      <c r="AD267" s="10">
        <v>1205291.73</v>
      </c>
      <c r="AE267" s="10">
        <v>992850.19</v>
      </c>
      <c r="AI267" s="10"/>
      <c r="AJ267" s="28"/>
      <c r="AK267" s="28"/>
      <c r="AL267" s="10"/>
      <c r="AM267" s="28"/>
      <c r="AN267" s="29"/>
      <c r="AO267" s="23" t="s">
        <v>291</v>
      </c>
      <c r="AP267" s="30">
        <f>+DAY(Tabla1[[#This Row],[Fecha Fin Vigencia actual ]])</f>
        <v>18</v>
      </c>
      <c r="AQ267" s="25" t="s">
        <v>65</v>
      </c>
      <c r="AR267" s="39" t="s">
        <v>122</v>
      </c>
    </row>
    <row r="268" spans="1:44" ht="15.75" hidden="1" x14ac:dyDescent="0.25">
      <c r="A268" s="36">
        <v>79495274</v>
      </c>
      <c r="B268" s="10" t="s">
        <v>44</v>
      </c>
      <c r="C268" s="10" t="s">
        <v>1766</v>
      </c>
      <c r="D268" s="12">
        <v>25373</v>
      </c>
      <c r="E268" s="15" t="s">
        <v>1767</v>
      </c>
      <c r="F268" s="10">
        <v>11001</v>
      </c>
      <c r="G268" s="10" t="s">
        <v>57</v>
      </c>
      <c r="H268" s="10">
        <v>11</v>
      </c>
      <c r="I268" s="10" t="s">
        <v>58</v>
      </c>
      <c r="J268" s="21" t="s">
        <v>1768</v>
      </c>
      <c r="K268" s="11">
        <v>3212646626</v>
      </c>
      <c r="L268" s="8"/>
      <c r="M268" s="8"/>
      <c r="N268" s="8"/>
      <c r="O268" s="26" t="s">
        <v>167</v>
      </c>
      <c r="P268" s="15">
        <v>2012</v>
      </c>
      <c r="Q268" s="15" t="s">
        <v>1769</v>
      </c>
      <c r="R268" s="15" t="s">
        <v>1770</v>
      </c>
      <c r="S268" s="15" t="s">
        <v>1771</v>
      </c>
      <c r="T268" s="15">
        <v>6401174</v>
      </c>
      <c r="U268" s="15" t="s">
        <v>519</v>
      </c>
      <c r="V268" s="27" t="s">
        <v>1772</v>
      </c>
      <c r="W268" s="16">
        <v>4.5676354639175257E-2</v>
      </c>
      <c r="X268" s="28">
        <v>29100000</v>
      </c>
      <c r="Y268" s="15" t="s">
        <v>152</v>
      </c>
      <c r="Z268" s="15" t="s">
        <v>299</v>
      </c>
      <c r="AA268" s="13" t="s">
        <v>50</v>
      </c>
      <c r="AB268" s="11" t="s">
        <v>1773</v>
      </c>
      <c r="AC268" s="10">
        <v>28179839</v>
      </c>
      <c r="AD268" s="10">
        <v>1214717.43</v>
      </c>
      <c r="AE268" s="10">
        <v>1000770.95</v>
      </c>
      <c r="AI268" s="10"/>
      <c r="AJ268" s="28"/>
      <c r="AK268" s="28"/>
      <c r="AL268" s="10"/>
      <c r="AM268" s="28"/>
      <c r="AN268" s="29"/>
      <c r="AO268" s="23" t="s">
        <v>291</v>
      </c>
      <c r="AP268" s="30">
        <f>+DAY(Tabla1[[#This Row],[Fecha Fin Vigencia actual ]])</f>
        <v>31</v>
      </c>
      <c r="AQ268" s="25" t="s">
        <v>65</v>
      </c>
      <c r="AR268" s="39" t="s">
        <v>122</v>
      </c>
    </row>
    <row r="269" spans="1:44" ht="15.75" hidden="1" x14ac:dyDescent="0.25">
      <c r="A269" s="36">
        <v>80090684</v>
      </c>
      <c r="B269" s="10" t="s">
        <v>44</v>
      </c>
      <c r="C269" s="10" t="s">
        <v>1774</v>
      </c>
      <c r="D269" s="12">
        <v>29756</v>
      </c>
      <c r="E269" s="15" t="s">
        <v>1775</v>
      </c>
      <c r="F269" s="10">
        <v>25126</v>
      </c>
      <c r="G269" s="10" t="s">
        <v>1166</v>
      </c>
      <c r="H269" s="10">
        <v>25</v>
      </c>
      <c r="I269" s="10" t="s">
        <v>53</v>
      </c>
      <c r="J269" s="21" t="s">
        <v>1776</v>
      </c>
      <c r="K269" s="11">
        <v>3118412346</v>
      </c>
      <c r="L269" s="8"/>
      <c r="M269" s="8"/>
      <c r="N269" s="8"/>
      <c r="O269" s="26" t="s">
        <v>132</v>
      </c>
      <c r="P269" s="15">
        <v>2011</v>
      </c>
      <c r="Q269" s="15" t="s">
        <v>1777</v>
      </c>
      <c r="R269" s="15" t="s">
        <v>1778</v>
      </c>
      <c r="S269" s="15" t="s">
        <v>1779</v>
      </c>
      <c r="T269" s="15">
        <v>6401145</v>
      </c>
      <c r="U269" s="15" t="s">
        <v>519</v>
      </c>
      <c r="V269" s="27" t="s">
        <v>1780</v>
      </c>
      <c r="W269" s="16">
        <v>4.8422015845070422E-2</v>
      </c>
      <c r="X269" s="28">
        <v>28400000</v>
      </c>
      <c r="Y269" s="15" t="s">
        <v>133</v>
      </c>
      <c r="Z269" s="15" t="s">
        <v>299</v>
      </c>
      <c r="AA269" s="13" t="s">
        <v>50</v>
      </c>
      <c r="AB269" s="11" t="s">
        <v>1776</v>
      </c>
      <c r="AC269" s="10">
        <v>28179829</v>
      </c>
      <c r="AD269" s="10">
        <v>1241581.07</v>
      </c>
      <c r="AE269" s="10">
        <v>1023345.44</v>
      </c>
      <c r="AI269" s="10"/>
      <c r="AJ269" s="28"/>
      <c r="AK269" s="28"/>
      <c r="AL269" s="10"/>
      <c r="AM269" s="28"/>
      <c r="AN269" s="29"/>
      <c r="AO269" s="23" t="s">
        <v>291</v>
      </c>
      <c r="AP269" s="30">
        <f>+DAY(Tabla1[[#This Row],[Fecha Fin Vigencia actual ]])</f>
        <v>15</v>
      </c>
      <c r="AQ269" s="25" t="s">
        <v>65</v>
      </c>
      <c r="AR269" s="39" t="s">
        <v>122</v>
      </c>
    </row>
    <row r="270" spans="1:44" ht="15.75" hidden="1" x14ac:dyDescent="0.25">
      <c r="A270" s="36">
        <v>1136883922</v>
      </c>
      <c r="B270" s="10" t="s">
        <v>44</v>
      </c>
      <c r="C270" s="10" t="s">
        <v>1781</v>
      </c>
      <c r="D270" s="12">
        <v>33774</v>
      </c>
      <c r="E270" s="15" t="s">
        <v>1782</v>
      </c>
      <c r="F270" s="10">
        <v>11001</v>
      </c>
      <c r="G270" s="10" t="s">
        <v>57</v>
      </c>
      <c r="H270" s="10">
        <v>11</v>
      </c>
      <c r="I270" s="10" t="s">
        <v>58</v>
      </c>
      <c r="J270" s="21" t="s">
        <v>1783</v>
      </c>
      <c r="K270" s="11">
        <v>3115155151</v>
      </c>
      <c r="L270" s="8"/>
      <c r="M270" s="8"/>
      <c r="N270" s="8"/>
      <c r="O270" s="26">
        <v>45851</v>
      </c>
      <c r="P270" s="15">
        <v>2014</v>
      </c>
      <c r="Q270" s="15" t="s">
        <v>1784</v>
      </c>
      <c r="R270" s="15" t="s">
        <v>1785</v>
      </c>
      <c r="S270" s="15" t="s">
        <v>1786</v>
      </c>
      <c r="T270" s="15">
        <v>1606227</v>
      </c>
      <c r="U270" s="15" t="s">
        <v>302</v>
      </c>
      <c r="V270" s="27" t="s">
        <v>1787</v>
      </c>
      <c r="W270" s="16">
        <v>2.2704244426751594E-2</v>
      </c>
      <c r="X270" s="28">
        <v>62800000</v>
      </c>
      <c r="Y270" s="15" t="s">
        <v>63</v>
      </c>
      <c r="Z270" s="15" t="s">
        <v>290</v>
      </c>
      <c r="AA270" s="13" t="s">
        <v>50</v>
      </c>
      <c r="AB270" s="11" t="s">
        <v>1788</v>
      </c>
      <c r="AC270" s="10">
        <v>27660510</v>
      </c>
      <c r="AD270" s="28">
        <v>1425826.55</v>
      </c>
      <c r="AE270" s="28">
        <v>1178173.57</v>
      </c>
      <c r="AF270" s="10">
        <v>27575463</v>
      </c>
      <c r="AG270" s="28">
        <v>1245443.9099999999</v>
      </c>
      <c r="AH270" s="28">
        <v>1026591.52</v>
      </c>
      <c r="AI270" s="10"/>
      <c r="AJ270" s="28"/>
      <c r="AK270" s="28"/>
      <c r="AL270" s="10"/>
      <c r="AM270" s="28"/>
      <c r="AN270" s="29"/>
      <c r="AO270" s="23" t="s">
        <v>291</v>
      </c>
      <c r="AP270" s="30">
        <f>+DAY(Tabla1[[#This Row],[Fecha Fin Vigencia actual ]])</f>
        <v>13</v>
      </c>
      <c r="AQ270" s="25"/>
      <c r="AR270" s="39"/>
    </row>
    <row r="271" spans="1:44" ht="15.75" hidden="1" x14ac:dyDescent="0.25">
      <c r="A271" s="36">
        <v>1136883922</v>
      </c>
      <c r="B271" s="10" t="s">
        <v>44</v>
      </c>
      <c r="C271" s="10" t="s">
        <v>1781</v>
      </c>
      <c r="D271" s="12">
        <v>33774</v>
      </c>
      <c r="E271" s="15" t="s">
        <v>1789</v>
      </c>
      <c r="F271" s="10">
        <v>11001</v>
      </c>
      <c r="G271" s="10" t="s">
        <v>57</v>
      </c>
      <c r="H271" s="10">
        <v>11</v>
      </c>
      <c r="I271" s="10" t="s">
        <v>58</v>
      </c>
      <c r="J271" s="21" t="s">
        <v>1783</v>
      </c>
      <c r="K271" s="11">
        <v>3115155151</v>
      </c>
      <c r="L271" s="8"/>
      <c r="M271" s="8"/>
      <c r="N271" s="8"/>
      <c r="O271" s="26">
        <v>45851</v>
      </c>
      <c r="P271" s="15">
        <v>2016</v>
      </c>
      <c r="Q271" s="15" t="s">
        <v>1790</v>
      </c>
      <c r="R271" s="15" t="s">
        <v>1791</v>
      </c>
      <c r="S271" s="15" t="s">
        <v>1792</v>
      </c>
      <c r="T271" s="15">
        <v>9201210</v>
      </c>
      <c r="U271" s="15" t="s">
        <v>354</v>
      </c>
      <c r="V271" s="27" t="s">
        <v>1793</v>
      </c>
      <c r="W271" s="16">
        <v>3.0781836467889911E-2</v>
      </c>
      <c r="X271" s="28">
        <v>43600000</v>
      </c>
      <c r="Y271" s="15" t="s">
        <v>63</v>
      </c>
      <c r="Z271" s="15" t="s">
        <v>299</v>
      </c>
      <c r="AA271" s="13" t="s">
        <v>50</v>
      </c>
      <c r="AB271" s="11" t="s">
        <v>1788</v>
      </c>
      <c r="AC271" s="10">
        <v>27660532</v>
      </c>
      <c r="AD271" s="28">
        <v>1342088.07</v>
      </c>
      <c r="AE271" s="28">
        <v>1107805.1000000001</v>
      </c>
      <c r="AF271" s="10">
        <v>27575459</v>
      </c>
      <c r="AG271" s="28">
        <v>1212090.6599999999</v>
      </c>
      <c r="AH271" s="28">
        <v>998563.58</v>
      </c>
      <c r="AI271" s="10"/>
      <c r="AJ271" s="28"/>
      <c r="AK271" s="28"/>
      <c r="AL271" s="10"/>
      <c r="AM271" s="28"/>
      <c r="AN271" s="29"/>
      <c r="AO271" s="23" t="s">
        <v>291</v>
      </c>
      <c r="AP271" s="30">
        <f>+DAY(Tabla1[[#This Row],[Fecha Fin Vigencia actual ]])</f>
        <v>13</v>
      </c>
      <c r="AQ271" s="25"/>
      <c r="AR271" s="39"/>
    </row>
    <row r="272" spans="1:44" ht="15.75" hidden="1" x14ac:dyDescent="0.25">
      <c r="A272" s="36">
        <v>1013591612</v>
      </c>
      <c r="B272" s="10" t="s">
        <v>44</v>
      </c>
      <c r="C272" s="10" t="s">
        <v>1794</v>
      </c>
      <c r="D272" s="12">
        <v>31947</v>
      </c>
      <c r="E272" s="15" t="s">
        <v>1795</v>
      </c>
      <c r="F272" s="10">
        <v>11001</v>
      </c>
      <c r="G272" s="10" t="s">
        <v>57</v>
      </c>
      <c r="H272" s="10">
        <v>11</v>
      </c>
      <c r="I272" s="10" t="s">
        <v>58</v>
      </c>
      <c r="J272" s="21" t="s">
        <v>1796</v>
      </c>
      <c r="K272" s="11">
        <v>3142112962</v>
      </c>
      <c r="L272" s="8"/>
      <c r="M272" s="8"/>
      <c r="N272" s="8"/>
      <c r="O272" s="26">
        <v>45866</v>
      </c>
      <c r="P272" s="15">
        <v>2022</v>
      </c>
      <c r="Q272" s="15" t="s">
        <v>1797</v>
      </c>
      <c r="R272" s="15" t="s">
        <v>1798</v>
      </c>
      <c r="S272" s="15" t="s">
        <v>1799</v>
      </c>
      <c r="T272" s="15">
        <v>9201261</v>
      </c>
      <c r="U272" s="15" t="s">
        <v>354</v>
      </c>
      <c r="V272" s="27" t="s">
        <v>1800</v>
      </c>
      <c r="W272" s="16">
        <v>3.2665202392344495E-2</v>
      </c>
      <c r="X272" s="28">
        <v>62700000</v>
      </c>
      <c r="Y272" s="15" t="s">
        <v>304</v>
      </c>
      <c r="Z272" s="15" t="s">
        <v>299</v>
      </c>
      <c r="AA272" s="13" t="s">
        <v>50</v>
      </c>
      <c r="AB272" s="11" t="s">
        <v>1801</v>
      </c>
      <c r="AC272" s="10">
        <v>27660528</v>
      </c>
      <c r="AD272" s="28">
        <v>2048108.19</v>
      </c>
      <c r="AE272" s="28">
        <v>1701099.32</v>
      </c>
      <c r="AF272" s="10">
        <v>27575475</v>
      </c>
      <c r="AG272" s="28">
        <v>3812694.12</v>
      </c>
      <c r="AH272" s="28">
        <v>3183944.64</v>
      </c>
      <c r="AI272" s="10"/>
      <c r="AJ272" s="28"/>
      <c r="AK272" s="28"/>
      <c r="AL272" s="10"/>
      <c r="AM272" s="28"/>
      <c r="AN272" s="29"/>
      <c r="AO272" s="23" t="s">
        <v>300</v>
      </c>
      <c r="AP272" s="30">
        <f>+DAY(Tabla1[[#This Row],[Fecha Fin Vigencia actual ]])</f>
        <v>28</v>
      </c>
      <c r="AQ272" s="25"/>
      <c r="AR272" s="39"/>
    </row>
    <row r="273" spans="1:44" ht="15.75" hidden="1" x14ac:dyDescent="0.25">
      <c r="A273" s="36">
        <v>1032485587</v>
      </c>
      <c r="B273" s="10" t="s">
        <v>44</v>
      </c>
      <c r="C273" s="10" t="s">
        <v>1802</v>
      </c>
      <c r="D273" s="12">
        <v>35235</v>
      </c>
      <c r="E273" s="15" t="s">
        <v>1803</v>
      </c>
      <c r="F273" s="10">
        <v>11001</v>
      </c>
      <c r="G273" s="10" t="s">
        <v>57</v>
      </c>
      <c r="H273" s="10">
        <v>11</v>
      </c>
      <c r="I273" s="10" t="s">
        <v>58</v>
      </c>
      <c r="J273" s="21" t="s">
        <v>1804</v>
      </c>
      <c r="K273" s="11">
        <v>3125951400</v>
      </c>
      <c r="L273" s="8"/>
      <c r="M273" s="8"/>
      <c r="N273" s="8"/>
      <c r="O273" s="26">
        <v>45853</v>
      </c>
      <c r="P273" s="15">
        <v>2022</v>
      </c>
      <c r="Q273" s="15" t="s">
        <v>1357</v>
      </c>
      <c r="R273" s="15" t="s">
        <v>1805</v>
      </c>
      <c r="S273" s="15" t="s">
        <v>1806</v>
      </c>
      <c r="T273" s="15">
        <v>5606101</v>
      </c>
      <c r="U273" s="15" t="s">
        <v>455</v>
      </c>
      <c r="V273" s="27" t="s">
        <v>1360</v>
      </c>
      <c r="W273" s="16">
        <v>1.9854539587426324E-2</v>
      </c>
      <c r="X273" s="28">
        <v>101800000</v>
      </c>
      <c r="Y273" s="15" t="s">
        <v>63</v>
      </c>
      <c r="Z273" s="15" t="s">
        <v>290</v>
      </c>
      <c r="AA273" s="13" t="s">
        <v>50</v>
      </c>
      <c r="AB273" s="11" t="s">
        <v>1804</v>
      </c>
      <c r="AC273" s="10">
        <v>27660548</v>
      </c>
      <c r="AD273" s="28">
        <v>2021192.13</v>
      </c>
      <c r="AE273" s="28">
        <v>1678480.78</v>
      </c>
      <c r="AF273" s="10">
        <v>27575491</v>
      </c>
      <c r="AG273" s="28">
        <v>1901360.39</v>
      </c>
      <c r="AH273" s="28">
        <v>1577781.84</v>
      </c>
      <c r="AI273" s="10"/>
      <c r="AJ273" s="28"/>
      <c r="AK273" s="28"/>
      <c r="AL273" s="10"/>
      <c r="AM273" s="28"/>
      <c r="AN273" s="29"/>
      <c r="AO273" s="23" t="s">
        <v>300</v>
      </c>
      <c r="AP273" s="30">
        <f>+DAY(Tabla1[[#This Row],[Fecha Fin Vigencia actual ]])</f>
        <v>15</v>
      </c>
      <c r="AQ273" s="25"/>
      <c r="AR273" s="39"/>
    </row>
    <row r="274" spans="1:44" ht="15.75" hidden="1" x14ac:dyDescent="0.25">
      <c r="A274" s="36">
        <v>19090425</v>
      </c>
      <c r="B274" s="10" t="s">
        <v>44</v>
      </c>
      <c r="C274" s="10" t="s">
        <v>1807</v>
      </c>
      <c r="D274" s="12">
        <v>18068</v>
      </c>
      <c r="E274" s="15" t="s">
        <v>1808</v>
      </c>
      <c r="F274" s="10">
        <v>25430</v>
      </c>
      <c r="G274" s="10" t="s">
        <v>379</v>
      </c>
      <c r="H274" s="10">
        <v>25</v>
      </c>
      <c r="I274" s="10" t="s">
        <v>53</v>
      </c>
      <c r="J274" s="21" t="s">
        <v>1809</v>
      </c>
      <c r="K274" s="11">
        <v>3212391185</v>
      </c>
      <c r="L274" s="8"/>
      <c r="M274" s="8"/>
      <c r="N274" s="8"/>
      <c r="O274" s="26">
        <v>45868</v>
      </c>
      <c r="P274" s="15">
        <v>2019</v>
      </c>
      <c r="Q274" s="15" t="s">
        <v>1810</v>
      </c>
      <c r="R274" s="15" t="s">
        <v>1811</v>
      </c>
      <c r="S274" s="15" t="s">
        <v>1812</v>
      </c>
      <c r="T274" s="15">
        <v>3406036</v>
      </c>
      <c r="U274" s="15" t="s">
        <v>61</v>
      </c>
      <c r="V274" s="27" t="s">
        <v>1813</v>
      </c>
      <c r="W274" s="16">
        <v>2.7386685381355934E-2</v>
      </c>
      <c r="X274" s="28">
        <v>94400000</v>
      </c>
      <c r="Y274" s="15" t="s">
        <v>304</v>
      </c>
      <c r="Z274" s="15" t="s">
        <v>290</v>
      </c>
      <c r="AA274" s="13" t="s">
        <v>50</v>
      </c>
      <c r="AB274" s="11" t="s">
        <v>1809</v>
      </c>
      <c r="AC274" s="10">
        <v>27660559</v>
      </c>
      <c r="AD274" s="28">
        <v>2585303.1</v>
      </c>
      <c r="AE274" s="28">
        <v>2152523.61</v>
      </c>
      <c r="AF274" s="10">
        <v>27575482</v>
      </c>
      <c r="AG274" s="28">
        <v>2513126.14</v>
      </c>
      <c r="AH274" s="28">
        <v>2091870.71</v>
      </c>
      <c r="AI274" s="10"/>
      <c r="AJ274" s="28"/>
      <c r="AK274" s="28"/>
      <c r="AL274" s="10"/>
      <c r="AM274" s="28"/>
      <c r="AN274" s="29"/>
      <c r="AO274" s="23" t="s">
        <v>300</v>
      </c>
      <c r="AP274" s="30">
        <f>+DAY(Tabla1[[#This Row],[Fecha Fin Vigencia actual ]])</f>
        <v>30</v>
      </c>
      <c r="AQ274" s="25"/>
      <c r="AR274" s="39"/>
    </row>
    <row r="275" spans="1:44" ht="15.75" hidden="1" x14ac:dyDescent="0.25">
      <c r="A275" s="36">
        <v>71180474</v>
      </c>
      <c r="B275" s="10" t="s">
        <v>44</v>
      </c>
      <c r="C275" s="10" t="s">
        <v>1814</v>
      </c>
      <c r="D275" s="12">
        <v>20259</v>
      </c>
      <c r="E275" s="15" t="s">
        <v>1815</v>
      </c>
      <c r="F275" s="10">
        <v>5001</v>
      </c>
      <c r="G275" s="10" t="s">
        <v>103</v>
      </c>
      <c r="H275" s="10">
        <v>5</v>
      </c>
      <c r="I275" s="10" t="s">
        <v>104</v>
      </c>
      <c r="J275" s="21" t="s">
        <v>1816</v>
      </c>
      <c r="K275" s="11">
        <v>3147725348</v>
      </c>
      <c r="L275" s="8"/>
      <c r="M275" s="8"/>
      <c r="N275" s="8"/>
      <c r="O275" s="26" t="s">
        <v>777</v>
      </c>
      <c r="P275" s="15">
        <v>2019</v>
      </c>
      <c r="Q275" s="15" t="s">
        <v>599</v>
      </c>
      <c r="R275" s="15" t="s">
        <v>1817</v>
      </c>
      <c r="S275" s="15" t="s">
        <v>1818</v>
      </c>
      <c r="T275" s="15">
        <v>8001188</v>
      </c>
      <c r="U275" s="15" t="s">
        <v>334</v>
      </c>
      <c r="V275" s="27" t="s">
        <v>602</v>
      </c>
      <c r="W275" s="16">
        <v>3.5238090288713914E-2</v>
      </c>
      <c r="X275" s="28">
        <v>38100000</v>
      </c>
      <c r="Y275" s="15" t="s">
        <v>152</v>
      </c>
      <c r="Z275" s="15" t="s">
        <v>299</v>
      </c>
      <c r="AA275" s="13" t="s">
        <v>50</v>
      </c>
      <c r="AB275" s="11" t="s">
        <v>1816</v>
      </c>
      <c r="AC275" s="10">
        <v>28179836</v>
      </c>
      <c r="AD275" s="10">
        <v>1597190.61</v>
      </c>
      <c r="AE275" s="10">
        <v>1322176.98</v>
      </c>
      <c r="AI275" s="10"/>
      <c r="AJ275" s="28"/>
      <c r="AK275" s="28"/>
      <c r="AL275" s="10"/>
      <c r="AM275" s="28"/>
      <c r="AN275" s="29"/>
      <c r="AO275" s="23" t="s">
        <v>291</v>
      </c>
      <c r="AP275" s="30">
        <f>+DAY(Tabla1[[#This Row],[Fecha Fin Vigencia actual ]])</f>
        <v>11</v>
      </c>
      <c r="AQ275" s="25" t="s">
        <v>65</v>
      </c>
      <c r="AR275" s="39"/>
    </row>
    <row r="276" spans="1:44" ht="15.75" hidden="1" x14ac:dyDescent="0.25">
      <c r="A276" s="36">
        <v>80163569</v>
      </c>
      <c r="B276" s="10" t="s">
        <v>44</v>
      </c>
      <c r="C276" s="10" t="s">
        <v>1819</v>
      </c>
      <c r="D276" s="12">
        <v>30486</v>
      </c>
      <c r="E276" s="15" t="s">
        <v>1820</v>
      </c>
      <c r="F276" s="10">
        <v>25286</v>
      </c>
      <c r="G276" s="10" t="s">
        <v>175</v>
      </c>
      <c r="H276" s="10">
        <v>25</v>
      </c>
      <c r="I276" s="10" t="s">
        <v>53</v>
      </c>
      <c r="J276" s="21" t="s">
        <v>1821</v>
      </c>
      <c r="K276" s="11">
        <v>3203717197</v>
      </c>
      <c r="L276" s="8"/>
      <c r="M276" s="8"/>
      <c r="N276" s="8"/>
      <c r="O276" s="26" t="s">
        <v>167</v>
      </c>
      <c r="P276" s="15">
        <v>2024</v>
      </c>
      <c r="Q276" s="15" t="s">
        <v>1112</v>
      </c>
      <c r="R276" s="15" t="s">
        <v>1822</v>
      </c>
      <c r="S276" s="15" t="s">
        <v>1823</v>
      </c>
      <c r="T276" s="15">
        <v>9006183</v>
      </c>
      <c r="U276" s="15" t="s">
        <v>526</v>
      </c>
      <c r="V276" s="27" t="s">
        <v>1115</v>
      </c>
      <c r="W276" s="16">
        <v>1.3174802423520064E-2</v>
      </c>
      <c r="X276" s="28">
        <v>251700000</v>
      </c>
      <c r="Y276" s="15" t="s">
        <v>304</v>
      </c>
      <c r="Z276" s="15" t="s">
        <v>290</v>
      </c>
      <c r="AA276" s="13" t="s">
        <v>50</v>
      </c>
      <c r="AB276" s="11" t="s">
        <v>1821</v>
      </c>
      <c r="AC276" s="10">
        <v>28179827</v>
      </c>
      <c r="AD276" s="10">
        <v>3196266.03</v>
      </c>
      <c r="AE276" s="10">
        <v>2665937.84</v>
      </c>
      <c r="AI276" s="10"/>
      <c r="AJ276" s="28"/>
      <c r="AK276" s="28"/>
      <c r="AL276" s="10"/>
      <c r="AM276" s="28"/>
      <c r="AN276" s="29"/>
      <c r="AO276" s="23" t="s">
        <v>300</v>
      </c>
      <c r="AP276" s="30">
        <f>+DAY(Tabla1[[#This Row],[Fecha Fin Vigencia actual ]])</f>
        <v>31</v>
      </c>
      <c r="AQ276" s="25" t="s">
        <v>65</v>
      </c>
      <c r="AR276" s="39" t="s">
        <v>122</v>
      </c>
    </row>
    <row r="277" spans="1:44" ht="15.75" hidden="1" x14ac:dyDescent="0.25">
      <c r="A277" s="36">
        <v>19132865</v>
      </c>
      <c r="B277" s="10" t="s">
        <v>44</v>
      </c>
      <c r="C277" s="10" t="s">
        <v>1824</v>
      </c>
      <c r="D277" s="12">
        <v>18433</v>
      </c>
      <c r="E277" s="15" t="s">
        <v>1825</v>
      </c>
      <c r="F277" s="10">
        <v>11001</v>
      </c>
      <c r="G277" s="10" t="s">
        <v>57</v>
      </c>
      <c r="H277" s="10">
        <v>11</v>
      </c>
      <c r="I277" s="10" t="s">
        <v>58</v>
      </c>
      <c r="J277" s="21" t="s">
        <v>338</v>
      </c>
      <c r="K277" s="11">
        <v>3158390010</v>
      </c>
      <c r="L277" s="8"/>
      <c r="M277" s="8"/>
      <c r="N277" s="8"/>
      <c r="O277" s="26">
        <v>45851</v>
      </c>
      <c r="P277" s="15">
        <v>2023</v>
      </c>
      <c r="Q277" s="15" t="s">
        <v>1826</v>
      </c>
      <c r="R277" s="15" t="s">
        <v>1827</v>
      </c>
      <c r="S277" s="15" t="s">
        <v>1828</v>
      </c>
      <c r="T277" s="15">
        <v>1806038</v>
      </c>
      <c r="U277" s="15" t="s">
        <v>1829</v>
      </c>
      <c r="V277" s="27" t="s">
        <v>1830</v>
      </c>
      <c r="W277" s="16">
        <v>2.1102775445816187E-2</v>
      </c>
      <c r="X277" s="28">
        <v>72900000</v>
      </c>
      <c r="Y277" s="15" t="s">
        <v>76</v>
      </c>
      <c r="Z277" s="15" t="s">
        <v>290</v>
      </c>
      <c r="AA277" s="13" t="s">
        <v>50</v>
      </c>
      <c r="AB277" s="11" t="s">
        <v>1831</v>
      </c>
      <c r="AC277" s="10">
        <v>27660562</v>
      </c>
      <c r="AD277" s="28">
        <v>1538392.33</v>
      </c>
      <c r="AE277" s="28">
        <v>1272766.6599999999</v>
      </c>
      <c r="AF277" s="10">
        <v>27575481</v>
      </c>
      <c r="AG277" s="28">
        <v>1418560.59</v>
      </c>
      <c r="AH277" s="28">
        <v>1172067.72</v>
      </c>
      <c r="AI277" s="10"/>
      <c r="AJ277" s="28"/>
      <c r="AK277" s="28"/>
      <c r="AL277" s="10"/>
      <c r="AM277" s="28"/>
      <c r="AN277" s="29"/>
      <c r="AO277" s="23" t="s">
        <v>291</v>
      </c>
      <c r="AP277" s="30">
        <f>+DAY(Tabla1[[#This Row],[Fecha Fin Vigencia actual ]])</f>
        <v>13</v>
      </c>
      <c r="AQ277" s="25"/>
      <c r="AR277" s="39"/>
    </row>
    <row r="278" spans="1:44" ht="15.75" hidden="1" x14ac:dyDescent="0.25">
      <c r="A278" s="36">
        <v>79502318</v>
      </c>
      <c r="B278" s="10" t="s">
        <v>44</v>
      </c>
      <c r="C278" s="10" t="s">
        <v>1832</v>
      </c>
      <c r="D278" s="12">
        <v>25373</v>
      </c>
      <c r="E278" s="15" t="s">
        <v>1833</v>
      </c>
      <c r="F278" s="10">
        <v>11001</v>
      </c>
      <c r="G278" s="10" t="s">
        <v>57</v>
      </c>
      <c r="H278" s="10">
        <v>11</v>
      </c>
      <c r="I278" s="10" t="s">
        <v>58</v>
      </c>
      <c r="J278" s="21" t="s">
        <v>1834</v>
      </c>
      <c r="K278" s="11">
        <v>3108088296</v>
      </c>
      <c r="L278" s="8"/>
      <c r="M278" s="8"/>
      <c r="N278" s="8"/>
      <c r="O278" s="26" t="s">
        <v>662</v>
      </c>
      <c r="P278" s="15">
        <v>2022</v>
      </c>
      <c r="Q278" s="15" t="s">
        <v>1835</v>
      </c>
      <c r="R278" s="15" t="s">
        <v>1836</v>
      </c>
      <c r="S278" s="15" t="s">
        <v>1837</v>
      </c>
      <c r="T278" s="15">
        <v>9201263</v>
      </c>
      <c r="U278" s="15" t="s">
        <v>354</v>
      </c>
      <c r="V278" s="27" t="s">
        <v>1838</v>
      </c>
      <c r="W278" s="16">
        <v>3.0868968595041325E-2</v>
      </c>
      <c r="X278" s="28">
        <v>48400000</v>
      </c>
      <c r="Y278" s="15" t="s">
        <v>304</v>
      </c>
      <c r="Z278" s="15" t="s">
        <v>299</v>
      </c>
      <c r="AA278" s="13" t="s">
        <v>50</v>
      </c>
      <c r="AB278" s="11" t="s">
        <v>1834</v>
      </c>
      <c r="AC278" s="10">
        <v>28179833</v>
      </c>
      <c r="AD278" s="10">
        <v>1374226.34</v>
      </c>
      <c r="AE278" s="10">
        <v>1134812.05</v>
      </c>
      <c r="AI278" s="10"/>
      <c r="AJ278" s="28"/>
      <c r="AK278" s="28"/>
      <c r="AL278" s="10"/>
      <c r="AM278" s="28"/>
      <c r="AN278" s="29"/>
      <c r="AO278" s="23" t="s">
        <v>291</v>
      </c>
      <c r="AP278" s="30">
        <f>+DAY(Tabla1[[#This Row],[Fecha Fin Vigencia actual ]])</f>
        <v>28</v>
      </c>
      <c r="AQ278" s="25" t="s">
        <v>65</v>
      </c>
      <c r="AR278" s="39" t="s">
        <v>122</v>
      </c>
    </row>
    <row r="279" spans="1:44" ht="15.75" hidden="1" x14ac:dyDescent="0.25">
      <c r="A279" s="36">
        <v>79975389</v>
      </c>
      <c r="B279" s="10" t="s">
        <v>44</v>
      </c>
      <c r="C279" s="10" t="s">
        <v>1839</v>
      </c>
      <c r="D279" s="12">
        <v>29391</v>
      </c>
      <c r="E279" s="15" t="s">
        <v>1840</v>
      </c>
      <c r="F279" s="10">
        <v>11001</v>
      </c>
      <c r="G279" s="10" t="s">
        <v>57</v>
      </c>
      <c r="H279" s="10">
        <v>11</v>
      </c>
      <c r="I279" s="10" t="s">
        <v>58</v>
      </c>
      <c r="J279" s="21" t="s">
        <v>1841</v>
      </c>
      <c r="K279" s="11">
        <v>3185176660</v>
      </c>
      <c r="L279" s="8"/>
      <c r="M279" s="8"/>
      <c r="N279" s="8"/>
      <c r="O279" s="26" t="s">
        <v>142</v>
      </c>
      <c r="P279" s="15">
        <v>2023</v>
      </c>
      <c r="Q279" s="15" t="s">
        <v>762</v>
      </c>
      <c r="R279" s="15" t="s">
        <v>1842</v>
      </c>
      <c r="S279" s="15" t="s">
        <v>1843</v>
      </c>
      <c r="T279" s="15">
        <v>8001201</v>
      </c>
      <c r="U279" s="15" t="s">
        <v>334</v>
      </c>
      <c r="V279" s="27" t="s">
        <v>763</v>
      </c>
      <c r="W279" s="16">
        <v>5.5014336585365857E-2</v>
      </c>
      <c r="X279" s="28">
        <v>53300000</v>
      </c>
      <c r="Y279" s="15" t="s">
        <v>63</v>
      </c>
      <c r="Z279" s="15" t="s">
        <v>299</v>
      </c>
      <c r="AA279" s="13" t="s">
        <v>50</v>
      </c>
      <c r="AB279" s="11" t="s">
        <v>1841</v>
      </c>
      <c r="AC279" s="10">
        <v>28179824</v>
      </c>
      <c r="AD279" s="10">
        <v>2785366.25</v>
      </c>
      <c r="AE279" s="10">
        <v>2320643.91</v>
      </c>
      <c r="AI279" s="10"/>
      <c r="AJ279" s="28"/>
      <c r="AK279" s="28"/>
      <c r="AL279" s="10"/>
      <c r="AM279" s="28"/>
      <c r="AN279" s="29"/>
      <c r="AO279" s="23" t="s">
        <v>408</v>
      </c>
      <c r="AP279" s="30">
        <f>+DAY(Tabla1[[#This Row],[Fecha Fin Vigencia actual ]])</f>
        <v>27</v>
      </c>
      <c r="AQ279" s="25" t="s">
        <v>65</v>
      </c>
      <c r="AR279" s="39" t="s">
        <v>122</v>
      </c>
    </row>
    <row r="280" spans="1:44" ht="15.75" x14ac:dyDescent="0.25">
      <c r="A280" s="36">
        <v>1013657726</v>
      </c>
      <c r="B280" s="10" t="s">
        <v>51</v>
      </c>
      <c r="C280" s="10" t="s">
        <v>1844</v>
      </c>
      <c r="D280" s="12">
        <v>34869</v>
      </c>
      <c r="E280" s="15" t="s">
        <v>1845</v>
      </c>
      <c r="F280" s="10">
        <v>11001</v>
      </c>
      <c r="G280" s="10" t="s">
        <v>57</v>
      </c>
      <c r="H280" s="10">
        <v>11</v>
      </c>
      <c r="I280" s="10" t="s">
        <v>58</v>
      </c>
      <c r="J280" s="21" t="s">
        <v>1846</v>
      </c>
      <c r="K280" s="11">
        <v>3013719149</v>
      </c>
      <c r="L280" s="8"/>
      <c r="M280" s="8"/>
      <c r="N280" s="8"/>
      <c r="O280" s="26">
        <v>45842</v>
      </c>
      <c r="P280" s="15">
        <v>2022</v>
      </c>
      <c r="Q280" s="15" t="s">
        <v>565</v>
      </c>
      <c r="R280" s="15" t="s">
        <v>1847</v>
      </c>
      <c r="S280" s="15" t="s">
        <v>1848</v>
      </c>
      <c r="T280" s="15">
        <v>9201262</v>
      </c>
      <c r="U280" s="15" t="s">
        <v>354</v>
      </c>
      <c r="V280" s="27" t="s">
        <v>566</v>
      </c>
      <c r="W280" s="16">
        <v>2.2938819174041298E-2</v>
      </c>
      <c r="X280" s="28">
        <v>67800000</v>
      </c>
      <c r="Y280" s="15" t="s">
        <v>63</v>
      </c>
      <c r="Z280" s="15" t="s">
        <v>299</v>
      </c>
      <c r="AA280" s="13" t="s">
        <v>50</v>
      </c>
      <c r="AB280" s="11" t="s">
        <v>1846</v>
      </c>
      <c r="AC280" s="10">
        <v>27660554</v>
      </c>
      <c r="AD280" s="28">
        <v>1555251.94</v>
      </c>
      <c r="AE280" s="28">
        <v>1286934.3999999999</v>
      </c>
      <c r="AF280" s="10">
        <v>27575477</v>
      </c>
      <c r="AG280" s="28">
        <v>1982654.91</v>
      </c>
      <c r="AH280" s="28">
        <v>1646096.56</v>
      </c>
      <c r="AI280" s="10"/>
      <c r="AJ280" s="28"/>
      <c r="AK280" s="28"/>
      <c r="AL280" s="10"/>
      <c r="AM280" s="28"/>
      <c r="AN280" s="29"/>
      <c r="AO280" s="23" t="s">
        <v>291</v>
      </c>
      <c r="AP280" s="30">
        <f>+DAY(Tabla1[[#This Row],[Fecha Fin Vigencia actual ]])</f>
        <v>4</v>
      </c>
      <c r="AQ280" s="25"/>
      <c r="AR280" s="39"/>
    </row>
    <row r="281" spans="1:44" ht="15.75" hidden="1" x14ac:dyDescent="0.25">
      <c r="A281" s="36">
        <v>19457348</v>
      </c>
      <c r="B281" s="10" t="s">
        <v>44</v>
      </c>
      <c r="C281" s="10" t="s">
        <v>1849</v>
      </c>
      <c r="D281" s="12">
        <v>20990</v>
      </c>
      <c r="E281" s="15" t="s">
        <v>1850</v>
      </c>
      <c r="F281" s="10">
        <v>11001</v>
      </c>
      <c r="G281" s="10" t="s">
        <v>57</v>
      </c>
      <c r="H281" s="10">
        <v>11</v>
      </c>
      <c r="I281" s="10" t="s">
        <v>58</v>
      </c>
      <c r="J281" s="21" t="s">
        <v>1851</v>
      </c>
      <c r="K281" s="11">
        <v>3208170995</v>
      </c>
      <c r="L281" s="8"/>
      <c r="M281" s="8"/>
      <c r="N281" s="8"/>
      <c r="O281" s="26" t="s">
        <v>436</v>
      </c>
      <c r="P281" s="15">
        <v>2023</v>
      </c>
      <c r="Q281" s="15" t="s">
        <v>1496</v>
      </c>
      <c r="R281" s="15" t="s">
        <v>1852</v>
      </c>
      <c r="S281" s="15" t="s">
        <v>1853</v>
      </c>
      <c r="T281" s="15">
        <v>8806019</v>
      </c>
      <c r="U281" s="15" t="s">
        <v>54</v>
      </c>
      <c r="V281" s="27" t="s">
        <v>1499</v>
      </c>
      <c r="W281" s="16">
        <v>1.9266126790450928E-2</v>
      </c>
      <c r="X281" s="28">
        <v>75400000</v>
      </c>
      <c r="Y281" s="15" t="s">
        <v>304</v>
      </c>
      <c r="Z281" s="15" t="s">
        <v>290</v>
      </c>
      <c r="AA281" s="13" t="s">
        <v>50</v>
      </c>
      <c r="AB281" s="11" t="s">
        <v>1854</v>
      </c>
      <c r="AC281" s="10">
        <v>28179835</v>
      </c>
      <c r="AD281" s="10">
        <v>1452591.2</v>
      </c>
      <c r="AE281" s="10">
        <v>1200664.8700000001</v>
      </c>
      <c r="AI281" s="10"/>
      <c r="AJ281" s="28"/>
      <c r="AK281" s="28"/>
      <c r="AL281" s="10"/>
      <c r="AM281" s="28"/>
      <c r="AN281" s="29"/>
      <c r="AO281" s="23" t="s">
        <v>291</v>
      </c>
      <c r="AP281" s="30">
        <f>+DAY(Tabla1[[#This Row],[Fecha Fin Vigencia actual ]])</f>
        <v>16</v>
      </c>
      <c r="AQ281" s="25" t="s">
        <v>65</v>
      </c>
      <c r="AR281" s="39" t="s">
        <v>122</v>
      </c>
    </row>
    <row r="282" spans="1:44" ht="15.75" hidden="1" x14ac:dyDescent="0.25">
      <c r="A282" s="36">
        <v>11339469</v>
      </c>
      <c r="B282" s="10" t="s">
        <v>44</v>
      </c>
      <c r="C282" s="10" t="s">
        <v>1855</v>
      </c>
      <c r="D282" s="12">
        <v>22086</v>
      </c>
      <c r="E282" s="15" t="s">
        <v>1856</v>
      </c>
      <c r="F282" s="10">
        <v>11001</v>
      </c>
      <c r="G282" s="10" t="s">
        <v>57</v>
      </c>
      <c r="H282" s="10">
        <v>11</v>
      </c>
      <c r="I282" s="10" t="s">
        <v>58</v>
      </c>
      <c r="J282" s="21" t="s">
        <v>1857</v>
      </c>
      <c r="K282" s="11">
        <v>3108695832</v>
      </c>
      <c r="L282" s="8"/>
      <c r="M282" s="8"/>
      <c r="N282" s="8"/>
      <c r="O282" s="26">
        <v>45854</v>
      </c>
      <c r="P282" s="15">
        <v>2024</v>
      </c>
      <c r="Q282" s="15" t="s">
        <v>1858</v>
      </c>
      <c r="R282" s="15" t="s">
        <v>1859</v>
      </c>
      <c r="S282" s="15" t="s">
        <v>1860</v>
      </c>
      <c r="T282" s="15">
        <v>8801056</v>
      </c>
      <c r="U282" s="15" t="s">
        <v>54</v>
      </c>
      <c r="V282" s="27" t="s">
        <v>1861</v>
      </c>
      <c r="W282" s="16">
        <v>5.6340540000000001E-2</v>
      </c>
      <c r="X282" s="28">
        <v>42500000</v>
      </c>
      <c r="Y282" s="15" t="s">
        <v>304</v>
      </c>
      <c r="Z282" s="15" t="s">
        <v>299</v>
      </c>
      <c r="AA282" s="13" t="s">
        <v>50</v>
      </c>
      <c r="AB282" s="11" t="s">
        <v>1862</v>
      </c>
      <c r="AC282" s="10">
        <v>27660571</v>
      </c>
      <c r="AD282" s="28">
        <v>2394472.9500000002</v>
      </c>
      <c r="AE282" s="28">
        <v>1992162.14</v>
      </c>
      <c r="AF282" s="10">
        <v>27575509</v>
      </c>
      <c r="AG282" s="28">
        <v>2274641.21</v>
      </c>
      <c r="AH282" s="28">
        <v>1891463.2</v>
      </c>
      <c r="AI282" s="10"/>
      <c r="AJ282" s="28"/>
      <c r="AK282" s="28"/>
      <c r="AL282" s="10"/>
      <c r="AM282" s="28"/>
      <c r="AN282" s="29"/>
      <c r="AO282" s="23" t="s">
        <v>408</v>
      </c>
      <c r="AP282" s="30">
        <f>+DAY(Tabla1[[#This Row],[Fecha Fin Vigencia actual ]])</f>
        <v>16</v>
      </c>
      <c r="AQ282" s="25"/>
      <c r="AR282" s="39"/>
    </row>
    <row r="283" spans="1:44" ht="15.75" x14ac:dyDescent="0.25">
      <c r="A283" s="36">
        <v>17018999</v>
      </c>
      <c r="B283" s="10" t="s">
        <v>44</v>
      </c>
      <c r="C283" s="10" t="s">
        <v>1863</v>
      </c>
      <c r="D283" s="12">
        <v>14781</v>
      </c>
      <c r="E283" s="15" t="s">
        <v>1864</v>
      </c>
      <c r="F283" s="10">
        <v>11001</v>
      </c>
      <c r="G283" s="10" t="s">
        <v>57</v>
      </c>
      <c r="H283" s="10">
        <v>11</v>
      </c>
      <c r="I283" s="10" t="s">
        <v>58</v>
      </c>
      <c r="J283" s="21" t="s">
        <v>338</v>
      </c>
      <c r="K283" s="11">
        <v>3142979238</v>
      </c>
      <c r="L283" s="8"/>
      <c r="M283" s="8"/>
      <c r="N283" s="8"/>
      <c r="O283" s="26">
        <v>45842</v>
      </c>
      <c r="P283" s="15">
        <v>2015</v>
      </c>
      <c r="Q283" s="15" t="s">
        <v>1865</v>
      </c>
      <c r="R283" s="15" t="s">
        <v>1866</v>
      </c>
      <c r="S283" s="15" t="s">
        <v>1867</v>
      </c>
      <c r="T283" s="15">
        <v>3006130</v>
      </c>
      <c r="U283" s="15" t="s">
        <v>327</v>
      </c>
      <c r="V283" s="27" t="s">
        <v>1868</v>
      </c>
      <c r="W283" s="16">
        <v>3.0718563403263406E-2</v>
      </c>
      <c r="X283" s="28">
        <v>42900000</v>
      </c>
      <c r="Y283" s="15" t="s">
        <v>48</v>
      </c>
      <c r="Z283" s="15" t="s">
        <v>290</v>
      </c>
      <c r="AA283" s="13" t="s">
        <v>50</v>
      </c>
      <c r="AB283" s="11" t="s">
        <v>1869</v>
      </c>
      <c r="AC283" s="10">
        <v>27660557</v>
      </c>
      <c r="AD283" s="28">
        <v>1317826.3700000001</v>
      </c>
      <c r="AE283" s="28">
        <v>1087417.1200000001</v>
      </c>
      <c r="AF283" s="10">
        <v>27575503</v>
      </c>
      <c r="AG283" s="28">
        <v>1219679.47</v>
      </c>
      <c r="AH283" s="28">
        <v>1004940.73</v>
      </c>
      <c r="AI283" s="10"/>
      <c r="AJ283" s="28"/>
      <c r="AK283" s="28"/>
      <c r="AL283" s="10"/>
      <c r="AM283" s="28"/>
      <c r="AN283" s="29"/>
      <c r="AO283" s="23" t="s">
        <v>291</v>
      </c>
      <c r="AP283" s="30">
        <f>+DAY(Tabla1[[#This Row],[Fecha Fin Vigencia actual ]])</f>
        <v>4</v>
      </c>
      <c r="AQ283" s="25"/>
      <c r="AR283" s="39"/>
    </row>
    <row r="284" spans="1:44" ht="15.75" hidden="1" x14ac:dyDescent="0.25">
      <c r="A284" s="36">
        <v>52417528</v>
      </c>
      <c r="B284" s="10" t="s">
        <v>51</v>
      </c>
      <c r="C284" s="10" t="s">
        <v>1870</v>
      </c>
      <c r="D284" s="12">
        <v>27930</v>
      </c>
      <c r="E284" s="15" t="s">
        <v>1871</v>
      </c>
      <c r="F284" s="10">
        <v>25754</v>
      </c>
      <c r="G284" s="10" t="s">
        <v>52</v>
      </c>
      <c r="H284" s="10">
        <v>25</v>
      </c>
      <c r="I284" s="10" t="s">
        <v>53</v>
      </c>
      <c r="J284" s="21" t="s">
        <v>1872</v>
      </c>
      <c r="K284" s="11">
        <v>3197240800</v>
      </c>
      <c r="L284" s="8"/>
      <c r="M284" s="8"/>
      <c r="N284" s="8"/>
      <c r="O284" s="26" t="s">
        <v>373</v>
      </c>
      <c r="P284" s="15">
        <v>2017</v>
      </c>
      <c r="Q284" s="15" t="s">
        <v>1873</v>
      </c>
      <c r="R284" s="15" t="s">
        <v>1874</v>
      </c>
      <c r="S284" s="15" t="s">
        <v>1875</v>
      </c>
      <c r="T284" s="15">
        <v>1606224</v>
      </c>
      <c r="U284" s="15" t="s">
        <v>302</v>
      </c>
      <c r="V284" s="27" t="s">
        <v>1876</v>
      </c>
      <c r="W284" s="16">
        <v>4.9041250212765952E-2</v>
      </c>
      <c r="X284" s="28">
        <v>47000000</v>
      </c>
      <c r="Y284" s="15" t="s">
        <v>133</v>
      </c>
      <c r="Z284" s="15" t="s">
        <v>290</v>
      </c>
      <c r="AA284" s="13" t="s">
        <v>50</v>
      </c>
      <c r="AB284" s="11" t="s">
        <v>1872</v>
      </c>
      <c r="AC284" s="10">
        <v>27660563</v>
      </c>
      <c r="AD284" s="28">
        <v>2304938.7599999998</v>
      </c>
      <c r="AE284" s="28">
        <v>1916923.33</v>
      </c>
      <c r="AF284" s="10">
        <v>27575507</v>
      </c>
      <c r="AG284" s="28">
        <v>2136394.73</v>
      </c>
      <c r="AH284" s="28">
        <v>1775289.69</v>
      </c>
      <c r="AI284" s="10"/>
      <c r="AJ284" s="28"/>
      <c r="AK284" s="28"/>
      <c r="AL284" s="10"/>
      <c r="AM284" s="28"/>
      <c r="AN284" s="29"/>
      <c r="AO284" s="23" t="s">
        <v>408</v>
      </c>
      <c r="AP284" s="30">
        <f>+DAY(Tabla1[[#This Row],[Fecha Fin Vigencia actual ]])</f>
        <v>23</v>
      </c>
      <c r="AQ284" s="25"/>
      <c r="AR284" s="39"/>
    </row>
    <row r="285" spans="1:44" ht="15.75" hidden="1" x14ac:dyDescent="0.25">
      <c r="A285" s="36">
        <v>1032475367</v>
      </c>
      <c r="B285" s="10" t="s">
        <v>51</v>
      </c>
      <c r="C285" s="10" t="s">
        <v>1877</v>
      </c>
      <c r="D285" s="12">
        <v>34869</v>
      </c>
      <c r="E285" s="15" t="s">
        <v>1878</v>
      </c>
      <c r="F285" s="10">
        <v>11001</v>
      </c>
      <c r="G285" s="10" t="s">
        <v>57</v>
      </c>
      <c r="H285" s="10">
        <v>11</v>
      </c>
      <c r="I285" s="10" t="s">
        <v>58</v>
      </c>
      <c r="J285" s="21" t="s">
        <v>1879</v>
      </c>
      <c r="K285" s="11">
        <v>3102976213</v>
      </c>
      <c r="L285" s="8"/>
      <c r="M285" s="8"/>
      <c r="N285" s="8"/>
      <c r="O285" s="26">
        <v>45861</v>
      </c>
      <c r="P285" s="15">
        <v>2024</v>
      </c>
      <c r="Q285" s="15" t="s">
        <v>959</v>
      </c>
      <c r="R285" s="15" t="s">
        <v>1880</v>
      </c>
      <c r="S285" s="15" t="s">
        <v>1881</v>
      </c>
      <c r="T285" s="15">
        <v>8801057</v>
      </c>
      <c r="U285" s="15" t="s">
        <v>54</v>
      </c>
      <c r="V285" s="27" t="s">
        <v>962</v>
      </c>
      <c r="W285" s="16">
        <v>3.6813872941176468E-2</v>
      </c>
      <c r="X285" s="28">
        <v>68000000</v>
      </c>
      <c r="Y285" s="15" t="s">
        <v>304</v>
      </c>
      <c r="Z285" s="15" t="s">
        <v>299</v>
      </c>
      <c r="AA285" s="13" t="s">
        <v>50</v>
      </c>
      <c r="AB285" s="11" t="s">
        <v>1882</v>
      </c>
      <c r="AC285" s="10">
        <v>27660551</v>
      </c>
      <c r="AD285" s="28">
        <v>2503343.36</v>
      </c>
      <c r="AE285" s="28">
        <v>2083649.88</v>
      </c>
      <c r="AF285" s="10">
        <v>27575501</v>
      </c>
      <c r="AG285" s="28">
        <v>2383511.62</v>
      </c>
      <c r="AH285" s="28">
        <v>1982950.94</v>
      </c>
      <c r="AI285" s="10"/>
      <c r="AJ285" s="28"/>
      <c r="AK285" s="28"/>
      <c r="AL285" s="10"/>
      <c r="AM285" s="28"/>
      <c r="AN285" s="29"/>
      <c r="AO285" s="23" t="s">
        <v>300</v>
      </c>
      <c r="AP285" s="30">
        <f>+DAY(Tabla1[[#This Row],[Fecha Fin Vigencia actual ]])</f>
        <v>23</v>
      </c>
      <c r="AQ285" s="25"/>
      <c r="AR285" s="39"/>
    </row>
    <row r="286" spans="1:44" ht="15.75" hidden="1" x14ac:dyDescent="0.25">
      <c r="A286" s="36">
        <v>79905993</v>
      </c>
      <c r="B286" s="10" t="s">
        <v>44</v>
      </c>
      <c r="C286" s="10" t="s">
        <v>1883</v>
      </c>
      <c r="D286" s="12">
        <v>27930</v>
      </c>
      <c r="E286" s="15" t="s">
        <v>1884</v>
      </c>
      <c r="F286" s="10">
        <v>41001</v>
      </c>
      <c r="G286" s="10" t="s">
        <v>316</v>
      </c>
      <c r="H286" s="10">
        <v>41</v>
      </c>
      <c r="I286" s="10" t="s">
        <v>317</v>
      </c>
      <c r="J286" s="21" t="s">
        <v>1885</v>
      </c>
      <c r="K286" s="11">
        <v>3214370386</v>
      </c>
      <c r="L286" s="8"/>
      <c r="M286" s="8"/>
      <c r="N286" s="8"/>
      <c r="O286" s="26" t="s">
        <v>142</v>
      </c>
      <c r="P286" s="15">
        <v>2017</v>
      </c>
      <c r="Q286" s="15" t="s">
        <v>1886</v>
      </c>
      <c r="R286" s="15" t="s">
        <v>1887</v>
      </c>
      <c r="S286" s="15" t="s">
        <v>1888</v>
      </c>
      <c r="T286" s="15">
        <v>1601301</v>
      </c>
      <c r="U286" s="15" t="s">
        <v>302</v>
      </c>
      <c r="V286" s="27" t="s">
        <v>1889</v>
      </c>
      <c r="W286" s="16">
        <v>3.3826514468085107E-2</v>
      </c>
      <c r="X286" s="28">
        <v>47000000</v>
      </c>
      <c r="Y286" s="15" t="s">
        <v>63</v>
      </c>
      <c r="Z286" s="15" t="s">
        <v>299</v>
      </c>
      <c r="AA286" s="13" t="s">
        <v>50</v>
      </c>
      <c r="AB286" s="11" t="s">
        <v>1890</v>
      </c>
      <c r="AC286" s="10">
        <v>28179830</v>
      </c>
      <c r="AD286" s="10">
        <v>1707602.61</v>
      </c>
      <c r="AE286" s="10">
        <v>1414960.18</v>
      </c>
      <c r="AI286" s="10"/>
      <c r="AJ286" s="28"/>
      <c r="AK286" s="28"/>
      <c r="AL286" s="10"/>
      <c r="AM286" s="28"/>
      <c r="AN286" s="29"/>
      <c r="AO286" s="23" t="s">
        <v>291</v>
      </c>
      <c r="AP286" s="30">
        <f>+DAY(Tabla1[[#This Row],[Fecha Fin Vigencia actual ]])</f>
        <v>27</v>
      </c>
      <c r="AQ286" s="25" t="s">
        <v>65</v>
      </c>
      <c r="AR286" s="39" t="s">
        <v>122</v>
      </c>
    </row>
    <row r="287" spans="1:44" ht="15.75" hidden="1" x14ac:dyDescent="0.25">
      <c r="A287" s="36">
        <v>52619439</v>
      </c>
      <c r="B287" s="10" t="s">
        <v>51</v>
      </c>
      <c r="C287" s="10" t="s">
        <v>1891</v>
      </c>
      <c r="D287" s="12">
        <v>26469</v>
      </c>
      <c r="E287" s="15" t="s">
        <v>1892</v>
      </c>
      <c r="F287" s="10">
        <v>11001</v>
      </c>
      <c r="G287" s="10" t="s">
        <v>57</v>
      </c>
      <c r="H287" s="10">
        <v>11</v>
      </c>
      <c r="I287" s="10" t="s">
        <v>58</v>
      </c>
      <c r="J287" s="21" t="s">
        <v>1893</v>
      </c>
      <c r="K287" s="11">
        <v>3133272537</v>
      </c>
      <c r="L287" s="8"/>
      <c r="M287" s="8"/>
      <c r="N287" s="8"/>
      <c r="O287" s="26" t="s">
        <v>167</v>
      </c>
      <c r="P287" s="15">
        <v>2024</v>
      </c>
      <c r="Q287" s="15" t="s">
        <v>1894</v>
      </c>
      <c r="R287" s="15" t="s">
        <v>1895</v>
      </c>
      <c r="S287" s="15" t="s">
        <v>1896</v>
      </c>
      <c r="T287" s="15">
        <v>1606262</v>
      </c>
      <c r="U287" s="15" t="s">
        <v>302</v>
      </c>
      <c r="V287" s="27" t="s">
        <v>1897</v>
      </c>
      <c r="W287" s="16">
        <v>2.068543904255319E-2</v>
      </c>
      <c r="X287" s="28">
        <v>94000000</v>
      </c>
      <c r="Y287" s="15" t="s">
        <v>63</v>
      </c>
      <c r="Z287" s="15" t="s">
        <v>290</v>
      </c>
      <c r="AA287" s="13" t="s">
        <v>50</v>
      </c>
      <c r="AB287" s="11" t="s">
        <v>1898</v>
      </c>
      <c r="AC287" s="10">
        <v>28179845</v>
      </c>
      <c r="AD287" s="10">
        <v>1590495.95</v>
      </c>
      <c r="AE287" s="10">
        <v>1316551.22</v>
      </c>
      <c r="AI287" s="10"/>
      <c r="AJ287" s="28"/>
      <c r="AK287" s="28"/>
      <c r="AL287" s="10"/>
      <c r="AM287" s="28"/>
      <c r="AN287" s="29"/>
      <c r="AO287" s="23" t="s">
        <v>291</v>
      </c>
      <c r="AP287" s="30">
        <f>+DAY(Tabla1[[#This Row],[Fecha Fin Vigencia actual ]])</f>
        <v>31</v>
      </c>
      <c r="AQ287" s="25" t="s">
        <v>65</v>
      </c>
      <c r="AR287" s="39" t="s">
        <v>122</v>
      </c>
    </row>
    <row r="288" spans="1:44" ht="15.75" hidden="1" x14ac:dyDescent="0.25">
      <c r="A288" s="36">
        <v>52741297</v>
      </c>
      <c r="B288" s="10" t="s">
        <v>51</v>
      </c>
      <c r="C288" s="10" t="s">
        <v>1899</v>
      </c>
      <c r="D288" s="12">
        <v>29756</v>
      </c>
      <c r="E288" s="15" t="s">
        <v>1900</v>
      </c>
      <c r="F288" s="10">
        <v>11001</v>
      </c>
      <c r="G288" s="10" t="s">
        <v>57</v>
      </c>
      <c r="H288" s="10">
        <v>11</v>
      </c>
      <c r="I288" s="10" t="s">
        <v>58</v>
      </c>
      <c r="J288" s="21" t="s">
        <v>1901</v>
      </c>
      <c r="K288" s="11">
        <v>3204385647</v>
      </c>
      <c r="L288" s="8"/>
      <c r="M288" s="8"/>
      <c r="N288" s="8"/>
      <c r="O288" s="26" t="s">
        <v>436</v>
      </c>
      <c r="P288" s="15">
        <v>2025</v>
      </c>
      <c r="Q288" s="15" t="s">
        <v>1902</v>
      </c>
      <c r="R288" s="15" t="s">
        <v>1903</v>
      </c>
      <c r="S288" s="15" t="s">
        <v>1904</v>
      </c>
      <c r="T288" s="15">
        <v>6421079</v>
      </c>
      <c r="U288" s="15" t="s">
        <v>519</v>
      </c>
      <c r="V288" s="27" t="s">
        <v>1905</v>
      </c>
      <c r="W288" s="16">
        <v>2.3456289165329051E-2</v>
      </c>
      <c r="X288" s="28">
        <v>124600000</v>
      </c>
      <c r="Y288" s="15" t="s">
        <v>304</v>
      </c>
      <c r="Z288" s="15" t="s">
        <v>511</v>
      </c>
      <c r="AA288" s="13" t="s">
        <v>50</v>
      </c>
      <c r="AB288" s="11" t="s">
        <v>1901</v>
      </c>
      <c r="AC288" s="10">
        <v>28179855</v>
      </c>
      <c r="AD288" s="10">
        <v>2807766.94</v>
      </c>
      <c r="AE288" s="10">
        <v>2339468.02</v>
      </c>
      <c r="AI288" s="10"/>
      <c r="AJ288" s="28"/>
      <c r="AK288" s="28"/>
      <c r="AL288" s="10"/>
      <c r="AM288" s="28"/>
      <c r="AN288" s="29"/>
      <c r="AO288" s="23" t="s">
        <v>300</v>
      </c>
      <c r="AP288" s="30">
        <f>+DAY(Tabla1[[#This Row],[Fecha Fin Vigencia actual ]])</f>
        <v>16</v>
      </c>
      <c r="AQ288" s="25" t="s">
        <v>65</v>
      </c>
      <c r="AR288" s="39" t="s">
        <v>122</v>
      </c>
    </row>
    <row r="289" spans="1:44" ht="15.75" hidden="1" x14ac:dyDescent="0.25">
      <c r="A289" s="36">
        <v>66986620</v>
      </c>
      <c r="B289" s="10" t="s">
        <v>51</v>
      </c>
      <c r="C289" s="10" t="s">
        <v>1906</v>
      </c>
      <c r="D289" s="12">
        <v>27930</v>
      </c>
      <c r="E289" s="15" t="s">
        <v>1907</v>
      </c>
      <c r="F289" s="10">
        <v>76001</v>
      </c>
      <c r="G289" s="10" t="s">
        <v>135</v>
      </c>
      <c r="H289" s="10">
        <v>76</v>
      </c>
      <c r="I289" s="10" t="s">
        <v>136</v>
      </c>
      <c r="J289" s="21" t="s">
        <v>1908</v>
      </c>
      <c r="K289" s="11">
        <v>3146170877</v>
      </c>
      <c r="L289" s="8"/>
      <c r="M289" s="8"/>
      <c r="N289" s="8"/>
      <c r="O289" s="26" t="s">
        <v>167</v>
      </c>
      <c r="P289" s="15">
        <v>2014</v>
      </c>
      <c r="Q289" s="15" t="s">
        <v>1909</v>
      </c>
      <c r="R289" s="15" t="s">
        <v>1910</v>
      </c>
      <c r="S289" s="15" t="s">
        <v>1911</v>
      </c>
      <c r="T289" s="15">
        <v>3401154</v>
      </c>
      <c r="U289" s="15" t="s">
        <v>61</v>
      </c>
      <c r="V289" s="27" t="s">
        <v>1912</v>
      </c>
      <c r="W289" s="16">
        <v>6.1757226963350779E-2</v>
      </c>
      <c r="X289" s="28">
        <v>38200000</v>
      </c>
      <c r="Y289" s="15" t="s">
        <v>152</v>
      </c>
      <c r="Z289" s="15" t="s">
        <v>299</v>
      </c>
      <c r="AA289" s="13" t="s">
        <v>50</v>
      </c>
      <c r="AB289" s="11" t="s">
        <v>1913</v>
      </c>
      <c r="AC289" s="10">
        <v>28179849</v>
      </c>
      <c r="AD289" s="10">
        <v>4365987.78</v>
      </c>
      <c r="AE289" s="10">
        <v>3648897.29</v>
      </c>
      <c r="AI289" s="10"/>
      <c r="AJ289" s="28"/>
      <c r="AK289" s="28"/>
      <c r="AL289" s="10"/>
      <c r="AM289" s="28"/>
      <c r="AN289" s="29"/>
      <c r="AO289" s="23">
        <v>0</v>
      </c>
      <c r="AP289" s="30">
        <f>+DAY(Tabla1[[#This Row],[Fecha Fin Vigencia actual ]])</f>
        <v>31</v>
      </c>
      <c r="AQ289" s="25" t="s">
        <v>65</v>
      </c>
      <c r="AR289" s="39" t="s">
        <v>122</v>
      </c>
    </row>
    <row r="290" spans="1:44" ht="15.75" hidden="1" x14ac:dyDescent="0.25">
      <c r="A290" s="36">
        <v>52255018</v>
      </c>
      <c r="B290" s="10" t="s">
        <v>51</v>
      </c>
      <c r="C290" s="10" t="s">
        <v>1914</v>
      </c>
      <c r="D290" s="12">
        <v>27564</v>
      </c>
      <c r="E290" s="15" t="s">
        <v>1915</v>
      </c>
      <c r="F290" s="10">
        <v>11001</v>
      </c>
      <c r="G290" s="10" t="s">
        <v>57</v>
      </c>
      <c r="H290" s="10">
        <v>11</v>
      </c>
      <c r="I290" s="10" t="s">
        <v>58</v>
      </c>
      <c r="J290" s="21" t="s">
        <v>1916</v>
      </c>
      <c r="K290" s="11">
        <v>3108741344</v>
      </c>
      <c r="L290" s="8"/>
      <c r="M290" s="8"/>
      <c r="N290" s="8"/>
      <c r="O290" s="26" t="s">
        <v>345</v>
      </c>
      <c r="P290" s="15">
        <v>2014</v>
      </c>
      <c r="Q290" s="15" t="s">
        <v>1917</v>
      </c>
      <c r="R290" s="15" t="s">
        <v>1918</v>
      </c>
      <c r="S290" s="15" t="s">
        <v>1919</v>
      </c>
      <c r="T290" s="15">
        <v>3406024</v>
      </c>
      <c r="U290" s="15" t="s">
        <v>61</v>
      </c>
      <c r="V290" s="27" t="s">
        <v>1920</v>
      </c>
      <c r="W290" s="16">
        <v>2.3609595731707317E-2</v>
      </c>
      <c r="X290" s="28">
        <v>82000000</v>
      </c>
      <c r="Y290" s="15" t="s">
        <v>152</v>
      </c>
      <c r="Z290" s="15" t="s">
        <v>290</v>
      </c>
      <c r="AA290" s="13" t="s">
        <v>50</v>
      </c>
      <c r="AB290" s="11" t="s">
        <v>1921</v>
      </c>
      <c r="AC290" s="10">
        <v>28179857</v>
      </c>
      <c r="AD290" s="10">
        <v>1818300.82</v>
      </c>
      <c r="AE290" s="10">
        <v>1507983.88</v>
      </c>
      <c r="AI290" s="10"/>
      <c r="AJ290" s="28"/>
      <c r="AK290" s="28"/>
      <c r="AL290" s="10"/>
      <c r="AM290" s="28"/>
      <c r="AN290" s="29"/>
      <c r="AO290" s="23" t="s">
        <v>291</v>
      </c>
      <c r="AP290" s="30">
        <f>+DAY(Tabla1[[#This Row],[Fecha Fin Vigencia actual ]])</f>
        <v>30</v>
      </c>
      <c r="AQ290" s="25" t="s">
        <v>65</v>
      </c>
      <c r="AR290" s="39" t="s">
        <v>122</v>
      </c>
    </row>
    <row r="291" spans="1:44" ht="15.75" hidden="1" x14ac:dyDescent="0.25">
      <c r="A291" s="36">
        <v>23545465</v>
      </c>
      <c r="B291" s="10" t="s">
        <v>51</v>
      </c>
      <c r="C291" s="10" t="s">
        <v>1922</v>
      </c>
      <c r="D291" s="12">
        <v>18068</v>
      </c>
      <c r="E291" s="15" t="s">
        <v>1923</v>
      </c>
      <c r="F291" s="10">
        <v>25175</v>
      </c>
      <c r="G291" s="10" t="s">
        <v>205</v>
      </c>
      <c r="H291" s="10">
        <v>25</v>
      </c>
      <c r="I291" s="10" t="s">
        <v>53</v>
      </c>
      <c r="J291" s="21" t="s">
        <v>1924</v>
      </c>
      <c r="K291" s="11">
        <v>3045772640</v>
      </c>
      <c r="L291" s="8"/>
      <c r="M291" s="8"/>
      <c r="N291" s="8"/>
      <c r="O291" s="26" t="s">
        <v>1120</v>
      </c>
      <c r="P291" s="15">
        <v>2016</v>
      </c>
      <c r="Q291" s="15" t="s">
        <v>1925</v>
      </c>
      <c r="R291" s="15" t="s">
        <v>1926</v>
      </c>
      <c r="S291" s="15" t="s">
        <v>1927</v>
      </c>
      <c r="T291" s="15">
        <v>8001172</v>
      </c>
      <c r="U291" s="15" t="s">
        <v>334</v>
      </c>
      <c r="V291" s="27" t="s">
        <v>1928</v>
      </c>
      <c r="W291" s="16">
        <v>4.1043403144654086E-2</v>
      </c>
      <c r="X291" s="28">
        <v>31800000</v>
      </c>
      <c r="Y291" s="15" t="s">
        <v>63</v>
      </c>
      <c r="Z291" s="15" t="s">
        <v>299</v>
      </c>
      <c r="AA291" s="13" t="s">
        <v>50</v>
      </c>
      <c r="AB291" s="11" t="s">
        <v>1929</v>
      </c>
      <c r="AC291" s="10">
        <v>28179859</v>
      </c>
      <c r="AD291" s="10">
        <v>1185348.48</v>
      </c>
      <c r="AE291" s="10">
        <v>976091.16</v>
      </c>
      <c r="AI291" s="10"/>
      <c r="AJ291" s="28"/>
      <c r="AK291" s="28"/>
      <c r="AL291" s="10"/>
      <c r="AM291" s="28"/>
      <c r="AN291" s="29"/>
      <c r="AO291" s="23" t="s">
        <v>291</v>
      </c>
      <c r="AP291" s="30">
        <f>+DAY(Tabla1[[#This Row],[Fecha Fin Vigencia actual ]])</f>
        <v>20</v>
      </c>
      <c r="AQ291" s="25" t="s">
        <v>65</v>
      </c>
      <c r="AR291" s="39" t="s">
        <v>122</v>
      </c>
    </row>
    <row r="292" spans="1:44" ht="15.75" hidden="1" x14ac:dyDescent="0.25">
      <c r="A292" s="36">
        <v>51688517</v>
      </c>
      <c r="B292" s="10" t="s">
        <v>51</v>
      </c>
      <c r="C292" s="10" t="s">
        <v>1930</v>
      </c>
      <c r="D292" s="12">
        <v>22086</v>
      </c>
      <c r="E292" s="15" t="s">
        <v>1931</v>
      </c>
      <c r="F292" s="10">
        <v>11001</v>
      </c>
      <c r="G292" s="10" t="s">
        <v>57</v>
      </c>
      <c r="H292" s="10">
        <v>11</v>
      </c>
      <c r="I292" s="10" t="s">
        <v>58</v>
      </c>
      <c r="J292" s="21" t="s">
        <v>1932</v>
      </c>
      <c r="K292" s="11">
        <v>3163808695</v>
      </c>
      <c r="L292" s="8"/>
      <c r="M292" s="8"/>
      <c r="N292" s="8"/>
      <c r="O292" s="26" t="s">
        <v>167</v>
      </c>
      <c r="P292" s="15">
        <v>2012</v>
      </c>
      <c r="Q292" s="15" t="s">
        <v>1933</v>
      </c>
      <c r="R292" s="15" t="s">
        <v>1934</v>
      </c>
      <c r="S292" s="15" t="s">
        <v>1935</v>
      </c>
      <c r="T292" s="15">
        <v>6401181</v>
      </c>
      <c r="U292" s="15" t="s">
        <v>519</v>
      </c>
      <c r="V292" s="27" t="s">
        <v>1936</v>
      </c>
      <c r="W292" s="16">
        <v>4.7168325357142861E-2</v>
      </c>
      <c r="X292" s="28">
        <v>28000000</v>
      </c>
      <c r="Y292" s="15" t="s">
        <v>152</v>
      </c>
      <c r="Z292" s="15" t="s">
        <v>299</v>
      </c>
      <c r="AA292" s="13" t="s">
        <v>50</v>
      </c>
      <c r="AB292" s="11" t="s">
        <v>1937</v>
      </c>
      <c r="AC292" s="10">
        <v>28179847</v>
      </c>
      <c r="AD292" s="10">
        <v>1199198.95</v>
      </c>
      <c r="AE292" s="10">
        <v>987730.21</v>
      </c>
      <c r="AI292" s="10"/>
      <c r="AJ292" s="28"/>
      <c r="AK292" s="28"/>
      <c r="AL292" s="10"/>
      <c r="AM292" s="28"/>
      <c r="AN292" s="29"/>
      <c r="AO292" s="23" t="s">
        <v>291</v>
      </c>
      <c r="AP292" s="30">
        <f>+DAY(Tabla1[[#This Row],[Fecha Fin Vigencia actual ]])</f>
        <v>31</v>
      </c>
      <c r="AQ292" s="25" t="s">
        <v>65</v>
      </c>
      <c r="AR292" s="39" t="s">
        <v>122</v>
      </c>
    </row>
    <row r="293" spans="1:44" ht="15.75" x14ac:dyDescent="0.25">
      <c r="A293" s="36">
        <v>38215365</v>
      </c>
      <c r="B293" s="10" t="s">
        <v>51</v>
      </c>
      <c r="C293" s="10" t="s">
        <v>1938</v>
      </c>
      <c r="D293" s="12">
        <v>18068</v>
      </c>
      <c r="E293" s="15" t="s">
        <v>1939</v>
      </c>
      <c r="F293" s="10">
        <v>73001</v>
      </c>
      <c r="G293" s="10" t="s">
        <v>982</v>
      </c>
      <c r="H293" s="10">
        <v>73</v>
      </c>
      <c r="I293" s="10" t="s">
        <v>983</v>
      </c>
      <c r="J293" s="21" t="s">
        <v>1940</v>
      </c>
      <c r="K293" s="11">
        <v>3167894751</v>
      </c>
      <c r="L293" s="8"/>
      <c r="M293" s="8"/>
      <c r="N293" s="8"/>
      <c r="O293" s="26" t="s">
        <v>524</v>
      </c>
      <c r="P293" s="15">
        <v>2018</v>
      </c>
      <c r="Q293" s="15" t="s">
        <v>437</v>
      </c>
      <c r="R293" s="15" t="s">
        <v>1941</v>
      </c>
      <c r="S293" s="15" t="s">
        <v>1942</v>
      </c>
      <c r="T293" s="15">
        <v>1601256</v>
      </c>
      <c r="U293" s="15" t="s">
        <v>302</v>
      </c>
      <c r="V293" s="27" t="s">
        <v>438</v>
      </c>
      <c r="W293" s="16">
        <v>3.8827120710059171E-2</v>
      </c>
      <c r="X293" s="28">
        <v>33800000</v>
      </c>
      <c r="Y293" s="15" t="s">
        <v>76</v>
      </c>
      <c r="Z293" s="15" t="s">
        <v>299</v>
      </c>
      <c r="AA293" s="13" t="s">
        <v>50</v>
      </c>
      <c r="AB293" s="11" t="s">
        <v>1940</v>
      </c>
      <c r="AC293" s="10">
        <v>28179843</v>
      </c>
      <c r="AD293" s="10">
        <v>1227968.82</v>
      </c>
      <c r="AE293" s="10">
        <v>1011906.57</v>
      </c>
      <c r="AI293" s="10"/>
      <c r="AJ293" s="28"/>
      <c r="AK293" s="28"/>
      <c r="AL293" s="10"/>
      <c r="AM293" s="28"/>
      <c r="AN293" s="29"/>
      <c r="AO293" s="23" t="s">
        <v>291</v>
      </c>
      <c r="AP293" s="30">
        <f>+DAY(Tabla1[[#This Row],[Fecha Fin Vigencia actual ]])</f>
        <v>6</v>
      </c>
      <c r="AQ293" s="25" t="s">
        <v>65</v>
      </c>
      <c r="AR293" s="39"/>
    </row>
    <row r="294" spans="1:44" ht="15.75" hidden="1" x14ac:dyDescent="0.25">
      <c r="A294" s="36">
        <v>53064430</v>
      </c>
      <c r="B294" s="10" t="s">
        <v>51</v>
      </c>
      <c r="C294" s="10" t="s">
        <v>1943</v>
      </c>
      <c r="D294" s="12">
        <v>30852</v>
      </c>
      <c r="E294" s="15" t="s">
        <v>1944</v>
      </c>
      <c r="F294" s="10">
        <v>11001</v>
      </c>
      <c r="G294" s="10" t="s">
        <v>57</v>
      </c>
      <c r="H294" s="10">
        <v>11</v>
      </c>
      <c r="I294" s="10" t="s">
        <v>58</v>
      </c>
      <c r="J294" s="21" t="s">
        <v>1945</v>
      </c>
      <c r="K294" s="11">
        <v>3103317171</v>
      </c>
      <c r="L294" s="8"/>
      <c r="M294" s="8"/>
      <c r="N294" s="8"/>
      <c r="O294" s="26" t="s">
        <v>744</v>
      </c>
      <c r="P294" s="15">
        <v>2017</v>
      </c>
      <c r="Q294" s="15" t="s">
        <v>1946</v>
      </c>
      <c r="R294" s="15" t="s">
        <v>1947</v>
      </c>
      <c r="S294" s="15" t="s">
        <v>1948</v>
      </c>
      <c r="T294" s="15">
        <v>8001179</v>
      </c>
      <c r="U294" s="15" t="s">
        <v>334</v>
      </c>
      <c r="V294" s="27" t="s">
        <v>1949</v>
      </c>
      <c r="W294" s="16">
        <v>4.654636914600551E-2</v>
      </c>
      <c r="X294" s="28">
        <v>36300000</v>
      </c>
      <c r="Y294" s="15" t="s">
        <v>48</v>
      </c>
      <c r="Z294" s="15" t="s">
        <v>299</v>
      </c>
      <c r="AA294" s="13" t="s">
        <v>50</v>
      </c>
      <c r="AB294" s="11" t="s">
        <v>1945</v>
      </c>
      <c r="AC294" s="10">
        <v>28179861</v>
      </c>
      <c r="AD294" s="10">
        <v>1508695.65</v>
      </c>
      <c r="AE294" s="10">
        <v>1247811.47</v>
      </c>
      <c r="AI294" s="10"/>
      <c r="AJ294" s="28"/>
      <c r="AK294" s="28"/>
      <c r="AL294" s="10"/>
      <c r="AM294" s="28"/>
      <c r="AN294" s="29"/>
      <c r="AO294" s="23" t="s">
        <v>291</v>
      </c>
      <c r="AP294" s="30">
        <f>+DAY(Tabla1[[#This Row],[Fecha Fin Vigencia actual ]])</f>
        <v>17</v>
      </c>
      <c r="AQ294" s="25" t="s">
        <v>65</v>
      </c>
      <c r="AR294" s="39" t="s">
        <v>122</v>
      </c>
    </row>
    <row r="295" spans="1:44" ht="15.75" hidden="1" x14ac:dyDescent="0.25">
      <c r="A295" s="36">
        <v>1098686281</v>
      </c>
      <c r="B295" s="10" t="s">
        <v>51</v>
      </c>
      <c r="C295" s="10" t="s">
        <v>1950</v>
      </c>
      <c r="D295" s="12">
        <v>32678</v>
      </c>
      <c r="E295" s="15" t="s">
        <v>1951</v>
      </c>
      <c r="F295" s="10">
        <v>68276</v>
      </c>
      <c r="G295" s="10" t="s">
        <v>1354</v>
      </c>
      <c r="H295" s="10">
        <v>68</v>
      </c>
      <c r="I295" s="10" t="s">
        <v>1355</v>
      </c>
      <c r="J295" s="21" t="s">
        <v>1952</v>
      </c>
      <c r="K295" s="11">
        <v>3204448228</v>
      </c>
      <c r="L295" s="8"/>
      <c r="M295" s="8"/>
      <c r="N295" s="8"/>
      <c r="O295" s="26">
        <v>45850</v>
      </c>
      <c r="P295" s="15">
        <v>2023</v>
      </c>
      <c r="Q295" s="15" t="s">
        <v>1953</v>
      </c>
      <c r="R295" s="15" t="s">
        <v>1954</v>
      </c>
      <c r="S295" s="15" t="s">
        <v>1955</v>
      </c>
      <c r="T295" s="15">
        <v>9001145</v>
      </c>
      <c r="U295" s="15" t="s">
        <v>526</v>
      </c>
      <c r="V295" s="27" t="s">
        <v>1956</v>
      </c>
      <c r="W295" s="16">
        <v>2.7989385062611807E-2</v>
      </c>
      <c r="X295" s="28">
        <v>111800000</v>
      </c>
      <c r="Y295" s="15" t="s">
        <v>63</v>
      </c>
      <c r="Z295" s="15" t="s">
        <v>299</v>
      </c>
      <c r="AA295" s="13" t="s">
        <v>50</v>
      </c>
      <c r="AB295" s="11" t="s">
        <v>1952</v>
      </c>
      <c r="AC295" s="10">
        <v>27660594</v>
      </c>
      <c r="AD295" s="28">
        <v>3129213.25</v>
      </c>
      <c r="AE295" s="28">
        <v>2609590.9700000002</v>
      </c>
      <c r="AF295" s="10">
        <v>27575541</v>
      </c>
      <c r="AG295" s="28">
        <v>3009381.52</v>
      </c>
      <c r="AH295" s="28">
        <v>2508892.0299999998</v>
      </c>
      <c r="AI295" s="10"/>
      <c r="AJ295" s="28"/>
      <c r="AK295" s="28"/>
      <c r="AL295" s="10"/>
      <c r="AM295" s="28"/>
      <c r="AN295" s="29"/>
      <c r="AO295" s="23" t="s">
        <v>300</v>
      </c>
      <c r="AP295" s="30">
        <f>+DAY(Tabla1[[#This Row],[Fecha Fin Vigencia actual ]])</f>
        <v>12</v>
      </c>
      <c r="AQ295" s="25"/>
      <c r="AR295" s="39"/>
    </row>
    <row r="296" spans="1:44" ht="15.75" hidden="1" x14ac:dyDescent="0.25">
      <c r="A296" s="36">
        <v>52708198</v>
      </c>
      <c r="B296" s="10" t="s">
        <v>44</v>
      </c>
      <c r="C296" s="10" t="s">
        <v>1957</v>
      </c>
      <c r="D296" s="12">
        <v>29391</v>
      </c>
      <c r="E296" s="15" t="s">
        <v>1958</v>
      </c>
      <c r="F296" s="10">
        <v>25754</v>
      </c>
      <c r="G296" s="10" t="s">
        <v>52</v>
      </c>
      <c r="H296" s="10">
        <v>25</v>
      </c>
      <c r="I296" s="10" t="s">
        <v>53</v>
      </c>
      <c r="J296" s="21" t="s">
        <v>1959</v>
      </c>
      <c r="K296" s="11">
        <v>3188067558</v>
      </c>
      <c r="L296" s="8"/>
      <c r="M296" s="8"/>
      <c r="N296" s="8"/>
      <c r="O296" s="26" t="s">
        <v>167</v>
      </c>
      <c r="P296" s="15">
        <v>2015</v>
      </c>
      <c r="Q296" s="15" t="s">
        <v>1960</v>
      </c>
      <c r="R296" s="15" t="s">
        <v>1961</v>
      </c>
      <c r="S296" s="15" t="s">
        <v>1962</v>
      </c>
      <c r="T296" s="15">
        <v>9201169</v>
      </c>
      <c r="U296" s="15" t="s">
        <v>354</v>
      </c>
      <c r="V296" s="27" t="s">
        <v>1963</v>
      </c>
      <c r="W296" s="16">
        <v>4.506145626822157E-2</v>
      </c>
      <c r="X296" s="28">
        <v>34300000</v>
      </c>
      <c r="Y296" s="15" t="s">
        <v>76</v>
      </c>
      <c r="Z296" s="15" t="s">
        <v>299</v>
      </c>
      <c r="AA296" s="13" t="s">
        <v>50</v>
      </c>
      <c r="AB296" s="11" t="s">
        <v>1964</v>
      </c>
      <c r="AC296" s="10">
        <v>27660624</v>
      </c>
      <c r="AD296" s="28">
        <v>1545607.95</v>
      </c>
      <c r="AE296" s="28">
        <v>1278830.21</v>
      </c>
      <c r="AF296" s="10">
        <v>27575531</v>
      </c>
      <c r="AG296" s="28">
        <v>2301634.8199999998</v>
      </c>
      <c r="AH296" s="28">
        <v>1914146.91</v>
      </c>
      <c r="AI296" s="10"/>
      <c r="AJ296" s="28"/>
      <c r="AK296" s="28"/>
      <c r="AL296" s="10"/>
      <c r="AM296" s="28"/>
      <c r="AN296" s="29"/>
      <c r="AO296" s="23" t="s">
        <v>291</v>
      </c>
      <c r="AP296" s="30">
        <f>+DAY(Tabla1[[#This Row],[Fecha Fin Vigencia actual ]])</f>
        <v>31</v>
      </c>
      <c r="AQ296" s="25"/>
      <c r="AR296" s="39"/>
    </row>
    <row r="297" spans="1:44" ht="15.75" hidden="1" x14ac:dyDescent="0.25">
      <c r="A297" s="36">
        <v>32297499</v>
      </c>
      <c r="B297" s="10" t="s">
        <v>51</v>
      </c>
      <c r="C297" s="10" t="s">
        <v>1965</v>
      </c>
      <c r="D297" s="12">
        <v>30852</v>
      </c>
      <c r="E297" s="15" t="s">
        <v>1966</v>
      </c>
      <c r="F297" s="10">
        <v>5001</v>
      </c>
      <c r="G297" s="10" t="s">
        <v>103</v>
      </c>
      <c r="H297" s="10">
        <v>5</v>
      </c>
      <c r="I297" s="10" t="s">
        <v>104</v>
      </c>
      <c r="J297" s="21" t="s">
        <v>1967</v>
      </c>
      <c r="K297" s="11">
        <v>3117482238</v>
      </c>
      <c r="L297" s="8"/>
      <c r="M297" s="8"/>
      <c r="N297" s="8"/>
      <c r="O297" s="26" t="s">
        <v>134</v>
      </c>
      <c r="P297" s="15">
        <v>2020</v>
      </c>
      <c r="Q297" s="15" t="s">
        <v>725</v>
      </c>
      <c r="R297" s="15" t="s">
        <v>1968</v>
      </c>
      <c r="S297" s="15" t="s">
        <v>1969</v>
      </c>
      <c r="T297" s="15">
        <v>5601157</v>
      </c>
      <c r="U297" s="15" t="s">
        <v>455</v>
      </c>
      <c r="V297" s="27" t="s">
        <v>726</v>
      </c>
      <c r="W297" s="16">
        <v>2.8925737013996887E-2</v>
      </c>
      <c r="X297" s="28">
        <v>64300000</v>
      </c>
      <c r="Y297" s="15" t="s">
        <v>304</v>
      </c>
      <c r="Z297" s="15" t="s">
        <v>299</v>
      </c>
      <c r="AA297" s="13" t="s">
        <v>50</v>
      </c>
      <c r="AB297" s="11" t="s">
        <v>1970</v>
      </c>
      <c r="AC297" s="10">
        <v>28179851</v>
      </c>
      <c r="AD297" s="10">
        <v>2986434.27</v>
      </c>
      <c r="AE297" s="10">
        <v>2489608.63</v>
      </c>
      <c r="AI297" s="10"/>
      <c r="AJ297" s="28"/>
      <c r="AK297" s="28"/>
      <c r="AL297" s="10"/>
      <c r="AM297" s="28"/>
      <c r="AN297" s="29"/>
      <c r="AO297" s="23" t="s">
        <v>408</v>
      </c>
      <c r="AP297" s="30">
        <f>+DAY(Tabla1[[#This Row],[Fecha Fin Vigencia actual ]])</f>
        <v>18</v>
      </c>
      <c r="AQ297" s="25" t="s">
        <v>65</v>
      </c>
      <c r="AR297" s="39" t="s">
        <v>122</v>
      </c>
    </row>
    <row r="298" spans="1:44" ht="15.75" hidden="1" x14ac:dyDescent="0.25">
      <c r="A298" s="36">
        <v>1233489332</v>
      </c>
      <c r="B298" s="10" t="s">
        <v>51</v>
      </c>
      <c r="C298" s="10" t="s">
        <v>1971</v>
      </c>
      <c r="D298" s="12">
        <v>35600</v>
      </c>
      <c r="E298" s="15" t="s">
        <v>1972</v>
      </c>
      <c r="F298" s="10">
        <v>11001</v>
      </c>
      <c r="G298" s="10" t="s">
        <v>57</v>
      </c>
      <c r="H298" s="10">
        <v>11</v>
      </c>
      <c r="I298" s="10" t="s">
        <v>58</v>
      </c>
      <c r="J298" s="21" t="s">
        <v>1973</v>
      </c>
      <c r="K298" s="11">
        <v>3104852295</v>
      </c>
      <c r="L298" s="8"/>
      <c r="M298" s="8"/>
      <c r="N298" s="8"/>
      <c r="O298" s="26">
        <v>45856</v>
      </c>
      <c r="P298" s="15">
        <v>2025</v>
      </c>
      <c r="Q298" s="15" t="s">
        <v>1974</v>
      </c>
      <c r="R298" s="15" t="s">
        <v>1975</v>
      </c>
      <c r="S298" s="15" t="s">
        <v>1976</v>
      </c>
      <c r="T298" s="15">
        <v>8001203</v>
      </c>
      <c r="U298" s="15" t="s">
        <v>334</v>
      </c>
      <c r="V298" s="27" t="s">
        <v>1977</v>
      </c>
      <c r="W298" s="16">
        <v>3.6669466121842492E-2</v>
      </c>
      <c r="X298" s="28">
        <v>67300000</v>
      </c>
      <c r="Y298" s="15" t="s">
        <v>63</v>
      </c>
      <c r="Z298" s="15" t="s">
        <v>299</v>
      </c>
      <c r="AA298" s="13" t="s">
        <v>50</v>
      </c>
      <c r="AB298" s="11" t="s">
        <v>1973</v>
      </c>
      <c r="AC298" s="10">
        <v>27660605</v>
      </c>
      <c r="AD298" s="28">
        <v>2467855.0699999998</v>
      </c>
      <c r="AE298" s="28">
        <v>2053827.79</v>
      </c>
      <c r="AF298" s="10">
        <v>27575539</v>
      </c>
      <c r="AG298" s="28">
        <v>2348023.33</v>
      </c>
      <c r="AH298" s="28">
        <v>1953128.85</v>
      </c>
      <c r="AI298" s="10"/>
      <c r="AJ298" s="28"/>
      <c r="AK298" s="28"/>
      <c r="AL298" s="10"/>
      <c r="AM298" s="28"/>
      <c r="AN298" s="29"/>
      <c r="AO298" s="23" t="s">
        <v>300</v>
      </c>
      <c r="AP298" s="30">
        <f>+DAY(Tabla1[[#This Row],[Fecha Fin Vigencia actual ]])</f>
        <v>18</v>
      </c>
      <c r="AQ298" s="25"/>
      <c r="AR298" s="39"/>
    </row>
    <row r="299" spans="1:44" ht="15.75" hidden="1" x14ac:dyDescent="0.25">
      <c r="A299" s="36">
        <v>52824701</v>
      </c>
      <c r="B299" s="10" t="s">
        <v>51</v>
      </c>
      <c r="C299" s="10" t="s">
        <v>1978</v>
      </c>
      <c r="D299" s="12">
        <v>29025</v>
      </c>
      <c r="E299" s="15" t="s">
        <v>1979</v>
      </c>
      <c r="F299" s="10">
        <v>11001</v>
      </c>
      <c r="G299" s="10" t="s">
        <v>57</v>
      </c>
      <c r="H299" s="10">
        <v>11</v>
      </c>
      <c r="I299" s="10" t="s">
        <v>58</v>
      </c>
      <c r="J299" s="21" t="s">
        <v>1980</v>
      </c>
      <c r="K299" s="11">
        <v>3184582724</v>
      </c>
      <c r="L299" s="8"/>
      <c r="M299" s="8"/>
      <c r="N299" s="8"/>
      <c r="O299" s="26" t="s">
        <v>146</v>
      </c>
      <c r="P299" s="15">
        <v>2019</v>
      </c>
      <c r="Q299" s="15" t="s">
        <v>1981</v>
      </c>
      <c r="R299" s="15" t="s">
        <v>1982</v>
      </c>
      <c r="S299" s="15" t="s">
        <v>1983</v>
      </c>
      <c r="T299" s="15">
        <v>8006052</v>
      </c>
      <c r="U299" s="15" t="s">
        <v>334</v>
      </c>
      <c r="V299" s="27" t="s">
        <v>1984</v>
      </c>
      <c r="W299" s="16">
        <v>2.9607518909710393E-2</v>
      </c>
      <c r="X299" s="28">
        <v>58700000</v>
      </c>
      <c r="Y299" s="15" t="s">
        <v>304</v>
      </c>
      <c r="Z299" s="15" t="s">
        <v>290</v>
      </c>
      <c r="AA299" s="13" t="s">
        <v>50</v>
      </c>
      <c r="AB299" s="11" t="s">
        <v>1980</v>
      </c>
      <c r="AC299" s="10">
        <v>28179852</v>
      </c>
      <c r="AD299" s="10">
        <v>1618752.43</v>
      </c>
      <c r="AE299" s="10">
        <v>1340296.1599999999</v>
      </c>
      <c r="AI299" s="10"/>
      <c r="AJ299" s="28"/>
      <c r="AK299" s="28"/>
      <c r="AL299" s="10"/>
      <c r="AM299" s="28"/>
      <c r="AN299" s="29"/>
      <c r="AO299" s="23" t="s">
        <v>291</v>
      </c>
      <c r="AP299" s="30">
        <f>+DAY(Tabla1[[#This Row],[Fecha Fin Vigencia actual ]])</f>
        <v>13</v>
      </c>
      <c r="AQ299" s="25" t="s">
        <v>65</v>
      </c>
      <c r="AR299" s="39"/>
    </row>
    <row r="300" spans="1:44" ht="15.75" hidden="1" x14ac:dyDescent="0.25">
      <c r="A300" s="36">
        <v>53106082</v>
      </c>
      <c r="B300" s="10" t="s">
        <v>51</v>
      </c>
      <c r="C300" s="10" t="s">
        <v>1985</v>
      </c>
      <c r="D300" s="12">
        <v>31217</v>
      </c>
      <c r="E300" s="15" t="s">
        <v>1986</v>
      </c>
      <c r="F300" s="10">
        <v>11001</v>
      </c>
      <c r="G300" s="10" t="s">
        <v>57</v>
      </c>
      <c r="H300" s="10">
        <v>11</v>
      </c>
      <c r="I300" s="10" t="s">
        <v>58</v>
      </c>
      <c r="J300" s="21" t="s">
        <v>1987</v>
      </c>
      <c r="K300" s="11">
        <v>3115227096</v>
      </c>
      <c r="L300" s="8"/>
      <c r="M300" s="8"/>
      <c r="N300" s="8"/>
      <c r="O300" s="26" t="s">
        <v>319</v>
      </c>
      <c r="P300" s="15">
        <v>2021</v>
      </c>
      <c r="Q300" s="15" t="s">
        <v>1988</v>
      </c>
      <c r="R300" s="15" t="s">
        <v>1989</v>
      </c>
      <c r="S300" s="15" t="s">
        <v>1990</v>
      </c>
      <c r="T300" s="15">
        <v>8021002</v>
      </c>
      <c r="U300" s="15" t="s">
        <v>334</v>
      </c>
      <c r="V300" s="27" t="s">
        <v>1991</v>
      </c>
      <c r="W300" s="16">
        <v>3.3859242521994133E-2</v>
      </c>
      <c r="X300" s="28">
        <v>68200000</v>
      </c>
      <c r="Y300" s="15" t="s">
        <v>304</v>
      </c>
      <c r="Z300" s="15" t="s">
        <v>511</v>
      </c>
      <c r="AA300" s="13" t="s">
        <v>50</v>
      </c>
      <c r="AB300" s="11" t="s">
        <v>1992</v>
      </c>
      <c r="AC300" s="10">
        <v>28179869</v>
      </c>
      <c r="AD300" s="10">
        <v>2177430.87</v>
      </c>
      <c r="AE300" s="10">
        <v>1809773.84</v>
      </c>
      <c r="AI300" s="10"/>
      <c r="AJ300" s="28"/>
      <c r="AK300" s="28"/>
      <c r="AL300" s="10"/>
      <c r="AM300" s="28"/>
      <c r="AN300" s="29"/>
      <c r="AO300" s="23" t="s">
        <v>300</v>
      </c>
      <c r="AP300" s="30">
        <f>+DAY(Tabla1[[#This Row],[Fecha Fin Vigencia actual ]])</f>
        <v>12</v>
      </c>
      <c r="AQ300" s="25" t="s">
        <v>65</v>
      </c>
      <c r="AR300" s="39"/>
    </row>
    <row r="301" spans="1:44" ht="15.75" hidden="1" x14ac:dyDescent="0.25">
      <c r="A301" s="36">
        <v>41663204</v>
      </c>
      <c r="B301" s="10" t="s">
        <v>51</v>
      </c>
      <c r="C301" s="10" t="s">
        <v>1993</v>
      </c>
      <c r="D301" s="12">
        <v>20259</v>
      </c>
      <c r="E301" s="15" t="s">
        <v>1994</v>
      </c>
      <c r="F301" s="10">
        <v>11001</v>
      </c>
      <c r="G301" s="10" t="s">
        <v>57</v>
      </c>
      <c r="H301" s="10">
        <v>11</v>
      </c>
      <c r="I301" s="10" t="s">
        <v>58</v>
      </c>
      <c r="J301" s="21" t="s">
        <v>1995</v>
      </c>
      <c r="K301" s="11">
        <v>3118789861</v>
      </c>
      <c r="L301" s="8"/>
      <c r="M301" s="8"/>
      <c r="N301" s="8"/>
      <c r="O301" s="26" t="s">
        <v>167</v>
      </c>
      <c r="P301" s="15">
        <v>2017</v>
      </c>
      <c r="Q301" s="15" t="s">
        <v>1996</v>
      </c>
      <c r="R301" s="15" t="s">
        <v>1997</v>
      </c>
      <c r="S301" s="15" t="s">
        <v>1998</v>
      </c>
      <c r="T301" s="15">
        <v>5601153</v>
      </c>
      <c r="U301" s="15" t="s">
        <v>455</v>
      </c>
      <c r="V301" s="27" t="s">
        <v>1999</v>
      </c>
      <c r="W301" s="16">
        <v>3.3383178365384618E-2</v>
      </c>
      <c r="X301" s="28">
        <v>62400000</v>
      </c>
      <c r="Y301" s="15" t="s">
        <v>133</v>
      </c>
      <c r="Z301" s="15" t="s">
        <v>299</v>
      </c>
      <c r="AA301" s="13" t="s">
        <v>50</v>
      </c>
      <c r="AB301" s="11" t="s">
        <v>1995</v>
      </c>
      <c r="AC301" s="10">
        <v>28179881</v>
      </c>
      <c r="AD301" s="10">
        <v>1960628.57</v>
      </c>
      <c r="AE301" s="10">
        <v>1627587.03</v>
      </c>
      <c r="AI301" s="10"/>
      <c r="AJ301" s="28"/>
      <c r="AK301" s="28"/>
      <c r="AL301" s="10"/>
      <c r="AM301" s="28"/>
      <c r="AN301" s="29"/>
      <c r="AO301" s="23" t="s">
        <v>291</v>
      </c>
      <c r="AP301" s="30">
        <f>+DAY(Tabla1[[#This Row],[Fecha Fin Vigencia actual ]])</f>
        <v>31</v>
      </c>
      <c r="AQ301" s="25" t="s">
        <v>65</v>
      </c>
      <c r="AR301" s="39" t="s">
        <v>122</v>
      </c>
    </row>
    <row r="302" spans="1:44" ht="15.75" hidden="1" x14ac:dyDescent="0.25">
      <c r="A302" s="36">
        <v>1073380486</v>
      </c>
      <c r="B302" s="10" t="s">
        <v>51</v>
      </c>
      <c r="C302" s="10" t="s">
        <v>2000</v>
      </c>
      <c r="D302" s="12">
        <v>31582</v>
      </c>
      <c r="E302" s="15" t="s">
        <v>2001</v>
      </c>
      <c r="F302" s="10">
        <v>11001</v>
      </c>
      <c r="G302" s="10" t="s">
        <v>57</v>
      </c>
      <c r="H302" s="10">
        <v>11</v>
      </c>
      <c r="I302" s="10" t="s">
        <v>58</v>
      </c>
      <c r="J302" s="21" t="s">
        <v>2002</v>
      </c>
      <c r="K302" s="11">
        <v>3167425812</v>
      </c>
      <c r="L302" s="8"/>
      <c r="M302" s="8"/>
      <c r="N302" s="8"/>
      <c r="O302" s="26">
        <v>45869</v>
      </c>
      <c r="P302" s="15">
        <v>2022</v>
      </c>
      <c r="Q302" s="15" t="s">
        <v>1409</v>
      </c>
      <c r="R302" s="15" t="s">
        <v>2003</v>
      </c>
      <c r="S302" s="15" t="s">
        <v>2004</v>
      </c>
      <c r="T302" s="15">
        <v>8001197</v>
      </c>
      <c r="U302" s="15" t="s">
        <v>334</v>
      </c>
      <c r="V302" s="27" t="s">
        <v>1412</v>
      </c>
      <c r="W302" s="16">
        <v>3.9939368079096045E-2</v>
      </c>
      <c r="X302" s="28">
        <v>35400000</v>
      </c>
      <c r="Y302" s="15" t="s">
        <v>152</v>
      </c>
      <c r="Z302" s="15" t="s">
        <v>299</v>
      </c>
      <c r="AA302" s="13" t="s">
        <v>50</v>
      </c>
      <c r="AB302" s="11" t="s">
        <v>2002</v>
      </c>
      <c r="AC302" s="10">
        <v>27660610</v>
      </c>
      <c r="AD302" s="28">
        <v>1413853.63</v>
      </c>
      <c r="AE302" s="28">
        <v>1168112.29</v>
      </c>
      <c r="AF302" s="10">
        <v>27575561</v>
      </c>
      <c r="AG302" s="28">
        <v>4603778.37</v>
      </c>
      <c r="AH302" s="28">
        <v>3848721.32</v>
      </c>
      <c r="AI302" s="10"/>
      <c r="AJ302" s="28"/>
      <c r="AK302" s="28"/>
      <c r="AL302" s="10"/>
      <c r="AM302" s="28"/>
      <c r="AN302" s="29"/>
      <c r="AO302" s="23" t="s">
        <v>291</v>
      </c>
      <c r="AP302" s="30">
        <f>+DAY(Tabla1[[#This Row],[Fecha Fin Vigencia actual ]])</f>
        <v>31</v>
      </c>
      <c r="AQ302" s="25"/>
      <c r="AR302" s="39"/>
    </row>
    <row r="303" spans="1:44" ht="15.75" x14ac:dyDescent="0.25">
      <c r="A303" s="36">
        <v>41774239</v>
      </c>
      <c r="B303" s="10" t="s">
        <v>51</v>
      </c>
      <c r="C303" s="10" t="s">
        <v>2005</v>
      </c>
      <c r="D303" s="12">
        <v>20625</v>
      </c>
      <c r="E303" s="15" t="s">
        <v>2006</v>
      </c>
      <c r="F303" s="10">
        <v>11001</v>
      </c>
      <c r="G303" s="10" t="s">
        <v>57</v>
      </c>
      <c r="H303" s="10">
        <v>11</v>
      </c>
      <c r="I303" s="10" t="s">
        <v>58</v>
      </c>
      <c r="J303" s="21" t="s">
        <v>2007</v>
      </c>
      <c r="K303" s="11">
        <v>3172441815</v>
      </c>
      <c r="L303" s="8"/>
      <c r="M303" s="8"/>
      <c r="N303" s="8"/>
      <c r="O303" s="26" t="s">
        <v>131</v>
      </c>
      <c r="P303" s="15">
        <v>2020</v>
      </c>
      <c r="Q303" s="15" t="s">
        <v>2008</v>
      </c>
      <c r="R303" s="15" t="s">
        <v>2009</v>
      </c>
      <c r="S303" s="15" t="s">
        <v>2010</v>
      </c>
      <c r="T303" s="15">
        <v>5606091</v>
      </c>
      <c r="U303" s="15" t="s">
        <v>455</v>
      </c>
      <c r="V303" s="27" t="s">
        <v>2011</v>
      </c>
      <c r="W303" s="16">
        <v>1.9283101177856303E-2</v>
      </c>
      <c r="X303" s="28">
        <v>84900000</v>
      </c>
      <c r="Y303" s="15" t="s">
        <v>133</v>
      </c>
      <c r="Z303" s="15" t="s">
        <v>290</v>
      </c>
      <c r="AA303" s="13" t="s">
        <v>50</v>
      </c>
      <c r="AB303" s="11" t="s">
        <v>2007</v>
      </c>
      <c r="AC303" s="10">
        <v>28179871</v>
      </c>
      <c r="AD303" s="10">
        <v>1517303.55</v>
      </c>
      <c r="AE303" s="10">
        <v>1255045</v>
      </c>
      <c r="AI303" s="10"/>
      <c r="AJ303" s="28"/>
      <c r="AK303" s="28"/>
      <c r="AL303" s="10"/>
      <c r="AM303" s="28"/>
      <c r="AN303" s="29"/>
      <c r="AO303" s="23" t="s">
        <v>291</v>
      </c>
      <c r="AP303" s="30">
        <f>+DAY(Tabla1[[#This Row],[Fecha Fin Vigencia actual ]])</f>
        <v>8</v>
      </c>
      <c r="AQ303" s="25" t="s">
        <v>65</v>
      </c>
      <c r="AR303" s="39"/>
    </row>
    <row r="304" spans="1:44" ht="15.75" hidden="1" x14ac:dyDescent="0.25">
      <c r="A304" s="36">
        <v>19388120</v>
      </c>
      <c r="B304" s="10" t="s">
        <v>44</v>
      </c>
      <c r="C304" s="10" t="s">
        <v>2012</v>
      </c>
      <c r="D304" s="12">
        <v>20259</v>
      </c>
      <c r="E304" s="15" t="s">
        <v>2013</v>
      </c>
      <c r="F304" s="10">
        <v>11001</v>
      </c>
      <c r="G304" s="10" t="s">
        <v>57</v>
      </c>
      <c r="H304" s="10">
        <v>11</v>
      </c>
      <c r="I304" s="10" t="s">
        <v>58</v>
      </c>
      <c r="J304" s="21" t="s">
        <v>2014</v>
      </c>
      <c r="K304" s="11">
        <v>3014156830</v>
      </c>
      <c r="L304" s="8"/>
      <c r="M304" s="8"/>
      <c r="N304" s="8"/>
      <c r="O304" s="26" t="s">
        <v>167</v>
      </c>
      <c r="P304" s="15">
        <v>2015</v>
      </c>
      <c r="Q304" s="15" t="s">
        <v>2015</v>
      </c>
      <c r="R304" s="15" t="s">
        <v>2016</v>
      </c>
      <c r="S304" s="15" t="s">
        <v>2017</v>
      </c>
      <c r="T304" s="15">
        <v>8001159</v>
      </c>
      <c r="U304" s="15" t="s">
        <v>334</v>
      </c>
      <c r="V304" s="27" t="s">
        <v>2018</v>
      </c>
      <c r="W304" s="16">
        <v>5.8319265734265734E-2</v>
      </c>
      <c r="X304" s="28">
        <v>28600000</v>
      </c>
      <c r="Y304" s="15" t="s">
        <v>63</v>
      </c>
      <c r="Z304" s="15" t="s">
        <v>299</v>
      </c>
      <c r="AA304" s="13" t="s">
        <v>50</v>
      </c>
      <c r="AB304" s="11" t="s">
        <v>2014</v>
      </c>
      <c r="AC304" s="10">
        <v>28179872</v>
      </c>
      <c r="AD304" s="10">
        <v>1541642.13</v>
      </c>
      <c r="AE304" s="10">
        <v>1275497.5900000001</v>
      </c>
      <c r="AI304" s="10"/>
      <c r="AJ304" s="28"/>
      <c r="AK304" s="28"/>
      <c r="AL304" s="10"/>
      <c r="AM304" s="28"/>
      <c r="AN304" s="29"/>
      <c r="AO304" s="23" t="s">
        <v>291</v>
      </c>
      <c r="AP304" s="30">
        <f>+DAY(Tabla1[[#This Row],[Fecha Fin Vigencia actual ]])</f>
        <v>31</v>
      </c>
      <c r="AQ304" s="25" t="s">
        <v>65</v>
      </c>
      <c r="AR304" s="39" t="s">
        <v>122</v>
      </c>
    </row>
    <row r="305" spans="1:44" ht="15.75" x14ac:dyDescent="0.25">
      <c r="A305" s="36">
        <v>79434747</v>
      </c>
      <c r="B305" s="10" t="s">
        <v>44</v>
      </c>
      <c r="C305" s="10" t="s">
        <v>2019</v>
      </c>
      <c r="D305" s="12">
        <v>24642</v>
      </c>
      <c r="E305" s="15" t="s">
        <v>2020</v>
      </c>
      <c r="F305" s="10">
        <v>11001</v>
      </c>
      <c r="G305" s="10" t="s">
        <v>57</v>
      </c>
      <c r="H305" s="10">
        <v>11</v>
      </c>
      <c r="I305" s="10" t="s">
        <v>58</v>
      </c>
      <c r="J305" s="21" t="s">
        <v>2021</v>
      </c>
      <c r="K305" s="11">
        <v>3107710199</v>
      </c>
      <c r="L305" s="8"/>
      <c r="M305" s="8"/>
      <c r="N305" s="8"/>
      <c r="O305" s="26" t="s">
        <v>131</v>
      </c>
      <c r="P305" s="15">
        <v>2016</v>
      </c>
      <c r="Q305" s="15" t="s">
        <v>2022</v>
      </c>
      <c r="R305" s="15" t="s">
        <v>2023</v>
      </c>
      <c r="S305" s="15" t="s">
        <v>2024</v>
      </c>
      <c r="T305" s="15">
        <v>1606222</v>
      </c>
      <c r="U305" s="15" t="s">
        <v>302</v>
      </c>
      <c r="V305" s="27" t="s">
        <v>2025</v>
      </c>
      <c r="W305" s="16">
        <v>3.2985575373134325E-2</v>
      </c>
      <c r="X305" s="28">
        <v>40200000</v>
      </c>
      <c r="Y305" s="15" t="s">
        <v>63</v>
      </c>
      <c r="Z305" s="15" t="s">
        <v>290</v>
      </c>
      <c r="AA305" s="13" t="s">
        <v>50</v>
      </c>
      <c r="AB305" s="11" t="s">
        <v>2026</v>
      </c>
      <c r="AC305" s="10">
        <v>28179865</v>
      </c>
      <c r="AD305" s="10">
        <v>1206188.3899999999</v>
      </c>
      <c r="AE305" s="10">
        <v>993603.69</v>
      </c>
      <c r="AI305" s="10"/>
      <c r="AJ305" s="28"/>
      <c r="AK305" s="28"/>
      <c r="AL305" s="10"/>
      <c r="AM305" s="28"/>
      <c r="AN305" s="29"/>
      <c r="AO305" s="23" t="s">
        <v>291</v>
      </c>
      <c r="AP305" s="30">
        <f>+DAY(Tabla1[[#This Row],[Fecha Fin Vigencia actual ]])</f>
        <v>8</v>
      </c>
      <c r="AQ305" s="25" t="s">
        <v>65</v>
      </c>
      <c r="AR305" s="39"/>
    </row>
    <row r="306" spans="1:44" ht="15.75" x14ac:dyDescent="0.25">
      <c r="A306" s="36">
        <v>45436148</v>
      </c>
      <c r="B306" s="10" t="s">
        <v>51</v>
      </c>
      <c r="C306" s="10" t="s">
        <v>2027</v>
      </c>
      <c r="D306" s="12">
        <v>21355</v>
      </c>
      <c r="E306" s="15" t="s">
        <v>2028</v>
      </c>
      <c r="F306" s="10">
        <v>23001</v>
      </c>
      <c r="G306" s="10" t="s">
        <v>2029</v>
      </c>
      <c r="H306" s="10">
        <v>23</v>
      </c>
      <c r="I306" s="10" t="s">
        <v>2030</v>
      </c>
      <c r="J306" s="21">
        <v>0</v>
      </c>
      <c r="K306" s="11">
        <v>3104410215</v>
      </c>
      <c r="L306" s="8"/>
      <c r="M306" s="8"/>
      <c r="N306" s="8"/>
      <c r="O306" s="26" t="s">
        <v>126</v>
      </c>
      <c r="P306" s="15">
        <v>2018</v>
      </c>
      <c r="Q306" s="15" t="s">
        <v>1135</v>
      </c>
      <c r="R306" s="15" t="s">
        <v>2031</v>
      </c>
      <c r="S306" s="15" t="s">
        <v>2032</v>
      </c>
      <c r="T306" s="15">
        <v>1601313</v>
      </c>
      <c r="U306" s="15" t="s">
        <v>302</v>
      </c>
      <c r="V306" s="27" t="s">
        <v>1138</v>
      </c>
      <c r="W306" s="16">
        <v>4.1745122018348624E-2</v>
      </c>
      <c r="X306" s="28">
        <v>32700000</v>
      </c>
      <c r="Y306" s="15" t="s">
        <v>76</v>
      </c>
      <c r="Z306" s="15" t="s">
        <v>299</v>
      </c>
      <c r="AA306" s="13" t="s">
        <v>50</v>
      </c>
      <c r="AB306" s="11" t="s">
        <v>2033</v>
      </c>
      <c r="AC306" s="10">
        <v>28179875</v>
      </c>
      <c r="AD306" s="10">
        <v>1506796.85</v>
      </c>
      <c r="AE306" s="10">
        <v>1246215.8400000001</v>
      </c>
      <c r="AI306" s="10"/>
      <c r="AJ306" s="28"/>
      <c r="AK306" s="28"/>
      <c r="AL306" s="10"/>
      <c r="AM306" s="28"/>
      <c r="AN306" s="29"/>
      <c r="AO306" s="23" t="s">
        <v>291</v>
      </c>
      <c r="AP306" s="30">
        <f>+DAY(Tabla1[[#This Row],[Fecha Fin Vigencia actual ]])</f>
        <v>5</v>
      </c>
      <c r="AQ306" s="25" t="s">
        <v>65</v>
      </c>
      <c r="AR306" s="39"/>
    </row>
    <row r="307" spans="1:44" ht="15.75" x14ac:dyDescent="0.25">
      <c r="A307" s="36">
        <v>1030647304</v>
      </c>
      <c r="B307" s="10" t="s">
        <v>51</v>
      </c>
      <c r="C307" s="10" t="s">
        <v>2034</v>
      </c>
      <c r="D307" s="12">
        <v>34504</v>
      </c>
      <c r="E307" s="15" t="s">
        <v>2035</v>
      </c>
      <c r="F307" s="10">
        <v>11001</v>
      </c>
      <c r="G307" s="10" t="s">
        <v>57</v>
      </c>
      <c r="H307" s="10">
        <v>11</v>
      </c>
      <c r="I307" s="10" t="s">
        <v>58</v>
      </c>
      <c r="J307" s="21" t="s">
        <v>2036</v>
      </c>
      <c r="K307" s="11">
        <v>3195800991</v>
      </c>
      <c r="L307" s="8"/>
      <c r="M307" s="8"/>
      <c r="N307" s="8"/>
      <c r="O307" s="26">
        <v>45842</v>
      </c>
      <c r="P307" s="15">
        <v>2017</v>
      </c>
      <c r="Q307" s="15" t="s">
        <v>2037</v>
      </c>
      <c r="R307" s="15" t="s">
        <v>2038</v>
      </c>
      <c r="S307" s="15" t="s">
        <v>2039</v>
      </c>
      <c r="T307" s="15">
        <v>5601156</v>
      </c>
      <c r="U307" s="15" t="s">
        <v>455</v>
      </c>
      <c r="V307" s="27" t="s">
        <v>2040</v>
      </c>
      <c r="W307" s="16">
        <v>3.8387969537815127E-2</v>
      </c>
      <c r="X307" s="28">
        <v>47600000</v>
      </c>
      <c r="Y307" s="15" t="s">
        <v>133</v>
      </c>
      <c r="Z307" s="15" t="s">
        <v>299</v>
      </c>
      <c r="AA307" s="13" t="s">
        <v>50</v>
      </c>
      <c r="AB307" s="11" t="s">
        <v>2041</v>
      </c>
      <c r="AC307" s="10">
        <v>28179877</v>
      </c>
      <c r="AD307" s="10">
        <v>1695062.11</v>
      </c>
      <c r="AE307" s="10">
        <v>1404421.94</v>
      </c>
      <c r="AI307" s="10"/>
      <c r="AJ307" s="28"/>
      <c r="AK307" s="28"/>
      <c r="AL307" s="10"/>
      <c r="AM307" s="28"/>
      <c r="AN307" s="29"/>
      <c r="AO307" s="23" t="s">
        <v>291</v>
      </c>
      <c r="AP307" s="30">
        <f>+DAY(Tabla1[[#This Row],[Fecha Fin Vigencia actual ]])</f>
        <v>4</v>
      </c>
      <c r="AQ307" s="25" t="s">
        <v>65</v>
      </c>
      <c r="AR307" s="39"/>
    </row>
    <row r="308" spans="1:44" ht="15.75" hidden="1" x14ac:dyDescent="0.25">
      <c r="A308" s="36">
        <v>1013632885</v>
      </c>
      <c r="B308" s="10" t="s">
        <v>51</v>
      </c>
      <c r="C308" s="10" t="s">
        <v>2042</v>
      </c>
      <c r="D308" s="12">
        <v>33774</v>
      </c>
      <c r="E308" s="15" t="s">
        <v>2043</v>
      </c>
      <c r="F308" s="10">
        <v>11001</v>
      </c>
      <c r="G308" s="10" t="s">
        <v>57</v>
      </c>
      <c r="H308" s="10">
        <v>11</v>
      </c>
      <c r="I308" s="10" t="s">
        <v>58</v>
      </c>
      <c r="J308" s="21" t="s">
        <v>2044</v>
      </c>
      <c r="K308" s="11">
        <v>3054568407</v>
      </c>
      <c r="L308" s="8"/>
      <c r="M308" s="8"/>
      <c r="N308" s="8"/>
      <c r="O308" s="26">
        <v>45868</v>
      </c>
      <c r="P308" s="15">
        <v>2017</v>
      </c>
      <c r="Q308" s="15" t="s">
        <v>811</v>
      </c>
      <c r="R308" s="15" t="s">
        <v>2045</v>
      </c>
      <c r="S308" s="15" t="s">
        <v>2046</v>
      </c>
      <c r="T308" s="15">
        <v>8001189</v>
      </c>
      <c r="U308" s="15" t="s">
        <v>334</v>
      </c>
      <c r="V308" s="27" t="s">
        <v>812</v>
      </c>
      <c r="W308" s="16">
        <v>4.7284106442577037E-2</v>
      </c>
      <c r="X308" s="28">
        <v>35700000</v>
      </c>
      <c r="Y308" s="15" t="s">
        <v>48</v>
      </c>
      <c r="Z308" s="15" t="s">
        <v>299</v>
      </c>
      <c r="AA308" s="13" t="s">
        <v>50</v>
      </c>
      <c r="AB308" s="11" t="s">
        <v>2044</v>
      </c>
      <c r="AC308" s="10">
        <v>27660642</v>
      </c>
      <c r="AD308" s="28">
        <v>1688042.6</v>
      </c>
      <c r="AE308" s="28">
        <v>1398523.19</v>
      </c>
      <c r="AF308" s="10">
        <v>27575573</v>
      </c>
      <c r="AG308" s="28">
        <v>1537018.59</v>
      </c>
      <c r="AH308" s="28">
        <v>1271612.26</v>
      </c>
      <c r="AI308" s="10"/>
      <c r="AJ308" s="28"/>
      <c r="AK308" s="28"/>
      <c r="AL308" s="10"/>
      <c r="AM308" s="28"/>
      <c r="AN308" s="29"/>
      <c r="AO308" s="23" t="s">
        <v>291</v>
      </c>
      <c r="AP308" s="30">
        <f>+DAY(Tabla1[[#This Row],[Fecha Fin Vigencia actual ]])</f>
        <v>30</v>
      </c>
      <c r="AQ308" s="25"/>
      <c r="AR308" s="39"/>
    </row>
    <row r="309" spans="1:44" ht="15.75" hidden="1" x14ac:dyDescent="0.25">
      <c r="A309" s="36">
        <v>52995990</v>
      </c>
      <c r="B309" s="10" t="s">
        <v>51</v>
      </c>
      <c r="C309" s="10" t="s">
        <v>2047</v>
      </c>
      <c r="D309" s="12">
        <v>30852</v>
      </c>
      <c r="E309" s="15" t="s">
        <v>2048</v>
      </c>
      <c r="F309" s="10">
        <v>11001</v>
      </c>
      <c r="G309" s="10" t="s">
        <v>57</v>
      </c>
      <c r="H309" s="10">
        <v>11</v>
      </c>
      <c r="I309" s="10" t="s">
        <v>58</v>
      </c>
      <c r="J309" s="21" t="s">
        <v>2049</v>
      </c>
      <c r="K309" s="11">
        <v>3103114370</v>
      </c>
      <c r="L309" s="8"/>
      <c r="M309" s="8"/>
      <c r="N309" s="8"/>
      <c r="O309" s="26" t="s">
        <v>146</v>
      </c>
      <c r="P309" s="15">
        <v>2023</v>
      </c>
      <c r="Q309" s="15" t="s">
        <v>2050</v>
      </c>
      <c r="R309" s="15" t="s">
        <v>2051</v>
      </c>
      <c r="S309" s="15" t="s">
        <v>2052</v>
      </c>
      <c r="T309" s="15">
        <v>8001216</v>
      </c>
      <c r="U309" s="15" t="s">
        <v>334</v>
      </c>
      <c r="V309" s="27" t="s">
        <v>2053</v>
      </c>
      <c r="W309" s="16">
        <v>3.3753564434180143E-2</v>
      </c>
      <c r="X309" s="28">
        <v>43300000</v>
      </c>
      <c r="Y309" s="15" t="s">
        <v>63</v>
      </c>
      <c r="Z309" s="15" t="s">
        <v>299</v>
      </c>
      <c r="AA309" s="13" t="s">
        <v>50</v>
      </c>
      <c r="AB309" s="11" t="s">
        <v>2049</v>
      </c>
      <c r="AC309" s="10">
        <v>28179879</v>
      </c>
      <c r="AD309" s="10">
        <v>1341697.6100000001</v>
      </c>
      <c r="AE309" s="10">
        <v>1107476.98</v>
      </c>
      <c r="AI309" s="10"/>
      <c r="AJ309" s="28"/>
      <c r="AK309" s="28"/>
      <c r="AL309" s="10"/>
      <c r="AM309" s="28"/>
      <c r="AN309" s="29"/>
      <c r="AO309" s="23" t="s">
        <v>291</v>
      </c>
      <c r="AP309" s="30">
        <f>+DAY(Tabla1[[#This Row],[Fecha Fin Vigencia actual ]])</f>
        <v>13</v>
      </c>
      <c r="AQ309" s="25" t="s">
        <v>65</v>
      </c>
      <c r="AR309" s="39"/>
    </row>
    <row r="310" spans="1:44" ht="15.75" hidden="1" x14ac:dyDescent="0.25">
      <c r="A310" s="36">
        <v>19164629</v>
      </c>
      <c r="B310" s="10" t="s">
        <v>44</v>
      </c>
      <c r="C310" s="10" t="s">
        <v>2054</v>
      </c>
      <c r="D310" s="12">
        <v>19164</v>
      </c>
      <c r="E310" s="15" t="s">
        <v>2055</v>
      </c>
      <c r="F310" s="10">
        <v>11001</v>
      </c>
      <c r="G310" s="10" t="s">
        <v>57</v>
      </c>
      <c r="H310" s="10">
        <v>11</v>
      </c>
      <c r="I310" s="10" t="s">
        <v>58</v>
      </c>
      <c r="J310" s="21" t="s">
        <v>2056</v>
      </c>
      <c r="K310" s="11">
        <v>3132245254</v>
      </c>
      <c r="L310" s="8"/>
      <c r="M310" s="8"/>
      <c r="N310" s="8"/>
      <c r="O310" s="26">
        <v>45865</v>
      </c>
      <c r="P310" s="15">
        <v>2020</v>
      </c>
      <c r="Q310" s="15" t="s">
        <v>811</v>
      </c>
      <c r="R310" s="15" t="s">
        <v>2057</v>
      </c>
      <c r="S310" s="15" t="s">
        <v>2058</v>
      </c>
      <c r="T310" s="15">
        <v>8001189</v>
      </c>
      <c r="U310" s="15" t="s">
        <v>334</v>
      </c>
      <c r="V310" s="27" t="s">
        <v>812</v>
      </c>
      <c r="W310" s="16">
        <v>3.5886591019417477E-2</v>
      </c>
      <c r="X310" s="28">
        <v>41200000</v>
      </c>
      <c r="Y310" s="15" t="s">
        <v>63</v>
      </c>
      <c r="Z310" s="15" t="s">
        <v>299</v>
      </c>
      <c r="AA310" s="13" t="s">
        <v>50</v>
      </c>
      <c r="AB310" s="11" t="s">
        <v>2056</v>
      </c>
      <c r="AC310" s="10">
        <v>28179863</v>
      </c>
      <c r="AD310" s="10">
        <v>1358695.82</v>
      </c>
      <c r="AE310" s="10">
        <v>1121761.19</v>
      </c>
      <c r="AI310" s="10"/>
      <c r="AJ310" s="28"/>
      <c r="AK310" s="28"/>
      <c r="AL310" s="10"/>
      <c r="AM310" s="28"/>
      <c r="AN310" s="29"/>
      <c r="AO310" s="23" t="s">
        <v>291</v>
      </c>
      <c r="AP310" s="30">
        <f>+DAY(Tabla1[[#This Row],[Fecha Fin Vigencia actual ]])</f>
        <v>27</v>
      </c>
      <c r="AQ310" s="25" t="s">
        <v>65</v>
      </c>
      <c r="AR310" s="39" t="s">
        <v>122</v>
      </c>
    </row>
    <row r="311" spans="1:44" ht="15.75" hidden="1" x14ac:dyDescent="0.25">
      <c r="A311" s="36">
        <v>35411104</v>
      </c>
      <c r="B311" s="10" t="s">
        <v>51</v>
      </c>
      <c r="C311" s="10" t="s">
        <v>2059</v>
      </c>
      <c r="D311" s="12">
        <v>24277</v>
      </c>
      <c r="E311" s="15" t="s">
        <v>2060</v>
      </c>
      <c r="F311" s="10">
        <v>25785</v>
      </c>
      <c r="G311" s="10" t="s">
        <v>1623</v>
      </c>
      <c r="H311" s="10">
        <v>25</v>
      </c>
      <c r="I311" s="10" t="s">
        <v>53</v>
      </c>
      <c r="J311" s="21" t="s">
        <v>2061</v>
      </c>
      <c r="K311" s="11">
        <v>3124189615</v>
      </c>
      <c r="L311" s="8"/>
      <c r="M311" s="8"/>
      <c r="N311" s="8"/>
      <c r="O311" s="26" t="s">
        <v>373</v>
      </c>
      <c r="P311" s="15">
        <v>2010</v>
      </c>
      <c r="Q311" s="15" t="s">
        <v>2062</v>
      </c>
      <c r="R311" s="15">
        <v>27195431316804</v>
      </c>
      <c r="S311" s="15" t="s">
        <v>2063</v>
      </c>
      <c r="T311" s="15">
        <v>5801114</v>
      </c>
      <c r="U311" s="15" t="s">
        <v>577</v>
      </c>
      <c r="V311" s="27" t="s">
        <v>2064</v>
      </c>
      <c r="W311" s="16">
        <v>2.9997354260089686E-2</v>
      </c>
      <c r="X311" s="28">
        <v>66900000</v>
      </c>
      <c r="Y311" s="15" t="s">
        <v>133</v>
      </c>
      <c r="Z311" s="15" t="s">
        <v>299</v>
      </c>
      <c r="AA311" s="13" t="s">
        <v>50</v>
      </c>
      <c r="AB311" s="11" t="s">
        <v>2061</v>
      </c>
      <c r="AC311" s="10">
        <v>28179867</v>
      </c>
      <c r="AD311" s="10">
        <v>1822565.82</v>
      </c>
      <c r="AE311" s="10">
        <v>1511567.92</v>
      </c>
      <c r="AI311" s="10"/>
      <c r="AJ311" s="28"/>
      <c r="AK311" s="28"/>
      <c r="AL311" s="10"/>
      <c r="AM311" s="28"/>
      <c r="AN311" s="29"/>
      <c r="AO311" s="23" t="s">
        <v>291</v>
      </c>
      <c r="AP311" s="30">
        <f>+DAY(Tabla1[[#This Row],[Fecha Fin Vigencia actual ]])</f>
        <v>23</v>
      </c>
      <c r="AQ311" s="25" t="s">
        <v>65</v>
      </c>
      <c r="AR311" s="39" t="s">
        <v>122</v>
      </c>
    </row>
    <row r="312" spans="1:44" ht="15.75" hidden="1" x14ac:dyDescent="0.25">
      <c r="A312" s="36">
        <v>52266707</v>
      </c>
      <c r="B312" s="10" t="s">
        <v>51</v>
      </c>
      <c r="C312" s="10" t="s">
        <v>2065</v>
      </c>
      <c r="D312" s="12">
        <v>28295</v>
      </c>
      <c r="E312" s="15" t="s">
        <v>2066</v>
      </c>
      <c r="F312" s="10">
        <v>11001</v>
      </c>
      <c r="G312" s="10" t="s">
        <v>57</v>
      </c>
      <c r="H312" s="10">
        <v>11</v>
      </c>
      <c r="I312" s="10" t="s">
        <v>58</v>
      </c>
      <c r="J312" s="21" t="s">
        <v>2067</v>
      </c>
      <c r="K312" s="11">
        <v>3202341884</v>
      </c>
      <c r="L312" s="8"/>
      <c r="M312" s="8"/>
      <c r="N312" s="8"/>
      <c r="O312" s="26" t="s">
        <v>134</v>
      </c>
      <c r="P312" s="15">
        <v>2018</v>
      </c>
      <c r="Q312" s="15" t="s">
        <v>1203</v>
      </c>
      <c r="R312" s="15" t="s">
        <v>2068</v>
      </c>
      <c r="S312" s="15" t="s">
        <v>2069</v>
      </c>
      <c r="T312" s="15">
        <v>3006134</v>
      </c>
      <c r="U312" s="15" t="s">
        <v>327</v>
      </c>
      <c r="V312" s="27" t="s">
        <v>1206</v>
      </c>
      <c r="W312" s="16">
        <v>2.3254206271186441E-2</v>
      </c>
      <c r="X312" s="28">
        <v>59000000</v>
      </c>
      <c r="Y312" s="15" t="s">
        <v>48</v>
      </c>
      <c r="Z312" s="15" t="s">
        <v>290</v>
      </c>
      <c r="AA312" s="13" t="s">
        <v>50</v>
      </c>
      <c r="AB312" s="11" t="s">
        <v>2067</v>
      </c>
      <c r="AC312" s="10">
        <v>28179891</v>
      </c>
      <c r="AD312" s="10">
        <v>1704890.37</v>
      </c>
      <c r="AE312" s="10">
        <v>1412680.98</v>
      </c>
      <c r="AI312" s="10"/>
      <c r="AJ312" s="28"/>
      <c r="AK312" s="28"/>
      <c r="AL312" s="10"/>
      <c r="AM312" s="28"/>
      <c r="AN312" s="29"/>
      <c r="AO312" s="23" t="s">
        <v>291</v>
      </c>
      <c r="AP312" s="30">
        <f>+DAY(Tabla1[[#This Row],[Fecha Fin Vigencia actual ]])</f>
        <v>18</v>
      </c>
      <c r="AQ312" s="25" t="s">
        <v>65</v>
      </c>
      <c r="AR312" s="39" t="s">
        <v>122</v>
      </c>
    </row>
    <row r="313" spans="1:44" ht="15.75" hidden="1" x14ac:dyDescent="0.25">
      <c r="A313" s="36">
        <v>10478280</v>
      </c>
      <c r="B313" s="10" t="s">
        <v>44</v>
      </c>
      <c r="C313" s="10" t="s">
        <v>2070</v>
      </c>
      <c r="D313" s="12">
        <v>18798</v>
      </c>
      <c r="E313" s="15" t="s">
        <v>2071</v>
      </c>
      <c r="F313" s="10">
        <v>19698</v>
      </c>
      <c r="G313" s="10" t="s">
        <v>2072</v>
      </c>
      <c r="H313" s="10">
        <v>19</v>
      </c>
      <c r="I313" s="10" t="s">
        <v>2073</v>
      </c>
      <c r="J313" s="21" t="s">
        <v>2074</v>
      </c>
      <c r="K313" s="11">
        <v>3176825663</v>
      </c>
      <c r="L313" s="8"/>
      <c r="M313" s="8"/>
      <c r="N313" s="8"/>
      <c r="O313" s="26">
        <v>45854</v>
      </c>
      <c r="P313" s="15">
        <v>2016</v>
      </c>
      <c r="Q313" s="15" t="s">
        <v>1688</v>
      </c>
      <c r="R313" s="15" t="s">
        <v>2075</v>
      </c>
      <c r="S313" s="15" t="s">
        <v>2076</v>
      </c>
      <c r="T313" s="15">
        <v>1601280</v>
      </c>
      <c r="U313" s="15" t="s">
        <v>302</v>
      </c>
      <c r="V313" s="27" t="s">
        <v>1691</v>
      </c>
      <c r="W313" s="16">
        <v>4.6370115974440893E-2</v>
      </c>
      <c r="X313" s="28">
        <v>31300000</v>
      </c>
      <c r="Y313" s="15" t="s">
        <v>69</v>
      </c>
      <c r="Z313" s="15" t="s">
        <v>299</v>
      </c>
      <c r="AA313" s="13" t="s">
        <v>50</v>
      </c>
      <c r="AB313" s="11" t="s">
        <v>2077</v>
      </c>
      <c r="AC313" s="10">
        <v>27660658</v>
      </c>
      <c r="AD313" s="28">
        <v>1451384.63</v>
      </c>
      <c r="AE313" s="28">
        <v>1199650.95</v>
      </c>
      <c r="AF313" s="10">
        <v>27575579</v>
      </c>
      <c r="AG313" s="28">
        <v>2025343.53</v>
      </c>
      <c r="AH313" s="28">
        <v>1681969.35</v>
      </c>
      <c r="AI313" s="10"/>
      <c r="AJ313" s="28"/>
      <c r="AK313" s="28"/>
      <c r="AL313" s="10"/>
      <c r="AM313" s="28"/>
      <c r="AN313" s="29"/>
      <c r="AO313" s="23" t="s">
        <v>291</v>
      </c>
      <c r="AP313" s="30">
        <f>+DAY(Tabla1[[#This Row],[Fecha Fin Vigencia actual ]])</f>
        <v>16</v>
      </c>
      <c r="AQ313" s="25"/>
      <c r="AR313" s="39"/>
    </row>
    <row r="314" spans="1:44" ht="15.75" hidden="1" x14ac:dyDescent="0.25">
      <c r="A314" s="36">
        <v>1020442708</v>
      </c>
      <c r="B314" s="10" t="s">
        <v>44</v>
      </c>
      <c r="C314" s="10" t="s">
        <v>2078</v>
      </c>
      <c r="D314" s="12">
        <v>33043</v>
      </c>
      <c r="E314" s="15" t="s">
        <v>2079</v>
      </c>
      <c r="F314" s="10">
        <v>5088</v>
      </c>
      <c r="G314" s="10" t="s">
        <v>1679</v>
      </c>
      <c r="H314" s="10">
        <v>5</v>
      </c>
      <c r="I314" s="10" t="s">
        <v>104</v>
      </c>
      <c r="J314" s="21" t="s">
        <v>2080</v>
      </c>
      <c r="K314" s="11">
        <v>3015364856</v>
      </c>
      <c r="L314" s="8"/>
      <c r="M314" s="8"/>
      <c r="N314" s="8"/>
      <c r="O314" s="26">
        <v>45851</v>
      </c>
      <c r="P314" s="15">
        <v>2019</v>
      </c>
      <c r="Q314" s="15" t="s">
        <v>1005</v>
      </c>
      <c r="R314" s="15" t="s">
        <v>2081</v>
      </c>
      <c r="S314" s="15" t="s">
        <v>2082</v>
      </c>
      <c r="T314" s="15">
        <v>1601317</v>
      </c>
      <c r="U314" s="15" t="s">
        <v>302</v>
      </c>
      <c r="V314" s="27" t="s">
        <v>1006</v>
      </c>
      <c r="W314" s="16">
        <v>4.7346532488479261E-2</v>
      </c>
      <c r="X314" s="28">
        <v>43400000</v>
      </c>
      <c r="Y314" s="15" t="s">
        <v>76</v>
      </c>
      <c r="Z314" s="15" t="s">
        <v>299</v>
      </c>
      <c r="AA314" s="13" t="s">
        <v>50</v>
      </c>
      <c r="AB314" s="11" t="s">
        <v>2080</v>
      </c>
      <c r="AC314" s="10">
        <v>28179893</v>
      </c>
      <c r="AD314" s="10">
        <v>10391385.59</v>
      </c>
      <c r="AE314" s="10">
        <v>8712256.8000000007</v>
      </c>
      <c r="AI314" s="10"/>
      <c r="AJ314" s="28"/>
      <c r="AK314" s="28"/>
      <c r="AL314" s="10"/>
      <c r="AM314" s="28"/>
      <c r="AN314" s="29"/>
      <c r="AO314" s="23">
        <v>0</v>
      </c>
      <c r="AP314" s="30">
        <f>+DAY(Tabla1[[#This Row],[Fecha Fin Vigencia actual ]])</f>
        <v>13</v>
      </c>
      <c r="AQ314" s="25" t="s">
        <v>65</v>
      </c>
      <c r="AR314" s="39"/>
    </row>
    <row r="315" spans="1:44" ht="15.75" hidden="1" x14ac:dyDescent="0.25">
      <c r="A315" s="36">
        <v>71378017</v>
      </c>
      <c r="B315" s="10" t="s">
        <v>44</v>
      </c>
      <c r="C315" s="10" t="s">
        <v>2083</v>
      </c>
      <c r="D315" s="12">
        <v>29756</v>
      </c>
      <c r="E315" s="15" t="s">
        <v>2084</v>
      </c>
      <c r="F315" s="10">
        <v>5001</v>
      </c>
      <c r="G315" s="10" t="s">
        <v>103</v>
      </c>
      <c r="H315" s="10">
        <v>5</v>
      </c>
      <c r="I315" s="10" t="s">
        <v>104</v>
      </c>
      <c r="J315" s="21" t="s">
        <v>2085</v>
      </c>
      <c r="K315" s="11">
        <v>3004514808</v>
      </c>
      <c r="L315" s="8"/>
      <c r="M315" s="8"/>
      <c r="N315" s="8"/>
      <c r="O315" s="26" t="s">
        <v>273</v>
      </c>
      <c r="P315" s="15">
        <v>2017</v>
      </c>
      <c r="Q315" s="15" t="s">
        <v>484</v>
      </c>
      <c r="R315" s="15" t="s">
        <v>2086</v>
      </c>
      <c r="S315" s="15" t="s">
        <v>2087</v>
      </c>
      <c r="T315" s="15">
        <v>8001177</v>
      </c>
      <c r="U315" s="15" t="s">
        <v>334</v>
      </c>
      <c r="V315" s="27" t="s">
        <v>487</v>
      </c>
      <c r="W315" s="16">
        <v>2.9960371689497719E-2</v>
      </c>
      <c r="X315" s="28">
        <v>43800000</v>
      </c>
      <c r="Y315" s="15" t="s">
        <v>152</v>
      </c>
      <c r="Z315" s="15" t="s">
        <v>299</v>
      </c>
      <c r="AA315" s="13" t="s">
        <v>50</v>
      </c>
      <c r="AB315" s="11" t="s">
        <v>2085</v>
      </c>
      <c r="AC315" s="10">
        <v>28179887</v>
      </c>
      <c r="AD315" s="10">
        <v>1912621.82</v>
      </c>
      <c r="AE315" s="10">
        <v>1587245.23</v>
      </c>
      <c r="AI315" s="10"/>
      <c r="AJ315" s="28"/>
      <c r="AK315" s="28"/>
      <c r="AL315" s="10"/>
      <c r="AM315" s="28"/>
      <c r="AN315" s="29"/>
      <c r="AO315" s="23" t="s">
        <v>291</v>
      </c>
      <c r="AP315" s="30">
        <f>+DAY(Tabla1[[#This Row],[Fecha Fin Vigencia actual ]])</f>
        <v>26</v>
      </c>
      <c r="AQ315" s="25" t="s">
        <v>65</v>
      </c>
      <c r="AR315" s="39" t="s">
        <v>122</v>
      </c>
    </row>
    <row r="316" spans="1:44" ht="15.75" hidden="1" x14ac:dyDescent="0.25">
      <c r="A316" s="36">
        <v>72048267</v>
      </c>
      <c r="B316" s="10" t="s">
        <v>44</v>
      </c>
      <c r="C316" s="10" t="s">
        <v>157</v>
      </c>
      <c r="D316" s="12">
        <v>27930</v>
      </c>
      <c r="E316" s="15" t="s">
        <v>2088</v>
      </c>
      <c r="F316" s="10">
        <v>8001</v>
      </c>
      <c r="G316" s="10" t="s">
        <v>176</v>
      </c>
      <c r="H316" s="10">
        <v>8</v>
      </c>
      <c r="I316" s="10" t="s">
        <v>177</v>
      </c>
      <c r="J316" s="21" t="s">
        <v>338</v>
      </c>
      <c r="K316" s="11">
        <v>3113006549</v>
      </c>
      <c r="L316" s="8"/>
      <c r="M316" s="8"/>
      <c r="N316" s="8"/>
      <c r="O316" s="26" t="s">
        <v>345</v>
      </c>
      <c r="P316" s="15">
        <v>2020</v>
      </c>
      <c r="Q316" s="15" t="s">
        <v>985</v>
      </c>
      <c r="R316" s="15" t="s">
        <v>2089</v>
      </c>
      <c r="S316" s="15" t="s">
        <v>2090</v>
      </c>
      <c r="T316" s="15">
        <v>5606090</v>
      </c>
      <c r="U316" s="15" t="s">
        <v>455</v>
      </c>
      <c r="V316" s="27" t="s">
        <v>986</v>
      </c>
      <c r="W316" s="16">
        <v>1.9238525279850746E-2</v>
      </c>
      <c r="X316" s="28">
        <v>107200000</v>
      </c>
      <c r="Y316" s="15" t="s">
        <v>48</v>
      </c>
      <c r="Z316" s="15" t="s">
        <v>290</v>
      </c>
      <c r="AA316" s="13" t="s">
        <v>50</v>
      </c>
      <c r="AB316" s="11" t="s">
        <v>2091</v>
      </c>
      <c r="AC316" s="10">
        <v>28179883</v>
      </c>
      <c r="AD316" s="10">
        <v>3141379.34</v>
      </c>
      <c r="AE316" s="10">
        <v>2619814.5699999998</v>
      </c>
      <c r="AI316" s="10"/>
      <c r="AJ316" s="28"/>
      <c r="AK316" s="28"/>
      <c r="AL316" s="10"/>
      <c r="AM316" s="28"/>
      <c r="AN316" s="29"/>
      <c r="AO316" s="23" t="s">
        <v>300</v>
      </c>
      <c r="AP316" s="30">
        <f>+DAY(Tabla1[[#This Row],[Fecha Fin Vigencia actual ]])</f>
        <v>30</v>
      </c>
      <c r="AQ316" s="25" t="s">
        <v>65</v>
      </c>
      <c r="AR316" s="39" t="s">
        <v>122</v>
      </c>
    </row>
    <row r="317" spans="1:44" ht="15.75" hidden="1" x14ac:dyDescent="0.25">
      <c r="A317" s="36">
        <v>52289837</v>
      </c>
      <c r="B317" s="10" t="s">
        <v>51</v>
      </c>
      <c r="C317" s="10" t="s">
        <v>2092</v>
      </c>
      <c r="D317" s="12">
        <v>29756</v>
      </c>
      <c r="E317" s="15" t="s">
        <v>2093</v>
      </c>
      <c r="F317" s="10">
        <v>11001</v>
      </c>
      <c r="G317" s="10" t="s">
        <v>57</v>
      </c>
      <c r="H317" s="10">
        <v>11</v>
      </c>
      <c r="I317" s="10" t="s">
        <v>58</v>
      </c>
      <c r="J317" s="21" t="s">
        <v>2094</v>
      </c>
      <c r="K317" s="11">
        <v>3132150931</v>
      </c>
      <c r="L317" s="8"/>
      <c r="M317" s="8"/>
      <c r="N317" s="8"/>
      <c r="O317" s="26" t="s">
        <v>273</v>
      </c>
      <c r="P317" s="15">
        <v>2016</v>
      </c>
      <c r="Q317" s="15" t="s">
        <v>1865</v>
      </c>
      <c r="R317" s="15" t="s">
        <v>2095</v>
      </c>
      <c r="S317" s="15" t="s">
        <v>2096</v>
      </c>
      <c r="T317" s="15">
        <v>3006130</v>
      </c>
      <c r="U317" s="15" t="s">
        <v>327</v>
      </c>
      <c r="V317" s="27" t="s">
        <v>1868</v>
      </c>
      <c r="W317" s="16">
        <v>4.0966556621004561E-2</v>
      </c>
      <c r="X317" s="28">
        <v>43800000</v>
      </c>
      <c r="Y317" s="15" t="s">
        <v>48</v>
      </c>
      <c r="Z317" s="15" t="s">
        <v>290</v>
      </c>
      <c r="AA317" s="13" t="s">
        <v>50</v>
      </c>
      <c r="AB317" s="11" t="s">
        <v>2097</v>
      </c>
      <c r="AC317" s="10">
        <v>28179889</v>
      </c>
      <c r="AD317" s="10">
        <v>1621352.62</v>
      </c>
      <c r="AE317" s="10">
        <v>1342481.19</v>
      </c>
      <c r="AI317" s="10"/>
      <c r="AJ317" s="28"/>
      <c r="AK317" s="28"/>
      <c r="AL317" s="10"/>
      <c r="AM317" s="28"/>
      <c r="AN317" s="29"/>
      <c r="AO317" s="23" t="s">
        <v>291</v>
      </c>
      <c r="AP317" s="30">
        <f>+DAY(Tabla1[[#This Row],[Fecha Fin Vigencia actual ]])</f>
        <v>26</v>
      </c>
      <c r="AQ317" s="25" t="s">
        <v>65</v>
      </c>
      <c r="AR317" s="39" t="s">
        <v>122</v>
      </c>
    </row>
    <row r="318" spans="1:44" ht="15.75" hidden="1" x14ac:dyDescent="0.25">
      <c r="A318" s="36">
        <v>1033805061</v>
      </c>
      <c r="B318" s="10" t="s">
        <v>51</v>
      </c>
      <c r="C318" s="10" t="s">
        <v>2098</v>
      </c>
      <c r="D318" s="12">
        <v>35965</v>
      </c>
      <c r="E318" s="15" t="s">
        <v>2099</v>
      </c>
      <c r="F318" s="10">
        <v>11001</v>
      </c>
      <c r="G318" s="10" t="s">
        <v>57</v>
      </c>
      <c r="H318" s="10">
        <v>11</v>
      </c>
      <c r="I318" s="10" t="s">
        <v>58</v>
      </c>
      <c r="J318" s="21" t="s">
        <v>2100</v>
      </c>
      <c r="K318" s="11">
        <v>3219335942</v>
      </c>
      <c r="L318" s="8"/>
      <c r="M318" s="8"/>
      <c r="N318" s="8"/>
      <c r="O318" s="26">
        <v>45853</v>
      </c>
      <c r="P318" s="15">
        <v>2020</v>
      </c>
      <c r="Q318" s="15" t="s">
        <v>619</v>
      </c>
      <c r="R318" s="15" t="s">
        <v>2101</v>
      </c>
      <c r="S318" s="15" t="s">
        <v>2102</v>
      </c>
      <c r="T318" s="15">
        <v>9201257</v>
      </c>
      <c r="U318" s="15" t="s">
        <v>354</v>
      </c>
      <c r="V318" s="27" t="s">
        <v>620</v>
      </c>
      <c r="W318" s="16">
        <v>3.2498391573926866E-2</v>
      </c>
      <c r="X318" s="28">
        <v>62900000</v>
      </c>
      <c r="Y318" s="15" t="s">
        <v>304</v>
      </c>
      <c r="Z318" s="15" t="s">
        <v>299</v>
      </c>
      <c r="AA318" s="13" t="s">
        <v>50</v>
      </c>
      <c r="AB318" s="11" t="s">
        <v>2100</v>
      </c>
      <c r="AC318" s="10">
        <v>27660676</v>
      </c>
      <c r="AD318" s="28">
        <v>2044148.83</v>
      </c>
      <c r="AE318" s="28">
        <v>1697772.13</v>
      </c>
      <c r="AF318" s="10">
        <v>27575594</v>
      </c>
      <c r="AG318" s="28">
        <v>2374524.6800000002</v>
      </c>
      <c r="AH318" s="28">
        <v>1975398.89</v>
      </c>
      <c r="AI318" s="10"/>
      <c r="AJ318" s="28"/>
      <c r="AK318" s="28"/>
      <c r="AL318" s="10"/>
      <c r="AM318" s="28"/>
      <c r="AN318" s="29"/>
      <c r="AO318" s="23" t="s">
        <v>300</v>
      </c>
      <c r="AP318" s="30">
        <f>+DAY(Tabla1[[#This Row],[Fecha Fin Vigencia actual ]])</f>
        <v>15</v>
      </c>
      <c r="AQ318" s="25"/>
      <c r="AR318" s="39"/>
    </row>
    <row r="319" spans="1:44" ht="15.75" hidden="1" x14ac:dyDescent="0.25">
      <c r="A319" s="36">
        <v>39748891</v>
      </c>
      <c r="B319" s="10" t="s">
        <v>51</v>
      </c>
      <c r="C319" s="10" t="s">
        <v>2103</v>
      </c>
      <c r="D319" s="12">
        <v>24642</v>
      </c>
      <c r="E319" s="15" t="s">
        <v>2104</v>
      </c>
      <c r="F319" s="10">
        <v>11001</v>
      </c>
      <c r="G319" s="10" t="s">
        <v>57</v>
      </c>
      <c r="H319" s="10">
        <v>11</v>
      </c>
      <c r="I319" s="10" t="s">
        <v>58</v>
      </c>
      <c r="J319" s="21" t="s">
        <v>2105</v>
      </c>
      <c r="K319" s="11">
        <v>3118488189</v>
      </c>
      <c r="L319" s="8"/>
      <c r="M319" s="8"/>
      <c r="N319" s="8"/>
      <c r="O319" s="26" t="s">
        <v>146</v>
      </c>
      <c r="P319" s="15">
        <v>2011</v>
      </c>
      <c r="Q319" s="15" t="s">
        <v>926</v>
      </c>
      <c r="R319" s="15" t="s">
        <v>2106</v>
      </c>
      <c r="S319" s="15" t="s">
        <v>2107</v>
      </c>
      <c r="T319" s="15">
        <v>4601119</v>
      </c>
      <c r="U319" s="15" t="s">
        <v>288</v>
      </c>
      <c r="V319" s="27" t="s">
        <v>927</v>
      </c>
      <c r="W319" s="16">
        <v>4.4212787138263661E-2</v>
      </c>
      <c r="X319" s="28">
        <v>31100000</v>
      </c>
      <c r="Y319" s="15" t="s">
        <v>76</v>
      </c>
      <c r="Z319" s="15" t="s">
        <v>299</v>
      </c>
      <c r="AA319" s="13" t="s">
        <v>50</v>
      </c>
      <c r="AB319" s="11" t="s">
        <v>2108</v>
      </c>
      <c r="AC319" s="10">
        <v>28179895</v>
      </c>
      <c r="AD319" s="10">
        <v>1255185.94</v>
      </c>
      <c r="AE319" s="10">
        <v>1034778.1</v>
      </c>
      <c r="AI319" s="10"/>
      <c r="AJ319" s="28"/>
      <c r="AK319" s="28"/>
      <c r="AL319" s="10"/>
      <c r="AM319" s="28"/>
      <c r="AN319" s="29"/>
      <c r="AO319" s="23" t="s">
        <v>291</v>
      </c>
      <c r="AP319" s="30">
        <f>+DAY(Tabla1[[#This Row],[Fecha Fin Vigencia actual ]])</f>
        <v>13</v>
      </c>
      <c r="AQ319" s="25" t="s">
        <v>65</v>
      </c>
      <c r="AR319" s="39"/>
    </row>
    <row r="320" spans="1:44" ht="15.75" hidden="1" x14ac:dyDescent="0.25">
      <c r="A320" s="36">
        <v>41609731</v>
      </c>
      <c r="B320" s="10" t="s">
        <v>51</v>
      </c>
      <c r="C320" s="10" t="s">
        <v>2109</v>
      </c>
      <c r="D320" s="12">
        <v>19164</v>
      </c>
      <c r="E320" s="15" t="s">
        <v>2110</v>
      </c>
      <c r="F320" s="10">
        <v>11001</v>
      </c>
      <c r="G320" s="10" t="s">
        <v>57</v>
      </c>
      <c r="H320" s="10">
        <v>11</v>
      </c>
      <c r="I320" s="10" t="s">
        <v>58</v>
      </c>
      <c r="J320" s="21" t="s">
        <v>2111</v>
      </c>
      <c r="K320" s="11">
        <v>3125161256</v>
      </c>
      <c r="L320" s="8"/>
      <c r="M320" s="8"/>
      <c r="N320" s="8"/>
      <c r="O320" s="26" t="s">
        <v>424</v>
      </c>
      <c r="P320" s="15">
        <v>2016</v>
      </c>
      <c r="Q320" s="15" t="s">
        <v>2112</v>
      </c>
      <c r="R320" s="15" t="s">
        <v>2113</v>
      </c>
      <c r="S320" s="15" t="s">
        <v>2114</v>
      </c>
      <c r="T320" s="15">
        <v>8808032</v>
      </c>
      <c r="U320" s="15" t="s">
        <v>54</v>
      </c>
      <c r="V320" s="27" t="s">
        <v>2115</v>
      </c>
      <c r="W320" s="16">
        <v>2.3794896825396823E-2</v>
      </c>
      <c r="X320" s="28">
        <v>56700000</v>
      </c>
      <c r="Y320" s="15" t="s">
        <v>48</v>
      </c>
      <c r="Z320" s="15" t="s">
        <v>313</v>
      </c>
      <c r="AA320" s="13" t="s">
        <v>50</v>
      </c>
      <c r="AB320" s="11" t="s">
        <v>2111</v>
      </c>
      <c r="AC320" s="10">
        <v>28179901</v>
      </c>
      <c r="AD320" s="10">
        <v>1233599.97</v>
      </c>
      <c r="AE320" s="10">
        <v>1016638.63</v>
      </c>
      <c r="AI320" s="10"/>
      <c r="AJ320" s="28"/>
      <c r="AK320" s="28"/>
      <c r="AL320" s="10"/>
      <c r="AM320" s="28"/>
      <c r="AN320" s="29"/>
      <c r="AO320" s="23" t="s">
        <v>291</v>
      </c>
      <c r="AP320" s="30">
        <f>+DAY(Tabla1[[#This Row],[Fecha Fin Vigencia actual ]])</f>
        <v>21</v>
      </c>
      <c r="AQ320" s="25" t="s">
        <v>65</v>
      </c>
      <c r="AR320" s="39" t="s">
        <v>122</v>
      </c>
    </row>
    <row r="321" spans="1:44" ht="15.75" hidden="1" x14ac:dyDescent="0.25">
      <c r="A321" s="36">
        <v>43699283</v>
      </c>
      <c r="B321" s="10" t="s">
        <v>51</v>
      </c>
      <c r="C321" s="10" t="s">
        <v>2116</v>
      </c>
      <c r="D321" s="12">
        <v>25738</v>
      </c>
      <c r="E321" s="15" t="s">
        <v>2117</v>
      </c>
      <c r="F321" s="10">
        <v>5154</v>
      </c>
      <c r="G321" s="10" t="s">
        <v>2118</v>
      </c>
      <c r="H321" s="10">
        <v>5</v>
      </c>
      <c r="I321" s="10" t="s">
        <v>104</v>
      </c>
      <c r="J321" s="21" t="s">
        <v>2119</v>
      </c>
      <c r="K321" s="11">
        <v>3108922283</v>
      </c>
      <c r="L321" s="8"/>
      <c r="M321" s="8"/>
      <c r="N321" s="8"/>
      <c r="O321" s="26" t="s">
        <v>777</v>
      </c>
      <c r="P321" s="15">
        <v>2020</v>
      </c>
      <c r="Q321" s="15" t="s">
        <v>2120</v>
      </c>
      <c r="R321" s="15" t="s">
        <v>2121</v>
      </c>
      <c r="S321" s="15" t="s">
        <v>2122</v>
      </c>
      <c r="T321" s="15">
        <v>8021006</v>
      </c>
      <c r="U321" s="15" t="s">
        <v>334</v>
      </c>
      <c r="V321" s="27" t="s">
        <v>2123</v>
      </c>
      <c r="W321" s="16">
        <v>2.2903001461988304E-2</v>
      </c>
      <c r="X321" s="28">
        <v>68400000</v>
      </c>
      <c r="Y321" s="15" t="s">
        <v>76</v>
      </c>
      <c r="Z321" s="15" t="s">
        <v>511</v>
      </c>
      <c r="AA321" s="13" t="s">
        <v>50</v>
      </c>
      <c r="AB321" s="11" t="s">
        <v>2119</v>
      </c>
      <c r="AC321" s="10">
        <v>28179897</v>
      </c>
      <c r="AD321" s="10">
        <v>2288281.4</v>
      </c>
      <c r="AE321" s="10">
        <v>1902925.55</v>
      </c>
      <c r="AI321" s="10"/>
      <c r="AJ321" s="28"/>
      <c r="AK321" s="28"/>
      <c r="AL321" s="10"/>
      <c r="AM321" s="28"/>
      <c r="AN321" s="29"/>
      <c r="AO321" s="23" t="s">
        <v>300</v>
      </c>
      <c r="AP321" s="30">
        <f>+DAY(Tabla1[[#This Row],[Fecha Fin Vigencia actual ]])</f>
        <v>11</v>
      </c>
      <c r="AQ321" s="25" t="s">
        <v>65</v>
      </c>
      <c r="AR321" s="39"/>
    </row>
    <row r="322" spans="1:44" ht="15.75" x14ac:dyDescent="0.25">
      <c r="A322" s="36">
        <v>52211474</v>
      </c>
      <c r="B322" s="10" t="s">
        <v>51</v>
      </c>
      <c r="C322" s="10" t="s">
        <v>2124</v>
      </c>
      <c r="D322" s="12">
        <v>27564</v>
      </c>
      <c r="E322" s="15" t="s">
        <v>2125</v>
      </c>
      <c r="F322" s="10">
        <v>11001</v>
      </c>
      <c r="G322" s="10" t="s">
        <v>57</v>
      </c>
      <c r="H322" s="10">
        <v>11</v>
      </c>
      <c r="I322" s="10" t="s">
        <v>58</v>
      </c>
      <c r="J322" s="21" t="s">
        <v>2126</v>
      </c>
      <c r="K322" s="11">
        <v>3214924983</v>
      </c>
      <c r="L322" s="8"/>
      <c r="M322" s="8"/>
      <c r="N322" s="8"/>
      <c r="O322" s="26" t="s">
        <v>126</v>
      </c>
      <c r="P322" s="15">
        <v>2020</v>
      </c>
      <c r="Q322" s="15" t="s">
        <v>1040</v>
      </c>
      <c r="R322" s="15" t="s">
        <v>2127</v>
      </c>
      <c r="S322" s="15" t="s">
        <v>2128</v>
      </c>
      <c r="T322" s="15">
        <v>8806018</v>
      </c>
      <c r="U322" s="15" t="s">
        <v>54</v>
      </c>
      <c r="V322" s="27" t="s">
        <v>1043</v>
      </c>
      <c r="W322" s="16">
        <v>2.1789267391304348E-2</v>
      </c>
      <c r="X322" s="28">
        <v>69000000</v>
      </c>
      <c r="Y322" s="15" t="s">
        <v>48</v>
      </c>
      <c r="Z322" s="15" t="s">
        <v>290</v>
      </c>
      <c r="AA322" s="13" t="s">
        <v>50</v>
      </c>
      <c r="AB322" s="11" t="s">
        <v>2126</v>
      </c>
      <c r="AC322" s="10">
        <v>28179899</v>
      </c>
      <c r="AD322" s="10">
        <v>1383627.71</v>
      </c>
      <c r="AE322" s="10">
        <v>1142712.3600000001</v>
      </c>
      <c r="AI322" s="10"/>
      <c r="AJ322" s="28"/>
      <c r="AK322" s="28"/>
      <c r="AL322" s="10"/>
      <c r="AM322" s="28"/>
      <c r="AN322" s="29"/>
      <c r="AO322" s="23" t="s">
        <v>291</v>
      </c>
      <c r="AP322" s="30">
        <f>+DAY(Tabla1[[#This Row],[Fecha Fin Vigencia actual ]])</f>
        <v>5</v>
      </c>
      <c r="AQ322" s="25" t="s">
        <v>65</v>
      </c>
      <c r="AR322" s="39"/>
    </row>
    <row r="323" spans="1:44" ht="15.75" hidden="1" x14ac:dyDescent="0.25">
      <c r="A323" s="36">
        <v>52818734</v>
      </c>
      <c r="B323" s="10" t="s">
        <v>51</v>
      </c>
      <c r="C323" s="10" t="s">
        <v>2129</v>
      </c>
      <c r="D323" s="12">
        <v>30852</v>
      </c>
      <c r="E323" s="15" t="s">
        <v>2130</v>
      </c>
      <c r="F323" s="10">
        <v>11001</v>
      </c>
      <c r="G323" s="10" t="s">
        <v>57</v>
      </c>
      <c r="H323" s="10">
        <v>11</v>
      </c>
      <c r="I323" s="10" t="s">
        <v>58</v>
      </c>
      <c r="J323" s="21" t="s">
        <v>2131</v>
      </c>
      <c r="K323" s="11">
        <v>3173660431</v>
      </c>
      <c r="L323" s="8"/>
      <c r="M323" s="8"/>
      <c r="N323" s="8"/>
      <c r="O323" s="26" t="s">
        <v>662</v>
      </c>
      <c r="P323" s="15">
        <v>2018</v>
      </c>
      <c r="Q323" s="15" t="s">
        <v>2132</v>
      </c>
      <c r="R323" s="15" t="s">
        <v>2133</v>
      </c>
      <c r="S323" s="15" t="s">
        <v>2134</v>
      </c>
      <c r="T323" s="15">
        <v>9008210</v>
      </c>
      <c r="U323" s="15" t="s">
        <v>526</v>
      </c>
      <c r="V323" s="27" t="s">
        <v>2135</v>
      </c>
      <c r="W323" s="16">
        <v>2.319423747139588E-2</v>
      </c>
      <c r="X323" s="28">
        <v>349600000</v>
      </c>
      <c r="Y323" s="15" t="s">
        <v>304</v>
      </c>
      <c r="Z323" s="15" t="s">
        <v>313</v>
      </c>
      <c r="AA323" s="13" t="s">
        <v>50</v>
      </c>
      <c r="AB323" s="11" t="s">
        <v>2136</v>
      </c>
      <c r="AC323" s="10">
        <v>28179885</v>
      </c>
      <c r="AD323" s="10">
        <v>4788386.01</v>
      </c>
      <c r="AE323" s="10">
        <v>4003853.79</v>
      </c>
      <c r="AI323" s="10"/>
      <c r="AJ323" s="28"/>
      <c r="AK323" s="28"/>
      <c r="AL323" s="10"/>
      <c r="AM323" s="28"/>
      <c r="AN323" s="29"/>
      <c r="AO323" s="23" t="s">
        <v>300</v>
      </c>
      <c r="AP323" s="30">
        <f>+DAY(Tabla1[[#This Row],[Fecha Fin Vigencia actual ]])</f>
        <v>28</v>
      </c>
      <c r="AQ323" s="25" t="s">
        <v>65</v>
      </c>
      <c r="AR323" s="39" t="s">
        <v>122</v>
      </c>
    </row>
    <row r="324" spans="1:44" ht="15.75" hidden="1" x14ac:dyDescent="0.25">
      <c r="A324" s="36">
        <v>53076179</v>
      </c>
      <c r="B324" s="10" t="s">
        <v>51</v>
      </c>
      <c r="C324" s="10" t="s">
        <v>2137</v>
      </c>
      <c r="D324" s="12">
        <v>31217</v>
      </c>
      <c r="E324" s="15" t="s">
        <v>2138</v>
      </c>
      <c r="F324" s="10">
        <v>11001</v>
      </c>
      <c r="G324" s="10" t="s">
        <v>57</v>
      </c>
      <c r="H324" s="10">
        <v>11</v>
      </c>
      <c r="I324" s="10" t="s">
        <v>58</v>
      </c>
      <c r="J324" s="21" t="s">
        <v>2139</v>
      </c>
      <c r="K324" s="11">
        <v>3174821373</v>
      </c>
      <c r="L324" s="8"/>
      <c r="M324" s="8"/>
      <c r="N324" s="8"/>
      <c r="O324" s="26" t="s">
        <v>142</v>
      </c>
      <c r="P324" s="15">
        <v>2017</v>
      </c>
      <c r="Q324" s="15" t="s">
        <v>1554</v>
      </c>
      <c r="R324" s="15" t="s">
        <v>2140</v>
      </c>
      <c r="S324" s="15" t="s">
        <v>2141</v>
      </c>
      <c r="T324" s="15">
        <v>1601274</v>
      </c>
      <c r="U324" s="15" t="s">
        <v>302</v>
      </c>
      <c r="V324" s="27" t="s">
        <v>1557</v>
      </c>
      <c r="W324" s="16">
        <v>4.9506797752808987E-2</v>
      </c>
      <c r="X324" s="28">
        <v>35600000</v>
      </c>
      <c r="Y324" s="15" t="s">
        <v>304</v>
      </c>
      <c r="Z324" s="15" t="s">
        <v>299</v>
      </c>
      <c r="AA324" s="13" t="s">
        <v>50</v>
      </c>
      <c r="AB324" s="11" t="s">
        <v>2142</v>
      </c>
      <c r="AC324" s="10">
        <v>28179911</v>
      </c>
      <c r="AD324" s="10">
        <v>1609831.49</v>
      </c>
      <c r="AE324" s="10">
        <v>1332799.57</v>
      </c>
      <c r="AI324" s="10"/>
      <c r="AJ324" s="28"/>
      <c r="AK324" s="28"/>
      <c r="AL324" s="10"/>
      <c r="AM324" s="28"/>
      <c r="AN324" s="29"/>
      <c r="AO324" s="23" t="s">
        <v>291</v>
      </c>
      <c r="AP324" s="30">
        <f>+DAY(Tabla1[[#This Row],[Fecha Fin Vigencia actual ]])</f>
        <v>27</v>
      </c>
      <c r="AQ324" s="25" t="s">
        <v>65</v>
      </c>
      <c r="AR324" s="39" t="s">
        <v>122</v>
      </c>
    </row>
    <row r="325" spans="1:44" ht="15.75" hidden="1" x14ac:dyDescent="0.25">
      <c r="A325" s="36">
        <v>52999073</v>
      </c>
      <c r="B325" s="10" t="s">
        <v>51</v>
      </c>
      <c r="C325" s="10" t="s">
        <v>2143</v>
      </c>
      <c r="D325" s="12">
        <v>30852</v>
      </c>
      <c r="E325" s="15" t="s">
        <v>2144</v>
      </c>
      <c r="F325" s="10">
        <v>11001</v>
      </c>
      <c r="G325" s="10" t="s">
        <v>57</v>
      </c>
      <c r="H325" s="10">
        <v>11</v>
      </c>
      <c r="I325" s="10" t="s">
        <v>58</v>
      </c>
      <c r="J325" s="21" t="s">
        <v>2145</v>
      </c>
      <c r="K325" s="11">
        <v>3007017443</v>
      </c>
      <c r="L325" s="8"/>
      <c r="M325" s="8"/>
      <c r="N325" s="8"/>
      <c r="O325" s="26" t="s">
        <v>345</v>
      </c>
      <c r="P325" s="15">
        <v>2022</v>
      </c>
      <c r="Q325" s="15" t="s">
        <v>2146</v>
      </c>
      <c r="R325" s="15" t="s">
        <v>2147</v>
      </c>
      <c r="S325" s="15" t="s">
        <v>2148</v>
      </c>
      <c r="T325" s="15">
        <v>3206105</v>
      </c>
      <c r="U325" s="15" t="s">
        <v>917</v>
      </c>
      <c r="V325" s="27" t="s">
        <v>2149</v>
      </c>
      <c r="W325" s="16">
        <v>2.6568270595382745E-2</v>
      </c>
      <c r="X325" s="28">
        <v>82300000</v>
      </c>
      <c r="Y325" s="15" t="s">
        <v>304</v>
      </c>
      <c r="Z325" s="15" t="s">
        <v>290</v>
      </c>
      <c r="AA325" s="13" t="s">
        <v>50</v>
      </c>
      <c r="AB325" s="11" t="s">
        <v>2150</v>
      </c>
      <c r="AC325" s="10">
        <v>28179918</v>
      </c>
      <c r="AD325" s="10">
        <v>2066736.93</v>
      </c>
      <c r="AE325" s="10">
        <v>1716753.72</v>
      </c>
      <c r="AI325" s="10"/>
      <c r="AJ325" s="28"/>
      <c r="AK325" s="28"/>
      <c r="AL325" s="10"/>
      <c r="AM325" s="28"/>
      <c r="AN325" s="29"/>
      <c r="AO325" s="23" t="s">
        <v>300</v>
      </c>
      <c r="AP325" s="30">
        <f>+DAY(Tabla1[[#This Row],[Fecha Fin Vigencia actual ]])</f>
        <v>30</v>
      </c>
      <c r="AQ325" s="25" t="s">
        <v>65</v>
      </c>
      <c r="AR325" s="39" t="s">
        <v>122</v>
      </c>
    </row>
    <row r="326" spans="1:44" ht="15.75" hidden="1" x14ac:dyDescent="0.25">
      <c r="A326" s="36">
        <v>52964584</v>
      </c>
      <c r="B326" s="10" t="s">
        <v>51</v>
      </c>
      <c r="C326" s="10" t="s">
        <v>2151</v>
      </c>
      <c r="D326" s="12">
        <v>30486</v>
      </c>
      <c r="E326" s="15" t="s">
        <v>2152</v>
      </c>
      <c r="F326" s="10">
        <v>11001</v>
      </c>
      <c r="G326" s="10" t="s">
        <v>57</v>
      </c>
      <c r="H326" s="10">
        <v>11</v>
      </c>
      <c r="I326" s="10" t="s">
        <v>58</v>
      </c>
      <c r="J326" s="21" t="s">
        <v>2153</v>
      </c>
      <c r="K326" s="11">
        <v>3106259713</v>
      </c>
      <c r="L326" s="8"/>
      <c r="M326" s="8"/>
      <c r="N326" s="8"/>
      <c r="O326" s="26" t="s">
        <v>744</v>
      </c>
      <c r="P326" s="15">
        <v>2025</v>
      </c>
      <c r="Q326" s="15" t="s">
        <v>2154</v>
      </c>
      <c r="R326" s="15" t="s">
        <v>2155</v>
      </c>
      <c r="S326" s="15" t="s">
        <v>2156</v>
      </c>
      <c r="T326" s="15">
        <v>6406141</v>
      </c>
      <c r="U326" s="15" t="s">
        <v>519</v>
      </c>
      <c r="V326" s="27" t="s">
        <v>2157</v>
      </c>
      <c r="W326" s="16">
        <v>2.6427701679731241E-2</v>
      </c>
      <c r="X326" s="28">
        <v>89300000</v>
      </c>
      <c r="Y326" s="15" t="s">
        <v>48</v>
      </c>
      <c r="Z326" s="15" t="s">
        <v>290</v>
      </c>
      <c r="AA326" s="13" t="s">
        <v>50</v>
      </c>
      <c r="AB326" s="11" t="s">
        <v>2153</v>
      </c>
      <c r="AC326" s="10">
        <v>28179905</v>
      </c>
      <c r="AD326" s="10">
        <v>2240162.02</v>
      </c>
      <c r="AE326" s="10">
        <v>1862489.09</v>
      </c>
      <c r="AI326" s="10"/>
      <c r="AJ326" s="28"/>
      <c r="AK326" s="28"/>
      <c r="AL326" s="10"/>
      <c r="AM326" s="28"/>
      <c r="AN326" s="29"/>
      <c r="AO326" s="23" t="s">
        <v>300</v>
      </c>
      <c r="AP326" s="30">
        <f>+DAY(Tabla1[[#This Row],[Fecha Fin Vigencia actual ]])</f>
        <v>17</v>
      </c>
      <c r="AQ326" s="25" t="s">
        <v>65</v>
      </c>
      <c r="AR326" s="39" t="s">
        <v>122</v>
      </c>
    </row>
    <row r="327" spans="1:44" ht="15.75" hidden="1" x14ac:dyDescent="0.25">
      <c r="A327" s="36">
        <v>79462556</v>
      </c>
      <c r="B327" s="10" t="s">
        <v>44</v>
      </c>
      <c r="C327" s="10" t="s">
        <v>2158</v>
      </c>
      <c r="D327" s="12">
        <v>25008</v>
      </c>
      <c r="E327" s="15" t="s">
        <v>2159</v>
      </c>
      <c r="F327" s="10">
        <v>11001</v>
      </c>
      <c r="G327" s="10" t="s">
        <v>57</v>
      </c>
      <c r="H327" s="10">
        <v>11</v>
      </c>
      <c r="I327" s="10" t="s">
        <v>58</v>
      </c>
      <c r="J327" s="21" t="s">
        <v>2160</v>
      </c>
      <c r="K327" s="11">
        <v>3153393693</v>
      </c>
      <c r="L327" s="8"/>
      <c r="M327" s="8"/>
      <c r="N327" s="8"/>
      <c r="O327" s="26" t="s">
        <v>110</v>
      </c>
      <c r="P327" s="15">
        <v>2017</v>
      </c>
      <c r="Q327" s="15" t="s">
        <v>1981</v>
      </c>
      <c r="R327" s="15" t="s">
        <v>2161</v>
      </c>
      <c r="S327" s="15" t="s">
        <v>2162</v>
      </c>
      <c r="T327" s="15">
        <v>8006052</v>
      </c>
      <c r="U327" s="15" t="s">
        <v>334</v>
      </c>
      <c r="V327" s="27" t="s">
        <v>1984</v>
      </c>
      <c r="W327" s="16">
        <v>2.4839485768500948E-2</v>
      </c>
      <c r="X327" s="28">
        <v>52700000</v>
      </c>
      <c r="Y327" s="15" t="s">
        <v>63</v>
      </c>
      <c r="Z327" s="15" t="s">
        <v>290</v>
      </c>
      <c r="AA327" s="13" t="s">
        <v>50</v>
      </c>
      <c r="AB327" s="11" t="s">
        <v>2160</v>
      </c>
      <c r="AC327" s="10">
        <v>28179915</v>
      </c>
      <c r="AD327" s="10">
        <v>1600691.75</v>
      </c>
      <c r="AE327" s="10">
        <v>1325119.1200000001</v>
      </c>
      <c r="AI327" s="10"/>
      <c r="AJ327" s="28"/>
      <c r="AK327" s="28"/>
      <c r="AL327" s="10"/>
      <c r="AM327" s="28"/>
      <c r="AN327" s="29"/>
      <c r="AO327" s="23" t="s">
        <v>291</v>
      </c>
      <c r="AP327" s="30">
        <f>+DAY(Tabla1[[#This Row],[Fecha Fin Vigencia actual ]])</f>
        <v>22</v>
      </c>
      <c r="AQ327" s="25" t="s">
        <v>65</v>
      </c>
      <c r="AR327" s="39" t="s">
        <v>122</v>
      </c>
    </row>
    <row r="328" spans="1:44" ht="15.75" hidden="1" x14ac:dyDescent="0.25">
      <c r="A328" s="36">
        <v>1019058234</v>
      </c>
      <c r="B328" s="10" t="s">
        <v>51</v>
      </c>
      <c r="C328" s="10" t="s">
        <v>2163</v>
      </c>
      <c r="D328" s="12">
        <v>33408</v>
      </c>
      <c r="E328" s="15" t="s">
        <v>2164</v>
      </c>
      <c r="F328" s="10">
        <v>11001</v>
      </c>
      <c r="G328" s="10" t="s">
        <v>57</v>
      </c>
      <c r="H328" s="10">
        <v>11</v>
      </c>
      <c r="I328" s="10" t="s">
        <v>58</v>
      </c>
      <c r="J328" s="21" t="s">
        <v>2165</v>
      </c>
      <c r="K328" s="11">
        <v>3107764693</v>
      </c>
      <c r="L328" s="8"/>
      <c r="M328" s="8"/>
      <c r="N328" s="8"/>
      <c r="O328" s="26">
        <v>45869</v>
      </c>
      <c r="P328" s="15">
        <v>2016</v>
      </c>
      <c r="Q328" s="15" t="s">
        <v>2166</v>
      </c>
      <c r="R328" s="15" t="s">
        <v>2167</v>
      </c>
      <c r="S328" s="15" t="s">
        <v>2168</v>
      </c>
      <c r="T328" s="15">
        <v>8806016</v>
      </c>
      <c r="U328" s="15" t="s">
        <v>54</v>
      </c>
      <c r="V328" s="27" t="s">
        <v>2169</v>
      </c>
      <c r="W328" s="16">
        <v>4.8141426451612908E-2</v>
      </c>
      <c r="X328" s="28">
        <v>46500000</v>
      </c>
      <c r="Y328" s="15" t="s">
        <v>304</v>
      </c>
      <c r="Z328" s="15" t="s">
        <v>290</v>
      </c>
      <c r="AA328" s="13" t="s">
        <v>50</v>
      </c>
      <c r="AB328" s="11" t="s">
        <v>2170</v>
      </c>
      <c r="AC328" s="10">
        <v>28179903</v>
      </c>
      <c r="AD328" s="10">
        <v>2279974.9900000002</v>
      </c>
      <c r="AE328" s="10">
        <v>1895945.37</v>
      </c>
      <c r="AI328" s="10"/>
      <c r="AJ328" s="28"/>
      <c r="AK328" s="28"/>
      <c r="AL328" s="10"/>
      <c r="AM328" s="28"/>
      <c r="AN328" s="29"/>
      <c r="AO328" s="23" t="s">
        <v>408</v>
      </c>
      <c r="AP328" s="30">
        <f>+DAY(Tabla1[[#This Row],[Fecha Fin Vigencia actual ]])</f>
        <v>31</v>
      </c>
      <c r="AQ328" s="25" t="s">
        <v>65</v>
      </c>
      <c r="AR328" s="39" t="s">
        <v>122</v>
      </c>
    </row>
    <row r="329" spans="1:44" ht="15.75" hidden="1" x14ac:dyDescent="0.25">
      <c r="A329" s="36">
        <v>1022376767</v>
      </c>
      <c r="B329" s="10" t="s">
        <v>44</v>
      </c>
      <c r="C329" s="10" t="s">
        <v>157</v>
      </c>
      <c r="D329" s="12">
        <v>33774</v>
      </c>
      <c r="E329" s="15" t="s">
        <v>2171</v>
      </c>
      <c r="F329" s="10">
        <v>11001</v>
      </c>
      <c r="G329" s="10" t="s">
        <v>57</v>
      </c>
      <c r="H329" s="10">
        <v>11</v>
      </c>
      <c r="I329" s="10" t="s">
        <v>58</v>
      </c>
      <c r="J329" s="21" t="s">
        <v>2172</v>
      </c>
      <c r="K329" s="11">
        <v>3153237203</v>
      </c>
      <c r="L329" s="8"/>
      <c r="M329" s="8"/>
      <c r="N329" s="8"/>
      <c r="O329" s="26">
        <v>45854</v>
      </c>
      <c r="P329" s="15">
        <v>2019</v>
      </c>
      <c r="Q329" s="15" t="s">
        <v>599</v>
      </c>
      <c r="R329" s="15" t="s">
        <v>2173</v>
      </c>
      <c r="S329" s="15" t="s">
        <v>2174</v>
      </c>
      <c r="T329" s="15">
        <v>8001188</v>
      </c>
      <c r="U329" s="15" t="s">
        <v>334</v>
      </c>
      <c r="V329" s="27" t="s">
        <v>602</v>
      </c>
      <c r="W329" s="16">
        <v>4.3047238320209971E-2</v>
      </c>
      <c r="X329" s="28">
        <v>38100000</v>
      </c>
      <c r="Y329" s="15" t="s">
        <v>304</v>
      </c>
      <c r="Z329" s="15" t="s">
        <v>299</v>
      </c>
      <c r="AA329" s="13" t="s">
        <v>50</v>
      </c>
      <c r="AB329" s="11" t="s">
        <v>2172</v>
      </c>
      <c r="AC329" s="10">
        <v>28179917</v>
      </c>
      <c r="AD329" s="10">
        <v>1513541.78</v>
      </c>
      <c r="AE329" s="10">
        <v>1251883.8500000001</v>
      </c>
      <c r="AI329" s="10"/>
      <c r="AJ329" s="28"/>
      <c r="AK329" s="28"/>
      <c r="AL329" s="10"/>
      <c r="AM329" s="28"/>
      <c r="AN329" s="29"/>
      <c r="AO329" s="23" t="s">
        <v>291</v>
      </c>
      <c r="AP329" s="30">
        <f>+DAY(Tabla1[[#This Row],[Fecha Fin Vigencia actual ]])</f>
        <v>16</v>
      </c>
      <c r="AQ329" s="25" t="s">
        <v>65</v>
      </c>
      <c r="AR329" s="39" t="s">
        <v>122</v>
      </c>
    </row>
    <row r="330" spans="1:44" ht="15.75" hidden="1" x14ac:dyDescent="0.25">
      <c r="A330" s="36">
        <v>1026582129</v>
      </c>
      <c r="B330" s="10" t="s">
        <v>51</v>
      </c>
      <c r="C330" s="10" t="s">
        <v>2175</v>
      </c>
      <c r="D330" s="12">
        <v>34869</v>
      </c>
      <c r="E330" s="15" t="s">
        <v>2176</v>
      </c>
      <c r="F330" s="10">
        <v>11001</v>
      </c>
      <c r="G330" s="10" t="s">
        <v>57</v>
      </c>
      <c r="H330" s="10">
        <v>11</v>
      </c>
      <c r="I330" s="10" t="s">
        <v>58</v>
      </c>
      <c r="J330" s="21" t="s">
        <v>2177</v>
      </c>
      <c r="K330" s="11">
        <v>3126764667</v>
      </c>
      <c r="L330" s="8"/>
      <c r="M330" s="8"/>
      <c r="N330" s="8"/>
      <c r="O330" s="26">
        <v>45852</v>
      </c>
      <c r="P330" s="15">
        <v>2025</v>
      </c>
      <c r="Q330" s="15" t="s">
        <v>2178</v>
      </c>
      <c r="R330" s="15" t="s">
        <v>2179</v>
      </c>
      <c r="S330" s="15" t="s">
        <v>2180</v>
      </c>
      <c r="T330" s="15">
        <v>4601328</v>
      </c>
      <c r="U330" s="15" t="s">
        <v>288</v>
      </c>
      <c r="V330" s="27" t="s">
        <v>2181</v>
      </c>
      <c r="W330" s="16">
        <v>3.148539850340136E-2</v>
      </c>
      <c r="X330" s="28">
        <v>73500000</v>
      </c>
      <c r="Y330" s="15" t="s">
        <v>304</v>
      </c>
      <c r="Z330" s="15" t="s">
        <v>299</v>
      </c>
      <c r="AA330" s="13" t="s">
        <v>50</v>
      </c>
      <c r="AB330" s="11" t="s">
        <v>2182</v>
      </c>
      <c r="AC330" s="10">
        <v>28179909</v>
      </c>
      <c r="AD330" s="10">
        <v>2194345.0499999998</v>
      </c>
      <c r="AE330" s="10">
        <v>1823987.44</v>
      </c>
      <c r="AI330" s="10"/>
      <c r="AJ330" s="28"/>
      <c r="AK330" s="28"/>
      <c r="AL330" s="10"/>
      <c r="AM330" s="28"/>
      <c r="AN330" s="29"/>
      <c r="AO330" s="23" t="s">
        <v>300</v>
      </c>
      <c r="AP330" s="30">
        <f>+DAY(Tabla1[[#This Row],[Fecha Fin Vigencia actual ]])</f>
        <v>14</v>
      </c>
      <c r="AQ330" s="25" t="s">
        <v>65</v>
      </c>
      <c r="AR330" s="39" t="s">
        <v>122</v>
      </c>
    </row>
    <row r="331" spans="1:44" ht="15.75" hidden="1" x14ac:dyDescent="0.25">
      <c r="A331" s="36">
        <v>1030619721</v>
      </c>
      <c r="B331" s="10" t="s">
        <v>51</v>
      </c>
      <c r="C331" s="10" t="s">
        <v>157</v>
      </c>
      <c r="D331" s="12">
        <v>34139</v>
      </c>
      <c r="E331" s="15" t="s">
        <v>2183</v>
      </c>
      <c r="F331" s="10">
        <v>11001</v>
      </c>
      <c r="G331" s="10" t="s">
        <v>57</v>
      </c>
      <c r="H331" s="10">
        <v>11</v>
      </c>
      <c r="I331" s="10" t="s">
        <v>58</v>
      </c>
      <c r="J331" s="21" t="s">
        <v>2184</v>
      </c>
      <c r="K331" s="11">
        <v>3142566196</v>
      </c>
      <c r="L331" s="8"/>
      <c r="M331" s="8"/>
      <c r="N331" s="8"/>
      <c r="O331" s="26">
        <v>45856</v>
      </c>
      <c r="P331" s="15">
        <v>2010</v>
      </c>
      <c r="Q331" s="15" t="s">
        <v>693</v>
      </c>
      <c r="R331" s="15" t="s">
        <v>2185</v>
      </c>
      <c r="S331" s="15" t="s">
        <v>2186</v>
      </c>
      <c r="T331" s="15">
        <v>8806004</v>
      </c>
      <c r="U331" s="15" t="s">
        <v>54</v>
      </c>
      <c r="V331" s="27" t="s">
        <v>694</v>
      </c>
      <c r="W331" s="16">
        <v>4.5765997481108316E-2</v>
      </c>
      <c r="X331" s="28">
        <v>39700000</v>
      </c>
      <c r="Y331" s="15" t="s">
        <v>63</v>
      </c>
      <c r="Z331" s="15" t="s">
        <v>290</v>
      </c>
      <c r="AA331" s="13" t="s">
        <v>50</v>
      </c>
      <c r="AB331" s="11" t="s">
        <v>2184</v>
      </c>
      <c r="AC331" s="10">
        <v>28179913</v>
      </c>
      <c r="AD331" s="10">
        <v>2007441.23</v>
      </c>
      <c r="AE331" s="10">
        <v>1666925.4</v>
      </c>
      <c r="AI331" s="10"/>
      <c r="AJ331" s="28"/>
      <c r="AK331" s="28"/>
      <c r="AL331" s="10"/>
      <c r="AM331" s="28"/>
      <c r="AN331" s="29"/>
      <c r="AO331" s="23" t="s">
        <v>408</v>
      </c>
      <c r="AP331" s="30">
        <f>+DAY(Tabla1[[#This Row],[Fecha Fin Vigencia actual ]])</f>
        <v>18</v>
      </c>
      <c r="AQ331" s="25" t="s">
        <v>65</v>
      </c>
      <c r="AR331" s="39" t="s">
        <v>122</v>
      </c>
    </row>
    <row r="332" spans="1:44" ht="15.75" x14ac:dyDescent="0.25">
      <c r="A332" s="36">
        <v>1031152547</v>
      </c>
      <c r="B332" s="10" t="s">
        <v>51</v>
      </c>
      <c r="C332" s="10" t="s">
        <v>2187</v>
      </c>
      <c r="D332" s="12">
        <v>34504</v>
      </c>
      <c r="E332" s="15" t="s">
        <v>2188</v>
      </c>
      <c r="F332" s="10">
        <v>11001</v>
      </c>
      <c r="G332" s="10" t="s">
        <v>57</v>
      </c>
      <c r="H332" s="10">
        <v>11</v>
      </c>
      <c r="I332" s="10" t="s">
        <v>58</v>
      </c>
      <c r="J332" s="21" t="s">
        <v>2189</v>
      </c>
      <c r="K332" s="11">
        <v>3134869012</v>
      </c>
      <c r="L332" s="8"/>
      <c r="M332" s="8"/>
      <c r="N332" s="8"/>
      <c r="O332" s="26">
        <v>45844</v>
      </c>
      <c r="P332" s="15">
        <v>2017</v>
      </c>
      <c r="Q332" s="15" t="s">
        <v>1664</v>
      </c>
      <c r="R332" s="15" t="s">
        <v>2190</v>
      </c>
      <c r="S332" s="15" t="s">
        <v>2191</v>
      </c>
      <c r="T332" s="15">
        <v>1601254</v>
      </c>
      <c r="U332" s="15" t="s">
        <v>302</v>
      </c>
      <c r="V332" s="27" t="s">
        <v>1665</v>
      </c>
      <c r="W332" s="16">
        <v>6.2150029042904287E-2</v>
      </c>
      <c r="X332" s="28">
        <v>30300000</v>
      </c>
      <c r="Y332" s="15" t="s">
        <v>152</v>
      </c>
      <c r="Z332" s="15" t="s">
        <v>299</v>
      </c>
      <c r="AA332" s="13" t="s">
        <v>50</v>
      </c>
      <c r="AB332" s="11" t="s">
        <v>2192</v>
      </c>
      <c r="AC332" s="10">
        <v>28179907</v>
      </c>
      <c r="AD332" s="10">
        <v>1698592.72</v>
      </c>
      <c r="AE332" s="10">
        <v>1407388.84</v>
      </c>
      <c r="AI332" s="10"/>
      <c r="AJ332" s="28"/>
      <c r="AK332" s="28"/>
      <c r="AL332" s="10"/>
      <c r="AM332" s="28"/>
      <c r="AN332" s="29"/>
      <c r="AO332" s="23" t="s">
        <v>408</v>
      </c>
      <c r="AP332" s="30">
        <f>+DAY(Tabla1[[#This Row],[Fecha Fin Vigencia actual ]])</f>
        <v>6</v>
      </c>
      <c r="AQ332" s="25" t="s">
        <v>65</v>
      </c>
      <c r="AR332" s="39"/>
    </row>
    <row r="333" spans="1:44" ht="15.75" hidden="1" x14ac:dyDescent="0.25">
      <c r="A333" s="36">
        <v>1032477898</v>
      </c>
      <c r="B333" s="10" t="s">
        <v>51</v>
      </c>
      <c r="C333" s="10" t="s">
        <v>2193</v>
      </c>
      <c r="D333" s="12">
        <v>34869</v>
      </c>
      <c r="E333" s="15" t="s">
        <v>2194</v>
      </c>
      <c r="F333" s="10">
        <v>11001</v>
      </c>
      <c r="G333" s="10" t="s">
        <v>57</v>
      </c>
      <c r="H333" s="10">
        <v>11</v>
      </c>
      <c r="I333" s="10" t="s">
        <v>58</v>
      </c>
      <c r="J333" s="21" t="s">
        <v>2195</v>
      </c>
      <c r="K333" s="11">
        <v>3213560042</v>
      </c>
      <c r="L333" s="8"/>
      <c r="M333" s="8"/>
      <c r="N333" s="8"/>
      <c r="O333" s="26">
        <v>45852</v>
      </c>
      <c r="P333" s="15">
        <v>2023</v>
      </c>
      <c r="Q333" s="15" t="s">
        <v>2196</v>
      </c>
      <c r="R333" s="15" t="s">
        <v>2197</v>
      </c>
      <c r="S333" s="15" t="s">
        <v>2198</v>
      </c>
      <c r="T333" s="15">
        <v>3206121</v>
      </c>
      <c r="U333" s="15" t="s">
        <v>917</v>
      </c>
      <c r="V333" s="27" t="s">
        <v>2199</v>
      </c>
      <c r="W333" s="16">
        <v>2.7646200267857145E-2</v>
      </c>
      <c r="X333" s="28">
        <v>112000000</v>
      </c>
      <c r="Y333" s="15" t="s">
        <v>304</v>
      </c>
      <c r="Z333" s="15" t="s">
        <v>290</v>
      </c>
      <c r="AA333" s="13" t="s">
        <v>50</v>
      </c>
      <c r="AB333" s="11" t="s">
        <v>2195</v>
      </c>
      <c r="AC333" s="10">
        <v>27660691</v>
      </c>
      <c r="AD333" s="28">
        <v>3096374.43</v>
      </c>
      <c r="AE333" s="28">
        <v>2581995.3199999998</v>
      </c>
      <c r="AF333" s="10">
        <v>27575639</v>
      </c>
      <c r="AG333" s="28">
        <v>2311204.7999999998</v>
      </c>
      <c r="AH333" s="28">
        <v>1922188.91</v>
      </c>
      <c r="AI333" s="10"/>
      <c r="AJ333" s="28"/>
      <c r="AK333" s="28"/>
      <c r="AL333" s="10"/>
      <c r="AM333" s="28"/>
      <c r="AN333" s="29"/>
      <c r="AO333" s="23" t="s">
        <v>300</v>
      </c>
      <c r="AP333" s="30">
        <f>+DAY(Tabla1[[#This Row],[Fecha Fin Vigencia actual ]])</f>
        <v>14</v>
      </c>
      <c r="AQ333" s="25"/>
      <c r="AR333" s="39"/>
    </row>
    <row r="334" spans="1:44" ht="15.75" hidden="1" x14ac:dyDescent="0.25">
      <c r="A334" s="36">
        <v>1093776357</v>
      </c>
      <c r="B334" s="10" t="s">
        <v>51</v>
      </c>
      <c r="C334" s="10" t="s">
        <v>2200</v>
      </c>
      <c r="D334" s="12">
        <v>34504</v>
      </c>
      <c r="E334" s="15" t="s">
        <v>2201</v>
      </c>
      <c r="F334" s="10">
        <v>11001</v>
      </c>
      <c r="G334" s="10" t="s">
        <v>57</v>
      </c>
      <c r="H334" s="10">
        <v>11</v>
      </c>
      <c r="I334" s="10" t="s">
        <v>58</v>
      </c>
      <c r="J334" s="21">
        <v>0</v>
      </c>
      <c r="K334" s="11">
        <v>3124426550</v>
      </c>
      <c r="L334" s="8"/>
      <c r="M334" s="8"/>
      <c r="N334" s="8"/>
      <c r="O334" s="26">
        <v>45850</v>
      </c>
      <c r="P334" s="15">
        <v>2023</v>
      </c>
      <c r="Q334" s="15" t="s">
        <v>2202</v>
      </c>
      <c r="R334" s="15" t="s">
        <v>2203</v>
      </c>
      <c r="S334" s="15" t="s">
        <v>2204</v>
      </c>
      <c r="T334" s="15">
        <v>8006066</v>
      </c>
      <c r="U334" s="15" t="s">
        <v>334</v>
      </c>
      <c r="V334" s="27" t="s">
        <v>2205</v>
      </c>
      <c r="W334" s="16">
        <v>2.7209096091954023E-2</v>
      </c>
      <c r="X334" s="28">
        <v>87000000</v>
      </c>
      <c r="Y334" s="15" t="s">
        <v>63</v>
      </c>
      <c r="Z334" s="15" t="s">
        <v>290</v>
      </c>
      <c r="AA334" s="13" t="s">
        <v>50</v>
      </c>
      <c r="AB334" s="11" t="s">
        <v>2206</v>
      </c>
      <c r="AC334" s="10">
        <v>27660714</v>
      </c>
      <c r="AD334" s="28">
        <v>2367191.36</v>
      </c>
      <c r="AE334" s="28">
        <v>1969236.44</v>
      </c>
      <c r="AF334" s="10">
        <v>27575635</v>
      </c>
      <c r="AG334" s="28">
        <v>2222440.12</v>
      </c>
      <c r="AH334" s="28">
        <v>1847596.74</v>
      </c>
      <c r="AI334" s="10"/>
      <c r="AJ334" s="28"/>
      <c r="AK334" s="28"/>
      <c r="AL334" s="10"/>
      <c r="AM334" s="28"/>
      <c r="AN334" s="29"/>
      <c r="AO334" s="23" t="s">
        <v>300</v>
      </c>
      <c r="AP334" s="30">
        <f>+DAY(Tabla1[[#This Row],[Fecha Fin Vigencia actual ]])</f>
        <v>12</v>
      </c>
      <c r="AQ334" s="25"/>
      <c r="AR334" s="39"/>
    </row>
    <row r="335" spans="1:44" ht="15.75" hidden="1" x14ac:dyDescent="0.25">
      <c r="A335" s="36">
        <v>1127615285</v>
      </c>
      <c r="B335" s="10" t="s">
        <v>51</v>
      </c>
      <c r="C335" s="10" t="s">
        <v>2207</v>
      </c>
      <c r="D335" s="12">
        <v>31582</v>
      </c>
      <c r="E335" s="15" t="s">
        <v>2208</v>
      </c>
      <c r="F335" s="10">
        <v>11001</v>
      </c>
      <c r="G335" s="10" t="s">
        <v>57</v>
      </c>
      <c r="H335" s="10">
        <v>11</v>
      </c>
      <c r="I335" s="10" t="s">
        <v>58</v>
      </c>
      <c r="J335" s="21" t="s">
        <v>2209</v>
      </c>
      <c r="K335" s="11">
        <v>3209282089</v>
      </c>
      <c r="L335" s="8"/>
      <c r="M335" s="8"/>
      <c r="N335" s="8"/>
      <c r="O335" s="26">
        <v>45849</v>
      </c>
      <c r="P335" s="15">
        <v>2023</v>
      </c>
      <c r="Q335" s="15" t="s">
        <v>606</v>
      </c>
      <c r="R335" s="15" t="s">
        <v>2210</v>
      </c>
      <c r="S335" s="15" t="s">
        <v>2211</v>
      </c>
      <c r="T335" s="15">
        <v>1606249</v>
      </c>
      <c r="U335" s="15" t="s">
        <v>302</v>
      </c>
      <c r="V335" s="27" t="s">
        <v>609</v>
      </c>
      <c r="W335" s="16">
        <v>3.6225724758454106E-2</v>
      </c>
      <c r="X335" s="28">
        <v>82800000</v>
      </c>
      <c r="Y335" s="15" t="s">
        <v>63</v>
      </c>
      <c r="Z335" s="15" t="s">
        <v>290</v>
      </c>
      <c r="AA335" s="13" t="s">
        <v>50</v>
      </c>
      <c r="AB335" s="11" t="s">
        <v>2212</v>
      </c>
      <c r="AC335" s="10">
        <v>27660720</v>
      </c>
      <c r="AD335" s="28">
        <v>2999490.01</v>
      </c>
      <c r="AE335" s="28">
        <v>2500579.84</v>
      </c>
      <c r="AF335" s="10">
        <v>27575647</v>
      </c>
      <c r="AG335" s="28">
        <v>2277683.12</v>
      </c>
      <c r="AH335" s="28">
        <v>1894019.43</v>
      </c>
      <c r="AI335" s="10"/>
      <c r="AJ335" s="28"/>
      <c r="AK335" s="28"/>
      <c r="AL335" s="10"/>
      <c r="AM335" s="28"/>
      <c r="AN335" s="29"/>
      <c r="AO335" s="23" t="s">
        <v>300</v>
      </c>
      <c r="AP335" s="30">
        <f>+DAY(Tabla1[[#This Row],[Fecha Fin Vigencia actual ]])</f>
        <v>11</v>
      </c>
      <c r="AQ335" s="25"/>
      <c r="AR335" s="39"/>
    </row>
    <row r="336" spans="1:44" ht="15.75" x14ac:dyDescent="0.25">
      <c r="A336" s="40">
        <v>1111200732</v>
      </c>
      <c r="B336" s="41" t="s">
        <v>51</v>
      </c>
      <c r="C336" s="41" t="s">
        <v>2213</v>
      </c>
      <c r="D336" s="42">
        <v>34139</v>
      </c>
      <c r="E336" s="43" t="s">
        <v>2214</v>
      </c>
      <c r="F336" s="41">
        <v>11001</v>
      </c>
      <c r="G336" s="41" t="s">
        <v>57</v>
      </c>
      <c r="H336" s="41">
        <v>11</v>
      </c>
      <c r="I336" s="41" t="s">
        <v>58</v>
      </c>
      <c r="J336" s="44" t="s">
        <v>2215</v>
      </c>
      <c r="K336" s="45">
        <v>3117689197</v>
      </c>
      <c r="L336" s="46"/>
      <c r="M336" s="46"/>
      <c r="N336" s="46"/>
      <c r="O336" s="47">
        <v>45843</v>
      </c>
      <c r="P336" s="43">
        <v>2025</v>
      </c>
      <c r="Q336" s="43" t="s">
        <v>2216</v>
      </c>
      <c r="R336" s="43" t="s">
        <v>2217</v>
      </c>
      <c r="S336" s="43" t="s">
        <v>2218</v>
      </c>
      <c r="T336" s="43">
        <v>5606111</v>
      </c>
      <c r="U336" s="43" t="s">
        <v>455</v>
      </c>
      <c r="V336" s="48" t="s">
        <v>2219</v>
      </c>
      <c r="W336" s="49">
        <v>2.2064949425287354E-2</v>
      </c>
      <c r="X336" s="50">
        <v>121800000</v>
      </c>
      <c r="Y336" s="43" t="s">
        <v>304</v>
      </c>
      <c r="Z336" s="43" t="s">
        <v>290</v>
      </c>
      <c r="AA336" s="51" t="s">
        <v>50</v>
      </c>
      <c r="AB336" s="45" t="s">
        <v>2215</v>
      </c>
      <c r="AC336" s="41">
        <v>27660712</v>
      </c>
      <c r="AD336" s="50">
        <v>2687510.84</v>
      </c>
      <c r="AE336" s="50">
        <v>2238412.4700000002</v>
      </c>
      <c r="AF336" s="41">
        <v>27575652</v>
      </c>
      <c r="AG336" s="50">
        <v>2567679.1</v>
      </c>
      <c r="AH336" s="50">
        <v>2137713.5299999998</v>
      </c>
      <c r="AI336" s="41"/>
      <c r="AJ336" s="50"/>
      <c r="AK336" s="50"/>
      <c r="AL336" s="41"/>
      <c r="AM336" s="50"/>
      <c r="AN336" s="52"/>
      <c r="AO336" s="53" t="s">
        <v>300</v>
      </c>
      <c r="AP336" s="54">
        <f>+DAY(Tabla1[[#This Row],[Fecha Fin Vigencia actual ]])</f>
        <v>5</v>
      </c>
      <c r="AQ336" s="55"/>
      <c r="AR336" s="56"/>
    </row>
    <row r="337" spans="5:5" x14ac:dyDescent="0.25">
      <c r="E337" s="32"/>
    </row>
    <row r="338" spans="5:5" x14ac:dyDescent="0.25">
      <c r="E338" s="32"/>
    </row>
    <row r="339" spans="5:5" x14ac:dyDescent="0.25">
      <c r="E339" s="32"/>
    </row>
    <row r="340" spans="5:5" x14ac:dyDescent="0.25">
      <c r="E340" s="32"/>
    </row>
    <row r="341" spans="5:5" x14ac:dyDescent="0.25">
      <c r="E341" s="32"/>
    </row>
    <row r="342" spans="5:5" x14ac:dyDescent="0.25">
      <c r="E342" s="32"/>
    </row>
    <row r="343" spans="5:5" x14ac:dyDescent="0.25">
      <c r="E343" s="32"/>
    </row>
    <row r="344" spans="5:5" x14ac:dyDescent="0.25">
      <c r="E344" s="32"/>
    </row>
    <row r="345" spans="5:5" x14ac:dyDescent="0.25">
      <c r="E345" s="32"/>
    </row>
    <row r="346" spans="5:5" x14ac:dyDescent="0.25">
      <c r="E346" s="32"/>
    </row>
    <row r="347" spans="5:5" x14ac:dyDescent="0.25">
      <c r="E347" s="32"/>
    </row>
    <row r="348" spans="5:5" x14ac:dyDescent="0.25">
      <c r="E348" s="32"/>
    </row>
    <row r="349" spans="5:5" x14ac:dyDescent="0.25">
      <c r="E349" s="32"/>
    </row>
    <row r="350" spans="5:5" x14ac:dyDescent="0.25">
      <c r="E350" s="32"/>
    </row>
    <row r="351" spans="5:5" x14ac:dyDescent="0.25">
      <c r="E351" s="32"/>
    </row>
    <row r="352" spans="5:5" x14ac:dyDescent="0.25">
      <c r="E352" s="32"/>
    </row>
    <row r="353" spans="5:5" x14ac:dyDescent="0.25">
      <c r="E353" s="32"/>
    </row>
    <row r="354" spans="5:5" x14ac:dyDescent="0.25">
      <c r="E354" s="32"/>
    </row>
    <row r="355" spans="5:5" x14ac:dyDescent="0.25">
      <c r="E355" s="32"/>
    </row>
    <row r="356" spans="5:5" x14ac:dyDescent="0.25">
      <c r="E356" s="32"/>
    </row>
    <row r="357" spans="5:5" x14ac:dyDescent="0.25">
      <c r="E357" s="32"/>
    </row>
    <row r="358" spans="5:5" x14ac:dyDescent="0.25">
      <c r="E358" s="32"/>
    </row>
    <row r="359" spans="5:5" x14ac:dyDescent="0.25">
      <c r="E359" s="32"/>
    </row>
    <row r="360" spans="5:5" x14ac:dyDescent="0.25">
      <c r="E360" s="32"/>
    </row>
    <row r="361" spans="5:5" x14ac:dyDescent="0.25">
      <c r="E361" s="32"/>
    </row>
    <row r="362" spans="5:5" x14ac:dyDescent="0.25">
      <c r="E362" s="32"/>
    </row>
    <row r="363" spans="5:5" x14ac:dyDescent="0.25">
      <c r="E363" s="32"/>
    </row>
    <row r="364" spans="5:5" x14ac:dyDescent="0.25">
      <c r="E364" s="32"/>
    </row>
    <row r="365" spans="5:5" x14ac:dyDescent="0.25">
      <c r="E365" s="32"/>
    </row>
    <row r="366" spans="5:5" x14ac:dyDescent="0.25">
      <c r="E366" s="32"/>
    </row>
    <row r="367" spans="5:5" x14ac:dyDescent="0.25">
      <c r="E367" s="32"/>
    </row>
    <row r="368" spans="5:5" x14ac:dyDescent="0.25">
      <c r="E368" s="32"/>
    </row>
    <row r="369" spans="5:5" x14ac:dyDescent="0.25">
      <c r="E369" s="32"/>
    </row>
    <row r="370" spans="5:5" x14ac:dyDescent="0.25">
      <c r="E370" s="32"/>
    </row>
    <row r="371" spans="5:5" x14ac:dyDescent="0.25">
      <c r="E371" s="32"/>
    </row>
    <row r="372" spans="5:5" x14ac:dyDescent="0.25">
      <c r="E372" s="32"/>
    </row>
    <row r="373" spans="5:5" x14ac:dyDescent="0.25">
      <c r="E373" s="32"/>
    </row>
    <row r="374" spans="5:5" x14ac:dyDescent="0.25">
      <c r="E374" s="32"/>
    </row>
    <row r="375" spans="5:5" x14ac:dyDescent="0.25">
      <c r="E375" s="32"/>
    </row>
    <row r="376" spans="5:5" x14ac:dyDescent="0.25">
      <c r="E376" s="32"/>
    </row>
    <row r="377" spans="5:5" x14ac:dyDescent="0.25">
      <c r="E377" s="33"/>
    </row>
    <row r="378" spans="5:5" x14ac:dyDescent="0.25">
      <c r="E378" s="33"/>
    </row>
    <row r="379" spans="5:5" x14ac:dyDescent="0.25">
      <c r="E379" s="33"/>
    </row>
    <row r="380" spans="5:5" x14ac:dyDescent="0.25">
      <c r="E380" s="33"/>
    </row>
    <row r="381" spans="5:5" x14ac:dyDescent="0.25">
      <c r="E381" s="33"/>
    </row>
    <row r="382" spans="5:5" x14ac:dyDescent="0.25">
      <c r="E382" s="34"/>
    </row>
    <row r="383" spans="5:5" x14ac:dyDescent="0.25">
      <c r="E383" s="34"/>
    </row>
    <row r="384" spans="5:5" x14ac:dyDescent="0.25">
      <c r="E384" s="34"/>
    </row>
    <row r="385" spans="5:5" x14ac:dyDescent="0.25">
      <c r="E385" s="34"/>
    </row>
    <row r="386" spans="5:5" x14ac:dyDescent="0.25">
      <c r="E386" s="34"/>
    </row>
    <row r="387" spans="5:5" x14ac:dyDescent="0.25">
      <c r="E387" s="34"/>
    </row>
    <row r="388" spans="5:5" x14ac:dyDescent="0.25">
      <c r="E388" s="34"/>
    </row>
    <row r="389" spans="5:5" x14ac:dyDescent="0.25">
      <c r="E389" s="34"/>
    </row>
    <row r="390" spans="5:5" x14ac:dyDescent="0.25">
      <c r="E390" s="33"/>
    </row>
    <row r="391" spans="5:5" x14ac:dyDescent="0.25">
      <c r="E391" s="33"/>
    </row>
    <row r="392" spans="5:5" x14ac:dyDescent="0.25">
      <c r="E392" s="33"/>
    </row>
    <row r="393" spans="5:5" x14ac:dyDescent="0.25">
      <c r="E393" s="33"/>
    </row>
    <row r="394" spans="5:5" x14ac:dyDescent="0.25">
      <c r="E394" s="33"/>
    </row>
    <row r="395" spans="5:5" x14ac:dyDescent="0.25">
      <c r="E395" s="33"/>
    </row>
    <row r="396" spans="5:5" x14ac:dyDescent="0.25">
      <c r="E396" s="33"/>
    </row>
    <row r="397" spans="5:5" x14ac:dyDescent="0.25">
      <c r="E397" s="33"/>
    </row>
    <row r="398" spans="5:5" x14ac:dyDescent="0.25">
      <c r="E398" s="33"/>
    </row>
    <row r="399" spans="5:5" x14ac:dyDescent="0.25">
      <c r="E399" s="33"/>
    </row>
    <row r="400" spans="5:5" x14ac:dyDescent="0.25">
      <c r="E400" s="33"/>
    </row>
    <row r="401" spans="5:5" x14ac:dyDescent="0.25">
      <c r="E401" s="33"/>
    </row>
    <row r="402" spans="5:5" x14ac:dyDescent="0.25">
      <c r="E402" s="34"/>
    </row>
    <row r="403" spans="5:5" x14ac:dyDescent="0.25">
      <c r="E403" s="34"/>
    </row>
    <row r="404" spans="5:5" x14ac:dyDescent="0.25">
      <c r="E404" s="34"/>
    </row>
    <row r="405" spans="5:5" x14ac:dyDescent="0.25">
      <c r="E405" s="34"/>
    </row>
    <row r="406" spans="5:5" x14ac:dyDescent="0.25">
      <c r="E406" s="34"/>
    </row>
    <row r="407" spans="5:5" x14ac:dyDescent="0.25">
      <c r="E407" s="34"/>
    </row>
    <row r="408" spans="5:5" x14ac:dyDescent="0.25">
      <c r="E408" s="34"/>
    </row>
    <row r="409" spans="5:5" x14ac:dyDescent="0.25">
      <c r="E409" s="34"/>
    </row>
    <row r="410" spans="5:5" x14ac:dyDescent="0.25">
      <c r="E410" s="34"/>
    </row>
    <row r="411" spans="5:5" x14ac:dyDescent="0.25">
      <c r="E411" s="34"/>
    </row>
    <row r="412" spans="5:5" x14ac:dyDescent="0.25">
      <c r="E412" s="34"/>
    </row>
    <row r="413" spans="5:5" x14ac:dyDescent="0.25">
      <c r="E413" s="34"/>
    </row>
    <row r="414" spans="5:5" x14ac:dyDescent="0.25">
      <c r="E414" s="34"/>
    </row>
    <row r="415" spans="5:5" x14ac:dyDescent="0.25">
      <c r="E415" s="34"/>
    </row>
    <row r="416" spans="5:5" x14ac:dyDescent="0.25">
      <c r="E416" s="34"/>
    </row>
    <row r="417" spans="5:5" x14ac:dyDescent="0.25">
      <c r="E417" s="34"/>
    </row>
    <row r="418" spans="5:5" x14ac:dyDescent="0.25">
      <c r="E418" s="34"/>
    </row>
    <row r="419" spans="5:5" x14ac:dyDescent="0.25">
      <c r="E419" s="34"/>
    </row>
    <row r="420" spans="5:5" x14ac:dyDescent="0.25">
      <c r="E420" s="34"/>
    </row>
    <row r="421" spans="5:5" x14ac:dyDescent="0.25">
      <c r="E421" s="34"/>
    </row>
    <row r="422" spans="5:5" x14ac:dyDescent="0.25">
      <c r="E422" s="34"/>
    </row>
    <row r="423" spans="5:5" x14ac:dyDescent="0.25">
      <c r="E423" s="34"/>
    </row>
    <row r="424" spans="5:5" x14ac:dyDescent="0.25">
      <c r="E424" s="34"/>
    </row>
    <row r="425" spans="5:5" x14ac:dyDescent="0.25">
      <c r="E425" s="34"/>
    </row>
    <row r="426" spans="5:5" x14ac:dyDescent="0.25">
      <c r="E426" s="34"/>
    </row>
    <row r="427" spans="5:5" x14ac:dyDescent="0.25">
      <c r="E427" s="34"/>
    </row>
    <row r="428" spans="5:5" x14ac:dyDescent="0.25">
      <c r="E428" s="34"/>
    </row>
    <row r="429" spans="5:5" x14ac:dyDescent="0.25">
      <c r="E429" s="34"/>
    </row>
    <row r="430" spans="5:5" x14ac:dyDescent="0.25">
      <c r="E430" s="34"/>
    </row>
    <row r="431" spans="5:5" x14ac:dyDescent="0.25">
      <c r="E431" s="34"/>
    </row>
    <row r="432" spans="5:5" x14ac:dyDescent="0.25">
      <c r="E432" s="34"/>
    </row>
    <row r="433" spans="5:5" x14ac:dyDescent="0.25">
      <c r="E433" s="34"/>
    </row>
    <row r="434" spans="5:5" x14ac:dyDescent="0.25">
      <c r="E434" s="34"/>
    </row>
    <row r="435" spans="5:5" x14ac:dyDescent="0.25">
      <c r="E435" s="34"/>
    </row>
    <row r="436" spans="5:5" x14ac:dyDescent="0.25">
      <c r="E436" s="34"/>
    </row>
    <row r="437" spans="5:5" x14ac:dyDescent="0.25">
      <c r="E437" s="34"/>
    </row>
    <row r="438" spans="5:5" x14ac:dyDescent="0.25">
      <c r="E438" s="34"/>
    </row>
    <row r="439" spans="5:5" x14ac:dyDescent="0.25">
      <c r="E439" s="34"/>
    </row>
    <row r="440" spans="5:5" x14ac:dyDescent="0.25">
      <c r="E440" s="34"/>
    </row>
    <row r="441" spans="5:5" x14ac:dyDescent="0.25">
      <c r="E441" s="34"/>
    </row>
    <row r="442" spans="5:5" x14ac:dyDescent="0.25">
      <c r="E442" s="34"/>
    </row>
    <row r="443" spans="5:5" x14ac:dyDescent="0.25">
      <c r="E443" s="34"/>
    </row>
    <row r="444" spans="5:5" x14ac:dyDescent="0.25">
      <c r="E444" s="34"/>
    </row>
    <row r="445" spans="5:5" x14ac:dyDescent="0.25">
      <c r="E445" s="34"/>
    </row>
    <row r="446" spans="5:5" x14ac:dyDescent="0.25">
      <c r="E446" s="34"/>
    </row>
    <row r="447" spans="5:5" x14ac:dyDescent="0.25">
      <c r="E447" s="34"/>
    </row>
    <row r="448" spans="5:5" x14ac:dyDescent="0.25">
      <c r="E448" s="34"/>
    </row>
    <row r="449" spans="5:5" x14ac:dyDescent="0.25">
      <c r="E449" s="34"/>
    </row>
    <row r="450" spans="5:5" x14ac:dyDescent="0.25">
      <c r="E450" s="34"/>
    </row>
    <row r="451" spans="5:5" x14ac:dyDescent="0.25">
      <c r="E451" s="34"/>
    </row>
    <row r="452" spans="5:5" x14ac:dyDescent="0.25">
      <c r="E452" s="34"/>
    </row>
    <row r="453" spans="5:5" x14ac:dyDescent="0.25">
      <c r="E453" s="34"/>
    </row>
    <row r="454" spans="5:5" x14ac:dyDescent="0.25">
      <c r="E454" s="34"/>
    </row>
    <row r="455" spans="5:5" x14ac:dyDescent="0.25">
      <c r="E455" s="34"/>
    </row>
    <row r="456" spans="5:5" x14ac:dyDescent="0.25">
      <c r="E456" s="34"/>
    </row>
    <row r="457" spans="5:5" x14ac:dyDescent="0.25">
      <c r="E457" s="34"/>
    </row>
    <row r="458" spans="5:5" x14ac:dyDescent="0.25">
      <c r="E458" s="34"/>
    </row>
    <row r="459" spans="5:5" x14ac:dyDescent="0.25">
      <c r="E459" s="34"/>
    </row>
    <row r="460" spans="5:5" x14ac:dyDescent="0.25">
      <c r="E460" s="34"/>
    </row>
    <row r="461" spans="5:5" x14ac:dyDescent="0.25">
      <c r="E461" s="34"/>
    </row>
    <row r="462" spans="5:5" x14ac:dyDescent="0.25">
      <c r="E462" s="34"/>
    </row>
    <row r="463" spans="5:5" x14ac:dyDescent="0.25">
      <c r="E463" s="34"/>
    </row>
    <row r="464" spans="5:5" x14ac:dyDescent="0.25">
      <c r="E464" s="34"/>
    </row>
    <row r="465" spans="5:5" x14ac:dyDescent="0.25">
      <c r="E465" s="34"/>
    </row>
    <row r="466" spans="5:5" x14ac:dyDescent="0.25">
      <c r="E466" s="34"/>
    </row>
    <row r="467" spans="5:5" x14ac:dyDescent="0.25">
      <c r="E467" s="34"/>
    </row>
    <row r="468" spans="5:5" x14ac:dyDescent="0.25">
      <c r="E468" s="34"/>
    </row>
    <row r="469" spans="5:5" x14ac:dyDescent="0.25">
      <c r="E469" s="34"/>
    </row>
    <row r="470" spans="5:5" x14ac:dyDescent="0.25">
      <c r="E470" s="34"/>
    </row>
    <row r="471" spans="5:5" x14ac:dyDescent="0.25">
      <c r="E471" s="34"/>
    </row>
    <row r="472" spans="5:5" x14ac:dyDescent="0.25">
      <c r="E472" s="34"/>
    </row>
    <row r="473" spans="5:5" x14ac:dyDescent="0.25">
      <c r="E473" s="34"/>
    </row>
    <row r="474" spans="5:5" x14ac:dyDescent="0.25">
      <c r="E474" s="34"/>
    </row>
    <row r="475" spans="5:5" x14ac:dyDescent="0.25">
      <c r="E475" s="34"/>
    </row>
    <row r="476" spans="5:5" x14ac:dyDescent="0.25">
      <c r="E476" s="34"/>
    </row>
    <row r="477" spans="5:5" x14ac:dyDescent="0.25">
      <c r="E477" s="34"/>
    </row>
    <row r="478" spans="5:5" x14ac:dyDescent="0.25">
      <c r="E478" s="34"/>
    </row>
    <row r="479" spans="5:5" x14ac:dyDescent="0.25">
      <c r="E479" s="34"/>
    </row>
    <row r="480" spans="5:5" x14ac:dyDescent="0.25">
      <c r="E480" s="34"/>
    </row>
    <row r="481" spans="5:5" x14ac:dyDescent="0.25">
      <c r="E481" s="34"/>
    </row>
    <row r="482" spans="5:5" x14ac:dyDescent="0.25">
      <c r="E482" s="34"/>
    </row>
    <row r="483" spans="5:5" x14ac:dyDescent="0.25">
      <c r="E483" s="34"/>
    </row>
    <row r="484" spans="5:5" x14ac:dyDescent="0.25">
      <c r="E484" s="34"/>
    </row>
    <row r="485" spans="5:5" x14ac:dyDescent="0.25">
      <c r="E485" s="34"/>
    </row>
    <row r="486" spans="5:5" x14ac:dyDescent="0.25">
      <c r="E486" s="34"/>
    </row>
    <row r="487" spans="5:5" x14ac:dyDescent="0.25">
      <c r="E487" s="34"/>
    </row>
    <row r="488" spans="5:5" x14ac:dyDescent="0.25">
      <c r="E488" s="34"/>
    </row>
    <row r="489" spans="5:5" x14ac:dyDescent="0.25">
      <c r="E489" s="34"/>
    </row>
    <row r="490" spans="5:5" x14ac:dyDescent="0.25">
      <c r="E490" s="34"/>
    </row>
    <row r="491" spans="5:5" x14ac:dyDescent="0.25">
      <c r="E491" s="34"/>
    </row>
    <row r="492" spans="5:5" x14ac:dyDescent="0.25">
      <c r="E492" s="34"/>
    </row>
    <row r="493" spans="5:5" x14ac:dyDescent="0.25">
      <c r="E493" s="34"/>
    </row>
    <row r="494" spans="5:5" x14ac:dyDescent="0.25">
      <c r="E494" s="34"/>
    </row>
    <row r="495" spans="5:5" x14ac:dyDescent="0.25">
      <c r="E495" s="34"/>
    </row>
    <row r="496" spans="5:5" x14ac:dyDescent="0.25">
      <c r="E496" s="34"/>
    </row>
    <row r="497" spans="5:5" x14ac:dyDescent="0.25">
      <c r="E497" s="34"/>
    </row>
    <row r="498" spans="5:5" x14ac:dyDescent="0.25">
      <c r="E498" s="34"/>
    </row>
    <row r="499" spans="5:5" x14ac:dyDescent="0.25">
      <c r="E499" s="34"/>
    </row>
    <row r="500" spans="5:5" x14ac:dyDescent="0.25">
      <c r="E500" s="34"/>
    </row>
    <row r="501" spans="5:5" x14ac:dyDescent="0.25">
      <c r="E501" s="34"/>
    </row>
    <row r="502" spans="5:5" x14ac:dyDescent="0.25">
      <c r="E502" s="34"/>
    </row>
    <row r="503" spans="5:5" x14ac:dyDescent="0.25">
      <c r="E503" s="34"/>
    </row>
    <row r="504" spans="5:5" x14ac:dyDescent="0.25">
      <c r="E504" s="34"/>
    </row>
    <row r="505" spans="5:5" x14ac:dyDescent="0.25">
      <c r="E505" s="34"/>
    </row>
    <row r="506" spans="5:5" x14ac:dyDescent="0.25">
      <c r="E506" s="34"/>
    </row>
    <row r="507" spans="5:5" x14ac:dyDescent="0.25">
      <c r="E507" s="34"/>
    </row>
    <row r="508" spans="5:5" x14ac:dyDescent="0.25">
      <c r="E508" s="34"/>
    </row>
    <row r="509" spans="5:5" x14ac:dyDescent="0.25">
      <c r="E509" s="34"/>
    </row>
    <row r="510" spans="5:5" x14ac:dyDescent="0.25">
      <c r="E510" s="34"/>
    </row>
    <row r="511" spans="5:5" x14ac:dyDescent="0.25">
      <c r="E511" s="34"/>
    </row>
    <row r="512" spans="5:5" x14ac:dyDescent="0.25">
      <c r="E512" s="34"/>
    </row>
    <row r="513" spans="5:5" x14ac:dyDescent="0.25">
      <c r="E513" s="34"/>
    </row>
    <row r="514" spans="5:5" x14ac:dyDescent="0.25">
      <c r="E514" s="34"/>
    </row>
    <row r="515" spans="5:5" x14ac:dyDescent="0.25">
      <c r="E515" s="34"/>
    </row>
    <row r="516" spans="5:5" x14ac:dyDescent="0.25">
      <c r="E516" s="34"/>
    </row>
    <row r="517" spans="5:5" x14ac:dyDescent="0.25">
      <c r="E517" s="34"/>
    </row>
    <row r="518" spans="5:5" x14ac:dyDescent="0.25">
      <c r="E518" s="34"/>
    </row>
    <row r="519" spans="5:5" x14ac:dyDescent="0.25">
      <c r="E519" s="34"/>
    </row>
    <row r="520" spans="5:5" x14ac:dyDescent="0.25">
      <c r="E520" s="34"/>
    </row>
    <row r="521" spans="5:5" x14ac:dyDescent="0.25">
      <c r="E521" s="34"/>
    </row>
    <row r="522" spans="5:5" x14ac:dyDescent="0.25">
      <c r="E522" s="34"/>
    </row>
    <row r="523" spans="5:5" x14ac:dyDescent="0.25">
      <c r="E523" s="34"/>
    </row>
    <row r="524" spans="5:5" x14ac:dyDescent="0.25">
      <c r="E524" s="34"/>
    </row>
    <row r="525" spans="5:5" x14ac:dyDescent="0.25">
      <c r="E525" s="34"/>
    </row>
    <row r="526" spans="5:5" x14ac:dyDescent="0.25">
      <c r="E526" s="34"/>
    </row>
    <row r="527" spans="5:5" x14ac:dyDescent="0.25">
      <c r="E527" s="34"/>
    </row>
    <row r="528" spans="5:5" x14ac:dyDescent="0.25">
      <c r="E528" s="34"/>
    </row>
    <row r="529" spans="5:5" x14ac:dyDescent="0.25">
      <c r="E529" s="34"/>
    </row>
    <row r="530" spans="5:5" x14ac:dyDescent="0.25">
      <c r="E530" s="34"/>
    </row>
    <row r="531" spans="5:5" x14ac:dyDescent="0.25">
      <c r="E531" s="34"/>
    </row>
    <row r="532" spans="5:5" x14ac:dyDescent="0.25">
      <c r="E532" s="34"/>
    </row>
    <row r="533" spans="5:5" x14ac:dyDescent="0.25">
      <c r="E533" s="34"/>
    </row>
    <row r="534" spans="5:5" x14ac:dyDescent="0.25">
      <c r="E534" s="34"/>
    </row>
    <row r="535" spans="5:5" x14ac:dyDescent="0.25">
      <c r="E535" s="34"/>
    </row>
    <row r="536" spans="5:5" x14ac:dyDescent="0.25">
      <c r="E536" s="34"/>
    </row>
    <row r="537" spans="5:5" x14ac:dyDescent="0.25">
      <c r="E537" s="34"/>
    </row>
    <row r="538" spans="5:5" x14ac:dyDescent="0.25">
      <c r="E538" s="34"/>
    </row>
    <row r="539" spans="5:5" x14ac:dyDescent="0.25">
      <c r="E539" s="34"/>
    </row>
    <row r="540" spans="5:5" x14ac:dyDescent="0.25">
      <c r="E540" s="34"/>
    </row>
    <row r="541" spans="5:5" x14ac:dyDescent="0.25">
      <c r="E541" s="34"/>
    </row>
    <row r="542" spans="5:5" x14ac:dyDescent="0.25">
      <c r="E542" s="34"/>
    </row>
    <row r="543" spans="5:5" x14ac:dyDescent="0.25">
      <c r="E543" s="34"/>
    </row>
    <row r="544" spans="5:5" x14ac:dyDescent="0.25">
      <c r="E544" s="34"/>
    </row>
    <row r="545" spans="5:5" x14ac:dyDescent="0.25">
      <c r="E545" s="34"/>
    </row>
    <row r="546" spans="5:5" x14ac:dyDescent="0.25">
      <c r="E546" s="34"/>
    </row>
    <row r="547" spans="5:5" x14ac:dyDescent="0.25">
      <c r="E547" s="34"/>
    </row>
    <row r="548" spans="5:5" x14ac:dyDescent="0.25">
      <c r="E548" s="34"/>
    </row>
    <row r="549" spans="5:5" x14ac:dyDescent="0.25">
      <c r="E549" s="34"/>
    </row>
    <row r="550" spans="5:5" x14ac:dyDescent="0.25">
      <c r="E550" s="34"/>
    </row>
    <row r="551" spans="5:5" x14ac:dyDescent="0.25">
      <c r="E551" s="34"/>
    </row>
    <row r="552" spans="5:5" x14ac:dyDescent="0.25">
      <c r="E552" s="34"/>
    </row>
    <row r="553" spans="5:5" x14ac:dyDescent="0.25">
      <c r="E553" s="34"/>
    </row>
    <row r="554" spans="5:5" x14ac:dyDescent="0.25">
      <c r="E554" s="34"/>
    </row>
    <row r="555" spans="5:5" x14ac:dyDescent="0.25">
      <c r="E555" s="34"/>
    </row>
    <row r="556" spans="5:5" x14ac:dyDescent="0.25">
      <c r="E556" s="34"/>
    </row>
    <row r="557" spans="5:5" x14ac:dyDescent="0.25">
      <c r="E557" s="34"/>
    </row>
    <row r="558" spans="5:5" x14ac:dyDescent="0.25">
      <c r="E558" s="34"/>
    </row>
    <row r="559" spans="5:5" x14ac:dyDescent="0.25">
      <c r="E559" s="34"/>
    </row>
    <row r="560" spans="5:5" x14ac:dyDescent="0.25">
      <c r="E560" s="34"/>
    </row>
    <row r="561" spans="5:5" x14ac:dyDescent="0.25">
      <c r="E561" s="34"/>
    </row>
    <row r="562" spans="5:5" x14ac:dyDescent="0.25">
      <c r="E562" s="34"/>
    </row>
    <row r="563" spans="5:5" x14ac:dyDescent="0.25">
      <c r="E563" s="34"/>
    </row>
    <row r="564" spans="5:5" x14ac:dyDescent="0.25">
      <c r="E564" s="34"/>
    </row>
    <row r="565" spans="5:5" x14ac:dyDescent="0.25">
      <c r="E565" s="34"/>
    </row>
    <row r="566" spans="5:5" x14ac:dyDescent="0.25">
      <c r="E566" s="34"/>
    </row>
    <row r="567" spans="5:5" x14ac:dyDescent="0.25">
      <c r="E567" s="34"/>
    </row>
    <row r="568" spans="5:5" x14ac:dyDescent="0.25">
      <c r="E568" s="34"/>
    </row>
    <row r="569" spans="5:5" x14ac:dyDescent="0.25">
      <c r="E569" s="34"/>
    </row>
    <row r="570" spans="5:5" x14ac:dyDescent="0.25">
      <c r="E570" s="34"/>
    </row>
    <row r="571" spans="5:5" x14ac:dyDescent="0.25">
      <c r="E571" s="34"/>
    </row>
    <row r="572" spans="5:5" x14ac:dyDescent="0.25">
      <c r="E572" s="34"/>
    </row>
    <row r="573" spans="5:5" x14ac:dyDescent="0.25">
      <c r="E573" s="34"/>
    </row>
    <row r="574" spans="5:5" x14ac:dyDescent="0.25">
      <c r="E574" s="34"/>
    </row>
    <row r="575" spans="5:5" x14ac:dyDescent="0.25">
      <c r="E575" s="34"/>
    </row>
    <row r="576" spans="5:5" x14ac:dyDescent="0.25">
      <c r="E576" s="34"/>
    </row>
    <row r="577" spans="5:5" x14ac:dyDescent="0.25">
      <c r="E577" s="34"/>
    </row>
    <row r="578" spans="5:5" x14ac:dyDescent="0.25">
      <c r="E578" s="34"/>
    </row>
    <row r="579" spans="5:5" x14ac:dyDescent="0.25">
      <c r="E579" s="34"/>
    </row>
    <row r="580" spans="5:5" x14ac:dyDescent="0.25">
      <c r="E580" s="34"/>
    </row>
    <row r="581" spans="5:5" x14ac:dyDescent="0.25">
      <c r="E581" s="34"/>
    </row>
    <row r="582" spans="5:5" x14ac:dyDescent="0.25">
      <c r="E582" s="34"/>
    </row>
    <row r="583" spans="5:5" x14ac:dyDescent="0.25">
      <c r="E583" s="34"/>
    </row>
    <row r="584" spans="5:5" x14ac:dyDescent="0.25">
      <c r="E584" s="34"/>
    </row>
    <row r="585" spans="5:5" x14ac:dyDescent="0.25">
      <c r="E585" s="34"/>
    </row>
    <row r="586" spans="5:5" x14ac:dyDescent="0.25">
      <c r="E586" s="34"/>
    </row>
    <row r="587" spans="5:5" x14ac:dyDescent="0.25">
      <c r="E587" s="34"/>
    </row>
    <row r="588" spans="5:5" x14ac:dyDescent="0.25">
      <c r="E588" s="34"/>
    </row>
    <row r="589" spans="5:5" x14ac:dyDescent="0.25">
      <c r="E589" s="34"/>
    </row>
    <row r="590" spans="5:5" x14ac:dyDescent="0.25">
      <c r="E590" s="34"/>
    </row>
    <row r="591" spans="5:5" x14ac:dyDescent="0.25">
      <c r="E591" s="34"/>
    </row>
    <row r="592" spans="5:5" x14ac:dyDescent="0.25">
      <c r="E592" s="34"/>
    </row>
    <row r="593" spans="5:5" x14ac:dyDescent="0.25">
      <c r="E593" s="34"/>
    </row>
    <row r="594" spans="5:5" x14ac:dyDescent="0.25">
      <c r="E594" s="34"/>
    </row>
    <row r="595" spans="5:5" x14ac:dyDescent="0.25">
      <c r="E595" s="34"/>
    </row>
    <row r="596" spans="5:5" x14ac:dyDescent="0.25">
      <c r="E596" s="34"/>
    </row>
    <row r="597" spans="5:5" x14ac:dyDescent="0.25">
      <c r="E597" s="34"/>
    </row>
    <row r="598" spans="5:5" x14ac:dyDescent="0.25">
      <c r="E598" s="34"/>
    </row>
    <row r="599" spans="5:5" x14ac:dyDescent="0.25">
      <c r="E599" s="34"/>
    </row>
    <row r="600" spans="5:5" x14ac:dyDescent="0.25">
      <c r="E600" s="34"/>
    </row>
    <row r="601" spans="5:5" x14ac:dyDescent="0.25">
      <c r="E601" s="34"/>
    </row>
    <row r="602" spans="5:5" x14ac:dyDescent="0.25">
      <c r="E602" s="34"/>
    </row>
    <row r="603" spans="5:5" x14ac:dyDescent="0.25">
      <c r="E603" s="34"/>
    </row>
    <row r="604" spans="5:5" x14ac:dyDescent="0.25">
      <c r="E604" s="34"/>
    </row>
    <row r="605" spans="5:5" x14ac:dyDescent="0.25">
      <c r="E605" s="34"/>
    </row>
    <row r="606" spans="5:5" x14ac:dyDescent="0.25">
      <c r="E606" s="34"/>
    </row>
    <row r="607" spans="5:5" x14ac:dyDescent="0.25">
      <c r="E607" s="34"/>
    </row>
    <row r="608" spans="5:5" x14ac:dyDescent="0.25">
      <c r="E608" s="34"/>
    </row>
    <row r="609" spans="5:5" x14ac:dyDescent="0.25">
      <c r="E609" s="34"/>
    </row>
    <row r="610" spans="5:5" x14ac:dyDescent="0.25">
      <c r="E610" s="34"/>
    </row>
    <row r="611" spans="5:5" x14ac:dyDescent="0.25">
      <c r="E611" s="34"/>
    </row>
    <row r="612" spans="5:5" x14ac:dyDescent="0.25">
      <c r="E612" s="34"/>
    </row>
    <row r="613" spans="5:5" x14ac:dyDescent="0.25">
      <c r="E613" s="34"/>
    </row>
    <row r="614" spans="5:5" x14ac:dyDescent="0.25">
      <c r="E614" s="34"/>
    </row>
    <row r="615" spans="5:5" x14ac:dyDescent="0.25">
      <c r="E615" s="34"/>
    </row>
    <row r="616" spans="5:5" x14ac:dyDescent="0.25">
      <c r="E616" s="34"/>
    </row>
    <row r="617" spans="5:5" x14ac:dyDescent="0.25">
      <c r="E617" s="34"/>
    </row>
    <row r="618" spans="5:5" x14ac:dyDescent="0.25">
      <c r="E618" s="34"/>
    </row>
    <row r="619" spans="5:5" x14ac:dyDescent="0.25">
      <c r="E619" s="34"/>
    </row>
    <row r="620" spans="5:5" x14ac:dyDescent="0.25">
      <c r="E620" s="34"/>
    </row>
    <row r="621" spans="5:5" x14ac:dyDescent="0.25">
      <c r="E621" s="34"/>
    </row>
    <row r="622" spans="5:5" x14ac:dyDescent="0.25">
      <c r="E622" s="34"/>
    </row>
    <row r="623" spans="5:5" x14ac:dyDescent="0.25">
      <c r="E623" s="34"/>
    </row>
    <row r="624" spans="5:5" x14ac:dyDescent="0.25">
      <c r="E624" s="34"/>
    </row>
    <row r="625" spans="5:5" x14ac:dyDescent="0.25">
      <c r="E625" s="34"/>
    </row>
    <row r="626" spans="5:5" x14ac:dyDescent="0.25">
      <c r="E626" s="34"/>
    </row>
    <row r="627" spans="5:5" x14ac:dyDescent="0.25">
      <c r="E627" s="34"/>
    </row>
    <row r="628" spans="5:5" x14ac:dyDescent="0.25">
      <c r="E628" s="34"/>
    </row>
    <row r="629" spans="5:5" x14ac:dyDescent="0.25">
      <c r="E629" s="34"/>
    </row>
    <row r="630" spans="5:5" x14ac:dyDescent="0.25">
      <c r="E630" s="34"/>
    </row>
    <row r="631" spans="5:5" x14ac:dyDescent="0.25">
      <c r="E631" s="34"/>
    </row>
    <row r="632" spans="5:5" x14ac:dyDescent="0.25">
      <c r="E632" s="34"/>
    </row>
    <row r="633" spans="5:5" x14ac:dyDescent="0.25">
      <c r="E633" s="34"/>
    </row>
    <row r="634" spans="5:5" x14ac:dyDescent="0.25">
      <c r="E634" s="34"/>
    </row>
    <row r="635" spans="5:5" x14ac:dyDescent="0.25">
      <c r="E635" s="34"/>
    </row>
    <row r="636" spans="5:5" x14ac:dyDescent="0.25">
      <c r="E636" s="34"/>
    </row>
    <row r="637" spans="5:5" x14ac:dyDescent="0.25">
      <c r="E637" s="34"/>
    </row>
    <row r="638" spans="5:5" x14ac:dyDescent="0.25">
      <c r="E638" s="34"/>
    </row>
    <row r="639" spans="5:5" x14ac:dyDescent="0.25">
      <c r="E639" s="34"/>
    </row>
    <row r="640" spans="5:5" x14ac:dyDescent="0.25">
      <c r="E640" s="34"/>
    </row>
    <row r="641" spans="5:5" x14ac:dyDescent="0.25">
      <c r="E641" s="34"/>
    </row>
    <row r="642" spans="5:5" x14ac:dyDescent="0.25">
      <c r="E642" s="34"/>
    </row>
    <row r="643" spans="5:5" x14ac:dyDescent="0.25">
      <c r="E643" s="34"/>
    </row>
    <row r="644" spans="5:5" x14ac:dyDescent="0.25">
      <c r="E644" s="34"/>
    </row>
    <row r="645" spans="5:5" x14ac:dyDescent="0.25">
      <c r="E645" s="34"/>
    </row>
    <row r="646" spans="5:5" x14ac:dyDescent="0.25">
      <c r="E646" s="34"/>
    </row>
    <row r="647" spans="5:5" x14ac:dyDescent="0.25">
      <c r="E647" s="34"/>
    </row>
    <row r="648" spans="5:5" x14ac:dyDescent="0.25">
      <c r="E648" s="34"/>
    </row>
    <row r="649" spans="5:5" x14ac:dyDescent="0.25">
      <c r="E649" s="34"/>
    </row>
    <row r="650" spans="5:5" x14ac:dyDescent="0.25">
      <c r="E650" s="34"/>
    </row>
    <row r="651" spans="5:5" x14ac:dyDescent="0.25">
      <c r="E651" s="34"/>
    </row>
    <row r="652" spans="5:5" x14ac:dyDescent="0.25">
      <c r="E652" s="34"/>
    </row>
    <row r="653" spans="5:5" x14ac:dyDescent="0.25">
      <c r="E653" s="34"/>
    </row>
    <row r="654" spans="5:5" x14ac:dyDescent="0.25">
      <c r="E654" s="34"/>
    </row>
    <row r="655" spans="5:5" x14ac:dyDescent="0.25">
      <c r="E655" s="34"/>
    </row>
    <row r="656" spans="5:5" x14ac:dyDescent="0.25">
      <c r="E656" s="34"/>
    </row>
    <row r="657" spans="5:5" x14ac:dyDescent="0.25">
      <c r="E657" s="34"/>
    </row>
    <row r="658" spans="5:5" x14ac:dyDescent="0.25">
      <c r="E658" s="34"/>
    </row>
    <row r="659" spans="5:5" x14ac:dyDescent="0.25">
      <c r="E659" s="34"/>
    </row>
    <row r="660" spans="5:5" x14ac:dyDescent="0.25">
      <c r="E660" s="34"/>
    </row>
    <row r="661" spans="5:5" x14ac:dyDescent="0.25">
      <c r="E661" s="34"/>
    </row>
    <row r="662" spans="5:5" x14ac:dyDescent="0.25">
      <c r="E662" s="34"/>
    </row>
    <row r="663" spans="5:5" x14ac:dyDescent="0.25">
      <c r="E663" s="34"/>
    </row>
    <row r="664" spans="5:5" x14ac:dyDescent="0.25">
      <c r="E664" s="34"/>
    </row>
    <row r="665" spans="5:5" x14ac:dyDescent="0.25">
      <c r="E665" s="34"/>
    </row>
    <row r="666" spans="5:5" x14ac:dyDescent="0.25">
      <c r="E666" s="34"/>
    </row>
    <row r="667" spans="5:5" x14ac:dyDescent="0.25">
      <c r="E667" s="34"/>
    </row>
    <row r="668" spans="5:5" x14ac:dyDescent="0.25">
      <c r="E668" s="34"/>
    </row>
    <row r="669" spans="5:5" x14ac:dyDescent="0.25">
      <c r="E669" s="34"/>
    </row>
    <row r="670" spans="5:5" x14ac:dyDescent="0.25">
      <c r="E670" s="34"/>
    </row>
    <row r="671" spans="5:5" x14ac:dyDescent="0.25">
      <c r="E671" s="34"/>
    </row>
    <row r="672" spans="5:5" x14ac:dyDescent="0.25">
      <c r="E672" s="34"/>
    </row>
    <row r="673" spans="5:5" x14ac:dyDescent="0.25">
      <c r="E673" s="34"/>
    </row>
    <row r="674" spans="5:5" x14ac:dyDescent="0.25">
      <c r="E674" s="34"/>
    </row>
    <row r="675" spans="5:5" x14ac:dyDescent="0.25">
      <c r="E675" s="34"/>
    </row>
    <row r="676" spans="5:5" x14ac:dyDescent="0.25">
      <c r="E676" s="34"/>
    </row>
    <row r="677" spans="5:5" x14ac:dyDescent="0.25">
      <c r="E677" s="34"/>
    </row>
    <row r="678" spans="5:5" x14ac:dyDescent="0.25">
      <c r="E678" s="34"/>
    </row>
    <row r="679" spans="5:5" x14ac:dyDescent="0.25">
      <c r="E679" s="34"/>
    </row>
    <row r="680" spans="5:5" x14ac:dyDescent="0.25">
      <c r="E680" s="34"/>
    </row>
    <row r="681" spans="5:5" x14ac:dyDescent="0.25">
      <c r="E681" s="34"/>
    </row>
    <row r="682" spans="5:5" x14ac:dyDescent="0.25">
      <c r="E682" s="34"/>
    </row>
    <row r="683" spans="5:5" x14ac:dyDescent="0.25">
      <c r="E683" s="34"/>
    </row>
    <row r="684" spans="5:5" x14ac:dyDescent="0.25">
      <c r="E684" s="34"/>
    </row>
    <row r="685" spans="5:5" x14ac:dyDescent="0.25">
      <c r="E685" s="34"/>
    </row>
    <row r="686" spans="5:5" x14ac:dyDescent="0.25">
      <c r="E686" s="34"/>
    </row>
    <row r="687" spans="5:5" x14ac:dyDescent="0.25">
      <c r="E687" s="34"/>
    </row>
    <row r="688" spans="5:5" x14ac:dyDescent="0.25">
      <c r="E688" s="34"/>
    </row>
    <row r="689" spans="5:5" x14ac:dyDescent="0.25">
      <c r="E689" s="34"/>
    </row>
    <row r="690" spans="5:5" x14ac:dyDescent="0.25">
      <c r="E690" s="34"/>
    </row>
    <row r="691" spans="5:5" x14ac:dyDescent="0.25">
      <c r="E691" s="34"/>
    </row>
    <row r="692" spans="5:5" x14ac:dyDescent="0.25">
      <c r="E692" s="34"/>
    </row>
    <row r="693" spans="5:5" x14ac:dyDescent="0.25">
      <c r="E693" s="34"/>
    </row>
    <row r="694" spans="5:5" x14ac:dyDescent="0.25">
      <c r="E694" s="34"/>
    </row>
    <row r="695" spans="5:5" x14ac:dyDescent="0.25">
      <c r="E695" s="34"/>
    </row>
    <row r="696" spans="5:5" x14ac:dyDescent="0.25">
      <c r="E696" s="34"/>
    </row>
    <row r="697" spans="5:5" x14ac:dyDescent="0.25">
      <c r="E697" s="34"/>
    </row>
    <row r="698" spans="5:5" x14ac:dyDescent="0.25">
      <c r="E698" s="34"/>
    </row>
    <row r="699" spans="5:5" x14ac:dyDescent="0.25">
      <c r="E699" s="34"/>
    </row>
    <row r="700" spans="5:5" x14ac:dyDescent="0.25">
      <c r="E700" s="34"/>
    </row>
    <row r="701" spans="5:5" x14ac:dyDescent="0.25">
      <c r="E701" s="34"/>
    </row>
    <row r="702" spans="5:5" x14ac:dyDescent="0.25">
      <c r="E702" s="34"/>
    </row>
    <row r="703" spans="5:5" x14ac:dyDescent="0.25">
      <c r="E703" s="34"/>
    </row>
    <row r="704" spans="5:5" x14ac:dyDescent="0.25">
      <c r="E704" s="34"/>
    </row>
    <row r="705" spans="5:5" x14ac:dyDescent="0.25">
      <c r="E705" s="34"/>
    </row>
    <row r="706" spans="5:5" x14ac:dyDescent="0.25">
      <c r="E706" s="34"/>
    </row>
    <row r="707" spans="5:5" x14ac:dyDescent="0.25">
      <c r="E707" s="34"/>
    </row>
    <row r="708" spans="5:5" x14ac:dyDescent="0.25">
      <c r="E708" s="34"/>
    </row>
    <row r="709" spans="5:5" x14ac:dyDescent="0.25">
      <c r="E709" s="34"/>
    </row>
    <row r="710" spans="5:5" x14ac:dyDescent="0.25">
      <c r="E710" s="34"/>
    </row>
    <row r="711" spans="5:5" x14ac:dyDescent="0.25">
      <c r="E711" s="34"/>
    </row>
    <row r="712" spans="5:5" x14ac:dyDescent="0.25">
      <c r="E712" s="34"/>
    </row>
    <row r="713" spans="5:5" x14ac:dyDescent="0.25">
      <c r="E713" s="34"/>
    </row>
    <row r="714" spans="5:5" x14ac:dyDescent="0.25">
      <c r="E714" s="34"/>
    </row>
    <row r="715" spans="5:5" x14ac:dyDescent="0.25">
      <c r="E715" s="34"/>
    </row>
    <row r="716" spans="5:5" x14ac:dyDescent="0.25">
      <c r="E716" s="34"/>
    </row>
    <row r="717" spans="5:5" x14ac:dyDescent="0.25">
      <c r="E717" s="34"/>
    </row>
    <row r="718" spans="5:5" x14ac:dyDescent="0.25">
      <c r="E718" s="34"/>
    </row>
    <row r="719" spans="5:5" x14ac:dyDescent="0.25">
      <c r="E719" s="34"/>
    </row>
    <row r="720" spans="5:5" x14ac:dyDescent="0.25">
      <c r="E720" s="34"/>
    </row>
    <row r="721" spans="5:5" x14ac:dyDescent="0.25">
      <c r="E721" s="34"/>
    </row>
    <row r="722" spans="5:5" x14ac:dyDescent="0.25">
      <c r="E722" s="34"/>
    </row>
    <row r="723" spans="5:5" x14ac:dyDescent="0.25">
      <c r="E723" s="34"/>
    </row>
    <row r="724" spans="5:5" x14ac:dyDescent="0.25">
      <c r="E724" s="34"/>
    </row>
    <row r="725" spans="5:5" x14ac:dyDescent="0.25">
      <c r="E725" s="34"/>
    </row>
    <row r="726" spans="5:5" x14ac:dyDescent="0.25">
      <c r="E726" s="34"/>
    </row>
    <row r="727" spans="5:5" x14ac:dyDescent="0.25">
      <c r="E727" s="34"/>
    </row>
    <row r="728" spans="5:5" x14ac:dyDescent="0.25">
      <c r="E728" s="34"/>
    </row>
    <row r="729" spans="5:5" x14ac:dyDescent="0.25">
      <c r="E729" s="34"/>
    </row>
    <row r="730" spans="5:5" x14ac:dyDescent="0.25">
      <c r="E730" s="34"/>
    </row>
    <row r="731" spans="5:5" x14ac:dyDescent="0.25">
      <c r="E731" s="34"/>
    </row>
    <row r="732" spans="5:5" x14ac:dyDescent="0.25">
      <c r="E732" s="34"/>
    </row>
    <row r="733" spans="5:5" x14ac:dyDescent="0.25">
      <c r="E733" s="34"/>
    </row>
    <row r="734" spans="5:5" x14ac:dyDescent="0.25">
      <c r="E734" s="34"/>
    </row>
    <row r="735" spans="5:5" x14ac:dyDescent="0.25">
      <c r="E735" s="34"/>
    </row>
    <row r="736" spans="5:5" x14ac:dyDescent="0.25">
      <c r="E736" s="34"/>
    </row>
    <row r="737" spans="5:5" x14ac:dyDescent="0.25">
      <c r="E737" s="34"/>
    </row>
    <row r="738" spans="5:5" x14ac:dyDescent="0.25">
      <c r="E738" s="34"/>
    </row>
    <row r="739" spans="5:5" x14ac:dyDescent="0.25">
      <c r="E739" s="34"/>
    </row>
    <row r="740" spans="5:5" x14ac:dyDescent="0.25">
      <c r="E740" s="34"/>
    </row>
    <row r="741" spans="5:5" x14ac:dyDescent="0.25">
      <c r="E741" s="34"/>
    </row>
    <row r="742" spans="5:5" x14ac:dyDescent="0.25">
      <c r="E742" s="34"/>
    </row>
    <row r="743" spans="5:5" x14ac:dyDescent="0.25">
      <c r="E743" s="34"/>
    </row>
    <row r="744" spans="5:5" x14ac:dyDescent="0.25">
      <c r="E744" s="34"/>
    </row>
    <row r="745" spans="5:5" x14ac:dyDescent="0.25">
      <c r="E745" s="34"/>
    </row>
    <row r="746" spans="5:5" x14ac:dyDescent="0.25">
      <c r="E746" s="34"/>
    </row>
    <row r="747" spans="5:5" x14ac:dyDescent="0.25">
      <c r="E747" s="34"/>
    </row>
    <row r="748" spans="5:5" x14ac:dyDescent="0.25">
      <c r="E748" s="34"/>
    </row>
    <row r="749" spans="5:5" x14ac:dyDescent="0.25">
      <c r="E749" s="34"/>
    </row>
    <row r="750" spans="5:5" x14ac:dyDescent="0.25">
      <c r="E750" s="34"/>
    </row>
    <row r="751" spans="5:5" x14ac:dyDescent="0.25">
      <c r="E751" s="34"/>
    </row>
    <row r="752" spans="5:5" x14ac:dyDescent="0.25">
      <c r="E752" s="34"/>
    </row>
    <row r="753" spans="5:5" x14ac:dyDescent="0.25">
      <c r="E753" s="34"/>
    </row>
    <row r="754" spans="5:5" x14ac:dyDescent="0.25">
      <c r="E754" s="34"/>
    </row>
    <row r="755" spans="5:5" x14ac:dyDescent="0.25">
      <c r="E755" s="34"/>
    </row>
    <row r="756" spans="5:5" x14ac:dyDescent="0.25">
      <c r="E756" s="34"/>
    </row>
    <row r="757" spans="5:5" x14ac:dyDescent="0.25">
      <c r="E757" s="34"/>
    </row>
    <row r="758" spans="5:5" x14ac:dyDescent="0.25">
      <c r="E758" s="34"/>
    </row>
    <row r="759" spans="5:5" x14ac:dyDescent="0.25">
      <c r="E759" s="34"/>
    </row>
    <row r="760" spans="5:5" x14ac:dyDescent="0.25">
      <c r="E760" s="34"/>
    </row>
    <row r="761" spans="5:5" x14ac:dyDescent="0.25">
      <c r="E761" s="34"/>
    </row>
    <row r="762" spans="5:5" x14ac:dyDescent="0.25">
      <c r="E762" s="34"/>
    </row>
    <row r="763" spans="5:5" x14ac:dyDescent="0.25">
      <c r="E763" s="34"/>
    </row>
    <row r="764" spans="5:5" x14ac:dyDescent="0.25">
      <c r="E764" s="34"/>
    </row>
    <row r="765" spans="5:5" x14ac:dyDescent="0.25">
      <c r="E765" s="34"/>
    </row>
    <row r="766" spans="5:5" x14ac:dyDescent="0.25">
      <c r="E766" s="34"/>
    </row>
    <row r="767" spans="5:5" x14ac:dyDescent="0.25">
      <c r="E767" s="34"/>
    </row>
    <row r="768" spans="5:5" x14ac:dyDescent="0.25">
      <c r="E768" s="34"/>
    </row>
    <row r="769" spans="5:5" x14ac:dyDescent="0.25">
      <c r="E769" s="34"/>
    </row>
    <row r="770" spans="5:5" x14ac:dyDescent="0.25">
      <c r="E770" s="34"/>
    </row>
    <row r="771" spans="5:5" x14ac:dyDescent="0.25">
      <c r="E771" s="34"/>
    </row>
    <row r="772" spans="5:5" x14ac:dyDescent="0.25">
      <c r="E772" s="34"/>
    </row>
    <row r="773" spans="5:5" x14ac:dyDescent="0.25">
      <c r="E773" s="34"/>
    </row>
    <row r="774" spans="5:5" x14ac:dyDescent="0.25">
      <c r="E774" s="34"/>
    </row>
    <row r="775" spans="5:5" x14ac:dyDescent="0.25">
      <c r="E775" s="34"/>
    </row>
    <row r="776" spans="5:5" x14ac:dyDescent="0.25">
      <c r="E776" s="34"/>
    </row>
    <row r="777" spans="5:5" x14ac:dyDescent="0.25">
      <c r="E777" s="34"/>
    </row>
    <row r="778" spans="5:5" x14ac:dyDescent="0.25">
      <c r="E778" s="34"/>
    </row>
    <row r="779" spans="5:5" x14ac:dyDescent="0.25">
      <c r="E779" s="34"/>
    </row>
    <row r="780" spans="5:5" x14ac:dyDescent="0.25">
      <c r="E780" s="34"/>
    </row>
    <row r="781" spans="5:5" x14ac:dyDescent="0.25">
      <c r="E781" s="34"/>
    </row>
    <row r="782" spans="5:5" x14ac:dyDescent="0.25">
      <c r="E782" s="34"/>
    </row>
    <row r="783" spans="5:5" x14ac:dyDescent="0.25">
      <c r="E783" s="34"/>
    </row>
    <row r="784" spans="5:5" x14ac:dyDescent="0.25">
      <c r="E784" s="34"/>
    </row>
    <row r="785" spans="5:5" x14ac:dyDescent="0.25">
      <c r="E785" s="34"/>
    </row>
    <row r="786" spans="5:5" x14ac:dyDescent="0.25">
      <c r="E786" s="34"/>
    </row>
    <row r="787" spans="5:5" x14ac:dyDescent="0.25">
      <c r="E787" s="34"/>
    </row>
    <row r="788" spans="5:5" x14ac:dyDescent="0.25">
      <c r="E788" s="34"/>
    </row>
    <row r="789" spans="5:5" x14ac:dyDescent="0.25">
      <c r="E789" s="34"/>
    </row>
    <row r="790" spans="5:5" x14ac:dyDescent="0.25">
      <c r="E790" s="34"/>
    </row>
    <row r="791" spans="5:5" x14ac:dyDescent="0.25">
      <c r="E791" s="34"/>
    </row>
    <row r="792" spans="5:5" x14ac:dyDescent="0.25">
      <c r="E792" s="34"/>
    </row>
    <row r="793" spans="5:5" x14ac:dyDescent="0.25">
      <c r="E793" s="34"/>
    </row>
  </sheetData>
  <conditionalFormatting sqref="E794:E1048576 E1 E3:E7 E16 E23 E25:E26 E30:E31 E35 E37 E44:E45 E56 E58 E61 E64 E66:E67 E71:E72 E78:E79 E82:E83 E87 E89:E91 E94 E99 E104 E131:E133 E137 E139 E144:E145 E156:E336">
    <cfRule type="duplicateValues" dxfId="167" priority="975"/>
  </conditionalFormatting>
  <conditionalFormatting sqref="E1:E1048576">
    <cfRule type="duplicateValues" dxfId="166" priority="2"/>
  </conditionalFormatting>
  <conditionalFormatting sqref="E2">
    <cfRule type="duplicateValues" dxfId="165" priority="1377"/>
  </conditionalFormatting>
  <conditionalFormatting sqref="E8">
    <cfRule type="duplicateValues" dxfId="164" priority="1378"/>
  </conditionalFormatting>
  <conditionalFormatting sqref="E9">
    <cfRule type="duplicateValues" dxfId="163" priority="1379"/>
  </conditionalFormatting>
  <conditionalFormatting sqref="E10">
    <cfRule type="duplicateValues" dxfId="162" priority="1380"/>
  </conditionalFormatting>
  <conditionalFormatting sqref="E11">
    <cfRule type="duplicateValues" dxfId="161" priority="1381"/>
  </conditionalFormatting>
  <conditionalFormatting sqref="E12">
    <cfRule type="duplicateValues" dxfId="160" priority="1382"/>
  </conditionalFormatting>
  <conditionalFormatting sqref="E13">
    <cfRule type="duplicateValues" dxfId="159" priority="1383"/>
  </conditionalFormatting>
  <conditionalFormatting sqref="E14">
    <cfRule type="duplicateValues" dxfId="158" priority="1384"/>
  </conditionalFormatting>
  <conditionalFormatting sqref="E15">
    <cfRule type="duplicateValues" dxfId="157" priority="1385"/>
  </conditionalFormatting>
  <conditionalFormatting sqref="E17">
    <cfRule type="duplicateValues" dxfId="156" priority="1386"/>
  </conditionalFormatting>
  <conditionalFormatting sqref="E18">
    <cfRule type="duplicateValues" dxfId="155" priority="1387"/>
  </conditionalFormatting>
  <conditionalFormatting sqref="E19">
    <cfRule type="duplicateValues" dxfId="154" priority="1388"/>
  </conditionalFormatting>
  <conditionalFormatting sqref="E20">
    <cfRule type="duplicateValues" dxfId="153" priority="1389"/>
  </conditionalFormatting>
  <conditionalFormatting sqref="E21">
    <cfRule type="duplicateValues" dxfId="152" priority="1390"/>
  </conditionalFormatting>
  <conditionalFormatting sqref="E22">
    <cfRule type="duplicateValues" dxfId="151" priority="1391"/>
  </conditionalFormatting>
  <conditionalFormatting sqref="E24">
    <cfRule type="duplicateValues" dxfId="150" priority="1392"/>
  </conditionalFormatting>
  <conditionalFormatting sqref="E27">
    <cfRule type="duplicateValues" dxfId="149" priority="1393"/>
  </conditionalFormatting>
  <conditionalFormatting sqref="E28">
    <cfRule type="duplicateValues" dxfId="148" priority="1394"/>
  </conditionalFormatting>
  <conditionalFormatting sqref="E29">
    <cfRule type="duplicateValues" dxfId="147" priority="1395"/>
  </conditionalFormatting>
  <conditionalFormatting sqref="E32">
    <cfRule type="duplicateValues" dxfId="146" priority="1396"/>
  </conditionalFormatting>
  <conditionalFormatting sqref="E33">
    <cfRule type="duplicateValues" dxfId="145" priority="1397"/>
  </conditionalFormatting>
  <conditionalFormatting sqref="E34">
    <cfRule type="duplicateValues" dxfId="144" priority="1398"/>
  </conditionalFormatting>
  <conditionalFormatting sqref="E36">
    <cfRule type="duplicateValues" dxfId="143" priority="1399"/>
  </conditionalFormatting>
  <conditionalFormatting sqref="E38">
    <cfRule type="duplicateValues" dxfId="142" priority="1400"/>
  </conditionalFormatting>
  <conditionalFormatting sqref="E39">
    <cfRule type="duplicateValues" dxfId="141" priority="1401"/>
  </conditionalFormatting>
  <conditionalFormatting sqref="E40">
    <cfRule type="duplicateValues" dxfId="140" priority="1402"/>
  </conditionalFormatting>
  <conditionalFormatting sqref="E41">
    <cfRule type="duplicateValues" dxfId="139" priority="1403"/>
  </conditionalFormatting>
  <conditionalFormatting sqref="E42">
    <cfRule type="duplicateValues" dxfId="138" priority="1404"/>
  </conditionalFormatting>
  <conditionalFormatting sqref="E43">
    <cfRule type="duplicateValues" dxfId="137" priority="1405"/>
  </conditionalFormatting>
  <conditionalFormatting sqref="E46">
    <cfRule type="duplicateValues" dxfId="136" priority="1406"/>
  </conditionalFormatting>
  <conditionalFormatting sqref="E47">
    <cfRule type="duplicateValues" dxfId="135" priority="1407"/>
  </conditionalFormatting>
  <conditionalFormatting sqref="E48">
    <cfRule type="duplicateValues" dxfId="134" priority="1408"/>
  </conditionalFormatting>
  <conditionalFormatting sqref="E49">
    <cfRule type="duplicateValues" dxfId="133" priority="1409"/>
  </conditionalFormatting>
  <conditionalFormatting sqref="E50">
    <cfRule type="duplicateValues" dxfId="132" priority="1410"/>
  </conditionalFormatting>
  <conditionalFormatting sqref="E51">
    <cfRule type="duplicateValues" dxfId="131" priority="1411"/>
  </conditionalFormatting>
  <conditionalFormatting sqref="E52">
    <cfRule type="duplicateValues" dxfId="130" priority="1412"/>
  </conditionalFormatting>
  <conditionalFormatting sqref="E53">
    <cfRule type="duplicateValues" dxfId="129" priority="1413"/>
  </conditionalFormatting>
  <conditionalFormatting sqref="E54">
    <cfRule type="duplicateValues" dxfId="128" priority="1414"/>
  </conditionalFormatting>
  <conditionalFormatting sqref="E55">
    <cfRule type="duplicateValues" dxfId="127" priority="1415"/>
  </conditionalFormatting>
  <conditionalFormatting sqref="E57">
    <cfRule type="duplicateValues" dxfId="126" priority="1416"/>
  </conditionalFormatting>
  <conditionalFormatting sqref="E59">
    <cfRule type="duplicateValues" dxfId="125" priority="1417"/>
  </conditionalFormatting>
  <conditionalFormatting sqref="E60">
    <cfRule type="duplicateValues" dxfId="124" priority="1418"/>
  </conditionalFormatting>
  <conditionalFormatting sqref="E62">
    <cfRule type="duplicateValues" dxfId="123" priority="1419"/>
  </conditionalFormatting>
  <conditionalFormatting sqref="E63">
    <cfRule type="duplicateValues" dxfId="122" priority="1420"/>
  </conditionalFormatting>
  <conditionalFormatting sqref="E65">
    <cfRule type="duplicateValues" dxfId="121" priority="1421"/>
  </conditionalFormatting>
  <conditionalFormatting sqref="E68">
    <cfRule type="duplicateValues" dxfId="120" priority="1422"/>
  </conditionalFormatting>
  <conditionalFormatting sqref="E69">
    <cfRule type="duplicateValues" dxfId="119" priority="1423"/>
  </conditionalFormatting>
  <conditionalFormatting sqref="E70">
    <cfRule type="duplicateValues" dxfId="118" priority="1424"/>
  </conditionalFormatting>
  <conditionalFormatting sqref="E73">
    <cfRule type="duplicateValues" dxfId="117" priority="1425"/>
  </conditionalFormatting>
  <conditionalFormatting sqref="E74">
    <cfRule type="duplicateValues" dxfId="116" priority="1426"/>
  </conditionalFormatting>
  <conditionalFormatting sqref="E75">
    <cfRule type="duplicateValues" dxfId="115" priority="1427"/>
  </conditionalFormatting>
  <conditionalFormatting sqref="E76">
    <cfRule type="duplicateValues" dxfId="114" priority="1428"/>
  </conditionalFormatting>
  <conditionalFormatting sqref="E77">
    <cfRule type="duplicateValues" dxfId="113" priority="1429"/>
  </conditionalFormatting>
  <conditionalFormatting sqref="E80">
    <cfRule type="duplicateValues" dxfId="112" priority="1430"/>
  </conditionalFormatting>
  <conditionalFormatting sqref="E81">
    <cfRule type="duplicateValues" dxfId="111" priority="1431"/>
  </conditionalFormatting>
  <conditionalFormatting sqref="E84">
    <cfRule type="duplicateValues" dxfId="110" priority="1432"/>
  </conditionalFormatting>
  <conditionalFormatting sqref="E85">
    <cfRule type="duplicateValues" dxfId="109" priority="1433"/>
  </conditionalFormatting>
  <conditionalFormatting sqref="E86">
    <cfRule type="duplicateValues" dxfId="108" priority="1434"/>
  </conditionalFormatting>
  <conditionalFormatting sqref="E88">
    <cfRule type="duplicateValues" dxfId="107" priority="1435"/>
  </conditionalFormatting>
  <conditionalFormatting sqref="E92">
    <cfRule type="duplicateValues" dxfId="106" priority="1436"/>
  </conditionalFormatting>
  <conditionalFormatting sqref="E93">
    <cfRule type="duplicateValues" dxfId="105" priority="1437"/>
  </conditionalFormatting>
  <conditionalFormatting sqref="E95">
    <cfRule type="duplicateValues" dxfId="104" priority="1438"/>
  </conditionalFormatting>
  <conditionalFormatting sqref="E96">
    <cfRule type="duplicateValues" dxfId="103" priority="1439"/>
  </conditionalFormatting>
  <conditionalFormatting sqref="E97">
    <cfRule type="duplicateValues" dxfId="102" priority="1440"/>
  </conditionalFormatting>
  <conditionalFormatting sqref="E98">
    <cfRule type="duplicateValues" dxfId="101" priority="1441"/>
  </conditionalFormatting>
  <conditionalFormatting sqref="E100">
    <cfRule type="duplicateValues" dxfId="100" priority="1442"/>
  </conditionalFormatting>
  <conditionalFormatting sqref="E101">
    <cfRule type="duplicateValues" dxfId="99" priority="1443"/>
  </conditionalFormatting>
  <conditionalFormatting sqref="E102">
    <cfRule type="duplicateValues" dxfId="98" priority="1444"/>
  </conditionalFormatting>
  <conditionalFormatting sqref="E103">
    <cfRule type="duplicateValues" dxfId="97" priority="1445"/>
  </conditionalFormatting>
  <conditionalFormatting sqref="E105">
    <cfRule type="duplicateValues" dxfId="96" priority="1446"/>
  </conditionalFormatting>
  <conditionalFormatting sqref="E106">
    <cfRule type="duplicateValues" dxfId="95" priority="1447"/>
  </conditionalFormatting>
  <conditionalFormatting sqref="E107">
    <cfRule type="duplicateValues" dxfId="94" priority="1448"/>
  </conditionalFormatting>
  <conditionalFormatting sqref="E108">
    <cfRule type="duplicateValues" dxfId="93" priority="1449"/>
  </conditionalFormatting>
  <conditionalFormatting sqref="E109">
    <cfRule type="duplicateValues" dxfId="92" priority="1450"/>
  </conditionalFormatting>
  <conditionalFormatting sqref="E110">
    <cfRule type="duplicateValues" dxfId="91" priority="1451"/>
  </conditionalFormatting>
  <conditionalFormatting sqref="E111">
    <cfRule type="duplicateValues" dxfId="90" priority="1452"/>
  </conditionalFormatting>
  <conditionalFormatting sqref="E112">
    <cfRule type="duplicateValues" dxfId="89" priority="1453"/>
  </conditionalFormatting>
  <conditionalFormatting sqref="E113">
    <cfRule type="duplicateValues" dxfId="88" priority="1454"/>
  </conditionalFormatting>
  <conditionalFormatting sqref="E114">
    <cfRule type="duplicateValues" dxfId="87" priority="1455"/>
  </conditionalFormatting>
  <conditionalFormatting sqref="E115">
    <cfRule type="duplicateValues" dxfId="86" priority="1456"/>
  </conditionalFormatting>
  <conditionalFormatting sqref="E116">
    <cfRule type="duplicateValues" dxfId="85" priority="1457"/>
  </conditionalFormatting>
  <conditionalFormatting sqref="E117">
    <cfRule type="duplicateValues" dxfId="84" priority="1458"/>
  </conditionalFormatting>
  <conditionalFormatting sqref="E118">
    <cfRule type="duplicateValues" dxfId="83" priority="1459"/>
  </conditionalFormatting>
  <conditionalFormatting sqref="E119">
    <cfRule type="duplicateValues" dxfId="82" priority="1460"/>
  </conditionalFormatting>
  <conditionalFormatting sqref="E120">
    <cfRule type="duplicateValues" dxfId="81" priority="1461"/>
  </conditionalFormatting>
  <conditionalFormatting sqref="E121">
    <cfRule type="duplicateValues" dxfId="80" priority="1462"/>
  </conditionalFormatting>
  <conditionalFormatting sqref="E122">
    <cfRule type="duplicateValues" dxfId="79" priority="1463"/>
  </conditionalFormatting>
  <conditionalFormatting sqref="E123">
    <cfRule type="duplicateValues" dxfId="78" priority="1464"/>
  </conditionalFormatting>
  <conditionalFormatting sqref="E124">
    <cfRule type="duplicateValues" dxfId="77" priority="1465"/>
  </conditionalFormatting>
  <conditionalFormatting sqref="E125">
    <cfRule type="duplicateValues" dxfId="76" priority="1466"/>
  </conditionalFormatting>
  <conditionalFormatting sqref="E126">
    <cfRule type="duplicateValues" dxfId="75" priority="1467"/>
  </conditionalFormatting>
  <conditionalFormatting sqref="E127">
    <cfRule type="duplicateValues" dxfId="74" priority="1468"/>
  </conditionalFormatting>
  <conditionalFormatting sqref="E128">
    <cfRule type="duplicateValues" dxfId="73" priority="1469"/>
  </conditionalFormatting>
  <conditionalFormatting sqref="E129">
    <cfRule type="duplicateValues" dxfId="72" priority="1470"/>
  </conditionalFormatting>
  <conditionalFormatting sqref="E130">
    <cfRule type="duplicateValues" dxfId="71" priority="1471"/>
  </conditionalFormatting>
  <conditionalFormatting sqref="E134">
    <cfRule type="duplicateValues" dxfId="70" priority="1472"/>
  </conditionalFormatting>
  <conditionalFormatting sqref="E135">
    <cfRule type="duplicateValues" dxfId="69" priority="1473"/>
  </conditionalFormatting>
  <conditionalFormatting sqref="E136">
    <cfRule type="duplicateValues" dxfId="68" priority="1474"/>
  </conditionalFormatting>
  <conditionalFormatting sqref="E138">
    <cfRule type="duplicateValues" dxfId="67" priority="1475"/>
  </conditionalFormatting>
  <conditionalFormatting sqref="E140">
    <cfRule type="duplicateValues" dxfId="66" priority="1476"/>
  </conditionalFormatting>
  <conditionalFormatting sqref="E141">
    <cfRule type="duplicateValues" dxfId="65" priority="1477"/>
  </conditionalFormatting>
  <conditionalFormatting sqref="E142">
    <cfRule type="duplicateValues" dxfId="64" priority="1478"/>
  </conditionalFormatting>
  <conditionalFormatting sqref="E143">
    <cfRule type="duplicateValues" dxfId="63" priority="1479"/>
  </conditionalFormatting>
  <conditionalFormatting sqref="E146">
    <cfRule type="duplicateValues" dxfId="62" priority="1480"/>
  </conditionalFormatting>
  <conditionalFormatting sqref="E147">
    <cfRule type="duplicateValues" dxfId="61" priority="1481"/>
  </conditionalFormatting>
  <conditionalFormatting sqref="E148">
    <cfRule type="duplicateValues" dxfId="60" priority="1482"/>
  </conditionalFormatting>
  <conditionalFormatting sqref="E149">
    <cfRule type="duplicateValues" dxfId="59" priority="1483"/>
  </conditionalFormatting>
  <conditionalFormatting sqref="E150">
    <cfRule type="duplicateValues" dxfId="58" priority="1484"/>
  </conditionalFormatting>
  <conditionalFormatting sqref="E151">
    <cfRule type="duplicateValues" dxfId="57" priority="1485"/>
  </conditionalFormatting>
  <conditionalFormatting sqref="E152">
    <cfRule type="duplicateValues" dxfId="56" priority="1486"/>
  </conditionalFormatting>
  <conditionalFormatting sqref="E153">
    <cfRule type="duplicateValues" dxfId="55" priority="1487"/>
  </conditionalFormatting>
  <conditionalFormatting sqref="E154">
    <cfRule type="duplicateValues" dxfId="54" priority="1488"/>
  </conditionalFormatting>
  <conditionalFormatting sqref="E155">
    <cfRule type="duplicateValues" dxfId="53" priority="1489"/>
  </conditionalFormatting>
  <conditionalFormatting sqref="E337:E793">
    <cfRule type="duplicateValues" dxfId="52" priority="3"/>
    <cfRule type="duplicateValues" dxfId="51" priority="4"/>
    <cfRule type="duplicateValues" dxfId="50" priority="5"/>
  </conditionalFormatting>
  <conditionalFormatting sqref="R7">
    <cfRule type="duplicateValues" dxfId="49" priority="120"/>
    <cfRule type="duplicateValues" dxfId="48" priority="121"/>
    <cfRule type="duplicateValues" dxfId="47" priority="122"/>
  </conditionalFormatting>
  <conditionalFormatting sqref="E156:E336 E3:E7 E16 E23 E25:E26 E30:E31 E35 E37 E44:E45 E56 E58 E61 E64 E66:E67 E71:E72 E78:E79 E82:E83 E87 E89:E91 E94 E99 E104 E131:E133 E137 E139 E144:E145">
    <cfRule type="duplicateValues" dxfId="46" priority="2945"/>
    <cfRule type="duplicateValues" dxfId="45" priority="2946"/>
  </conditionalFormatting>
  <pageMargins left="0.7" right="0.7" top="0.75" bottom="0.75" header="0.3" footer="0.3"/>
  <pageSetup orientation="portrait" r:id="rId1"/>
  <headerFooter>
    <oddFooter>&amp;C_x000D_&amp;1#&amp;"Calibri"&amp;10&amp;K000000 Confidencial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A07876DB44C44288AFB4159D6FF348" ma:contentTypeVersion="5" ma:contentTypeDescription="Create a new document." ma:contentTypeScope="" ma:versionID="8fae9039e2b2621444236d79ebca2bb2">
  <xsd:schema xmlns:xsd="http://www.w3.org/2001/XMLSchema" xmlns:xs="http://www.w3.org/2001/XMLSchema" xmlns:p="http://schemas.microsoft.com/office/2006/metadata/properties" xmlns:ns3="34405a1d-4b12-4323-9dd4-2965fbb15c36" targetNamespace="http://schemas.microsoft.com/office/2006/metadata/properties" ma:root="true" ma:fieldsID="0039eaae39b2bd3a41e6179e7e9cb361" ns3:_="">
    <xsd:import namespace="34405a1d-4b12-4323-9dd4-2965fbb15c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5a1d-4b12-4323-9dd4-2965fbb15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10F82D-5193-4137-A4A2-A8B567419583}">
  <ds:schemaRefs>
    <ds:schemaRef ds:uri="34405a1d-4b12-4323-9dd4-2965fbb15c36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72BD0D1-60AE-4110-AEC1-ED3C8E022F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7303EA-FCB6-4600-8A42-9D5E9EE40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5a1d-4b12-4323-9dd4-2965fbb15c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Estructura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DAZA MORA</dc:creator>
  <cp:keywords/>
  <dc:description/>
  <cp:lastModifiedBy>Erica Pilar Malambo Santa</cp:lastModifiedBy>
  <cp:revision/>
  <dcterms:created xsi:type="dcterms:W3CDTF">2023-07-04T15:20:55Z</dcterms:created>
  <dcterms:modified xsi:type="dcterms:W3CDTF">2025-07-11T21:22:47Z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0x0101003EA07876DB44C44288AFB4159D6FF348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2025-06-27T13:23:43Z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ec2158fa-d848-4e4d-8d8e-a60d3a0be0d0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