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Z:\REPORTING\Campanias\AXA\Cargues AXA\38.Vida\2025\07.Julio\"/>
    </mc:Choice>
  </mc:AlternateContent>
  <xr:revisionPtr revIDLastSave="0" documentId="13_ncr:1_{80501B73-4197-444B-A0C8-192A9601E713}" xr6:coauthVersionLast="47" xr6:coauthVersionMax="47" xr10:uidLastSave="{00000000-0000-0000-0000-000000000000}"/>
  <bookViews>
    <workbookView xWindow="-20610" yWindow="-120" windowWidth="20730" windowHeight="11160" xr2:uid="{88AAAC4A-6BEB-4391-947C-D672DF7338A8}"/>
  </bookViews>
  <sheets>
    <sheet name="Hoja1" sheetId="1" r:id="rId1"/>
  </sheets>
  <definedNames>
    <definedName name="_xlnm._FilterDatabase" localSheetId="0" hidden="1">Hoja1!$B$1:$Z$209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1" i="1" l="1"/>
  <c r="AD71" i="1"/>
  <c r="AE161" i="1"/>
  <c r="AD161" i="1"/>
  <c r="AE160" i="1"/>
  <c r="AD160" i="1"/>
  <c r="AE152" i="1"/>
  <c r="AD152" i="1"/>
  <c r="AE104" i="1"/>
  <c r="AD104" i="1"/>
  <c r="AE131" i="1"/>
  <c r="AD131" i="1"/>
  <c r="AE182" i="1"/>
  <c r="AD182" i="1"/>
  <c r="AE82" i="1"/>
  <c r="AD82" i="1"/>
  <c r="AE128" i="1"/>
  <c r="AD128" i="1"/>
  <c r="AE89" i="1"/>
  <c r="AD89" i="1"/>
  <c r="AE69" i="1"/>
  <c r="AD69" i="1"/>
  <c r="AE171" i="1"/>
  <c r="AD171" i="1"/>
  <c r="AE64" i="1"/>
  <c r="AD64" i="1"/>
  <c r="AE177" i="1"/>
  <c r="AD177" i="1"/>
  <c r="AE98" i="1"/>
  <c r="AD98" i="1"/>
  <c r="AE113" i="1"/>
  <c r="AD113" i="1"/>
  <c r="AE73" i="1"/>
  <c r="AD73" i="1"/>
  <c r="AE170" i="1"/>
  <c r="AD170" i="1"/>
  <c r="AE126" i="1"/>
  <c r="AD126" i="1"/>
  <c r="AE116" i="1"/>
  <c r="AD116" i="1"/>
  <c r="AE78" i="1"/>
  <c r="AD78" i="1"/>
  <c r="AE66" i="1"/>
  <c r="AD66" i="1"/>
  <c r="AE158" i="1"/>
  <c r="AD158" i="1"/>
  <c r="AE144" i="1"/>
  <c r="AD144" i="1"/>
  <c r="AE99" i="1"/>
  <c r="AD99" i="1"/>
  <c r="AE153" i="1"/>
  <c r="AD153" i="1"/>
  <c r="AE87" i="1"/>
  <c r="AD87" i="1"/>
  <c r="AE67" i="1"/>
  <c r="AD67" i="1"/>
  <c r="AE63" i="1"/>
  <c r="AD63" i="1"/>
  <c r="AE173" i="1"/>
  <c r="AD173" i="1"/>
  <c r="AE186" i="1"/>
  <c r="AD186" i="1"/>
  <c r="AE159" i="1"/>
  <c r="AD159" i="1"/>
  <c r="AE95" i="1"/>
  <c r="AD95" i="1"/>
  <c r="AE145" i="1"/>
  <c r="AD145" i="1"/>
  <c r="AE141" i="1"/>
  <c r="AD141" i="1"/>
  <c r="AE90" i="1"/>
  <c r="AD90" i="1"/>
  <c r="AE125" i="1"/>
  <c r="AD125" i="1"/>
  <c r="AE79" i="1"/>
  <c r="AD79" i="1"/>
  <c r="AE163" i="1"/>
  <c r="AD163" i="1"/>
  <c r="AE70" i="1"/>
  <c r="AD70" i="1"/>
  <c r="AE178" i="1"/>
  <c r="AD178" i="1"/>
  <c r="AE103" i="1"/>
  <c r="AD103" i="1"/>
  <c r="AE180" i="1"/>
  <c r="AD180" i="1"/>
  <c r="AE93" i="1"/>
  <c r="AD93" i="1"/>
  <c r="AE187" i="1"/>
  <c r="AD187" i="1"/>
  <c r="AE132" i="1"/>
  <c r="AD132" i="1"/>
  <c r="AE137" i="1"/>
  <c r="AD137" i="1"/>
  <c r="AE75" i="1"/>
  <c r="AD75" i="1"/>
  <c r="AE105" i="1"/>
  <c r="AD105" i="1"/>
  <c r="AE100" i="1"/>
  <c r="AD100" i="1"/>
  <c r="AE150" i="1"/>
  <c r="AD150" i="1"/>
  <c r="AE85" i="1"/>
  <c r="AD85" i="1"/>
  <c r="AE107" i="1"/>
  <c r="AD107" i="1"/>
  <c r="AE155" i="1"/>
  <c r="AD155" i="1"/>
  <c r="AE102" i="1"/>
  <c r="AD102" i="1"/>
  <c r="AE119" i="1"/>
  <c r="AD119" i="1"/>
  <c r="AE120" i="1"/>
  <c r="AD120" i="1"/>
  <c r="AE108" i="1"/>
  <c r="AD108" i="1"/>
  <c r="AE147" i="1"/>
  <c r="AD147" i="1"/>
  <c r="AE96" i="1"/>
  <c r="AD96" i="1"/>
  <c r="AE179" i="1"/>
  <c r="AD179" i="1"/>
  <c r="AE172" i="1"/>
  <c r="AD172" i="1"/>
  <c r="AE129" i="1"/>
  <c r="AD129" i="1"/>
  <c r="AE111" i="1"/>
  <c r="AD111" i="1"/>
  <c r="AE176" i="1"/>
  <c r="AD176" i="1"/>
  <c r="AE94" i="1"/>
  <c r="AD94" i="1"/>
  <c r="AE134" i="1"/>
  <c r="AD134" i="1"/>
  <c r="AE169" i="1"/>
  <c r="AD169" i="1"/>
  <c r="AE115" i="1"/>
  <c r="AD115" i="1"/>
  <c r="AE136" i="1"/>
  <c r="AD136" i="1"/>
  <c r="AE130" i="1"/>
  <c r="AD130" i="1"/>
  <c r="AE88" i="1"/>
  <c r="AD88" i="1"/>
  <c r="AE133" i="1"/>
  <c r="AD133" i="1"/>
  <c r="AE83" i="1"/>
  <c r="AD83" i="1"/>
  <c r="AE143" i="1"/>
  <c r="AD143" i="1"/>
  <c r="AE114" i="1"/>
  <c r="AD114" i="1"/>
  <c r="AE123" i="1"/>
  <c r="AD123" i="1"/>
  <c r="AE162" i="1"/>
  <c r="AD162" i="1"/>
  <c r="AE76" i="1"/>
  <c r="AD76" i="1"/>
  <c r="AE77" i="1"/>
  <c r="AD77" i="1"/>
  <c r="AE124" i="1"/>
  <c r="AD124" i="1"/>
  <c r="AE184" i="1"/>
  <c r="AD184" i="1"/>
  <c r="AE151" i="1"/>
  <c r="AD151" i="1"/>
  <c r="AE117" i="1"/>
  <c r="AD117" i="1"/>
  <c r="AE168" i="1"/>
  <c r="AD168" i="1"/>
  <c r="AE122" i="1"/>
  <c r="AD122" i="1"/>
  <c r="AE198" i="1"/>
  <c r="AD198" i="1"/>
  <c r="AE166" i="1"/>
  <c r="AD166" i="1"/>
  <c r="AE165" i="1"/>
  <c r="AD165" i="1"/>
  <c r="AE92" i="1"/>
  <c r="AD92" i="1"/>
  <c r="AE188" i="1"/>
  <c r="AD188" i="1"/>
  <c r="AE156" i="1"/>
  <c r="AD156" i="1"/>
  <c r="AE86" i="1"/>
  <c r="AD86" i="1"/>
  <c r="AE185" i="1"/>
  <c r="AD185" i="1"/>
  <c r="AE149" i="1"/>
  <c r="AD149" i="1"/>
  <c r="AE118" i="1"/>
  <c r="AD118" i="1"/>
  <c r="AE72" i="1"/>
  <c r="AD72" i="1"/>
  <c r="AE11" i="1"/>
  <c r="AD11" i="1"/>
  <c r="AE202" i="1"/>
  <c r="AD202" i="1"/>
  <c r="AE112" i="1"/>
  <c r="AD112" i="1"/>
  <c r="AE191" i="1"/>
  <c r="AD191" i="1"/>
  <c r="AE148" i="1"/>
  <c r="AD148" i="1"/>
  <c r="AE164" i="1"/>
  <c r="AD164" i="1"/>
  <c r="AE193" i="1"/>
  <c r="AD193" i="1"/>
  <c r="AE138" i="1"/>
  <c r="AD138" i="1"/>
  <c r="AE68" i="1"/>
  <c r="AD68" i="1"/>
  <c r="AE43" i="1"/>
  <c r="AD43" i="1"/>
  <c r="AE207" i="1"/>
  <c r="AD207" i="1"/>
  <c r="AE23" i="1"/>
  <c r="AD23" i="1"/>
  <c r="AE15" i="1"/>
  <c r="AD15" i="1"/>
  <c r="AE21" i="1"/>
  <c r="AD21" i="1"/>
  <c r="AE135" i="1"/>
  <c r="AD135" i="1"/>
  <c r="AE35" i="1"/>
  <c r="AD35" i="1"/>
  <c r="AE195" i="1"/>
  <c r="AD195" i="1"/>
  <c r="AE106" i="1"/>
  <c r="AD106" i="1"/>
  <c r="AE127" i="1"/>
  <c r="AD127" i="1"/>
  <c r="AE25" i="1"/>
  <c r="AD25" i="1"/>
  <c r="AE60" i="1"/>
  <c r="AD60" i="1"/>
  <c r="AE54" i="1"/>
  <c r="AD54" i="1"/>
  <c r="AE74" i="1"/>
  <c r="AD74" i="1"/>
  <c r="AE20" i="1"/>
  <c r="AD20" i="1"/>
  <c r="AE174" i="1"/>
  <c r="AD174" i="1"/>
  <c r="AE53" i="1"/>
  <c r="AD53" i="1"/>
  <c r="AE52" i="1"/>
  <c r="AD52" i="1"/>
  <c r="AE48" i="1"/>
  <c r="AD48" i="1"/>
  <c r="AE200" i="1"/>
  <c r="AD200" i="1"/>
  <c r="AE4" i="1"/>
  <c r="AD4" i="1"/>
  <c r="AE14" i="1"/>
  <c r="AD14" i="1"/>
  <c r="AE18" i="1"/>
  <c r="AD18" i="1"/>
  <c r="AE42" i="1"/>
  <c r="AD42" i="1"/>
  <c r="AE197" i="1"/>
  <c r="AD197" i="1"/>
  <c r="AE10" i="1"/>
  <c r="AD10" i="1"/>
  <c r="AE47" i="1"/>
  <c r="AD47" i="1"/>
  <c r="AE139" i="1"/>
  <c r="AD139" i="1"/>
  <c r="AE199" i="1"/>
  <c r="AD199" i="1"/>
  <c r="AE194" i="1"/>
  <c r="AD194" i="1"/>
  <c r="AE51" i="1"/>
  <c r="AD51" i="1"/>
  <c r="AE201" i="1"/>
  <c r="AD201" i="1"/>
  <c r="AE24" i="1"/>
  <c r="AD24" i="1"/>
  <c r="AE31" i="1"/>
  <c r="AD31" i="1"/>
  <c r="AE17" i="1"/>
  <c r="AD17" i="1"/>
  <c r="AE28" i="1"/>
  <c r="AD28" i="1"/>
  <c r="AE110" i="1"/>
  <c r="AD110" i="1"/>
  <c r="AE13" i="1"/>
  <c r="AD13" i="1"/>
  <c r="AE59" i="1"/>
  <c r="AD59" i="1"/>
  <c r="AE205" i="1"/>
  <c r="AD205" i="1"/>
  <c r="AE140" i="1"/>
  <c r="AD140" i="1"/>
  <c r="AE84" i="1"/>
  <c r="AD84" i="1"/>
  <c r="AE12" i="1"/>
  <c r="AD12" i="1"/>
  <c r="AE8" i="1"/>
  <c r="AD8" i="1"/>
  <c r="AE19" i="1"/>
  <c r="AD19" i="1"/>
  <c r="AE65" i="1"/>
  <c r="AD65" i="1"/>
  <c r="AE37" i="1"/>
  <c r="AD37" i="1"/>
  <c r="AE208" i="1"/>
  <c r="AD208" i="1"/>
  <c r="AE167" i="1"/>
  <c r="AD167" i="1"/>
  <c r="AE56" i="1"/>
  <c r="AD56" i="1"/>
  <c r="AE175" i="1"/>
  <c r="AD175" i="1"/>
  <c r="AE154" i="1"/>
  <c r="AD154" i="1"/>
  <c r="AE206" i="1"/>
  <c r="AD206" i="1"/>
  <c r="AE44" i="1"/>
  <c r="AD44" i="1"/>
  <c r="AE142" i="1"/>
  <c r="AD142" i="1"/>
  <c r="AE34" i="1"/>
  <c r="AD34" i="1"/>
  <c r="AE33" i="1"/>
  <c r="AD33" i="1"/>
  <c r="AE30" i="1"/>
  <c r="AD30" i="1"/>
  <c r="AE5" i="1"/>
  <c r="AD5" i="1"/>
  <c r="AE3" i="1"/>
  <c r="AD3" i="1"/>
  <c r="AE157" i="1"/>
  <c r="AD157" i="1"/>
  <c r="AE50" i="1"/>
  <c r="AD50" i="1"/>
  <c r="AE204" i="1"/>
  <c r="AD204" i="1"/>
  <c r="AE38" i="1"/>
  <c r="AD38" i="1"/>
  <c r="AE192" i="1"/>
  <c r="AD192" i="1"/>
  <c r="AE80" i="1"/>
  <c r="AD80" i="1"/>
  <c r="AE81" i="1"/>
  <c r="AD81" i="1"/>
  <c r="AE16" i="1"/>
  <c r="AD16" i="1"/>
  <c r="AE9" i="1"/>
  <c r="AD9" i="1"/>
  <c r="AE7" i="1"/>
  <c r="AD7" i="1"/>
  <c r="AE91" i="1"/>
  <c r="AD91" i="1"/>
  <c r="AE27" i="1"/>
  <c r="AD27" i="1"/>
  <c r="AE26" i="1"/>
  <c r="AD26" i="1"/>
  <c r="AE22" i="1"/>
  <c r="AD22" i="1"/>
  <c r="AE41" i="1"/>
  <c r="AD41" i="1"/>
  <c r="AE40" i="1"/>
  <c r="AD40" i="1"/>
  <c r="AE62" i="1"/>
  <c r="AD62" i="1"/>
  <c r="AE209" i="1"/>
  <c r="AD209" i="1"/>
  <c r="AE58" i="1"/>
  <c r="AD58" i="1"/>
  <c r="AE57" i="1"/>
  <c r="AD57" i="1"/>
  <c r="AE61" i="1"/>
  <c r="AD61" i="1"/>
  <c r="AE181" i="1"/>
  <c r="AD181" i="1"/>
  <c r="AE183" i="1"/>
  <c r="AD183" i="1"/>
  <c r="AE55" i="1"/>
  <c r="AD55" i="1"/>
  <c r="AE49" i="1"/>
  <c r="AD49" i="1"/>
  <c r="AE146" i="1"/>
  <c r="AD146" i="1"/>
  <c r="AE46" i="1"/>
  <c r="AD46" i="1"/>
  <c r="AE45" i="1"/>
  <c r="AD45" i="1"/>
  <c r="AE203" i="1"/>
  <c r="AD203" i="1"/>
  <c r="AE121" i="1"/>
  <c r="AD121" i="1"/>
  <c r="AE36" i="1"/>
  <c r="AD36" i="1"/>
  <c r="AE109" i="1"/>
  <c r="AD109" i="1"/>
  <c r="AE196" i="1"/>
  <c r="AD196" i="1"/>
  <c r="AE32" i="1"/>
  <c r="AD32" i="1"/>
  <c r="AE101" i="1"/>
  <c r="AD101" i="1"/>
  <c r="AE29" i="1"/>
  <c r="AD29" i="1"/>
  <c r="AE97" i="1"/>
  <c r="AD97" i="1"/>
  <c r="AE39" i="1"/>
  <c r="AD39" i="1"/>
  <c r="AE190" i="1"/>
  <c r="AD190" i="1"/>
  <c r="AE189" i="1"/>
  <c r="AD189" i="1"/>
  <c r="AE2" i="1"/>
  <c r="AD2" i="1"/>
  <c r="AE6" i="1"/>
  <c r="A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tc={BCF38793-F8CA-4261-8608-0A6B44D7EC9D}</author>
  </authors>
  <commentList>
    <comment ref="H1" authorId="0" shapeId="0" xr:uid="{BCF38793-F8CA-4261-8608-0A6B44D7EC9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columna esta para agregrar la sucursal</t>
      </text>
    </comment>
  </commentList>
</comments>
</file>

<file path=xl/sharedStrings.xml><?xml version="1.0" encoding="utf-8"?>
<sst xmlns="http://schemas.openxmlformats.org/spreadsheetml/2006/main" count="3568" uniqueCount="696">
  <si>
    <t>Descripción PYG 0</t>
  </si>
  <si>
    <t>Compañía</t>
  </si>
  <si>
    <t>Año</t>
  </si>
  <si>
    <t>Número Mes</t>
  </si>
  <si>
    <t>Canal</t>
  </si>
  <si>
    <t>Subcanal</t>
  </si>
  <si>
    <t>Zona</t>
  </si>
  <si>
    <t>Oficina</t>
  </si>
  <si>
    <t>Líder Comercial</t>
  </si>
  <si>
    <t>Clave Asesor</t>
  </si>
  <si>
    <t>Nombre Asesor</t>
  </si>
  <si>
    <t>Prod Tec Nivel 5</t>
  </si>
  <si>
    <t>Prod Tec Nivel 4</t>
  </si>
  <si>
    <t>Prod Tec Nivel 3</t>
  </si>
  <si>
    <t>Prod Tec Nivel 2</t>
  </si>
  <si>
    <t>Contrato</t>
  </si>
  <si>
    <t>Identificación</t>
  </si>
  <si>
    <t>Cliente</t>
  </si>
  <si>
    <t>Tipo Línea</t>
  </si>
  <si>
    <t>Tipo Pago</t>
  </si>
  <si>
    <t>Descripción Grupo Endoso</t>
  </si>
  <si>
    <t>Celular</t>
  </si>
  <si>
    <t>Primas Emitidas</t>
  </si>
  <si>
    <t>SEGUROS DE VIDA</t>
  </si>
  <si>
    <t>Vida Individual</t>
  </si>
  <si>
    <t>Lineas Personales</t>
  </si>
  <si>
    <t>VIMUV2</t>
  </si>
  <si>
    <t>VIMUV4</t>
  </si>
  <si>
    <t>VIMUV6</t>
  </si>
  <si>
    <t>ND</t>
  </si>
  <si>
    <t>Correo Electronico</t>
  </si>
  <si>
    <t>Celular2</t>
  </si>
  <si>
    <t xml:space="preserve">Fecha Inicio de Vigencia </t>
  </si>
  <si>
    <t xml:space="preserve">Valor de renovacion anterior </t>
  </si>
  <si>
    <t>FACTURACION AUTOMATICA</t>
  </si>
  <si>
    <t>CANAL MULTILINEA DELEGADA NEIVA</t>
  </si>
  <si>
    <t>BARRANQUILLA</t>
  </si>
  <si>
    <t>BUCARAMANGA</t>
  </si>
  <si>
    <t>CALI CENTRO</t>
  </si>
  <si>
    <t>CARTAGENA</t>
  </si>
  <si>
    <t>CUCUTA</t>
  </si>
  <si>
    <t>IBAGUE</t>
  </si>
  <si>
    <t>MANIZALES</t>
  </si>
  <si>
    <t>MEDELLIN CENTRO</t>
  </si>
  <si>
    <t>PASTO</t>
  </si>
  <si>
    <t>SANTA MARTA</t>
  </si>
  <si>
    <t>VALLEDUPAR</t>
  </si>
  <si>
    <t>VILLAVICENCIO</t>
  </si>
  <si>
    <t>TULUA</t>
  </si>
  <si>
    <t>BOGOTA SAN DIEGO</t>
  </si>
  <si>
    <t>PEREIRA</t>
  </si>
  <si>
    <t>CANAL INTEGRAL TUNJA</t>
  </si>
  <si>
    <t>LUZ AGUDELO HENAO</t>
  </si>
  <si>
    <t>HECTOR RODRIGUEZ</t>
  </si>
  <si>
    <t>REMIGIO MENA VALOYES</t>
  </si>
  <si>
    <t xml:space="preserve"> SOLYX SEGUROS LTDA.</t>
  </si>
  <si>
    <t xml:space="preserve"> SEGRUROS RENOVAR Y ASESORIAS LTDA</t>
  </si>
  <si>
    <t>JACQUELINE ROJAS QUINTERO</t>
  </si>
  <si>
    <t xml:space="preserve"> INVERSIONES FINANLIFE LTDA.</t>
  </si>
  <si>
    <t xml:space="preserve"> AXACOL ASESORES LTDA.</t>
  </si>
  <si>
    <t>JOSE RICAURTE RAMIREZ</t>
  </si>
  <si>
    <t xml:space="preserve"> RODRIGO GOMEZ R Y CIAL LTDA</t>
  </si>
  <si>
    <t>ANUAL</t>
  </si>
  <si>
    <t>MENSUAL</t>
  </si>
  <si>
    <t>SEMESTRAL</t>
  </si>
  <si>
    <t>HUILA</t>
  </si>
  <si>
    <t>ATLANTICO</t>
  </si>
  <si>
    <t>SANTANDER</t>
  </si>
  <si>
    <t>VALLE DEL CAUCA</t>
  </si>
  <si>
    <t>BOLIVAR</t>
  </si>
  <si>
    <t>NORTE DE SANTANDER</t>
  </si>
  <si>
    <t>TOLIMA</t>
  </si>
  <si>
    <t>CALDAS</t>
  </si>
  <si>
    <t>ANTIOQUIA</t>
  </si>
  <si>
    <t>NARINO</t>
  </si>
  <si>
    <t>LA GUAJIRA</t>
  </si>
  <si>
    <t>CESAR</t>
  </si>
  <si>
    <t>META</t>
  </si>
  <si>
    <t>BOYACA</t>
  </si>
  <si>
    <t>CUNDINAMARCA</t>
  </si>
  <si>
    <t>BOGOTA</t>
  </si>
  <si>
    <t>RISARALDA</t>
  </si>
  <si>
    <t>MAGDALENA</t>
  </si>
  <si>
    <t>Fecha Fin de Vigencia</t>
  </si>
  <si>
    <t>Fecha de nacimiento</t>
  </si>
  <si>
    <t>AGENCIA EXPANSI N RIOHACHA</t>
  </si>
  <si>
    <t>CORDOBA</t>
  </si>
  <si>
    <t>MARIA GOMEZ NOVA</t>
  </si>
  <si>
    <t>ZENAIDA URIBE TORRES</t>
  </si>
  <si>
    <t>MARGARITA ROBLEDO VELEZ</t>
  </si>
  <si>
    <t>WILLIAM GIORGI LEON</t>
  </si>
  <si>
    <t>CANAL MULTILÍNEA</t>
  </si>
  <si>
    <t>FUERZA COLPATRIA</t>
  </si>
  <si>
    <t>Jorge Enrique Davila</t>
  </si>
  <si>
    <t>FRANQUICIAS</t>
  </si>
  <si>
    <t>Paola Alexandra Uribe</t>
  </si>
  <si>
    <t>Mary Lorena Cortes</t>
  </si>
  <si>
    <t>Susana Araque</t>
  </si>
  <si>
    <t>Zully Acevedo</t>
  </si>
  <si>
    <t>Natalia Londoño Rincon</t>
  </si>
  <si>
    <t>Luis Enrique Buchelli</t>
  </si>
  <si>
    <t>Amanda Bibiana Jiménez</t>
  </si>
  <si>
    <t>Jose Luis Villadiego</t>
  </si>
  <si>
    <t>Félix Ricardo Garzón Rojas</t>
  </si>
  <si>
    <t>Meiby Katherine Ramirez</t>
  </si>
  <si>
    <t>Heberth Martínez</t>
  </si>
  <si>
    <t>Roman Santa Juan David</t>
  </si>
  <si>
    <t>Luz Stella Bonilla</t>
  </si>
  <si>
    <t>Adriana Yaneth Mendoza</t>
  </si>
  <si>
    <t>Yulieth Carolina Pinto</t>
  </si>
  <si>
    <t>Katia Aguirre</t>
  </si>
  <si>
    <t>Laura Catalina Mora</t>
  </si>
  <si>
    <t>Angelica Maria Franco Gil</t>
  </si>
  <si>
    <t>Angela Patricia Cucanchon Uruena</t>
  </si>
  <si>
    <t>Carlos Andres Ortiz</t>
  </si>
  <si>
    <t>Victor Alfonso Cuellar</t>
  </si>
  <si>
    <t>Nancy Jazmin Guarguati</t>
  </si>
  <si>
    <t>CANAL ESPECIALIZADO</t>
  </si>
  <si>
    <t>ESPECIALIZADO SALUD</t>
  </si>
  <si>
    <t>Leidy Julieth Holguin</t>
  </si>
  <si>
    <t>Margarita Liliana Camargo Torres</t>
  </si>
  <si>
    <t>Maryory Restrepo</t>
  </si>
  <si>
    <t>Angelica Posso</t>
  </si>
  <si>
    <t>AGENCIA EXPANSION FLORIDABLANCA</t>
  </si>
  <si>
    <t>ESPERANZA GUZMAN PUENTES</t>
  </si>
  <si>
    <t>BEATRIZ CASTRO QUINTERO</t>
  </si>
  <si>
    <t>MARLENY FORERO</t>
  </si>
  <si>
    <t>ANGELA. PARDO SIERRA</t>
  </si>
  <si>
    <t>ANA MILENA GUTIERREZ GUALDRON</t>
  </si>
  <si>
    <t>VIMUV9</t>
  </si>
  <si>
    <t>Ana Milena Gutierrez</t>
  </si>
  <si>
    <t>Juliana Vargas Morantes</t>
  </si>
  <si>
    <t>Ana Milena Gutiérrez Gualdrón</t>
  </si>
  <si>
    <t>VIMUV10</t>
  </si>
  <si>
    <t>FRANCISCA VARGAS CARVAJALINO</t>
  </si>
  <si>
    <t>ALBA BUITRAGO DE  PACHECO</t>
  </si>
  <si>
    <t xml:space="preserve"> CRECER SOLUCIONES DE VIDA LTDA</t>
  </si>
  <si>
    <t xml:space="preserve"> AGENCIA INTERMEDIARIA EN SEG.DE VID.LTDA</t>
  </si>
  <si>
    <t>ORLANDO FERNANDEZ MENDOZA</t>
  </si>
  <si>
    <t>Hugo Enrique Carranza</t>
  </si>
  <si>
    <t>Jesica Paola Gonzalez</t>
  </si>
  <si>
    <t>Sonia Sastre</t>
  </si>
  <si>
    <t>ANGULO CASTA EDA HEIDY</t>
  </si>
  <si>
    <t>NAVAS MADIEDO SANDRA MILENA</t>
  </si>
  <si>
    <t>BUGA</t>
  </si>
  <si>
    <t>VIMUV5</t>
  </si>
  <si>
    <t>ORDO EZ MU OZ EDERMIS</t>
  </si>
  <si>
    <t>heidyan@hotmail.com</t>
  </si>
  <si>
    <t>saminama0401@gmail.com</t>
  </si>
  <si>
    <t>FACTURACIONESCRECER@GMAIL.COM</t>
  </si>
  <si>
    <t>ordonezedermis@gmail.com</t>
  </si>
  <si>
    <t xml:space="preserve"> JOSE M ESTRADA BALLESTAS ASESORES LTDA</t>
  </si>
  <si>
    <t xml:space="preserve"> VALENCIA Y LOZANO LIMITADA</t>
  </si>
  <si>
    <t>ELIZABETH ROJAS</t>
  </si>
  <si>
    <t>LEONOR REY RODRIGUEZ</t>
  </si>
  <si>
    <t>PEDRO CALDERA VILLADIEGO</t>
  </si>
  <si>
    <t>PAULA RODRIGUEZ LINDE</t>
  </si>
  <si>
    <t>EMILIO POSSO ROMAN</t>
  </si>
  <si>
    <t>EDUARDO BABILONIA RODRIGUEZ</t>
  </si>
  <si>
    <t>HERNANDO REYES SANCLEMENTE</t>
  </si>
  <si>
    <t>OSCAR COLLAZOS SILVA</t>
  </si>
  <si>
    <t>AMELIA ESTHER CASTRO DE_RAMIREZ</t>
  </si>
  <si>
    <t>MIRYAM MONTOYA BURITICA</t>
  </si>
  <si>
    <t>MARIA VANEGAS CAGUA</t>
  </si>
  <si>
    <t>PAOLA ESPINOSA JARAMILLO</t>
  </si>
  <si>
    <t>MARIA DOMINGUEZ LOPEZ</t>
  </si>
  <si>
    <t>JOSE MENDOZA DIAZ</t>
  </si>
  <si>
    <t>BIANEY LAVERDE SALCEDO</t>
  </si>
  <si>
    <t>FANY MEDINA MONTOYA</t>
  </si>
  <si>
    <t>REINALDO CASTA EDA BELTRAN</t>
  </si>
  <si>
    <t>CRISTHIAN DIAZ ROMERO</t>
  </si>
  <si>
    <t>CANAL CORREDOR</t>
  </si>
  <si>
    <t>CORREDORES</t>
  </si>
  <si>
    <t>Martha Lucia Rodriguez FQP</t>
  </si>
  <si>
    <t>Leidy Joanna Taborda</t>
  </si>
  <si>
    <t>-</t>
  </si>
  <si>
    <t>PANTOJA GUERRERO IGOR</t>
  </si>
  <si>
    <t>OCHOA VILLALBA ALVARO HUGO</t>
  </si>
  <si>
    <t>MARRUGO VASQUEZ CELIA</t>
  </si>
  <si>
    <t>PALACIOS CABARCAS MARTHA JOSEFINA</t>
  </si>
  <si>
    <t>ROJAS PRADO FLOR</t>
  </si>
  <si>
    <t>DUARTE MANCILLA LUZ MARIELA</t>
  </si>
  <si>
    <t>ROMERO MARTINEZ MATILDE</t>
  </si>
  <si>
    <t>ROJAS CASTILLO JUAN CARLOS</t>
  </si>
  <si>
    <t>JORDAN ESPARZA MARIA DE JESUS</t>
  </si>
  <si>
    <t>NARVAEZ ROSERO MARITZA</t>
  </si>
  <si>
    <t>RINCON LIZCANO LUZ STHELLA</t>
  </si>
  <si>
    <t>BENITEZ ARBOLEDA ANA CAROLINA</t>
  </si>
  <si>
    <t>ALDANA NEGRETE SAILYS JOHANIS</t>
  </si>
  <si>
    <t>GUTIERREZ ORTIZ LUIS ANGEL</t>
  </si>
  <si>
    <t>RAMIREZ CASTRO VICTOR HUGO</t>
  </si>
  <si>
    <t>GIRALDO PANESSO ADRIAN</t>
  </si>
  <si>
    <t>MESA   MARIA EUGENIA</t>
  </si>
  <si>
    <t>CARMONA MORALES EFREN</t>
  </si>
  <si>
    <t>VILLALBA FONSECA ISRAEL DAVID</t>
  </si>
  <si>
    <t>RODRIGUEZ O ATE ISILMA</t>
  </si>
  <si>
    <t>PICON MUNOZ ERICK XAVIER</t>
  </si>
  <si>
    <t>MORALES ACOSTA EDELMIRA</t>
  </si>
  <si>
    <t>VIDALES CARDONA RUBEN DARIO</t>
  </si>
  <si>
    <t>VELEZ AGUIRRE JUAN SEBASTIAN</t>
  </si>
  <si>
    <t>TUTAL CEBALLOS LUIS GONZALO</t>
  </si>
  <si>
    <t>CASTA O HERNANDEZ MARTHA ELENA</t>
  </si>
  <si>
    <t>JIMENEZ QUESADA SANDRA PATRICIA</t>
  </si>
  <si>
    <t>URREA GOMEZ CLAUDIA</t>
  </si>
  <si>
    <t>RIVAS PARRA LINA SORANYI</t>
  </si>
  <si>
    <t>AUSIQUE BARBOSA ROBERTH STEVE</t>
  </si>
  <si>
    <t>BONILLA SALAS MARIA FERNANDA</t>
  </si>
  <si>
    <t>GACHARNA ALONSO HUGO</t>
  </si>
  <si>
    <t>PASSO DE AVILA AMALIA ROSA</t>
  </si>
  <si>
    <t>GORDO CONTRERAS HENRY NORBERTO</t>
  </si>
  <si>
    <t>TOVAR   MARIA CENETH</t>
  </si>
  <si>
    <t>SALGUERO BOCANEGRA LEIDY KATHERINE</t>
  </si>
  <si>
    <t>TAMI DONOSO BORIS</t>
  </si>
  <si>
    <t>TOLOZA MOJICA MARITZA TATIANA</t>
  </si>
  <si>
    <t>GUZMAN FUENTES IGNACIO</t>
  </si>
  <si>
    <t>QUINTERO MEDINA YEHISON ANDRES</t>
  </si>
  <si>
    <t>RIVERA URIBE MARIA ESNEDA</t>
  </si>
  <si>
    <t>ASCUNTAR PORTILLA DEYVID SANTIAGO</t>
  </si>
  <si>
    <t>ABUCHAIBE FORTICH EDUARDO</t>
  </si>
  <si>
    <t>CABALLERO CABALLERO IVAN TOMAS</t>
  </si>
  <si>
    <t>DIAZ CHINCHILLA FABIO ENRIQUE</t>
  </si>
  <si>
    <t>CADAVID JARAMILLO JUAN FELIPE</t>
  </si>
  <si>
    <t>VARELA RENGIFO JOHNNY ARLEY</t>
  </si>
  <si>
    <t>PUENTES BORRAEZ MAURICIO FERNANDO</t>
  </si>
  <si>
    <t>RODRIGUEZ VALENCIA JOSE  OMAR</t>
  </si>
  <si>
    <t>ZULUAGA GIRALDO MARIA FERNANDA</t>
  </si>
  <si>
    <t>MARTINEZ NARVAEZ CLAUDIO DANIEL</t>
  </si>
  <si>
    <t>BAQUERO BERMUDEZ MARUJA ESTHER</t>
  </si>
  <si>
    <t>VANEGAS RESTREPO JUAN CAMILO</t>
  </si>
  <si>
    <t>ORDO EZ MU OZ EDILMA</t>
  </si>
  <si>
    <t>SALCEDO BURITICA LUIS HUMBERTO</t>
  </si>
  <si>
    <t>SUAREZ PACHECO DIANA PAOLA</t>
  </si>
  <si>
    <t>ALVAREZ RANGEL DIEGO FABIAN</t>
  </si>
  <si>
    <t>FAJARDO LOPEZ LIZETH</t>
  </si>
  <si>
    <t>SANCHEZ GARCIA ADIEL</t>
  </si>
  <si>
    <t>SOLARTE CHAVEZ MARIA ANGELICA</t>
  </si>
  <si>
    <t>ACERO REYES NADINE</t>
  </si>
  <si>
    <t>MU OZ QUINTANA LUISA MARINA</t>
  </si>
  <si>
    <t>QUICENO LONDO O BEATRIZ ELIANA</t>
  </si>
  <si>
    <t>PENA ROJAS MARTHA LUCIA</t>
  </si>
  <si>
    <t>GUABA MONTOYA JUAN</t>
  </si>
  <si>
    <t>DIAZ FORTALECHE LUISA MARIA</t>
  </si>
  <si>
    <t>MENESES DE MOLINA OLGA SOCORRO</t>
  </si>
  <si>
    <t>PATI O LANDERO JORGE LUIS</t>
  </si>
  <si>
    <t>LONDO O GONZALEZ LUD DAIRNE</t>
  </si>
  <si>
    <t>PIZZA VARGAS LIZETH STEFANNY</t>
  </si>
  <si>
    <t>LOAIZA LOPEZ CLAUDIA PATRICIA</t>
  </si>
  <si>
    <t>MARTINEZ LUNA JUAN DAVID</t>
  </si>
  <si>
    <t>MORENO AMAYA ALVARO ANTONIO</t>
  </si>
  <si>
    <t>RODRIGUEZ PELAEZ LUZ STELLA</t>
  </si>
  <si>
    <t>ROBLEDO VELEZ MARIA ISABEL</t>
  </si>
  <si>
    <t>VALENCIA PAREJA MARIBEL</t>
  </si>
  <si>
    <t>NIETO MOYANO GABRIEL JOSE</t>
  </si>
  <si>
    <t>OLARTE MONTANA ROBERTO</t>
  </si>
  <si>
    <t>ARANGO MARTINEZ GLADYS</t>
  </si>
  <si>
    <t>SUAREZ GOMEZ DIEGO FERNANDO</t>
  </si>
  <si>
    <t>VELASQUEZ HERRERA PAULA ANDREA</t>
  </si>
  <si>
    <t>DIAZ RIZO ALEJANDRA</t>
  </si>
  <si>
    <t>HERRERA GUZMAN WILLIAM ALBERTO</t>
  </si>
  <si>
    <t>MIPAZ PINCHAO JOHANNA ELIZABETH</t>
  </si>
  <si>
    <t>PALACIO VELASQUEZ RICARDO  DE JESUS</t>
  </si>
  <si>
    <t>MENESES FLOREZ LUIS FERNANDO</t>
  </si>
  <si>
    <t>MORENO CARDONA REINEL ANDREY</t>
  </si>
  <si>
    <t>PACHON CUELLAR ASTRID MARCELA</t>
  </si>
  <si>
    <t>BALLESTEROS BALLESTEROS WILMAR</t>
  </si>
  <si>
    <t>PLAZA SALAS CLAUDIA LORENA</t>
  </si>
  <si>
    <t>BETANCURT MONTOYA SEBASTIAN</t>
  </si>
  <si>
    <t>CABALLERO CABALLERO YASMIN</t>
  </si>
  <si>
    <t>RESTREPO CAMPO GLORIA MARINA</t>
  </si>
  <si>
    <t>AMAYA PE A LAURA</t>
  </si>
  <si>
    <t>ARMEL VASQUEZ SANTIAGO</t>
  </si>
  <si>
    <t>CHIA PARRA DIANA MARCELA</t>
  </si>
  <si>
    <t>RINCON QUEVEDO INGRID CAROLINA</t>
  </si>
  <si>
    <t>BOTELLO BECERRA DIANA PAOLA</t>
  </si>
  <si>
    <t>LUNA RAMIREZ KAREN YINETH</t>
  </si>
  <si>
    <t>FLOREZ CASTILLA AURISTELA ROSA</t>
  </si>
  <si>
    <t>GALINDO TAFUR LINA MARCELA</t>
  </si>
  <si>
    <t>ALARCON OLIVERA EDWIN ANTONIO</t>
  </si>
  <si>
    <t>VILLADA CARDONA SILVIA ESPERANZA</t>
  </si>
  <si>
    <t>MEDINA CRISTANCHO DIANA CAROLINA</t>
  </si>
  <si>
    <t>QUINTERO RIVERA ALEXANDER LARAINE</t>
  </si>
  <si>
    <t>RUIZ COBOS TANIA MILENA</t>
  </si>
  <si>
    <t>SANCHEZ GAITAN MABEL</t>
  </si>
  <si>
    <t>IMBACUAN PASTAS MARIA DEL CONSUELO</t>
  </si>
  <si>
    <t>PINTO PEREZ YULIETH CAROLINA</t>
  </si>
  <si>
    <t>CRUZ DE PINZON MARIA EUGENIA</t>
  </si>
  <si>
    <t>SAMUDIO RUIZ MIGUEL FRANCISCO</t>
  </si>
  <si>
    <t>VISBAL ALEMAN HEIDY  PATRICIA</t>
  </si>
  <si>
    <t>VILLALOBOS VEGA GLORIA</t>
  </si>
  <si>
    <t>VACA ARDILA MARIA ANGELA</t>
  </si>
  <si>
    <t>NARANJO CORTES   DELIO JULIAN</t>
  </si>
  <si>
    <t>BASTIDAS ROSERO YANETH COLOMBIA</t>
  </si>
  <si>
    <t>SUAREZ SUAREZ ANGELA GISELLE</t>
  </si>
  <si>
    <t>CRISTANCHO MORA DIANA PETIT</t>
  </si>
  <si>
    <t>REVELO MORALES DIANA MILENA</t>
  </si>
  <si>
    <t>ORDO EZ MUNOZ LUCY</t>
  </si>
  <si>
    <t>RODRIGUEZ PELAEZ LILIANA</t>
  </si>
  <si>
    <t>HERRERA VARGAS ANGELICA VICTOR</t>
  </si>
  <si>
    <t>VERGARA VELASQUEZ CARLOS RAMON</t>
  </si>
  <si>
    <t>DIAZ PAZ JOANNA ALEJANDRA</t>
  </si>
  <si>
    <t>MOLINA LOZANO LUZ MARINA</t>
  </si>
  <si>
    <t>MENESES QUINTERO JUAN CARLOS</t>
  </si>
  <si>
    <t>ALFONSO TORRES VALENTINA</t>
  </si>
  <si>
    <t>CARVAJAL DIAZ SIXTA TULIA</t>
  </si>
  <si>
    <t>GUZMAN RADA ARLED CECILIA</t>
  </si>
  <si>
    <t>JAIMES PEREZ YAMILE</t>
  </si>
  <si>
    <t>CASTRO VILLALBA LUCY</t>
  </si>
  <si>
    <t>QUIROGA MONTOYA TATIANA ANDREA</t>
  </si>
  <si>
    <t>BULLA LOPEZ NATHALIA XIMENA</t>
  </si>
  <si>
    <t>MARTINEZ VANEGAS MARIA DIVA</t>
  </si>
  <si>
    <t>GUZMAN LOZANO ELOISA</t>
  </si>
  <si>
    <t>BEJARANO OVIEDO INGRID</t>
  </si>
  <si>
    <t>CASTA EDA VARGAS SANDRA MILENA</t>
  </si>
  <si>
    <t>GONZALEZ MEDINA SANDY ELENA</t>
  </si>
  <si>
    <t>FERNANDEZ MESA LINA MARCELA</t>
  </si>
  <si>
    <t>RAMIREZ TOVAR SANDRA PAOLA</t>
  </si>
  <si>
    <t>ZAPATA PARRA JUAN DAVID</t>
  </si>
  <si>
    <t>ZALABATA TORRES MARIA ANTONIA</t>
  </si>
  <si>
    <t>RAMIREZ  VELEZ ANDRES FELIPE</t>
  </si>
  <si>
    <t>SANCHEZ BARRERO JORGE EDUARDO</t>
  </si>
  <si>
    <t>ZU IGA ARANGO AYDA  INES</t>
  </si>
  <si>
    <t>BASTIDAS ESQUIVEL EDILMER</t>
  </si>
  <si>
    <t>PINZON BENITEZ MARIA EUGENIA</t>
  </si>
  <si>
    <t xml:space="preserve"> LOPEZ JIMENEZ MARIA ALEJANDRA</t>
  </si>
  <si>
    <t>GUEVARA SERNA JUAN ALEJANDRO</t>
  </si>
  <si>
    <t>BARCARCEL MARRUGO HANS</t>
  </si>
  <si>
    <t>JIMENEZ MALAGON NIEVES MAGDALENA</t>
  </si>
  <si>
    <t>MANTILLA GOMEZ INGRID JOHANNA</t>
  </si>
  <si>
    <t>SANTACRUZ TORRES IRMA MERCEDES</t>
  </si>
  <si>
    <t xml:space="preserve"> MAURY  CARDOZO JONATAN ANTONIO</t>
  </si>
  <si>
    <t>PEREZ SOSA MELISA</t>
  </si>
  <si>
    <t>ALVAREZ GOMEZ MARIA YUDIETH</t>
  </si>
  <si>
    <t>LESMES PRADA JOSE OCTAVIO</t>
  </si>
  <si>
    <t>GOMEZ DE DELGADO MARIA HORTENSIA</t>
  </si>
  <si>
    <t>BOCANEGRA CHAUX LILIANA ASTRID</t>
  </si>
  <si>
    <t>MONTIEL RUIZ EINAR DARLHEY</t>
  </si>
  <si>
    <t>MAVARES PADILLA GHENSY SAID</t>
  </si>
  <si>
    <t>AGUIRRE PORTILLA CARLOS ESTEBAN</t>
  </si>
  <si>
    <t>MAESTRE ESCORCIA DOLMERIS ROSIO</t>
  </si>
  <si>
    <t>GUAUQUE CAICEDO MARYLIAN</t>
  </si>
  <si>
    <t>HINOJOSA VASQUEZ LORENA MARGARITA</t>
  </si>
  <si>
    <t>HERNANDEZ PARDO LILIANA ASTRID</t>
  </si>
  <si>
    <t>CORREA PAREJO JESUS ANTONIO</t>
  </si>
  <si>
    <t>PEDRAZA LOAIZA NELSON ENRIQUE</t>
  </si>
  <si>
    <t>GARCIA GUARIN JENNY ESPERANZA</t>
  </si>
  <si>
    <t>LOZANO MORALES LUIS FELIPE</t>
  </si>
  <si>
    <t>FIERRO TOVAR PETER SOCRATES</t>
  </si>
  <si>
    <t>MONTOYA GALLEGO LUZ DARY</t>
  </si>
  <si>
    <t>GONZALEZ LEGARDA DANIEL AUGUSTO</t>
  </si>
  <si>
    <t>MENDOZA LOPEZ JASMINE</t>
  </si>
  <si>
    <t>BOLIVAR MALO DEISY</t>
  </si>
  <si>
    <t>FLOREZ   MARISOL</t>
  </si>
  <si>
    <t>CASTELLANOS AMADO MARTHA LILIANA</t>
  </si>
  <si>
    <t>GUERRERO VARTICOVSKY ANA VALERIA</t>
  </si>
  <si>
    <t>ARDILA VANEGAS LUZ AMANDA</t>
  </si>
  <si>
    <t>BOLA OS GUERRERO MARIA FERNANDA</t>
  </si>
  <si>
    <t>BALLESTEROS GOMEZ WILSON</t>
  </si>
  <si>
    <t>OSORIO RIOS MARIA GLORIA</t>
  </si>
  <si>
    <t>HERRERA FERREIRA ANIBAL DAVID</t>
  </si>
  <si>
    <t>VERGARA MENDOZA MARIA VIRGINIA</t>
  </si>
  <si>
    <t>SALAZAR OSPINA LUZ</t>
  </si>
  <si>
    <t>MENDOZA VERA JUAN DAVID</t>
  </si>
  <si>
    <t>RIVERA PUCHE LIGIA MARINA</t>
  </si>
  <si>
    <t>MOLINA ORBE MARIA ALEJANDRA</t>
  </si>
  <si>
    <t>PARRA CAPERA JEFFERSON</t>
  </si>
  <si>
    <t>MARIA ELENA TOBAR LAMILLA</t>
  </si>
  <si>
    <t>MESTRE MARTINEZ JHORADIS</t>
  </si>
  <si>
    <t>GIRALDO  GARCIA SARA</t>
  </si>
  <si>
    <t>SILVA ORTIZ ASTRID ELIANA</t>
  </si>
  <si>
    <t>CAMACHO CELY AGUEDA KAREN</t>
  </si>
  <si>
    <t>PORTILLA CAICEDO AIDA DEL SOCORRO</t>
  </si>
  <si>
    <t>VERA HERNANDEZ DORA LIGIA</t>
  </si>
  <si>
    <t>ARENAS CAICEDO LUIS ALEJANDRO</t>
  </si>
  <si>
    <t>DIAZ MEJIA CARMEN ALICIA</t>
  </si>
  <si>
    <t>VILLARREAL HEREIRA KENDRY JOHANNA</t>
  </si>
  <si>
    <t>CALDERON ROMERO DIANA MILENA</t>
  </si>
  <si>
    <t>ROSERO CORDOBA PAOLA VICTORIA</t>
  </si>
  <si>
    <t>BOLA O REDONDO SIDNEY TAYLOR</t>
  </si>
  <si>
    <t>RIVERA OSPINO OTILIA ESTHER</t>
  </si>
  <si>
    <t>FRANQUICIA BARRANCABERMEJA</t>
  </si>
  <si>
    <t>PALMIRA</t>
  </si>
  <si>
    <t>FRANQUICIA BTA ORIENTE</t>
  </si>
  <si>
    <t>FRANQUICIA CALI</t>
  </si>
  <si>
    <t>FRANQUICIA SANTA ANA(FSA)</t>
  </si>
  <si>
    <t>MONTERIA</t>
  </si>
  <si>
    <t>FRANQUICIA CHICO</t>
  </si>
  <si>
    <t>SUCRE</t>
  </si>
  <si>
    <t>CAUCA</t>
  </si>
  <si>
    <t>BEATRIZ ROMERO DIAZ</t>
  </si>
  <si>
    <t>CELIA MARRUGO VASQUEZ</t>
  </si>
  <si>
    <t>LINA CELIA ADACHI</t>
  </si>
  <si>
    <t>FLOR ROJAS PRADO</t>
  </si>
  <si>
    <t>ANABEL TARAZONA IGUAVITA</t>
  </si>
  <si>
    <t xml:space="preserve"> UBICAR SEGUROS LTDA.</t>
  </si>
  <si>
    <t>GLADYS NEIDA QUIROGA PLATA</t>
  </si>
  <si>
    <t xml:space="preserve"> COMSEGUROS CONSULTORES LTDA.</t>
  </si>
  <si>
    <t>MARIA PRADO</t>
  </si>
  <si>
    <t>JAIME MONTA A MENDOZA</t>
  </si>
  <si>
    <t>LEDIS. PAJARO CARDONA</t>
  </si>
  <si>
    <t>YENNI BLANCO RODRIGUEZ</t>
  </si>
  <si>
    <t xml:space="preserve"> NELLYSEGUROS LTDA</t>
  </si>
  <si>
    <t>JANETH LOPEZ MARTINEZ</t>
  </si>
  <si>
    <t xml:space="preserve"> HEBERT MARTINEZ GALLEGO Y CIA</t>
  </si>
  <si>
    <t>BARBARA ROSA VEGA FERNANDEZ</t>
  </si>
  <si>
    <t>CLAUDIA URREA GOMEZ</t>
  </si>
  <si>
    <t>JORGE ALEJANDRO LOPEZ CASTRO</t>
  </si>
  <si>
    <t>NICOLAS FUENTES RODRIGUEZ</t>
  </si>
  <si>
    <t>INGRID MONTA A ERAZO</t>
  </si>
  <si>
    <t xml:space="preserve"> INVERSIONES Y SEGUROS LORE LTDA.</t>
  </si>
  <si>
    <t>NADINE ACERO REYES</t>
  </si>
  <si>
    <t>NELLY RENDON PAESANO</t>
  </si>
  <si>
    <t>LENNA CALDERON GUERRERO</t>
  </si>
  <si>
    <t>IRMA CADENA LOZANO</t>
  </si>
  <si>
    <t>LEONOR BOLA OS RANGEL</t>
  </si>
  <si>
    <t xml:space="preserve"> QUIJANO Y QUIJANO LTDA GESTORES DE SEGUR</t>
  </si>
  <si>
    <t>ADRIANA CRUZ ARTEAGA</t>
  </si>
  <si>
    <t xml:space="preserve"> MORRIZ ASESORES DE SEGUROS LTDA</t>
  </si>
  <si>
    <t>MAURICIO MONTOYA MEDINA</t>
  </si>
  <si>
    <t xml:space="preserve"> BEATRIZ BERNAL SEGUROS &amp; CIA LIMITADA</t>
  </si>
  <si>
    <t>CESAR PUENTES CARDOZO</t>
  </si>
  <si>
    <t>LILIANA JURADO RAMIREZ</t>
  </si>
  <si>
    <t xml:space="preserve"> SEGUROS DANN LTDA</t>
  </si>
  <si>
    <t>JEANNETH CORREA ESCOBAR</t>
  </si>
  <si>
    <t>NIDIA COBO ROMERO</t>
  </si>
  <si>
    <t>EBER NIETO ORTIZ</t>
  </si>
  <si>
    <t>LILIANA RODRIGUEZ PELAEZ</t>
  </si>
  <si>
    <t>JUAN SANTA ALVAREZ</t>
  </si>
  <si>
    <t>SANDRA LOPEZ TORRES</t>
  </si>
  <si>
    <t xml:space="preserve"> PROIS PROGRAMADORA DE SEGUROS LTDA</t>
  </si>
  <si>
    <t>EDUARDO GUTIERREZ MENDOZA</t>
  </si>
  <si>
    <t>GLORIA VILLALOBOS VEGA</t>
  </si>
  <si>
    <t>ANA BENAVIDEZ DIAZ</t>
  </si>
  <si>
    <t>HERNANDO DUQUE BEDOYA</t>
  </si>
  <si>
    <t xml:space="preserve"> SEGURA COMPA IA DE PROTECCION LTDA.</t>
  </si>
  <si>
    <t>CARLOS SANCHEZ CEBALLOS</t>
  </si>
  <si>
    <t>LORENA QUINTERO DIAZ</t>
  </si>
  <si>
    <t xml:space="preserve"> S&amp;S ASESORES INTEGRALES LTDA</t>
  </si>
  <si>
    <t>IVETH RUIZ SALAS</t>
  </si>
  <si>
    <t>CLARA ISABEL PLAZAS TOVAR</t>
  </si>
  <si>
    <t>MARIA URIBE RUIZ</t>
  </si>
  <si>
    <t>HILDA PASTAS. MEDINA</t>
  </si>
  <si>
    <t>NUBIA BECERRA RODRIGUEZ</t>
  </si>
  <si>
    <t>MIGUEL. GONZALEZ LIBERATO</t>
  </si>
  <si>
    <t>LELYS CARCAMO SEVERICHE</t>
  </si>
  <si>
    <t xml:space="preserve"> SALOMON GUARNIZO Y CIA LTDA.</t>
  </si>
  <si>
    <t>SANDRA BELTRAN CASTA EDA</t>
  </si>
  <si>
    <t>BLANCA ENCISO GARZON</t>
  </si>
  <si>
    <t>YOLANDA CALDERON MESA</t>
  </si>
  <si>
    <t>JUAN LOZANO VARON</t>
  </si>
  <si>
    <t>JANNETH MEDINA CAPOTE</t>
  </si>
  <si>
    <t>MARTHA MARTIN GONZALEZ</t>
  </si>
  <si>
    <t>JENNYFER GRANADOS GUZMAN</t>
  </si>
  <si>
    <t>LAURA LOPEZ BERMUDEZ</t>
  </si>
  <si>
    <t xml:space="preserve"> FERDINAN AGUDELO CASTA EDA ASESORES LTDA</t>
  </si>
  <si>
    <t>LUZ MARINA SANABRIA GUTIERREZ</t>
  </si>
  <si>
    <t xml:space="preserve"> ZENGU PROMOTORES DE SEGUROS LTDA</t>
  </si>
  <si>
    <t>ZORAIDA PI A ARDILA</t>
  </si>
  <si>
    <t>ALIRIO. FERREIRA VEGA</t>
  </si>
  <si>
    <t xml:space="preserve"> DINAMICA AGENCIA DE SEGUROS LTDA</t>
  </si>
  <si>
    <t>FREDDY RAMIREZ YUSTI</t>
  </si>
  <si>
    <t>BIANNY PE ARANDA  ORTEGA</t>
  </si>
  <si>
    <t xml:space="preserve"> GRUPO GESTIONAR COLOMBIA LTDA</t>
  </si>
  <si>
    <t>YEINY ARIAS GUERRERO</t>
  </si>
  <si>
    <t>OLGA GOMEZ</t>
  </si>
  <si>
    <t>ANA ESCOBAR MONTOYA</t>
  </si>
  <si>
    <t>ENITH VALENCIA DIAS</t>
  </si>
  <si>
    <t>WLLDY JANETH GOMEZ LEON</t>
  </si>
  <si>
    <t>ROSITA TORO GOMEZ</t>
  </si>
  <si>
    <t xml:space="preserve"> GRM AGENCIA DE SEGUROS LTDA</t>
  </si>
  <si>
    <t>VIVIAN BURGOS PINEDA</t>
  </si>
  <si>
    <t>LINA VELEZ LEYTON</t>
  </si>
  <si>
    <t>KENDY GONZALEZ. VALENCIA</t>
  </si>
  <si>
    <t>ANA RAMIREZ MARTIN</t>
  </si>
  <si>
    <t>BETTY VASQUEZ MU OZ</t>
  </si>
  <si>
    <t xml:space="preserve"> PRESEA LTDA ASESORES DE SEGUROS</t>
  </si>
  <si>
    <t>WILSON TORRES VALENCIA</t>
  </si>
  <si>
    <t>VIMUV8</t>
  </si>
  <si>
    <t>claritaola@hotmail.com</t>
  </si>
  <si>
    <t>CRA 44B NO. 43 52 URB.EL PAR.</t>
  </si>
  <si>
    <t>lceliaadachi@hotmail.com</t>
  </si>
  <si>
    <t>MIRELLAFLOR464@HOTMAIL.COM</t>
  </si>
  <si>
    <t>LUMADUMA26@HOTMAIL.COM</t>
  </si>
  <si>
    <t>shana.romero@gmail.com.co</t>
  </si>
  <si>
    <t>JUANCARLOSROJAS91@HOTMAIL.COM</t>
  </si>
  <si>
    <t>chuchujordane@hotmail.com</t>
  </si>
  <si>
    <t>angelica_leon3.8@hotmail.com</t>
  </si>
  <si>
    <t>gerencia.lrincon@jetours.com.co</t>
  </si>
  <si>
    <t>ACBAMED@GMAIL.COM</t>
  </si>
  <si>
    <t>ferreteriamedellin@yahoo.com</t>
  </si>
  <si>
    <t>ANGELINDUSTRIAL22@GMAIL.COM</t>
  </si>
  <si>
    <t>AECASTRO114@HOTMAIL.COM</t>
  </si>
  <si>
    <t>GIRALDOADRIAN88@GMAIL.COM</t>
  </si>
  <si>
    <t>acuarioeldorado@gmail.com</t>
  </si>
  <si>
    <t>efcar10@hotmail.com</t>
  </si>
  <si>
    <t>villafon14@gmail.com</t>
  </si>
  <si>
    <t>ISILMARODRIGUEZ10@GMAIL.COM</t>
  </si>
  <si>
    <t>exavier0314@gmail.com</t>
  </si>
  <si>
    <t>DANNYYESID1988@GMAIL.COM</t>
  </si>
  <si>
    <t>CLARIVEL.NINO@AXACOLPATRIA.COM</t>
  </si>
  <si>
    <t>sebastianvelez97@hotmail.com</t>
  </si>
  <si>
    <t>gonzalo.tutal@hotmail.com</t>
  </si>
  <si>
    <t>yesejuandy@hotmail.com</t>
  </si>
  <si>
    <t>spq954@hotmail.com</t>
  </si>
  <si>
    <t>arcelen@gmail.com</t>
  </si>
  <si>
    <t>LINASORANGI@HOTMAIL.COM</t>
  </si>
  <si>
    <t>AUSIQUE_13@HOTMAIL.COM</t>
  </si>
  <si>
    <t>carbonell0217@gmail.com</t>
  </si>
  <si>
    <t>gacharnahugo54@gmail.com</t>
  </si>
  <si>
    <t>VARGASERI27@GMAIL.COM</t>
  </si>
  <si>
    <t>GIJDUQUE@YAHOO.COM</t>
  </si>
  <si>
    <t>CHICASOBREVIVIENTE@HOTMAIL.COM</t>
  </si>
  <si>
    <t>kathesalguero97@gmail.com</t>
  </si>
  <si>
    <t>boristami2007@hotmail.com</t>
  </si>
  <si>
    <t>mariitoloza@gmail.com</t>
  </si>
  <si>
    <t>igmacioguzman2@outlook.com</t>
  </si>
  <si>
    <t>CARLOSORTIZ.INGICAT@GMAIL.COM</t>
  </si>
  <si>
    <t>ESNEDA.RIVERA@GMAIL.COM</t>
  </si>
  <si>
    <t>DEYSANTY28@GMAIL.COM</t>
  </si>
  <si>
    <t>INGENIERIAYSERVICIOSABC@HOTMAIL.COM</t>
  </si>
  <si>
    <t>ivancaballero3@hotmail.com</t>
  </si>
  <si>
    <t>FA_DIZ@HOTMAIL.COM</t>
  </si>
  <si>
    <t>jcadavid@cmc.net.co</t>
  </si>
  <si>
    <t>elro.06@hotmail.com</t>
  </si>
  <si>
    <t>mauricio.puentes45@gmail.com</t>
  </si>
  <si>
    <t>gerencia@structural.com.co</t>
  </si>
  <si>
    <t>MARIAFZULUAGAG@GMAIL.COM</t>
  </si>
  <si>
    <t>VIVIANITAA8001@GMAIL.COM</t>
  </si>
  <si>
    <t>marujaestherb@gmail.com</t>
  </si>
  <si>
    <t>CAMILO.2111@HOTMAIL.COM</t>
  </si>
  <si>
    <t>edilmaordonezmunoz@gmail.com</t>
  </si>
  <si>
    <t>humbertosalcedo298@gmail.com</t>
  </si>
  <si>
    <t>dsurezpacheco@gmail.com</t>
  </si>
  <si>
    <t>CAROLINAMEDINACARRENO69@GMAIL.COM</t>
  </si>
  <si>
    <t>lifajardolopez@hotmail.com</t>
  </si>
  <si>
    <t>NOAPLICA</t>
  </si>
  <si>
    <t>angelicasol0404@gmail.com</t>
  </si>
  <si>
    <t>TEACEGURO@GMAIL.COM</t>
  </si>
  <si>
    <t>lu_mquintana@hotmail.com</t>
  </si>
  <si>
    <t>ELIANAQUICENO31@HOTMAIL.COM</t>
  </si>
  <si>
    <t>GRANJAS1A@HOTMAIL.COM</t>
  </si>
  <si>
    <t>WAVA0324@GMAIL.COM</t>
  </si>
  <si>
    <t>DELGADOFRANCISCO18@GMAIL.COM</t>
  </si>
  <si>
    <t>olsomega@hotmail.com</t>
  </si>
  <si>
    <t>JORGELANDERO2810@HOTMAIL.COM</t>
  </si>
  <si>
    <t>diegoviera@hotmail.com</t>
  </si>
  <si>
    <t>odlizethpizzav@hotmail.com</t>
  </si>
  <si>
    <t>PATRILOPEZ906@GMAIL.COM</t>
  </si>
  <si>
    <t>cluna210@gmail.com</t>
  </si>
  <si>
    <t>femorenor@gmail.com</t>
  </si>
  <si>
    <t>p_luz_stella@hotmail.com</t>
  </si>
  <si>
    <t>MARIAIROBLEDOV@YAHOO.COM</t>
  </si>
  <si>
    <t>marivalenciap28@gmail.com</t>
  </si>
  <si>
    <t>GABRIELNIETOM@HOTMAIL.COM</t>
  </si>
  <si>
    <t>roolarte@emcali.com.co</t>
  </si>
  <si>
    <t>reyarturo14@hotmail.com</t>
  </si>
  <si>
    <t>blancocivi@gmail.com</t>
  </si>
  <si>
    <t>PULITA.15@HOTMAIL.COM</t>
  </si>
  <si>
    <t>ALEJANDRAAD1313718@GMAIL.COM</t>
  </si>
  <si>
    <t>JURISHERRERA@HOTMAIL.COM</t>
  </si>
  <si>
    <t>johannamipaz@gmail.com</t>
  </si>
  <si>
    <t>Ricardopalacio67@hotmail.com</t>
  </si>
  <si>
    <t>FOREZ.MARISOL@HOTMAIL.COM</t>
  </si>
  <si>
    <t>REINELANDREYMORENOCARDONA@GMAIL.COM</t>
  </si>
  <si>
    <t>astrid.pachonc76@gmail.com</t>
  </si>
  <si>
    <t>WILMARBALLESTEROSBALLESTEROS@HOTMAIL.COM</t>
  </si>
  <si>
    <t>claudialore16@hotmail.com</t>
  </si>
  <si>
    <t>sebasmontoya_12@hotmail.com</t>
  </si>
  <si>
    <t>CABALLEROYEZCABA@GMAIL.COM</t>
  </si>
  <si>
    <t>NOTARIA5@GMAIL.COM</t>
  </si>
  <si>
    <t>laurith2023@hotmail.com</t>
  </si>
  <si>
    <t>MERCADEOSANTIAGOARMEL@GMAIL.COM</t>
  </si>
  <si>
    <t>marcela.chia@gmail.com</t>
  </si>
  <si>
    <t>RINCONCAROLINA335@GMAIL.COM</t>
  </si>
  <si>
    <t>DIANAPBOTELLO@HOTMAIL.COM</t>
  </si>
  <si>
    <t>PULECIOKIKO@GMAIL.COM</t>
  </si>
  <si>
    <t>auflorez60@hotmail.com</t>
  </si>
  <si>
    <t>linagalindo23@gmail.com</t>
  </si>
  <si>
    <t>edwinalarconolivera@gmail.com</t>
  </si>
  <si>
    <t>SILVIN20092009@GMAIL.COM</t>
  </si>
  <si>
    <t>dicam5@gmail.com</t>
  </si>
  <si>
    <t>facturacionescrecer@gmail.com</t>
  </si>
  <si>
    <t>taniaruiz16@hotmail.com</t>
  </si>
  <si>
    <t>MULTICUELLOSSAS@GMAIL.COM</t>
  </si>
  <si>
    <t>MACOIMBA.21@HOTMAIL.COM</t>
  </si>
  <si>
    <t>carolinapintoperez@hotmail.com</t>
  </si>
  <si>
    <t>MAEUCRUZ@HOTMAIL.COM</t>
  </si>
  <si>
    <t>MISAM_1959@HOTMAIL.COM</t>
  </si>
  <si>
    <t>heidyvisbal@hotmail.com</t>
  </si>
  <si>
    <t>gloelvive@yahoo.com</t>
  </si>
  <si>
    <t>elprincipe3@gmail.com</t>
  </si>
  <si>
    <t>delionaranjo@gmail.com</t>
  </si>
  <si>
    <t>YANETHBASTIDAS9@GMAIL.COM</t>
  </si>
  <si>
    <t>angelitoblanco501@hotmail.com</t>
  </si>
  <si>
    <t>diana.cristancho.dircial@gmail.com</t>
  </si>
  <si>
    <t>elisa5@gmail.com</t>
  </si>
  <si>
    <t>lordonez@montana.com.co</t>
  </si>
  <si>
    <t>R_P_LILI@HOTMAIL.COM</t>
  </si>
  <si>
    <t>angeva10@hotmail.com</t>
  </si>
  <si>
    <t>pedromat8@hotmail.com</t>
  </si>
  <si>
    <t>JUAN19071985@HOTMAIL.COM</t>
  </si>
  <si>
    <t>luzma200864@hotmail.com</t>
  </si>
  <si>
    <t>JENNYGARCIA3128@GMAIL.COM</t>
  </si>
  <si>
    <t>valentina23at@outlook.com</t>
  </si>
  <si>
    <t>luisafmoreno03@gmail.com</t>
  </si>
  <si>
    <t>ANGELICAVARON29@GMAIL.COM</t>
  </si>
  <si>
    <t>lucycastrovillalba@gmail.com</t>
  </si>
  <si>
    <t>TATIANAQUIROGA1@GMAIL.COM</t>
  </si>
  <si>
    <t>xime930304@hotmail.com</t>
  </si>
  <si>
    <t>divadorada1305@gmail.com</t>
  </si>
  <si>
    <t>eloisaguzman712@gmail.com</t>
  </si>
  <si>
    <t>lucianayemmanuel1321@hotmail.com</t>
  </si>
  <si>
    <t>abccontadoressc@hotmail.com</t>
  </si>
  <si>
    <t>SANDYELENAGONZALEZ@GMAIL.COM</t>
  </si>
  <si>
    <t>lina.p.d.j@hotmail.com</t>
  </si>
  <si>
    <t>sandra2021p20@gmail.com</t>
  </si>
  <si>
    <t>dzp.2101@gmail.com</t>
  </si>
  <si>
    <t>mariazalabata7orres@gmail.com</t>
  </si>
  <si>
    <t>andresrv25@hotmail.com</t>
  </si>
  <si>
    <t>IMRCORDILLERA@HOTMAIL.COM</t>
  </si>
  <si>
    <t>AYZA3122@HOTMAI.COM</t>
  </si>
  <si>
    <t>edilmerbastida527@gmail.com</t>
  </si>
  <si>
    <t>maria.lopez@konfirma.com.co</t>
  </si>
  <si>
    <t>guevaraserna@gmail.com</t>
  </si>
  <si>
    <t>HANS.BARCARCEL@HOTMAIL.COM</t>
  </si>
  <si>
    <t>DIRECCION@FUNDACIONENTRESERES.ORG</t>
  </si>
  <si>
    <t>admin@grupogestionar.co</t>
  </si>
  <si>
    <t>DAVIDA.JOJOA222@UMARIANA.EDU.CO</t>
  </si>
  <si>
    <t>JONATHANMAURY@GMAIL.COM</t>
  </si>
  <si>
    <t>melisa0447@gmail.com</t>
  </si>
  <si>
    <t>eusebiab20@hotmail.com</t>
  </si>
  <si>
    <t>elviaprada11@gmail.com</t>
  </si>
  <si>
    <t>adriana1997delgado@gmail.com</t>
  </si>
  <si>
    <t>edmontiel0@hotmail.es</t>
  </si>
  <si>
    <t>sanfre990@gmail.com</t>
  </si>
  <si>
    <t>PORTILLAEST@GMAIL.COM</t>
  </si>
  <si>
    <t>lolinmaestre01@gmail.com</t>
  </si>
  <si>
    <t>MARYLIANGUAUQUE_2@HOTMAIL.COM</t>
  </si>
  <si>
    <t>HEFAHIVA@HOTMAIL.COM</t>
  </si>
  <si>
    <t>nutrililihernandez@gmail.com</t>
  </si>
  <si>
    <t>ingnelsonpedraza@gmail.com</t>
  </si>
  <si>
    <t>PHILIPLM@HOTMAIL.COM</t>
  </si>
  <si>
    <t>danigube.20@gmail.com</t>
  </si>
  <si>
    <t>luzdarym129@gmail.com</t>
  </si>
  <si>
    <t>dangol1180@gmail.com</t>
  </si>
  <si>
    <t>jasmineml@hotmail.com</t>
  </si>
  <si>
    <t>B.M.1997P@GMAIL.COM</t>
  </si>
  <si>
    <t>FLOREZ.MARISOL@HOTMAIL.COM</t>
  </si>
  <si>
    <t>marthalilicas@gmail.com</t>
  </si>
  <si>
    <t>varti01@hotmail.com</t>
  </si>
  <si>
    <t>amandita1021@gmail.com</t>
  </si>
  <si>
    <t>mfbolanos47@misena.edu.co</t>
  </si>
  <si>
    <t>JULIANMATEOCALDERONGIL2@GMAIL.COM</t>
  </si>
  <si>
    <t>osoriorios.gloria@gmail.com</t>
  </si>
  <si>
    <t>anibaldhf@gmail.com</t>
  </si>
  <si>
    <t>mariav70@hotmail.com</t>
  </si>
  <si>
    <t>exitosayfeliz7@gmail.com</t>
  </si>
  <si>
    <t>JUANMENDOZADAVID7@GMAIL.COM</t>
  </si>
  <si>
    <t>MIGUELGUIZA@HOTMAIL.COM</t>
  </si>
  <si>
    <t>mariale5991@gmail.com</t>
  </si>
  <si>
    <t>JEFFERSON_PARRA@MSN.COM</t>
  </si>
  <si>
    <t>metl031958@gmail.com</t>
  </si>
  <si>
    <t>sidestren@hotmail.com</t>
  </si>
  <si>
    <t>SAGIGA20@HOTMAIL.COM</t>
  </si>
  <si>
    <t>feriz17@hotmail.com</t>
  </si>
  <si>
    <t>AGUEDACAMACHO@HOTMAIL.COM</t>
  </si>
  <si>
    <t>SOCOPORTILLA123@GMAIL.COM</t>
  </si>
  <si>
    <t>CUCAS26@HOTMAIL.COM</t>
  </si>
  <si>
    <t>ENDEROSADODIAZ@GAMAIL.COM</t>
  </si>
  <si>
    <t>kande30@gmail.com</t>
  </si>
  <si>
    <t>DIANAMILENAZASE@HOTMAIL.COM</t>
  </si>
  <si>
    <t>CONTABILIDAD.PAOLAROSERO@GMAIL.COM</t>
  </si>
  <si>
    <t>stbr200932@hotmail.com</t>
  </si>
  <si>
    <t>alexrivera14102001@gmail.com</t>
  </si>
  <si>
    <t>RENOVACION AUTOMATICA</t>
  </si>
  <si>
    <t>Libia Elizabeth Jaramillo</t>
  </si>
  <si>
    <t>Nancy Bueno</t>
  </si>
  <si>
    <t>Martha Lucia Rodriguez</t>
  </si>
  <si>
    <t>Maria Camila Patiño</t>
  </si>
  <si>
    <t>KAM Ricardo Delgado</t>
  </si>
  <si>
    <t>Angelica María Aviles</t>
  </si>
  <si>
    <t>ESPECIALIZADO ARL</t>
  </si>
  <si>
    <t>Yudyth Isabel Galindo Sincelejo</t>
  </si>
  <si>
    <t>Jair Eduardo Melendez</t>
  </si>
  <si>
    <t>Gustavo Escobar</t>
  </si>
  <si>
    <t>Liliana Gonzalez Chaparro</t>
  </si>
  <si>
    <t>Synergias Bogotá</t>
  </si>
  <si>
    <t>Nathali Ospina Corso</t>
  </si>
  <si>
    <t>Victor Manuel Diaz</t>
  </si>
  <si>
    <t>Adriana Espinosa</t>
  </si>
  <si>
    <t>Luz Irene Grajales</t>
  </si>
  <si>
    <t xml:space="preserve">3014156731	</t>
  </si>
  <si>
    <t>Fecha de asignacion</t>
  </si>
  <si>
    <t>Prima</t>
  </si>
  <si>
    <t>Fecha Inicio de Vigencia_1</t>
  </si>
  <si>
    <t>Altura de la póliza Años</t>
  </si>
  <si>
    <t>Altura de la póliza Años_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</si>
</sst>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BFD2E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608BB4"/>
      </left>
      <right style="medium">
        <color rgb="FF608BB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14" fontId="1" fillId="0" borderId="2" xfId="0" applyNumberFormat="1" applyFont="1" applyBorder="1" applyAlignment="1">
      <alignment horizontal="left" vertical="top"/>
    </xf>
    <xf numFmtId="3" fontId="1" fillId="0" borderId="2" xfId="0" applyNumberFormat="1" applyFont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0" fillId="3" borderId="0" xfId="0" applyFill="1"/>
    <xf numFmtId="3" fontId="1" fillId="3" borderId="2" xfId="0" applyNumberFormat="1" applyFont="1" applyFill="1" applyBorder="1" applyAlignment="1">
      <alignment horizontal="left" vertical="top"/>
    </xf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idy Johanna Ostos Mikan" id="{E7D5CEF2-2CB5-4C91-A4AE-53F48FCD2468}" userId="S::ljostosm@axacolpatria.co::1bf68856-96d5-4223-90a5-a8a8ce3d0fa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5-02-06T13:14:54.02" personId="{E7D5CEF2-2CB5-4C91-A4AE-53F48FCD2468}" id="{BCF38793-F8CA-4261-8608-0A6B44D7EC9D}">
    <text>Esta columna esta para agregrar la sucursal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DB3D-547C-48E9-9195-31C80097B13E}">
  <dimension ref="A1:AG209"/>
  <sheetViews>
    <sheetView showGridLines="0" tabSelected="1" topLeftCell="X1" zoomScale="90" zoomScaleNormal="90" workbookViewId="0">
      <selection activeCell="AF2" sqref="AF2"/>
    </sheetView>
  </sheetViews>
  <sheetFormatPr baseColWidth="10" defaultRowHeight="15" x14ac:dyDescent="0.25"/>
  <cols>
    <col min="1" max="1" width="16.42578125" bestFit="1" customWidth="1"/>
    <col min="2" max="2" width="14.85546875" bestFit="1" customWidth="1"/>
    <col min="3" max="3" width="15.42578125" bestFit="1" customWidth="1"/>
    <col min="4" max="4" width="9.7109375" bestFit="1" customWidth="1"/>
    <col min="5" max="5" width="10.140625" bestFit="1" customWidth="1"/>
    <col min="6" max="7" width="19.28515625" bestFit="1" customWidth="1"/>
    <col min="8" max="8" width="19" bestFit="1" customWidth="1"/>
    <col min="9" max="9" width="31.7109375" bestFit="1" customWidth="1"/>
    <col min="10" max="10" width="27.28515625" bestFit="1" customWidth="1"/>
    <col min="11" max="11" width="10.5703125" bestFit="1" customWidth="1"/>
    <col min="12" max="12" width="40.7109375" bestFit="1" customWidth="1"/>
    <col min="13" max="16" width="12.85546875" bestFit="1" customWidth="1"/>
    <col min="17" max="17" width="19.5703125" bestFit="1" customWidth="1"/>
    <col min="18" max="18" width="7.7109375" bestFit="1" customWidth="1"/>
    <col min="19" max="19" width="11" bestFit="1" customWidth="1"/>
    <col min="20" max="20" width="34.7109375" bestFit="1" customWidth="1"/>
    <col min="21" max="21" width="14.5703125" style="9" bestFit="1" customWidth="1"/>
    <col min="22" max="22" width="10.5703125" bestFit="1" customWidth="1"/>
    <col min="23" max="23" width="23.140625" style="9" bestFit="1" customWidth="1"/>
    <col min="24" max="24" width="9.28515625" bestFit="1" customWidth="1"/>
    <col min="25" max="25" width="10.5703125" bestFit="1" customWidth="1"/>
    <col min="26" max="26" width="11.140625" bestFit="1" customWidth="1"/>
    <col min="27" max="27" width="44" bestFit="1" customWidth="1"/>
    <col min="28" max="28" width="19.140625" bestFit="1" customWidth="1"/>
    <col min="29" max="29" width="17.42578125" bestFit="1" customWidth="1"/>
    <col min="30" max="31" width="19" bestFit="1" customWidth="1"/>
    <col min="32" max="32" width="16.42578125" bestFit="1" customWidth="1"/>
    <col min="33" max="33" width="22" bestFit="1" customWidth="1"/>
    <col min="34" max="34" width="10.85546875" customWidth="1"/>
  </cols>
  <sheetData>
    <row r="1" spans="1:33" ht="15.75" thickBot="1" x14ac:dyDescent="0.3">
      <c r="A1" s="1" t="s">
        <v>691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32</v>
      </c>
      <c r="R1" s="4" t="s">
        <v>15</v>
      </c>
      <c r="S1" s="1" t="s">
        <v>16</v>
      </c>
      <c r="T1" s="1" t="s">
        <v>17</v>
      </c>
      <c r="U1" s="1" t="s">
        <v>18</v>
      </c>
      <c r="V1" s="2" t="s">
        <v>19</v>
      </c>
      <c r="W1" s="1" t="s">
        <v>20</v>
      </c>
      <c r="X1" s="1" t="s">
        <v>692</v>
      </c>
      <c r="Y1" s="1" t="s">
        <v>21</v>
      </c>
      <c r="Z1" s="4" t="s">
        <v>31</v>
      </c>
      <c r="AA1" s="1" t="s">
        <v>30</v>
      </c>
      <c r="AB1" s="1" t="s">
        <v>693</v>
      </c>
      <c r="AC1" s="1" t="s">
        <v>83</v>
      </c>
      <c r="AD1" s="1" t="s">
        <v>694</v>
      </c>
      <c r="AE1" s="1" t="s">
        <v>695</v>
      </c>
      <c r="AF1" s="1" t="s">
        <v>84</v>
      </c>
      <c r="AG1" s="3" t="s">
        <v>33</v>
      </c>
    </row>
    <row r="2" spans="1:33" ht="15.75" thickBot="1" x14ac:dyDescent="0.3">
      <c r="A2" s="11">
        <v>45840</v>
      </c>
      <c r="B2" s="5" t="s">
        <v>22</v>
      </c>
      <c r="C2" s="5" t="s">
        <v>23</v>
      </c>
      <c r="D2" s="6">
        <v>45827.677083333336</v>
      </c>
      <c r="E2" s="5">
        <v>6</v>
      </c>
      <c r="F2" s="5" t="s">
        <v>91</v>
      </c>
      <c r="G2" s="5" t="s">
        <v>92</v>
      </c>
      <c r="H2" s="5" t="s">
        <v>66</v>
      </c>
      <c r="I2" s="5" t="s">
        <v>36</v>
      </c>
      <c r="J2" s="5" t="s">
        <v>102</v>
      </c>
      <c r="K2" s="5">
        <v>55134</v>
      </c>
      <c r="L2" s="5" t="s">
        <v>151</v>
      </c>
      <c r="M2" s="5" t="s">
        <v>24</v>
      </c>
      <c r="N2" s="5" t="s">
        <v>29</v>
      </c>
      <c r="O2" s="5" t="s">
        <v>29</v>
      </c>
      <c r="P2" s="5" t="s">
        <v>27</v>
      </c>
      <c r="Q2" s="6">
        <v>45840</v>
      </c>
      <c r="R2" s="5">
        <v>2042159</v>
      </c>
      <c r="S2" s="5">
        <v>72047031</v>
      </c>
      <c r="T2" s="5" t="s">
        <v>177</v>
      </c>
      <c r="U2" s="5" t="s">
        <v>25</v>
      </c>
      <c r="V2" s="8" t="s">
        <v>62</v>
      </c>
      <c r="W2" s="5" t="s">
        <v>34</v>
      </c>
      <c r="X2" s="10">
        <v>444726</v>
      </c>
      <c r="Y2" s="5">
        <v>3178939330</v>
      </c>
      <c r="Z2" s="5">
        <v>3764991</v>
      </c>
      <c r="AA2" s="5" t="s">
        <v>147</v>
      </c>
      <c r="AB2" s="6">
        <v>43648</v>
      </c>
      <c r="AC2" s="6">
        <v>47301</v>
      </c>
      <c r="AD2" s="5">
        <f>YEAR(Q2)-YEAR(AB2)</f>
        <v>6</v>
      </c>
      <c r="AE2" s="5">
        <f t="shared" ref="AE2:AE65" si="0">YEAR(AC2)-YEAR(AB2)</f>
        <v>10</v>
      </c>
      <c r="AF2" s="6">
        <v>26193</v>
      </c>
      <c r="AG2" s="7">
        <v>423162.66</v>
      </c>
    </row>
    <row r="3" spans="1:33" ht="15.75" thickBot="1" x14ac:dyDescent="0.3">
      <c r="A3" s="11">
        <v>45840</v>
      </c>
      <c r="B3" s="5" t="s">
        <v>22</v>
      </c>
      <c r="C3" s="5" t="s">
        <v>23</v>
      </c>
      <c r="D3" s="6">
        <v>45827.677083333336</v>
      </c>
      <c r="E3" s="5">
        <v>6</v>
      </c>
      <c r="F3" s="5" t="s">
        <v>91</v>
      </c>
      <c r="G3" s="5" t="s">
        <v>92</v>
      </c>
      <c r="H3" s="5" t="s">
        <v>66</v>
      </c>
      <c r="I3" s="5" t="s">
        <v>36</v>
      </c>
      <c r="J3" s="5" t="s">
        <v>102</v>
      </c>
      <c r="K3" s="5">
        <v>28701</v>
      </c>
      <c r="L3" s="5" t="s">
        <v>157</v>
      </c>
      <c r="M3" s="5" t="s">
        <v>24</v>
      </c>
      <c r="N3" s="5" t="s">
        <v>29</v>
      </c>
      <c r="O3" s="5" t="s">
        <v>29</v>
      </c>
      <c r="P3" s="5" t="s">
        <v>27</v>
      </c>
      <c r="Q3" s="6">
        <v>45863</v>
      </c>
      <c r="R3" s="5">
        <v>2042510</v>
      </c>
      <c r="S3" s="5">
        <v>72271075</v>
      </c>
      <c r="T3" s="5" t="s">
        <v>218</v>
      </c>
      <c r="U3" s="5" t="s">
        <v>25</v>
      </c>
      <c r="V3" s="8" t="s">
        <v>62</v>
      </c>
      <c r="W3" s="5" t="s">
        <v>34</v>
      </c>
      <c r="X3" s="10">
        <v>13510724</v>
      </c>
      <c r="Y3" s="5">
        <v>3017605537</v>
      </c>
      <c r="Z3" s="5"/>
      <c r="AA3" s="5" t="s">
        <v>518</v>
      </c>
      <c r="AB3" s="6">
        <v>43671</v>
      </c>
      <c r="AC3" s="6">
        <v>50976</v>
      </c>
      <c r="AD3" s="5">
        <f>YEAR(Q3)-YEAR(AB3)</f>
        <v>6</v>
      </c>
      <c r="AE3" s="5">
        <f t="shared" si="0"/>
        <v>20</v>
      </c>
      <c r="AF3" s="6">
        <v>29873</v>
      </c>
      <c r="AG3" s="7">
        <v>12865729.449999999</v>
      </c>
    </row>
    <row r="4" spans="1:33" ht="15.75" thickBot="1" x14ac:dyDescent="0.3">
      <c r="A4" s="11">
        <v>45840</v>
      </c>
      <c r="B4" s="5" t="s">
        <v>22</v>
      </c>
      <c r="C4" s="5" t="s">
        <v>23</v>
      </c>
      <c r="D4" s="6">
        <v>45827.677777777775</v>
      </c>
      <c r="E4" s="5">
        <v>6</v>
      </c>
      <c r="F4" s="5" t="s">
        <v>91</v>
      </c>
      <c r="G4" s="5" t="s">
        <v>92</v>
      </c>
      <c r="H4" s="5" t="s">
        <v>66</v>
      </c>
      <c r="I4" s="5" t="s">
        <v>36</v>
      </c>
      <c r="J4" s="5" t="s">
        <v>102</v>
      </c>
      <c r="K4" s="5">
        <v>55134</v>
      </c>
      <c r="L4" s="5" t="s">
        <v>151</v>
      </c>
      <c r="M4" s="5" t="s">
        <v>24</v>
      </c>
      <c r="N4" s="5" t="s">
        <v>29</v>
      </c>
      <c r="O4" s="5" t="s">
        <v>29</v>
      </c>
      <c r="P4" s="5" t="s">
        <v>28</v>
      </c>
      <c r="Q4" s="6">
        <v>45839</v>
      </c>
      <c r="R4" s="5">
        <v>2054308</v>
      </c>
      <c r="S4" s="5">
        <v>32580413</v>
      </c>
      <c r="T4" s="5" t="s">
        <v>142</v>
      </c>
      <c r="U4" s="5" t="s">
        <v>25</v>
      </c>
      <c r="V4" s="8" t="s">
        <v>62</v>
      </c>
      <c r="W4" s="5" t="s">
        <v>34</v>
      </c>
      <c r="X4" s="10">
        <v>2774009</v>
      </c>
      <c r="Y4" s="5">
        <v>3152971500</v>
      </c>
      <c r="Z4" s="5">
        <v>3760174</v>
      </c>
      <c r="AA4" s="5" t="s">
        <v>147</v>
      </c>
      <c r="AB4" s="6">
        <v>44743</v>
      </c>
      <c r="AC4" s="6">
        <v>52048</v>
      </c>
      <c r="AD4" s="5">
        <f>YEAR(Q4)-YEAR(AB4)</f>
        <v>3</v>
      </c>
      <c r="AE4" s="5">
        <f t="shared" si="0"/>
        <v>20</v>
      </c>
      <c r="AF4" s="6">
        <v>30312</v>
      </c>
      <c r="AG4" s="7">
        <v>2639410.4000000004</v>
      </c>
    </row>
    <row r="5" spans="1:33" ht="15.75" thickBot="1" x14ac:dyDescent="0.3">
      <c r="A5" s="11">
        <v>45840</v>
      </c>
      <c r="B5" s="5" t="s">
        <v>22</v>
      </c>
      <c r="C5" s="5" t="s">
        <v>23</v>
      </c>
      <c r="D5" s="6">
        <v>45827.677777777775</v>
      </c>
      <c r="E5" s="5">
        <v>6</v>
      </c>
      <c r="F5" s="5" t="s">
        <v>91</v>
      </c>
      <c r="G5" s="5" t="s">
        <v>92</v>
      </c>
      <c r="H5" s="5" t="s">
        <v>66</v>
      </c>
      <c r="I5" s="5" t="s">
        <v>36</v>
      </c>
      <c r="J5" s="5" t="s">
        <v>102</v>
      </c>
      <c r="K5" s="5">
        <v>28381</v>
      </c>
      <c r="L5" s="5" t="s">
        <v>412</v>
      </c>
      <c r="M5" s="5" t="s">
        <v>24</v>
      </c>
      <c r="N5" s="5" t="s">
        <v>29</v>
      </c>
      <c r="O5" s="5" t="s">
        <v>29</v>
      </c>
      <c r="P5" s="5" t="s">
        <v>28</v>
      </c>
      <c r="Q5" s="6">
        <v>45843</v>
      </c>
      <c r="R5" s="5">
        <v>2059623</v>
      </c>
      <c r="S5" s="5">
        <v>72127363</v>
      </c>
      <c r="T5" s="5" t="s">
        <v>219</v>
      </c>
      <c r="U5" s="5" t="s">
        <v>25</v>
      </c>
      <c r="V5" s="8" t="s">
        <v>62</v>
      </c>
      <c r="W5" s="5" t="s">
        <v>34</v>
      </c>
      <c r="X5" s="10">
        <v>24927781</v>
      </c>
      <c r="Y5" s="5">
        <v>3006303903</v>
      </c>
      <c r="Z5" s="5">
        <v>3568497</v>
      </c>
      <c r="AA5" s="5" t="s">
        <v>519</v>
      </c>
      <c r="AB5" s="6">
        <v>45112</v>
      </c>
      <c r="AC5" s="6">
        <v>48765</v>
      </c>
      <c r="AD5" s="5">
        <f>YEAR(Q5)-YEAR(AB5)</f>
        <v>2</v>
      </c>
      <c r="AE5" s="5">
        <f t="shared" si="0"/>
        <v>10</v>
      </c>
      <c r="AF5" s="6">
        <v>23938</v>
      </c>
      <c r="AG5" s="7">
        <v>23721722.489999998</v>
      </c>
    </row>
    <row r="6" spans="1:33" ht="15.75" thickBot="1" x14ac:dyDescent="0.3">
      <c r="A6" s="11">
        <v>45840</v>
      </c>
      <c r="B6" s="5" t="s">
        <v>22</v>
      </c>
      <c r="C6" s="5" t="s">
        <v>23</v>
      </c>
      <c r="D6" s="6">
        <v>45827.677083333336</v>
      </c>
      <c r="E6" s="5">
        <v>6</v>
      </c>
      <c r="F6" s="5" t="s">
        <v>91</v>
      </c>
      <c r="G6" s="5" t="s">
        <v>92</v>
      </c>
      <c r="H6" s="5" t="s">
        <v>66</v>
      </c>
      <c r="I6" s="5" t="s">
        <v>36</v>
      </c>
      <c r="J6" s="5" t="s">
        <v>102</v>
      </c>
      <c r="K6" s="5">
        <v>61830</v>
      </c>
      <c r="L6" s="5" t="s">
        <v>388</v>
      </c>
      <c r="M6" s="5" t="s">
        <v>24</v>
      </c>
      <c r="N6" s="5" t="s">
        <v>29</v>
      </c>
      <c r="O6" s="5" t="s">
        <v>29</v>
      </c>
      <c r="P6" s="5" t="s">
        <v>133</v>
      </c>
      <c r="Q6" s="6">
        <v>45855</v>
      </c>
      <c r="R6" s="5">
        <v>2066687</v>
      </c>
      <c r="S6" s="5">
        <v>72173270</v>
      </c>
      <c r="T6" s="5" t="s">
        <v>176</v>
      </c>
      <c r="U6" s="5" t="s">
        <v>25</v>
      </c>
      <c r="V6" s="8" t="s">
        <v>62</v>
      </c>
      <c r="W6" s="5" t="s">
        <v>34</v>
      </c>
      <c r="X6" s="10">
        <v>1243505</v>
      </c>
      <c r="Y6" s="5">
        <v>3015612837</v>
      </c>
      <c r="Z6" s="5"/>
      <c r="AA6" s="5" t="s">
        <v>477</v>
      </c>
      <c r="AB6" s="6">
        <v>45490</v>
      </c>
      <c r="AC6" s="6">
        <v>49142</v>
      </c>
      <c r="AD6" s="5">
        <f>YEAR(Q6)-YEAR(AB6)</f>
        <v>1</v>
      </c>
      <c r="AE6" s="5">
        <f t="shared" si="0"/>
        <v>10</v>
      </c>
      <c r="AF6" s="6">
        <v>26027</v>
      </c>
      <c r="AG6" s="7">
        <v>1183845.48</v>
      </c>
    </row>
    <row r="7" spans="1:33" ht="15.75" thickBot="1" x14ac:dyDescent="0.3">
      <c r="A7" s="11">
        <v>45840</v>
      </c>
      <c r="B7" s="5" t="s">
        <v>22</v>
      </c>
      <c r="C7" s="5" t="s">
        <v>23</v>
      </c>
      <c r="D7" s="6">
        <v>45827.678472222222</v>
      </c>
      <c r="E7" s="5">
        <v>6</v>
      </c>
      <c r="F7" s="5" t="s">
        <v>91</v>
      </c>
      <c r="G7" s="5" t="s">
        <v>92</v>
      </c>
      <c r="H7" s="5" t="s">
        <v>79</v>
      </c>
      <c r="I7" s="5" t="s">
        <v>49</v>
      </c>
      <c r="J7" s="5" t="s">
        <v>140</v>
      </c>
      <c r="K7" s="5">
        <v>56367</v>
      </c>
      <c r="L7" s="5" t="s">
        <v>127</v>
      </c>
      <c r="M7" s="5" t="s">
        <v>24</v>
      </c>
      <c r="N7" s="5" t="s">
        <v>29</v>
      </c>
      <c r="O7" s="5" t="s">
        <v>29</v>
      </c>
      <c r="P7" s="5" t="s">
        <v>27</v>
      </c>
      <c r="Q7" s="6">
        <v>45850</v>
      </c>
      <c r="R7" s="5">
        <v>2042294</v>
      </c>
      <c r="S7" s="5">
        <v>49731241</v>
      </c>
      <c r="T7" s="5" t="s">
        <v>208</v>
      </c>
      <c r="U7" s="5" t="s">
        <v>25</v>
      </c>
      <c r="V7" s="8" t="s">
        <v>62</v>
      </c>
      <c r="W7" s="5" t="s">
        <v>34</v>
      </c>
      <c r="X7" s="10">
        <v>1777230</v>
      </c>
      <c r="Y7" s="5">
        <v>3133884738</v>
      </c>
      <c r="Z7" s="5">
        <v>8018287</v>
      </c>
      <c r="AA7" s="5" t="s">
        <v>508</v>
      </c>
      <c r="AB7" s="6">
        <v>43658</v>
      </c>
      <c r="AC7" s="6">
        <v>47311</v>
      </c>
      <c r="AD7" s="5">
        <f>YEAR(Q7)-YEAR(AB7)</f>
        <v>6</v>
      </c>
      <c r="AE7" s="5">
        <f t="shared" si="0"/>
        <v>10</v>
      </c>
      <c r="AF7" s="6">
        <v>21184</v>
      </c>
      <c r="AG7" s="7">
        <v>1691676.26</v>
      </c>
    </row>
    <row r="8" spans="1:33" ht="15.75" thickBot="1" x14ac:dyDescent="0.3">
      <c r="A8" s="11">
        <v>45840</v>
      </c>
      <c r="B8" s="5" t="s">
        <v>22</v>
      </c>
      <c r="C8" s="5" t="s">
        <v>23</v>
      </c>
      <c r="D8" s="6">
        <v>45827.678472222222</v>
      </c>
      <c r="E8" s="5">
        <v>6</v>
      </c>
      <c r="F8" s="5" t="s">
        <v>91</v>
      </c>
      <c r="G8" s="5" t="s">
        <v>92</v>
      </c>
      <c r="H8" s="5" t="s">
        <v>80</v>
      </c>
      <c r="I8" s="5" t="s">
        <v>49</v>
      </c>
      <c r="J8" s="5" t="s">
        <v>108</v>
      </c>
      <c r="K8" s="5">
        <v>12581</v>
      </c>
      <c r="L8" s="5" t="s">
        <v>163</v>
      </c>
      <c r="M8" s="5" t="s">
        <v>24</v>
      </c>
      <c r="N8" s="5" t="s">
        <v>29</v>
      </c>
      <c r="O8" s="5" t="s">
        <v>29</v>
      </c>
      <c r="P8" s="5" t="s">
        <v>27</v>
      </c>
      <c r="Q8" s="6">
        <v>45869</v>
      </c>
      <c r="R8" s="5">
        <v>2042573</v>
      </c>
      <c r="S8" s="5">
        <v>80047732</v>
      </c>
      <c r="T8" s="5" t="s">
        <v>234</v>
      </c>
      <c r="U8" s="5" t="s">
        <v>25</v>
      </c>
      <c r="V8" s="8" t="s">
        <v>62</v>
      </c>
      <c r="W8" s="5" t="s">
        <v>34</v>
      </c>
      <c r="X8" s="10">
        <v>7137705</v>
      </c>
      <c r="Y8" s="5">
        <v>3145889816</v>
      </c>
      <c r="Z8" s="5"/>
      <c r="AA8" s="5" t="s">
        <v>534</v>
      </c>
      <c r="AB8" s="6">
        <v>43677</v>
      </c>
      <c r="AC8" s="6">
        <v>50982</v>
      </c>
      <c r="AD8" s="5">
        <f>YEAR(Q8)-YEAR(AB8)</f>
        <v>6</v>
      </c>
      <c r="AE8" s="5">
        <f t="shared" si="0"/>
        <v>20</v>
      </c>
      <c r="AF8" s="6">
        <v>28963</v>
      </c>
      <c r="AG8" s="7">
        <v>6798217.9000000004</v>
      </c>
    </row>
    <row r="9" spans="1:33" ht="15.75" thickBot="1" x14ac:dyDescent="0.3">
      <c r="A9" s="11">
        <v>45840</v>
      </c>
      <c r="B9" s="5" t="s">
        <v>22</v>
      </c>
      <c r="C9" s="5" t="s">
        <v>23</v>
      </c>
      <c r="D9" s="6">
        <v>45827.678472222222</v>
      </c>
      <c r="E9" s="5">
        <v>6</v>
      </c>
      <c r="F9" s="5" t="s">
        <v>91</v>
      </c>
      <c r="G9" s="5" t="s">
        <v>92</v>
      </c>
      <c r="H9" s="5" t="s">
        <v>80</v>
      </c>
      <c r="I9" s="5" t="s">
        <v>49</v>
      </c>
      <c r="J9" s="5" t="s">
        <v>677</v>
      </c>
      <c r="K9" s="5">
        <v>58109</v>
      </c>
      <c r="L9" s="5" t="s">
        <v>406</v>
      </c>
      <c r="M9" s="5" t="s">
        <v>24</v>
      </c>
      <c r="N9" s="5" t="s">
        <v>29</v>
      </c>
      <c r="O9" s="5" t="s">
        <v>29</v>
      </c>
      <c r="P9" s="5" t="s">
        <v>28</v>
      </c>
      <c r="Q9" s="6">
        <v>45845</v>
      </c>
      <c r="R9" s="5">
        <v>2050036</v>
      </c>
      <c r="S9" s="5">
        <v>4273869</v>
      </c>
      <c r="T9" s="5" t="s">
        <v>209</v>
      </c>
      <c r="U9" s="5" t="s">
        <v>25</v>
      </c>
      <c r="V9" s="8" t="s">
        <v>62</v>
      </c>
      <c r="W9" s="5" t="s">
        <v>34</v>
      </c>
      <c r="X9" s="10">
        <v>2831066</v>
      </c>
      <c r="Y9" s="5">
        <v>3003740020</v>
      </c>
      <c r="Z9" s="5"/>
      <c r="AA9" s="5" t="s">
        <v>509</v>
      </c>
      <c r="AB9" s="6">
        <v>44384</v>
      </c>
      <c r="AC9" s="6">
        <v>46210</v>
      </c>
      <c r="AD9" s="5">
        <f>YEAR(Q9)-YEAR(AB9)</f>
        <v>4</v>
      </c>
      <c r="AE9" s="5">
        <f t="shared" si="0"/>
        <v>5</v>
      </c>
      <c r="AF9" s="6">
        <v>20526</v>
      </c>
      <c r="AG9" s="7">
        <v>2694290.59</v>
      </c>
    </row>
    <row r="10" spans="1:33" ht="15.75" thickBot="1" x14ac:dyDescent="0.3">
      <c r="A10" s="11">
        <v>45840</v>
      </c>
      <c r="B10" s="5" t="s">
        <v>22</v>
      </c>
      <c r="C10" s="5" t="s">
        <v>23</v>
      </c>
      <c r="D10" s="6">
        <v>45827.678472222222</v>
      </c>
      <c r="E10" s="5">
        <v>6</v>
      </c>
      <c r="F10" s="5" t="s">
        <v>91</v>
      </c>
      <c r="G10" s="5" t="s">
        <v>92</v>
      </c>
      <c r="H10" s="5" t="s">
        <v>79</v>
      </c>
      <c r="I10" s="5" t="s">
        <v>49</v>
      </c>
      <c r="J10" s="5" t="s">
        <v>679</v>
      </c>
      <c r="K10" s="5">
        <v>34647</v>
      </c>
      <c r="L10" s="5" t="s">
        <v>426</v>
      </c>
      <c r="M10" s="5" t="s">
        <v>24</v>
      </c>
      <c r="N10" s="5" t="s">
        <v>29</v>
      </c>
      <c r="O10" s="5" t="s">
        <v>29</v>
      </c>
      <c r="P10" s="5" t="s">
        <v>28</v>
      </c>
      <c r="Q10" s="6">
        <v>45867</v>
      </c>
      <c r="R10" s="5">
        <v>2050310</v>
      </c>
      <c r="S10" s="5">
        <v>19321810</v>
      </c>
      <c r="T10" s="5" t="s">
        <v>252</v>
      </c>
      <c r="U10" s="5" t="s">
        <v>25</v>
      </c>
      <c r="V10" s="8" t="s">
        <v>62</v>
      </c>
      <c r="W10" s="5" t="s">
        <v>34</v>
      </c>
      <c r="X10" s="10">
        <v>2213817</v>
      </c>
      <c r="Y10" s="5">
        <v>3182852882</v>
      </c>
      <c r="Z10" s="5">
        <v>3176764</v>
      </c>
      <c r="AA10" s="5" t="s">
        <v>552</v>
      </c>
      <c r="AB10" s="6">
        <v>44406</v>
      </c>
      <c r="AC10" s="6">
        <v>46232</v>
      </c>
      <c r="AD10" s="5">
        <f>YEAR(Q10)-YEAR(AB10)</f>
        <v>4</v>
      </c>
      <c r="AE10" s="5">
        <f t="shared" si="0"/>
        <v>5</v>
      </c>
      <c r="AF10" s="6">
        <v>20624</v>
      </c>
      <c r="AG10" s="7">
        <v>2108390.89</v>
      </c>
    </row>
    <row r="11" spans="1:33" ht="15.75" thickBot="1" x14ac:dyDescent="0.3">
      <c r="A11" s="11">
        <v>45840</v>
      </c>
      <c r="B11" s="5" t="s">
        <v>22</v>
      </c>
      <c r="C11" s="5" t="s">
        <v>23</v>
      </c>
      <c r="D11" s="6">
        <v>45827.678472222222</v>
      </c>
      <c r="E11" s="5">
        <v>6</v>
      </c>
      <c r="F11" s="5" t="s">
        <v>91</v>
      </c>
      <c r="G11" s="5" t="s">
        <v>92</v>
      </c>
      <c r="H11" s="5" t="s">
        <v>79</v>
      </c>
      <c r="I11" s="5" t="s">
        <v>49</v>
      </c>
      <c r="J11" s="5" t="s">
        <v>115</v>
      </c>
      <c r="K11" s="5">
        <v>45194</v>
      </c>
      <c r="L11" s="5" t="s">
        <v>442</v>
      </c>
      <c r="M11" s="5" t="s">
        <v>24</v>
      </c>
      <c r="N11" s="5" t="s">
        <v>29</v>
      </c>
      <c r="O11" s="5" t="s">
        <v>29</v>
      </c>
      <c r="P11" s="5" t="s">
        <v>28</v>
      </c>
      <c r="Q11" s="6">
        <v>45856</v>
      </c>
      <c r="R11" s="5">
        <v>2054472</v>
      </c>
      <c r="S11" s="5">
        <v>39527924</v>
      </c>
      <c r="T11" s="5" t="s">
        <v>285</v>
      </c>
      <c r="U11" s="5" t="s">
        <v>25</v>
      </c>
      <c r="V11" s="8" t="s">
        <v>62</v>
      </c>
      <c r="W11" s="5" t="s">
        <v>34</v>
      </c>
      <c r="X11" s="10">
        <v>316761</v>
      </c>
      <c r="Y11" s="5">
        <v>3186908231</v>
      </c>
      <c r="Z11" s="5"/>
      <c r="AA11" s="5" t="s">
        <v>585</v>
      </c>
      <c r="AB11" s="6">
        <v>44760</v>
      </c>
      <c r="AC11" s="6">
        <v>48413</v>
      </c>
      <c r="AD11" s="5">
        <f>YEAR(Q11)-YEAR(AB11)</f>
        <v>3</v>
      </c>
      <c r="AE11" s="5">
        <f t="shared" si="0"/>
        <v>10</v>
      </c>
      <c r="AF11" s="6">
        <v>22503</v>
      </c>
      <c r="AG11" s="7">
        <v>316761</v>
      </c>
    </row>
    <row r="12" spans="1:33" ht="15.75" thickBot="1" x14ac:dyDescent="0.3">
      <c r="A12" s="11">
        <v>45840</v>
      </c>
      <c r="B12" s="5" t="s">
        <v>22</v>
      </c>
      <c r="C12" s="5" t="s">
        <v>23</v>
      </c>
      <c r="D12" s="6">
        <v>45827.678472222222</v>
      </c>
      <c r="E12" s="5">
        <v>6</v>
      </c>
      <c r="F12" s="5" t="s">
        <v>91</v>
      </c>
      <c r="G12" s="5" t="s">
        <v>92</v>
      </c>
      <c r="H12" s="5" t="s">
        <v>68</v>
      </c>
      <c r="I12" s="5" t="s">
        <v>49</v>
      </c>
      <c r="J12" s="5" t="s">
        <v>115</v>
      </c>
      <c r="K12" s="5">
        <v>22991</v>
      </c>
      <c r="L12" s="5" t="s">
        <v>126</v>
      </c>
      <c r="M12" s="5" t="s">
        <v>24</v>
      </c>
      <c r="N12" s="5" t="s">
        <v>29</v>
      </c>
      <c r="O12" s="5" t="s">
        <v>29</v>
      </c>
      <c r="P12" s="5" t="s">
        <v>28</v>
      </c>
      <c r="Q12" s="6">
        <v>45855</v>
      </c>
      <c r="R12" s="5">
        <v>2059844</v>
      </c>
      <c r="S12" s="5">
        <v>31478133</v>
      </c>
      <c r="T12" s="5" t="s">
        <v>235</v>
      </c>
      <c r="U12" s="5" t="s">
        <v>25</v>
      </c>
      <c r="V12" s="8" t="s">
        <v>62</v>
      </c>
      <c r="W12" s="5" t="s">
        <v>34</v>
      </c>
      <c r="X12" s="10">
        <v>1354187</v>
      </c>
      <c r="Y12" s="5">
        <v>3132379296</v>
      </c>
      <c r="Z12" s="5">
        <v>2489011</v>
      </c>
      <c r="AA12" s="5" t="s">
        <v>535</v>
      </c>
      <c r="AB12" s="6">
        <v>45124</v>
      </c>
      <c r="AC12" s="6">
        <v>48777</v>
      </c>
      <c r="AD12" s="5">
        <f>YEAR(Q12)-YEAR(AB12)</f>
        <v>2</v>
      </c>
      <c r="AE12" s="5">
        <f t="shared" si="0"/>
        <v>10</v>
      </c>
      <c r="AF12" s="6">
        <v>26855</v>
      </c>
      <c r="AG12" s="7">
        <v>1289219.8800000001</v>
      </c>
    </row>
    <row r="13" spans="1:33" ht="15.75" thickBot="1" x14ac:dyDescent="0.3">
      <c r="A13" s="11">
        <v>45840</v>
      </c>
      <c r="B13" s="5" t="s">
        <v>22</v>
      </c>
      <c r="C13" s="5" t="s">
        <v>23</v>
      </c>
      <c r="D13" s="6">
        <v>45828.647222222222</v>
      </c>
      <c r="E13" s="5">
        <v>6</v>
      </c>
      <c r="F13" s="5" t="s">
        <v>91</v>
      </c>
      <c r="G13" s="5" t="s">
        <v>92</v>
      </c>
      <c r="H13" s="5" t="s">
        <v>79</v>
      </c>
      <c r="I13" s="5" t="s">
        <v>49</v>
      </c>
      <c r="J13" s="5" t="s">
        <v>108</v>
      </c>
      <c r="K13" s="5">
        <v>5349</v>
      </c>
      <c r="L13" s="5" t="s">
        <v>135</v>
      </c>
      <c r="M13" s="5" t="s">
        <v>24</v>
      </c>
      <c r="N13" s="5" t="s">
        <v>29</v>
      </c>
      <c r="O13" s="5" t="s">
        <v>29</v>
      </c>
      <c r="P13" s="5" t="s">
        <v>28</v>
      </c>
      <c r="Q13" s="6">
        <v>45857</v>
      </c>
      <c r="R13" s="5">
        <v>2059895</v>
      </c>
      <c r="S13" s="5">
        <v>1073714420</v>
      </c>
      <c r="T13" s="5" t="s">
        <v>240</v>
      </c>
      <c r="U13" s="5" t="s">
        <v>25</v>
      </c>
      <c r="V13" s="8" t="s">
        <v>62</v>
      </c>
      <c r="W13" s="5" t="s">
        <v>34</v>
      </c>
      <c r="X13" s="10">
        <v>4919447</v>
      </c>
      <c r="Y13" s="5">
        <v>3057084944</v>
      </c>
      <c r="Z13" s="5"/>
      <c r="AA13" s="5" t="s">
        <v>540</v>
      </c>
      <c r="AB13" s="6">
        <v>45126</v>
      </c>
      <c r="AC13" s="6">
        <v>52431</v>
      </c>
      <c r="AD13" s="5">
        <f>YEAR(Q13)-YEAR(AB13)</f>
        <v>2</v>
      </c>
      <c r="AE13" s="5">
        <f t="shared" si="0"/>
        <v>20</v>
      </c>
      <c r="AF13" s="6">
        <v>35878</v>
      </c>
      <c r="AG13" s="7">
        <v>4683725.01</v>
      </c>
    </row>
    <row r="14" spans="1:33" ht="15.75" thickBot="1" x14ac:dyDescent="0.3">
      <c r="A14" s="11">
        <v>45840</v>
      </c>
      <c r="B14" s="5" t="s">
        <v>22</v>
      </c>
      <c r="C14" s="5" t="s">
        <v>23</v>
      </c>
      <c r="D14" s="6">
        <v>45827.678472222222</v>
      </c>
      <c r="E14" s="5">
        <v>6</v>
      </c>
      <c r="F14" s="5" t="s">
        <v>91</v>
      </c>
      <c r="G14" s="5" t="s">
        <v>92</v>
      </c>
      <c r="H14" s="5" t="s">
        <v>77</v>
      </c>
      <c r="I14" s="5" t="s">
        <v>49</v>
      </c>
      <c r="J14" s="5" t="s">
        <v>111</v>
      </c>
      <c r="K14" s="5">
        <v>58561</v>
      </c>
      <c r="L14" s="5" t="s">
        <v>87</v>
      </c>
      <c r="M14" s="5" t="s">
        <v>24</v>
      </c>
      <c r="N14" s="5" t="s">
        <v>29</v>
      </c>
      <c r="O14" s="5" t="s">
        <v>29</v>
      </c>
      <c r="P14" s="5" t="s">
        <v>28</v>
      </c>
      <c r="Q14" s="6">
        <v>45862</v>
      </c>
      <c r="R14" s="5">
        <v>2059947</v>
      </c>
      <c r="S14" s="5">
        <v>1121913616</v>
      </c>
      <c r="T14" s="5" t="s">
        <v>256</v>
      </c>
      <c r="U14" s="5" t="s">
        <v>25</v>
      </c>
      <c r="V14" s="8" t="s">
        <v>62</v>
      </c>
      <c r="W14" s="5" t="s">
        <v>34</v>
      </c>
      <c r="X14" s="10">
        <v>484793</v>
      </c>
      <c r="Y14" s="5">
        <v>3167567224</v>
      </c>
      <c r="Z14" s="5"/>
      <c r="AA14" s="5" t="s">
        <v>556</v>
      </c>
      <c r="AB14" s="6">
        <v>45131</v>
      </c>
      <c r="AC14" s="6">
        <v>46958</v>
      </c>
      <c r="AD14" s="5">
        <f>YEAR(Q14)-YEAR(AB14)</f>
        <v>2</v>
      </c>
      <c r="AE14" s="5">
        <f t="shared" si="0"/>
        <v>5</v>
      </c>
      <c r="AF14" s="6">
        <v>34530</v>
      </c>
      <c r="AG14" s="7">
        <v>461635.32</v>
      </c>
    </row>
    <row r="15" spans="1:33" ht="15.75" thickBot="1" x14ac:dyDescent="0.3">
      <c r="A15" s="11">
        <v>45840</v>
      </c>
      <c r="B15" s="5" t="s">
        <v>22</v>
      </c>
      <c r="C15" s="5" t="s">
        <v>23</v>
      </c>
      <c r="D15" s="6">
        <v>45827.678472222222</v>
      </c>
      <c r="E15" s="5">
        <v>6</v>
      </c>
      <c r="F15" s="5" t="s">
        <v>91</v>
      </c>
      <c r="G15" s="5" t="s">
        <v>92</v>
      </c>
      <c r="H15" s="5" t="s">
        <v>79</v>
      </c>
      <c r="I15" s="5" t="s">
        <v>49</v>
      </c>
      <c r="J15" s="5" t="s">
        <v>111</v>
      </c>
      <c r="K15" s="5">
        <v>58561</v>
      </c>
      <c r="L15" s="5" t="s">
        <v>87</v>
      </c>
      <c r="M15" s="5" t="s">
        <v>24</v>
      </c>
      <c r="N15" s="5" t="s">
        <v>29</v>
      </c>
      <c r="O15" s="5" t="s">
        <v>29</v>
      </c>
      <c r="P15" s="5" t="s">
        <v>28</v>
      </c>
      <c r="Q15" s="6">
        <v>45864</v>
      </c>
      <c r="R15" s="5">
        <v>2060015</v>
      </c>
      <c r="S15" s="5">
        <v>1121889901</v>
      </c>
      <c r="T15" s="5" t="s">
        <v>273</v>
      </c>
      <c r="U15" s="5" t="s">
        <v>25</v>
      </c>
      <c r="V15" s="8" t="s">
        <v>62</v>
      </c>
      <c r="W15" s="5" t="s">
        <v>34</v>
      </c>
      <c r="X15" s="10">
        <v>504533</v>
      </c>
      <c r="Y15" s="5">
        <v>3125222959</v>
      </c>
      <c r="Z15" s="5"/>
      <c r="AA15" s="5" t="s">
        <v>573</v>
      </c>
      <c r="AB15" s="6">
        <v>45133</v>
      </c>
      <c r="AC15" s="6">
        <v>46960</v>
      </c>
      <c r="AD15" s="5">
        <f>YEAR(Q15)-YEAR(AB15)</f>
        <v>2</v>
      </c>
      <c r="AE15" s="5">
        <f t="shared" si="0"/>
        <v>5</v>
      </c>
      <c r="AF15" s="6">
        <v>33779</v>
      </c>
      <c r="AG15" s="7">
        <v>480461.36</v>
      </c>
    </row>
    <row r="16" spans="1:33" ht="15.75" thickBot="1" x14ac:dyDescent="0.3">
      <c r="A16" s="11">
        <v>45840</v>
      </c>
      <c r="B16" s="5" t="s">
        <v>22</v>
      </c>
      <c r="C16" s="5" t="s">
        <v>23</v>
      </c>
      <c r="D16" s="6">
        <v>45827.678472222222</v>
      </c>
      <c r="E16" s="5">
        <v>6</v>
      </c>
      <c r="F16" s="5" t="s">
        <v>91</v>
      </c>
      <c r="G16" s="5" t="s">
        <v>92</v>
      </c>
      <c r="H16" s="5" t="s">
        <v>79</v>
      </c>
      <c r="I16" s="5" t="s">
        <v>49</v>
      </c>
      <c r="J16" s="5" t="s">
        <v>115</v>
      </c>
      <c r="K16" s="5">
        <v>22991</v>
      </c>
      <c r="L16" s="5" t="s">
        <v>126</v>
      </c>
      <c r="M16" s="5" t="s">
        <v>24</v>
      </c>
      <c r="N16" s="5" t="s">
        <v>29</v>
      </c>
      <c r="O16" s="5" t="s">
        <v>29</v>
      </c>
      <c r="P16" s="5" t="s">
        <v>28</v>
      </c>
      <c r="Q16" s="6">
        <v>45864</v>
      </c>
      <c r="R16" s="5">
        <v>2060028</v>
      </c>
      <c r="S16" s="5">
        <v>41414638</v>
      </c>
      <c r="T16" s="5" t="s">
        <v>210</v>
      </c>
      <c r="U16" s="5" t="s">
        <v>25</v>
      </c>
      <c r="V16" s="8" t="s">
        <v>62</v>
      </c>
      <c r="W16" s="5" t="s">
        <v>34</v>
      </c>
      <c r="X16" s="10">
        <v>2004641</v>
      </c>
      <c r="Y16" s="5">
        <v>3173151575</v>
      </c>
      <c r="Z16" s="5"/>
      <c r="AA16" s="5" t="s">
        <v>510</v>
      </c>
      <c r="AB16" s="6">
        <v>45133</v>
      </c>
      <c r="AC16" s="6">
        <v>46960</v>
      </c>
      <c r="AD16" s="5">
        <f>YEAR(Q16)-YEAR(AB16)</f>
        <v>2</v>
      </c>
      <c r="AE16" s="5">
        <f t="shared" si="0"/>
        <v>5</v>
      </c>
      <c r="AF16" s="6">
        <v>17370</v>
      </c>
      <c r="AG16" s="7">
        <v>1908999.79</v>
      </c>
    </row>
    <row r="17" spans="1:33" ht="15.75" thickBot="1" x14ac:dyDescent="0.3">
      <c r="A17" s="11">
        <v>45840</v>
      </c>
      <c r="B17" s="5" t="s">
        <v>22</v>
      </c>
      <c r="C17" s="5" t="s">
        <v>23</v>
      </c>
      <c r="D17" s="6">
        <v>45827.647916666669</v>
      </c>
      <c r="E17" s="5">
        <v>6</v>
      </c>
      <c r="F17" s="5" t="s">
        <v>91</v>
      </c>
      <c r="G17" s="5" t="s">
        <v>92</v>
      </c>
      <c r="H17" s="5" t="s">
        <v>69</v>
      </c>
      <c r="I17" s="5" t="s">
        <v>49</v>
      </c>
      <c r="J17" s="5" t="s">
        <v>111</v>
      </c>
      <c r="K17" s="5">
        <v>58561</v>
      </c>
      <c r="L17" s="5" t="s">
        <v>87</v>
      </c>
      <c r="M17" s="5" t="s">
        <v>24</v>
      </c>
      <c r="N17" s="5" t="s">
        <v>29</v>
      </c>
      <c r="O17" s="5" t="s">
        <v>29</v>
      </c>
      <c r="P17" s="5" t="s">
        <v>476</v>
      </c>
      <c r="Q17" s="6">
        <v>45842</v>
      </c>
      <c r="R17" s="5">
        <v>2066429</v>
      </c>
      <c r="S17" s="5">
        <v>1052965293</v>
      </c>
      <c r="T17" s="5" t="s">
        <v>243</v>
      </c>
      <c r="U17" s="5" t="s">
        <v>25</v>
      </c>
      <c r="V17" s="8" t="s">
        <v>62</v>
      </c>
      <c r="W17" s="5" t="s">
        <v>673</v>
      </c>
      <c r="X17" s="10">
        <v>545457</v>
      </c>
      <c r="Y17" s="5">
        <v>3042118910</v>
      </c>
      <c r="Z17" s="5"/>
      <c r="AA17" s="5" t="s">
        <v>543</v>
      </c>
      <c r="AB17" s="6">
        <v>45477</v>
      </c>
      <c r="AC17" s="6">
        <v>45842</v>
      </c>
      <c r="AD17" s="5">
        <f>YEAR(Q17)-YEAR(AB17)</f>
        <v>1</v>
      </c>
      <c r="AE17" s="5">
        <f t="shared" si="0"/>
        <v>1</v>
      </c>
      <c r="AF17" s="6">
        <v>32809</v>
      </c>
      <c r="AG17" s="7">
        <v>471903.32</v>
      </c>
    </row>
    <row r="18" spans="1:33" ht="15.75" thickBot="1" x14ac:dyDescent="0.3">
      <c r="A18" s="11">
        <v>45840</v>
      </c>
      <c r="B18" s="5" t="s">
        <v>22</v>
      </c>
      <c r="C18" s="5" t="s">
        <v>23</v>
      </c>
      <c r="D18" s="6">
        <v>45827.679166666669</v>
      </c>
      <c r="E18" s="5">
        <v>6</v>
      </c>
      <c r="F18" s="5" t="s">
        <v>117</v>
      </c>
      <c r="G18" s="5" t="s">
        <v>680</v>
      </c>
      <c r="H18" s="5" t="s">
        <v>79</v>
      </c>
      <c r="I18" s="5" t="s">
        <v>49</v>
      </c>
      <c r="J18" s="5" t="s">
        <v>681</v>
      </c>
      <c r="K18" s="5">
        <v>30989</v>
      </c>
      <c r="L18" s="5" t="s">
        <v>428</v>
      </c>
      <c r="M18" s="5" t="s">
        <v>24</v>
      </c>
      <c r="N18" s="5" t="s">
        <v>29</v>
      </c>
      <c r="O18" s="5" t="s">
        <v>29</v>
      </c>
      <c r="P18" s="5" t="s">
        <v>129</v>
      </c>
      <c r="Q18" s="6">
        <v>45847</v>
      </c>
      <c r="R18" s="5">
        <v>2066533</v>
      </c>
      <c r="S18" s="5">
        <v>1075661807</v>
      </c>
      <c r="T18" s="5" t="s">
        <v>255</v>
      </c>
      <c r="U18" s="5" t="s">
        <v>25</v>
      </c>
      <c r="V18" s="8" t="s">
        <v>62</v>
      </c>
      <c r="W18" s="5" t="s">
        <v>34</v>
      </c>
      <c r="X18" s="10">
        <v>2719679</v>
      </c>
      <c r="Y18" s="5">
        <v>3045761249</v>
      </c>
      <c r="Z18" s="5"/>
      <c r="AA18" s="5" t="s">
        <v>555</v>
      </c>
      <c r="AB18" s="6">
        <v>45482</v>
      </c>
      <c r="AC18" s="6">
        <v>47308</v>
      </c>
      <c r="AD18" s="5">
        <f>YEAR(Q18)-YEAR(AB18)</f>
        <v>1</v>
      </c>
      <c r="AE18" s="5">
        <f t="shared" si="0"/>
        <v>5</v>
      </c>
      <c r="AF18" s="6">
        <v>33109</v>
      </c>
      <c r="AG18" s="7">
        <v>2588471.7799999998</v>
      </c>
    </row>
    <row r="19" spans="1:33" ht="15.75" thickBot="1" x14ac:dyDescent="0.3">
      <c r="A19" s="11">
        <v>45840</v>
      </c>
      <c r="B19" s="5" t="s">
        <v>22</v>
      </c>
      <c r="C19" s="5" t="s">
        <v>23</v>
      </c>
      <c r="D19" s="6">
        <v>45827.647916666669</v>
      </c>
      <c r="E19" s="5">
        <v>6</v>
      </c>
      <c r="F19" s="5" t="s">
        <v>91</v>
      </c>
      <c r="G19" s="5" t="s">
        <v>92</v>
      </c>
      <c r="H19" s="5" t="s">
        <v>65</v>
      </c>
      <c r="I19" s="5" t="s">
        <v>49</v>
      </c>
      <c r="J19" s="5" t="s">
        <v>111</v>
      </c>
      <c r="K19" s="5">
        <v>58561</v>
      </c>
      <c r="L19" s="5" t="s">
        <v>87</v>
      </c>
      <c r="M19" s="5" t="s">
        <v>24</v>
      </c>
      <c r="N19" s="5" t="s">
        <v>29</v>
      </c>
      <c r="O19" s="5" t="s">
        <v>29</v>
      </c>
      <c r="P19" s="5" t="s">
        <v>476</v>
      </c>
      <c r="Q19" s="6">
        <v>45847</v>
      </c>
      <c r="R19" s="5">
        <v>2066542</v>
      </c>
      <c r="S19" s="5">
        <v>1075319923</v>
      </c>
      <c r="T19" s="5" t="s">
        <v>233</v>
      </c>
      <c r="U19" s="5" t="s">
        <v>25</v>
      </c>
      <c r="V19" s="8" t="s">
        <v>62</v>
      </c>
      <c r="W19" s="5" t="s">
        <v>673</v>
      </c>
      <c r="X19" s="10">
        <v>508055</v>
      </c>
      <c r="Y19" s="5">
        <v>3204238316</v>
      </c>
      <c r="Z19" s="5"/>
      <c r="AA19" s="5" t="s">
        <v>533</v>
      </c>
      <c r="AB19" s="6">
        <v>45482</v>
      </c>
      <c r="AC19" s="6">
        <v>45847</v>
      </c>
      <c r="AD19" s="5">
        <f>YEAR(Q19)-YEAR(AB19)</f>
        <v>1</v>
      </c>
      <c r="AE19" s="5">
        <f t="shared" si="0"/>
        <v>1</v>
      </c>
      <c r="AF19" s="6">
        <v>36367</v>
      </c>
      <c r="AG19" s="7">
        <v>466663.74</v>
      </c>
    </row>
    <row r="20" spans="1:33" ht="15.75" thickBot="1" x14ac:dyDescent="0.3">
      <c r="A20" s="11">
        <v>45840</v>
      </c>
      <c r="B20" s="5" t="s">
        <v>22</v>
      </c>
      <c r="C20" s="5" t="s">
        <v>23</v>
      </c>
      <c r="D20" s="6">
        <v>45827.647916666669</v>
      </c>
      <c r="E20" s="5">
        <v>6</v>
      </c>
      <c r="F20" s="5" t="s">
        <v>91</v>
      </c>
      <c r="G20" s="5" t="s">
        <v>92</v>
      </c>
      <c r="H20" s="5" t="s">
        <v>65</v>
      </c>
      <c r="I20" s="5" t="s">
        <v>49</v>
      </c>
      <c r="J20" s="5" t="s">
        <v>111</v>
      </c>
      <c r="K20" s="5">
        <v>58561</v>
      </c>
      <c r="L20" s="5" t="s">
        <v>87</v>
      </c>
      <c r="M20" s="5" t="s">
        <v>24</v>
      </c>
      <c r="N20" s="5" t="s">
        <v>29</v>
      </c>
      <c r="O20" s="5" t="s">
        <v>29</v>
      </c>
      <c r="P20" s="5" t="s">
        <v>476</v>
      </c>
      <c r="Q20" s="6">
        <v>45849</v>
      </c>
      <c r="R20" s="5">
        <v>2066593</v>
      </c>
      <c r="S20" s="5">
        <v>1075274409</v>
      </c>
      <c r="T20" s="5" t="s">
        <v>262</v>
      </c>
      <c r="U20" s="5" t="s">
        <v>25</v>
      </c>
      <c r="V20" s="8" t="s">
        <v>62</v>
      </c>
      <c r="W20" s="5" t="s">
        <v>673</v>
      </c>
      <c r="X20" s="10">
        <v>453275</v>
      </c>
      <c r="Y20" s="5">
        <v>3167677470</v>
      </c>
      <c r="Z20" s="5"/>
      <c r="AA20" s="5" t="s">
        <v>562</v>
      </c>
      <c r="AB20" s="6">
        <v>45484</v>
      </c>
      <c r="AC20" s="6">
        <v>45849</v>
      </c>
      <c r="AD20" s="5">
        <f>YEAR(Q20)-YEAR(AB20)</f>
        <v>1</v>
      </c>
      <c r="AE20" s="5">
        <f t="shared" si="0"/>
        <v>1</v>
      </c>
      <c r="AF20" s="6">
        <v>34243</v>
      </c>
      <c r="AG20" s="7">
        <v>426770.75</v>
      </c>
    </row>
    <row r="21" spans="1:33" ht="15.75" thickBot="1" x14ac:dyDescent="0.3">
      <c r="A21" s="11">
        <v>45840</v>
      </c>
      <c r="B21" s="5" t="s">
        <v>22</v>
      </c>
      <c r="C21" s="5" t="s">
        <v>23</v>
      </c>
      <c r="D21" s="6">
        <v>45827.647916666669</v>
      </c>
      <c r="E21" s="5">
        <v>6</v>
      </c>
      <c r="F21" s="5" t="s">
        <v>91</v>
      </c>
      <c r="G21" s="5" t="s">
        <v>92</v>
      </c>
      <c r="H21" s="5" t="s">
        <v>79</v>
      </c>
      <c r="I21" s="5" t="s">
        <v>49</v>
      </c>
      <c r="J21" s="5" t="s">
        <v>119</v>
      </c>
      <c r="K21" s="5">
        <v>59916</v>
      </c>
      <c r="L21" s="5" t="s">
        <v>434</v>
      </c>
      <c r="M21" s="5" t="s">
        <v>24</v>
      </c>
      <c r="N21" s="5" t="s">
        <v>29</v>
      </c>
      <c r="O21" s="5" t="s">
        <v>29</v>
      </c>
      <c r="P21" s="5" t="s">
        <v>476</v>
      </c>
      <c r="Q21" s="6">
        <v>45850</v>
      </c>
      <c r="R21" s="5">
        <v>2066608</v>
      </c>
      <c r="S21" s="5">
        <v>1024521200</v>
      </c>
      <c r="T21" s="5" t="s">
        <v>272</v>
      </c>
      <c r="U21" s="5" t="s">
        <v>25</v>
      </c>
      <c r="V21" s="8" t="s">
        <v>62</v>
      </c>
      <c r="W21" s="5" t="s">
        <v>673</v>
      </c>
      <c r="X21" s="10">
        <v>604483</v>
      </c>
      <c r="Y21" s="5">
        <v>3223938178</v>
      </c>
      <c r="Z21" s="5"/>
      <c r="AA21" s="5" t="s">
        <v>572</v>
      </c>
      <c r="AB21" s="6">
        <v>45485</v>
      </c>
      <c r="AC21" s="6">
        <v>45850</v>
      </c>
      <c r="AD21" s="5">
        <f>YEAR(Q21)-YEAR(AB21)</f>
        <v>1</v>
      </c>
      <c r="AE21" s="5">
        <f t="shared" si="0"/>
        <v>1</v>
      </c>
      <c r="AF21" s="6">
        <v>33453</v>
      </c>
      <c r="AG21" s="7">
        <v>569417.79</v>
      </c>
    </row>
    <row r="22" spans="1:33" ht="15.75" thickBot="1" x14ac:dyDescent="0.3">
      <c r="A22" s="11">
        <v>45840</v>
      </c>
      <c r="B22" s="5" t="s">
        <v>22</v>
      </c>
      <c r="C22" s="5" t="s">
        <v>23</v>
      </c>
      <c r="D22" s="6">
        <v>45827.647916666669</v>
      </c>
      <c r="E22" s="5">
        <v>6</v>
      </c>
      <c r="F22" s="5" t="s">
        <v>91</v>
      </c>
      <c r="G22" s="5" t="s">
        <v>92</v>
      </c>
      <c r="H22" s="5" t="s">
        <v>65</v>
      </c>
      <c r="I22" s="5" t="s">
        <v>49</v>
      </c>
      <c r="J22" s="5" t="s">
        <v>111</v>
      </c>
      <c r="K22" s="5">
        <v>58561</v>
      </c>
      <c r="L22" s="5" t="s">
        <v>87</v>
      </c>
      <c r="M22" s="5" t="s">
        <v>24</v>
      </c>
      <c r="N22" s="5" t="s">
        <v>29</v>
      </c>
      <c r="O22" s="5" t="s">
        <v>29</v>
      </c>
      <c r="P22" s="5" t="s">
        <v>476</v>
      </c>
      <c r="Q22" s="6">
        <v>45853</v>
      </c>
      <c r="R22" s="5">
        <v>2066639</v>
      </c>
      <c r="S22" s="5">
        <v>1079409954</v>
      </c>
      <c r="T22" s="5" t="s">
        <v>204</v>
      </c>
      <c r="U22" s="5" t="s">
        <v>25</v>
      </c>
      <c r="V22" s="8" t="s">
        <v>62</v>
      </c>
      <c r="W22" s="5" t="s">
        <v>673</v>
      </c>
      <c r="X22" s="10">
        <v>508619</v>
      </c>
      <c r="Y22" s="5">
        <v>3203162178</v>
      </c>
      <c r="Z22" s="5"/>
      <c r="AA22" s="5" t="s">
        <v>504</v>
      </c>
      <c r="AB22" s="6">
        <v>45488</v>
      </c>
      <c r="AC22" s="6">
        <v>45853</v>
      </c>
      <c r="AD22" s="5">
        <f>YEAR(Q22)-YEAR(AB22)</f>
        <v>1</v>
      </c>
      <c r="AE22" s="5">
        <f t="shared" si="0"/>
        <v>1</v>
      </c>
      <c r="AF22" s="6">
        <v>33420</v>
      </c>
      <c r="AG22" s="7">
        <v>462334.1</v>
      </c>
    </row>
    <row r="23" spans="1:33" ht="15.75" thickBot="1" x14ac:dyDescent="0.3">
      <c r="A23" s="11">
        <v>45840</v>
      </c>
      <c r="B23" s="5" t="s">
        <v>22</v>
      </c>
      <c r="C23" s="5" t="s">
        <v>23</v>
      </c>
      <c r="D23" s="6">
        <v>45827.647916666669</v>
      </c>
      <c r="E23" s="5">
        <v>6</v>
      </c>
      <c r="F23" s="5" t="s">
        <v>91</v>
      </c>
      <c r="G23" s="5" t="s">
        <v>92</v>
      </c>
      <c r="H23" s="5" t="s">
        <v>79</v>
      </c>
      <c r="I23" s="5" t="s">
        <v>49</v>
      </c>
      <c r="J23" s="5" t="s">
        <v>111</v>
      </c>
      <c r="K23" s="5">
        <v>58561</v>
      </c>
      <c r="L23" s="5" t="s">
        <v>87</v>
      </c>
      <c r="M23" s="5" t="s">
        <v>24</v>
      </c>
      <c r="N23" s="5" t="s">
        <v>29</v>
      </c>
      <c r="O23" s="5" t="s">
        <v>29</v>
      </c>
      <c r="P23" s="5" t="s">
        <v>476</v>
      </c>
      <c r="Q23" s="6">
        <v>45855</v>
      </c>
      <c r="R23" s="5">
        <v>2066708</v>
      </c>
      <c r="S23" s="5">
        <v>1234641740</v>
      </c>
      <c r="T23" s="5" t="s">
        <v>274</v>
      </c>
      <c r="U23" s="5" t="s">
        <v>25</v>
      </c>
      <c r="V23" s="8" t="s">
        <v>62</v>
      </c>
      <c r="W23" s="5" t="s">
        <v>673</v>
      </c>
      <c r="X23" s="10">
        <v>500417</v>
      </c>
      <c r="Y23" s="5">
        <v>3171156581</v>
      </c>
      <c r="Z23" s="5"/>
      <c r="AA23" s="5" t="s">
        <v>574</v>
      </c>
      <c r="AB23" s="6">
        <v>45490</v>
      </c>
      <c r="AC23" s="6">
        <v>45855</v>
      </c>
      <c r="AD23" s="5">
        <f>YEAR(Q23)-YEAR(AB23)</f>
        <v>1</v>
      </c>
      <c r="AE23" s="5">
        <f t="shared" si="0"/>
        <v>1</v>
      </c>
      <c r="AF23" s="6">
        <v>35981</v>
      </c>
      <c r="AG23" s="7">
        <v>458623.02</v>
      </c>
    </row>
    <row r="24" spans="1:33" ht="15.75" thickBot="1" x14ac:dyDescent="0.3">
      <c r="A24" s="11">
        <v>45840</v>
      </c>
      <c r="B24" s="5" t="s">
        <v>22</v>
      </c>
      <c r="C24" s="5" t="s">
        <v>23</v>
      </c>
      <c r="D24" s="6">
        <v>45827.647916666669</v>
      </c>
      <c r="E24" s="5">
        <v>6</v>
      </c>
      <c r="F24" s="5" t="s">
        <v>91</v>
      </c>
      <c r="G24" s="5" t="s">
        <v>92</v>
      </c>
      <c r="H24" s="5" t="s">
        <v>67</v>
      </c>
      <c r="I24" s="5" t="s">
        <v>49</v>
      </c>
      <c r="J24" s="5" t="s">
        <v>111</v>
      </c>
      <c r="K24" s="5">
        <v>58561</v>
      </c>
      <c r="L24" s="5" t="s">
        <v>87</v>
      </c>
      <c r="M24" s="5" t="s">
        <v>24</v>
      </c>
      <c r="N24" s="5" t="s">
        <v>29</v>
      </c>
      <c r="O24" s="5" t="s">
        <v>29</v>
      </c>
      <c r="P24" s="5" t="s">
        <v>476</v>
      </c>
      <c r="Q24" s="6">
        <v>45857</v>
      </c>
      <c r="R24" s="5">
        <v>2066749</v>
      </c>
      <c r="S24" s="5">
        <v>1098753578</v>
      </c>
      <c r="T24" s="5" t="s">
        <v>245</v>
      </c>
      <c r="U24" s="5" t="s">
        <v>25</v>
      </c>
      <c r="V24" s="8" t="s">
        <v>62</v>
      </c>
      <c r="W24" s="5" t="s">
        <v>673</v>
      </c>
      <c r="X24" s="10">
        <v>518425</v>
      </c>
      <c r="Y24" s="5">
        <v>3103143573</v>
      </c>
      <c r="Z24" s="5"/>
      <c r="AA24" s="5" t="s">
        <v>545</v>
      </c>
      <c r="AB24" s="6">
        <v>45492</v>
      </c>
      <c r="AC24" s="6">
        <v>45857</v>
      </c>
      <c r="AD24" s="5">
        <f>YEAR(Q24)-YEAR(AB24)</f>
        <v>1</v>
      </c>
      <c r="AE24" s="5">
        <f t="shared" si="0"/>
        <v>1</v>
      </c>
      <c r="AF24" s="6">
        <v>34442</v>
      </c>
      <c r="AG24" s="7">
        <v>471695.67</v>
      </c>
    </row>
    <row r="25" spans="1:33" ht="15.75" thickBot="1" x14ac:dyDescent="0.3">
      <c r="A25" s="11">
        <v>45840</v>
      </c>
      <c r="B25" s="5" t="s">
        <v>22</v>
      </c>
      <c r="C25" s="5" t="s">
        <v>23</v>
      </c>
      <c r="D25" s="6">
        <v>45827.647916666669</v>
      </c>
      <c r="E25" s="5">
        <v>6</v>
      </c>
      <c r="F25" s="5" t="s">
        <v>91</v>
      </c>
      <c r="G25" s="5" t="s">
        <v>92</v>
      </c>
      <c r="H25" s="5" t="s">
        <v>68</v>
      </c>
      <c r="I25" s="5" t="s">
        <v>49</v>
      </c>
      <c r="J25" s="5" t="s">
        <v>111</v>
      </c>
      <c r="K25" s="5">
        <v>58561</v>
      </c>
      <c r="L25" s="5" t="s">
        <v>87</v>
      </c>
      <c r="M25" s="5" t="s">
        <v>24</v>
      </c>
      <c r="N25" s="5" t="s">
        <v>29</v>
      </c>
      <c r="O25" s="5" t="s">
        <v>29</v>
      </c>
      <c r="P25" s="5" t="s">
        <v>476</v>
      </c>
      <c r="Q25" s="6">
        <v>45861</v>
      </c>
      <c r="R25" s="5">
        <v>2066826</v>
      </c>
      <c r="S25" s="5">
        <v>1144173349</v>
      </c>
      <c r="T25" s="5" t="s">
        <v>266</v>
      </c>
      <c r="U25" s="5" t="s">
        <v>25</v>
      </c>
      <c r="V25" s="8" t="s">
        <v>62</v>
      </c>
      <c r="W25" s="5" t="s">
        <v>673</v>
      </c>
      <c r="X25" s="10">
        <v>551129</v>
      </c>
      <c r="Y25" s="5">
        <v>3206800637</v>
      </c>
      <c r="Z25" s="5"/>
      <c r="AA25" s="5" t="s">
        <v>566</v>
      </c>
      <c r="AB25" s="6">
        <v>45496</v>
      </c>
      <c r="AC25" s="6">
        <v>45861</v>
      </c>
      <c r="AD25" s="5">
        <f>YEAR(Q25)-YEAR(AB25)</f>
        <v>1</v>
      </c>
      <c r="AE25" s="5">
        <f t="shared" si="0"/>
        <v>1</v>
      </c>
      <c r="AF25" s="6">
        <v>34309</v>
      </c>
      <c r="AG25" s="7">
        <v>462629.65</v>
      </c>
    </row>
    <row r="26" spans="1:33" ht="15.75" thickBot="1" x14ac:dyDescent="0.3">
      <c r="A26" s="11">
        <v>45840</v>
      </c>
      <c r="B26" s="5" t="s">
        <v>22</v>
      </c>
      <c r="C26" s="5" t="s">
        <v>23</v>
      </c>
      <c r="D26" s="6">
        <v>45827.647916666669</v>
      </c>
      <c r="E26" s="5">
        <v>6</v>
      </c>
      <c r="F26" s="5" t="s">
        <v>91</v>
      </c>
      <c r="G26" s="5" t="s">
        <v>92</v>
      </c>
      <c r="H26" s="5" t="s">
        <v>66</v>
      </c>
      <c r="I26" s="5" t="s">
        <v>49</v>
      </c>
      <c r="J26" s="5" t="s">
        <v>111</v>
      </c>
      <c r="K26" s="5">
        <v>58561</v>
      </c>
      <c r="L26" s="5" t="s">
        <v>87</v>
      </c>
      <c r="M26" s="5" t="s">
        <v>24</v>
      </c>
      <c r="N26" s="5" t="s">
        <v>29</v>
      </c>
      <c r="O26" s="5" t="s">
        <v>29</v>
      </c>
      <c r="P26" s="5" t="s">
        <v>476</v>
      </c>
      <c r="Q26" s="6">
        <v>45863</v>
      </c>
      <c r="R26" s="5">
        <v>2066892</v>
      </c>
      <c r="S26" s="5">
        <v>80075137</v>
      </c>
      <c r="T26" s="5" t="s">
        <v>205</v>
      </c>
      <c r="U26" s="5" t="s">
        <v>25</v>
      </c>
      <c r="V26" s="8" t="s">
        <v>62</v>
      </c>
      <c r="W26" s="5" t="s">
        <v>673</v>
      </c>
      <c r="X26" s="10">
        <v>503867</v>
      </c>
      <c r="Y26" s="5">
        <v>3115088026</v>
      </c>
      <c r="Z26" s="5"/>
      <c r="AA26" s="5" t="s">
        <v>505</v>
      </c>
      <c r="AB26" s="6">
        <v>45498</v>
      </c>
      <c r="AC26" s="6">
        <v>45863</v>
      </c>
      <c r="AD26" s="5">
        <f>YEAR(Q26)-YEAR(AB26)</f>
        <v>1</v>
      </c>
      <c r="AE26" s="5">
        <f t="shared" si="0"/>
        <v>1</v>
      </c>
      <c r="AF26" s="6">
        <v>31211</v>
      </c>
      <c r="AG26" s="7">
        <v>467253.75</v>
      </c>
    </row>
    <row r="27" spans="1:33" ht="15.75" thickBot="1" x14ac:dyDescent="0.3">
      <c r="A27" s="11">
        <v>45840</v>
      </c>
      <c r="B27" s="5" t="s">
        <v>22</v>
      </c>
      <c r="C27" s="5" t="s">
        <v>23</v>
      </c>
      <c r="D27" s="6">
        <v>45827.647916666669</v>
      </c>
      <c r="E27" s="5">
        <v>6</v>
      </c>
      <c r="F27" s="5" t="s">
        <v>175</v>
      </c>
      <c r="G27" s="5" t="s">
        <v>175</v>
      </c>
      <c r="H27" s="5" t="s">
        <v>65</v>
      </c>
      <c r="I27" s="5" t="s">
        <v>49</v>
      </c>
      <c r="J27" s="5" t="s">
        <v>175</v>
      </c>
      <c r="K27" s="5">
        <v>58561</v>
      </c>
      <c r="L27" s="5" t="s">
        <v>87</v>
      </c>
      <c r="M27" s="5" t="s">
        <v>24</v>
      </c>
      <c r="N27" s="5" t="s">
        <v>29</v>
      </c>
      <c r="O27" s="5" t="s">
        <v>29</v>
      </c>
      <c r="P27" s="5" t="s">
        <v>476</v>
      </c>
      <c r="Q27" s="6">
        <v>45867</v>
      </c>
      <c r="R27" s="5">
        <v>2066968</v>
      </c>
      <c r="S27" s="5">
        <v>1075240609</v>
      </c>
      <c r="T27" s="5" t="s">
        <v>206</v>
      </c>
      <c r="U27" s="5" t="s">
        <v>25</v>
      </c>
      <c r="V27" s="8" t="s">
        <v>62</v>
      </c>
      <c r="W27" s="5" t="s">
        <v>673</v>
      </c>
      <c r="X27" s="10">
        <v>494033</v>
      </c>
      <c r="Y27" s="5">
        <v>3222667330</v>
      </c>
      <c r="Z27" s="5"/>
      <c r="AA27" s="5" t="s">
        <v>506</v>
      </c>
      <c r="AB27" s="6">
        <v>45502</v>
      </c>
      <c r="AC27" s="6">
        <v>45867</v>
      </c>
      <c r="AD27" s="5">
        <f>YEAR(Q27)-YEAR(AB27)</f>
        <v>1</v>
      </c>
      <c r="AE27" s="5">
        <f t="shared" si="0"/>
        <v>1</v>
      </c>
      <c r="AF27" s="6">
        <v>32806</v>
      </c>
      <c r="AG27" s="7">
        <v>494033</v>
      </c>
    </row>
    <row r="28" spans="1:33" ht="15.75" thickBot="1" x14ac:dyDescent="0.3">
      <c r="A28" s="11">
        <v>45840</v>
      </c>
      <c r="B28" s="5" t="s">
        <v>22</v>
      </c>
      <c r="C28" s="5" t="s">
        <v>23</v>
      </c>
      <c r="D28" s="6">
        <v>45827.679861111108</v>
      </c>
      <c r="E28" s="5">
        <v>6</v>
      </c>
      <c r="F28" s="5" t="s">
        <v>91</v>
      </c>
      <c r="G28" s="5" t="s">
        <v>92</v>
      </c>
      <c r="H28" s="5" t="s">
        <v>73</v>
      </c>
      <c r="I28" s="5" t="s">
        <v>37</v>
      </c>
      <c r="J28" s="5" t="s">
        <v>98</v>
      </c>
      <c r="K28" s="5">
        <v>21332</v>
      </c>
      <c r="L28" s="5" t="s">
        <v>154</v>
      </c>
      <c r="M28" s="5" t="s">
        <v>24</v>
      </c>
      <c r="N28" s="5" t="s">
        <v>29</v>
      </c>
      <c r="O28" s="5" t="s">
        <v>29</v>
      </c>
      <c r="P28" s="5" t="s">
        <v>133</v>
      </c>
      <c r="Q28" s="6">
        <v>45856</v>
      </c>
      <c r="R28" s="5">
        <v>2066742</v>
      </c>
      <c r="S28" s="5">
        <v>37819783</v>
      </c>
      <c r="T28" s="5" t="s">
        <v>242</v>
      </c>
      <c r="U28" s="5" t="s">
        <v>25</v>
      </c>
      <c r="V28" s="8" t="s">
        <v>62</v>
      </c>
      <c r="W28" s="5" t="s">
        <v>34</v>
      </c>
      <c r="X28" s="10">
        <v>2590870</v>
      </c>
      <c r="Y28" s="5">
        <v>3002642034</v>
      </c>
      <c r="Z28" s="5"/>
      <c r="AA28" s="5" t="s">
        <v>542</v>
      </c>
      <c r="AB28" s="6">
        <v>45491</v>
      </c>
      <c r="AC28" s="6">
        <v>49143</v>
      </c>
      <c r="AD28" s="5">
        <f>YEAR(Q28)-YEAR(AB28)</f>
        <v>1</v>
      </c>
      <c r="AE28" s="5">
        <f t="shared" si="0"/>
        <v>10</v>
      </c>
      <c r="AF28" s="6">
        <v>19560</v>
      </c>
      <c r="AG28" s="7">
        <v>2466699.87</v>
      </c>
    </row>
    <row r="29" spans="1:33" ht="15.75" thickBot="1" x14ac:dyDescent="0.3">
      <c r="A29" s="11">
        <v>45840</v>
      </c>
      <c r="B29" s="5" t="s">
        <v>22</v>
      </c>
      <c r="C29" s="5" t="s">
        <v>23</v>
      </c>
      <c r="D29" s="6">
        <v>45827.680555555555</v>
      </c>
      <c r="E29" s="5">
        <v>6</v>
      </c>
      <c r="F29" s="5" t="s">
        <v>91</v>
      </c>
      <c r="G29" s="5" t="s">
        <v>92</v>
      </c>
      <c r="H29" s="5" t="s">
        <v>67</v>
      </c>
      <c r="I29" s="5" t="s">
        <v>37</v>
      </c>
      <c r="J29" s="5" t="s">
        <v>98</v>
      </c>
      <c r="K29" s="5">
        <v>6489</v>
      </c>
      <c r="L29" s="5" t="s">
        <v>152</v>
      </c>
      <c r="M29" s="5" t="s">
        <v>24</v>
      </c>
      <c r="N29" s="5" t="s">
        <v>29</v>
      </c>
      <c r="O29" s="5" t="s">
        <v>29</v>
      </c>
      <c r="P29" s="5" t="s">
        <v>129</v>
      </c>
      <c r="Q29" s="6">
        <v>45861</v>
      </c>
      <c r="R29" s="5">
        <v>2066832</v>
      </c>
      <c r="S29" s="5">
        <v>28096880</v>
      </c>
      <c r="T29" s="5" t="s">
        <v>182</v>
      </c>
      <c r="U29" s="5" t="s">
        <v>25</v>
      </c>
      <c r="V29" s="8" t="s">
        <v>62</v>
      </c>
      <c r="W29" s="5" t="s">
        <v>34</v>
      </c>
      <c r="X29" s="10">
        <v>4891318</v>
      </c>
      <c r="Y29" s="5">
        <v>3172617225</v>
      </c>
      <c r="Z29" s="5"/>
      <c r="AA29" s="5" t="s">
        <v>482</v>
      </c>
      <c r="AB29" s="6">
        <v>45496</v>
      </c>
      <c r="AC29" s="6">
        <v>47322</v>
      </c>
      <c r="AD29" s="5">
        <f>YEAR(Q29)-YEAR(AB29)</f>
        <v>1</v>
      </c>
      <c r="AE29" s="5">
        <f t="shared" si="0"/>
        <v>5</v>
      </c>
      <c r="AF29" s="6">
        <v>16558</v>
      </c>
      <c r="AG29" s="7">
        <v>4657769.5999999996</v>
      </c>
    </row>
    <row r="30" spans="1:33" ht="15.75" thickBot="1" x14ac:dyDescent="0.3">
      <c r="A30" s="11">
        <v>45840</v>
      </c>
      <c r="B30" s="5" t="s">
        <v>22</v>
      </c>
      <c r="C30" s="5" t="s">
        <v>23</v>
      </c>
      <c r="D30" s="6">
        <v>45827.679861111108</v>
      </c>
      <c r="E30" s="5">
        <v>6</v>
      </c>
      <c r="F30" s="5" t="s">
        <v>91</v>
      </c>
      <c r="G30" s="5" t="s">
        <v>94</v>
      </c>
      <c r="H30" s="5" t="s">
        <v>67</v>
      </c>
      <c r="I30" s="5" t="s">
        <v>37</v>
      </c>
      <c r="J30" s="5" t="s">
        <v>132</v>
      </c>
      <c r="K30" s="5">
        <v>16289</v>
      </c>
      <c r="L30" s="5" t="s">
        <v>413</v>
      </c>
      <c r="M30" s="5" t="s">
        <v>24</v>
      </c>
      <c r="N30" s="5" t="s">
        <v>29</v>
      </c>
      <c r="O30" s="5" t="s">
        <v>29</v>
      </c>
      <c r="P30" s="5" t="s">
        <v>26</v>
      </c>
      <c r="Q30" s="6">
        <v>45867</v>
      </c>
      <c r="R30" s="5">
        <v>9656494</v>
      </c>
      <c r="S30" s="5">
        <v>1032357357</v>
      </c>
      <c r="T30" s="5" t="s">
        <v>220</v>
      </c>
      <c r="U30" s="5" t="s">
        <v>25</v>
      </c>
      <c r="V30" s="8" t="s">
        <v>62</v>
      </c>
      <c r="W30" s="5" t="s">
        <v>34</v>
      </c>
      <c r="X30" s="10">
        <v>1427035</v>
      </c>
      <c r="Y30" s="5">
        <v>3017841716</v>
      </c>
      <c r="Z30" s="5">
        <v>3133671336</v>
      </c>
      <c r="AA30" s="5" t="s">
        <v>520</v>
      </c>
      <c r="AB30" s="6">
        <v>40395</v>
      </c>
      <c r="AC30" s="6">
        <v>47693</v>
      </c>
      <c r="AD30" s="5">
        <f>YEAR(Q30)-YEAR(AB30)</f>
        <v>15</v>
      </c>
      <c r="AE30" s="5">
        <f t="shared" si="0"/>
        <v>20</v>
      </c>
      <c r="AF30" s="6">
        <v>31464</v>
      </c>
      <c r="AG30" s="7">
        <v>1359077.43</v>
      </c>
    </row>
    <row r="31" spans="1:33" ht="15.75" thickBot="1" x14ac:dyDescent="0.3">
      <c r="A31" s="11">
        <v>45840</v>
      </c>
      <c r="B31" s="5" t="s">
        <v>22</v>
      </c>
      <c r="C31" s="5" t="s">
        <v>23</v>
      </c>
      <c r="D31" s="6">
        <v>45827.680555555555</v>
      </c>
      <c r="E31" s="5">
        <v>6</v>
      </c>
      <c r="F31" s="5" t="s">
        <v>91</v>
      </c>
      <c r="G31" s="5" t="s">
        <v>94</v>
      </c>
      <c r="H31" s="5" t="s">
        <v>68</v>
      </c>
      <c r="I31" s="5" t="s">
        <v>144</v>
      </c>
      <c r="J31" s="5" t="s">
        <v>105</v>
      </c>
      <c r="K31" s="5">
        <v>24220</v>
      </c>
      <c r="L31" s="5" t="s">
        <v>422</v>
      </c>
      <c r="M31" s="5" t="s">
        <v>24</v>
      </c>
      <c r="N31" s="5" t="s">
        <v>29</v>
      </c>
      <c r="O31" s="5" t="s">
        <v>29</v>
      </c>
      <c r="P31" s="5" t="s">
        <v>26</v>
      </c>
      <c r="Q31" s="6">
        <v>45855</v>
      </c>
      <c r="R31" s="5">
        <v>9670464</v>
      </c>
      <c r="S31" s="5">
        <v>29282320</v>
      </c>
      <c r="T31" s="5" t="s">
        <v>244</v>
      </c>
      <c r="U31" s="5" t="s">
        <v>25</v>
      </c>
      <c r="V31" s="8" t="s">
        <v>62</v>
      </c>
      <c r="W31" s="5" t="s">
        <v>34</v>
      </c>
      <c r="X31" s="10">
        <v>1983380</v>
      </c>
      <c r="Y31" s="5">
        <v>3164366362</v>
      </c>
      <c r="Z31" s="5">
        <v>2382515</v>
      </c>
      <c r="AA31" s="5" t="s">
        <v>544</v>
      </c>
      <c r="AB31" s="6">
        <v>41113</v>
      </c>
      <c r="AC31" s="6">
        <v>47681</v>
      </c>
      <c r="AD31" s="5">
        <f>YEAR(Q31)-YEAR(AB31)</f>
        <v>13</v>
      </c>
      <c r="AE31" s="5">
        <f t="shared" si="0"/>
        <v>18</v>
      </c>
      <c r="AF31" s="6">
        <v>18171</v>
      </c>
      <c r="AG31" s="7">
        <v>1888226.6</v>
      </c>
    </row>
    <row r="32" spans="1:33" ht="15.75" thickBot="1" x14ac:dyDescent="0.3">
      <c r="A32" s="11">
        <v>45840</v>
      </c>
      <c r="B32" s="5" t="s">
        <v>22</v>
      </c>
      <c r="C32" s="5" t="s">
        <v>23</v>
      </c>
      <c r="D32" s="6">
        <v>45827.680555555555</v>
      </c>
      <c r="E32" s="5">
        <v>6</v>
      </c>
      <c r="F32" s="5" t="s">
        <v>91</v>
      </c>
      <c r="G32" s="5" t="s">
        <v>92</v>
      </c>
      <c r="H32" s="5" t="s">
        <v>68</v>
      </c>
      <c r="I32" s="5" t="s">
        <v>38</v>
      </c>
      <c r="J32" s="5" t="s">
        <v>114</v>
      </c>
      <c r="K32" s="5">
        <v>47626</v>
      </c>
      <c r="L32" s="5" t="s">
        <v>394</v>
      </c>
      <c r="M32" s="5" t="s">
        <v>24</v>
      </c>
      <c r="N32" s="5" t="s">
        <v>29</v>
      </c>
      <c r="O32" s="5" t="s">
        <v>29</v>
      </c>
      <c r="P32" s="5" t="s">
        <v>26</v>
      </c>
      <c r="Q32" s="6">
        <v>45869</v>
      </c>
      <c r="R32" s="5">
        <v>2036363</v>
      </c>
      <c r="S32" s="5">
        <v>66985055</v>
      </c>
      <c r="T32" s="5" t="s">
        <v>184</v>
      </c>
      <c r="U32" s="5" t="s">
        <v>25</v>
      </c>
      <c r="V32" s="8" t="s">
        <v>62</v>
      </c>
      <c r="W32" s="5" t="s">
        <v>34</v>
      </c>
      <c r="X32" s="10">
        <v>5500656</v>
      </c>
      <c r="Y32" s="5">
        <v>3108982435</v>
      </c>
      <c r="Z32" s="5"/>
      <c r="AA32" s="5" t="s">
        <v>484</v>
      </c>
      <c r="AB32" s="6">
        <v>42947</v>
      </c>
      <c r="AC32" s="6">
        <v>50252</v>
      </c>
      <c r="AD32" s="5">
        <f>YEAR(Q32)-YEAR(AB32)</f>
        <v>8</v>
      </c>
      <c r="AE32" s="5">
        <f t="shared" si="0"/>
        <v>20</v>
      </c>
      <c r="AF32" s="6">
        <v>27839</v>
      </c>
      <c r="AG32" s="7">
        <v>5239030.93</v>
      </c>
    </row>
    <row r="33" spans="1:33" ht="15.75" thickBot="1" x14ac:dyDescent="0.3">
      <c r="A33" s="11">
        <v>45840</v>
      </c>
      <c r="B33" s="5" t="s">
        <v>22</v>
      </c>
      <c r="C33" s="5" t="s">
        <v>23</v>
      </c>
      <c r="D33" s="6">
        <v>45827.680555555555</v>
      </c>
      <c r="E33" s="5">
        <v>6</v>
      </c>
      <c r="F33" s="5" t="s">
        <v>171</v>
      </c>
      <c r="G33" s="5" t="s">
        <v>172</v>
      </c>
      <c r="H33" s="5" t="s">
        <v>68</v>
      </c>
      <c r="I33" s="5" t="s">
        <v>38</v>
      </c>
      <c r="J33" s="5" t="s">
        <v>678</v>
      </c>
      <c r="K33" s="5">
        <v>3310</v>
      </c>
      <c r="L33" s="5" t="s">
        <v>414</v>
      </c>
      <c r="M33" s="5" t="s">
        <v>24</v>
      </c>
      <c r="N33" s="5" t="s">
        <v>29</v>
      </c>
      <c r="O33" s="5" t="s">
        <v>29</v>
      </c>
      <c r="P33" s="5" t="s">
        <v>27</v>
      </c>
      <c r="Q33" s="6">
        <v>45845</v>
      </c>
      <c r="R33" s="5">
        <v>2042218</v>
      </c>
      <c r="S33" s="5">
        <v>79429921</v>
      </c>
      <c r="T33" s="5" t="s">
        <v>221</v>
      </c>
      <c r="U33" s="5" t="s">
        <v>25</v>
      </c>
      <c r="V33" s="8" t="s">
        <v>62</v>
      </c>
      <c r="W33" s="5" t="s">
        <v>34</v>
      </c>
      <c r="X33" s="10">
        <v>4889609</v>
      </c>
      <c r="Y33" s="5">
        <v>3155729124</v>
      </c>
      <c r="Z33" s="5"/>
      <c r="AA33" s="5" t="s">
        <v>521</v>
      </c>
      <c r="AB33" s="6">
        <v>43653</v>
      </c>
      <c r="AC33" s="6">
        <v>47306</v>
      </c>
      <c r="AD33" s="5">
        <f>YEAR(Q33)-YEAR(AB33)</f>
        <v>6</v>
      </c>
      <c r="AE33" s="5">
        <f t="shared" si="0"/>
        <v>10</v>
      </c>
      <c r="AF33" s="6">
        <v>24803</v>
      </c>
      <c r="AG33" s="7">
        <v>4653380.13</v>
      </c>
    </row>
    <row r="34" spans="1:33" ht="15.75" thickBot="1" x14ac:dyDescent="0.3">
      <c r="A34" s="11">
        <v>45840</v>
      </c>
      <c r="B34" s="5" t="s">
        <v>22</v>
      </c>
      <c r="C34" s="5" t="s">
        <v>23</v>
      </c>
      <c r="D34" s="6">
        <v>45827.680555555555</v>
      </c>
      <c r="E34" s="5">
        <v>6</v>
      </c>
      <c r="F34" s="5" t="s">
        <v>91</v>
      </c>
      <c r="G34" s="5" t="s">
        <v>92</v>
      </c>
      <c r="H34" s="5" t="s">
        <v>68</v>
      </c>
      <c r="I34" s="5" t="s">
        <v>38</v>
      </c>
      <c r="J34" s="5" t="s">
        <v>114</v>
      </c>
      <c r="K34" s="5">
        <v>52856</v>
      </c>
      <c r="L34" s="5" t="s">
        <v>415</v>
      </c>
      <c r="M34" s="5" t="s">
        <v>24</v>
      </c>
      <c r="N34" s="5" t="s">
        <v>29</v>
      </c>
      <c r="O34" s="5" t="s">
        <v>29</v>
      </c>
      <c r="P34" s="5" t="s">
        <v>28</v>
      </c>
      <c r="Q34" s="6">
        <v>45844</v>
      </c>
      <c r="R34" s="5">
        <v>2054332</v>
      </c>
      <c r="S34" s="5">
        <v>6429391</v>
      </c>
      <c r="T34" s="5" t="s">
        <v>222</v>
      </c>
      <c r="U34" s="5" t="s">
        <v>25</v>
      </c>
      <c r="V34" s="8" t="s">
        <v>62</v>
      </c>
      <c r="W34" s="5" t="s">
        <v>34</v>
      </c>
      <c r="X34" s="10">
        <v>6013094</v>
      </c>
      <c r="Y34" s="5">
        <v>3183875979</v>
      </c>
      <c r="Z34" s="5"/>
      <c r="AA34" s="5" t="s">
        <v>522</v>
      </c>
      <c r="AB34" s="6">
        <v>44748</v>
      </c>
      <c r="AC34" s="6">
        <v>48401</v>
      </c>
      <c r="AD34" s="5">
        <f>YEAR(Q34)-YEAR(AB34)</f>
        <v>3</v>
      </c>
      <c r="AE34" s="5">
        <f t="shared" si="0"/>
        <v>10</v>
      </c>
      <c r="AF34" s="6">
        <v>29729</v>
      </c>
      <c r="AG34" s="7">
        <v>5722376.9900000002</v>
      </c>
    </row>
    <row r="35" spans="1:33" ht="15.75" thickBot="1" x14ac:dyDescent="0.3">
      <c r="A35" s="11">
        <v>45840</v>
      </c>
      <c r="B35" s="5" t="s">
        <v>22</v>
      </c>
      <c r="C35" s="5" t="s">
        <v>23</v>
      </c>
      <c r="D35" s="6">
        <v>45827.681250000001</v>
      </c>
      <c r="E35" s="5">
        <v>6</v>
      </c>
      <c r="F35" s="5" t="s">
        <v>91</v>
      </c>
      <c r="G35" s="5" t="s">
        <v>92</v>
      </c>
      <c r="H35" s="5" t="s">
        <v>68</v>
      </c>
      <c r="I35" s="5" t="s">
        <v>38</v>
      </c>
      <c r="J35" s="5" t="s">
        <v>106</v>
      </c>
      <c r="K35" s="5">
        <v>24005</v>
      </c>
      <c r="L35" s="5" t="s">
        <v>432</v>
      </c>
      <c r="M35" s="5" t="s">
        <v>24</v>
      </c>
      <c r="N35" s="5" t="s">
        <v>29</v>
      </c>
      <c r="O35" s="5" t="s">
        <v>29</v>
      </c>
      <c r="P35" s="5" t="s">
        <v>28</v>
      </c>
      <c r="Q35" s="6">
        <v>45866</v>
      </c>
      <c r="R35" s="5">
        <v>2060073</v>
      </c>
      <c r="S35" s="5">
        <v>1032406740</v>
      </c>
      <c r="T35" s="5" t="s">
        <v>270</v>
      </c>
      <c r="U35" s="5" t="s">
        <v>25</v>
      </c>
      <c r="V35" s="8" t="s">
        <v>62</v>
      </c>
      <c r="W35" s="5" t="s">
        <v>34</v>
      </c>
      <c r="X35" s="10">
        <v>12482282</v>
      </c>
      <c r="Y35" s="5">
        <v>3225143614</v>
      </c>
      <c r="Z35" s="5"/>
      <c r="AA35" s="5" t="s">
        <v>570</v>
      </c>
      <c r="AB35" s="6">
        <v>45135</v>
      </c>
      <c r="AC35" s="6">
        <v>48788</v>
      </c>
      <c r="AD35" s="5">
        <f>YEAR(Q35)-YEAR(AB35)</f>
        <v>2</v>
      </c>
      <c r="AE35" s="5">
        <f t="shared" si="0"/>
        <v>10</v>
      </c>
      <c r="AF35" s="6">
        <v>32129</v>
      </c>
      <c r="AG35" s="7">
        <v>11887489.24</v>
      </c>
    </row>
    <row r="36" spans="1:33" ht="15.75" thickBot="1" x14ac:dyDescent="0.3">
      <c r="A36" s="11">
        <v>45840</v>
      </c>
      <c r="B36" s="5" t="s">
        <v>22</v>
      </c>
      <c r="C36" s="5" t="s">
        <v>23</v>
      </c>
      <c r="D36" s="6">
        <v>45827.681944444441</v>
      </c>
      <c r="E36" s="5">
        <v>6</v>
      </c>
      <c r="F36" s="5" t="s">
        <v>91</v>
      </c>
      <c r="G36" s="5" t="s">
        <v>92</v>
      </c>
      <c r="H36" s="5" t="s">
        <v>68</v>
      </c>
      <c r="I36" s="5" t="s">
        <v>38</v>
      </c>
      <c r="J36" s="5" t="s">
        <v>114</v>
      </c>
      <c r="K36" s="5">
        <v>53847</v>
      </c>
      <c r="L36" s="5" t="s">
        <v>397</v>
      </c>
      <c r="M36" s="5" t="s">
        <v>24</v>
      </c>
      <c r="N36" s="5" t="s">
        <v>29</v>
      </c>
      <c r="O36" s="5" t="s">
        <v>29</v>
      </c>
      <c r="P36" s="5" t="s">
        <v>129</v>
      </c>
      <c r="Q36" s="6">
        <v>45853</v>
      </c>
      <c r="R36" s="5">
        <v>2066653</v>
      </c>
      <c r="S36" s="5">
        <v>29118360</v>
      </c>
      <c r="T36" s="5" t="s">
        <v>187</v>
      </c>
      <c r="U36" s="5" t="s">
        <v>25</v>
      </c>
      <c r="V36" s="8" t="s">
        <v>62</v>
      </c>
      <c r="W36" s="5" t="s">
        <v>34</v>
      </c>
      <c r="X36" s="10">
        <v>1995504</v>
      </c>
      <c r="Y36" s="5">
        <v>3175776583</v>
      </c>
      <c r="Z36" s="5"/>
      <c r="AA36" s="5" t="s">
        <v>487</v>
      </c>
      <c r="AB36" s="6">
        <v>45488</v>
      </c>
      <c r="AC36" s="6">
        <v>47314</v>
      </c>
      <c r="AD36" s="5">
        <f>YEAR(Q36)-YEAR(AB36)</f>
        <v>1</v>
      </c>
      <c r="AE36" s="5">
        <f t="shared" si="0"/>
        <v>5</v>
      </c>
      <c r="AF36" s="6">
        <v>29004</v>
      </c>
      <c r="AG36" s="7">
        <v>1899652.27</v>
      </c>
    </row>
    <row r="37" spans="1:33" ht="15.75" thickBot="1" x14ac:dyDescent="0.3">
      <c r="A37" s="11">
        <v>45840</v>
      </c>
      <c r="B37" s="5" t="s">
        <v>22</v>
      </c>
      <c r="C37" s="5" t="s">
        <v>23</v>
      </c>
      <c r="D37" s="6">
        <v>45827.681944444441</v>
      </c>
      <c r="E37" s="5">
        <v>6</v>
      </c>
      <c r="F37" s="5" t="s">
        <v>91</v>
      </c>
      <c r="G37" s="5" t="s">
        <v>92</v>
      </c>
      <c r="H37" s="5" t="s">
        <v>78</v>
      </c>
      <c r="I37" s="5" t="s">
        <v>51</v>
      </c>
      <c r="J37" s="5" t="s">
        <v>109</v>
      </c>
      <c r="K37" s="5">
        <v>52472</v>
      </c>
      <c r="L37" s="5" t="s">
        <v>418</v>
      </c>
      <c r="M37" s="5" t="s">
        <v>24</v>
      </c>
      <c r="N37" s="5" t="s">
        <v>29</v>
      </c>
      <c r="O37" s="5" t="s">
        <v>29</v>
      </c>
      <c r="P37" s="5" t="s">
        <v>28</v>
      </c>
      <c r="Q37" s="6">
        <v>45864</v>
      </c>
      <c r="R37" s="5">
        <v>2054548</v>
      </c>
      <c r="S37" s="5">
        <v>1049636019</v>
      </c>
      <c r="T37" s="5" t="s">
        <v>231</v>
      </c>
      <c r="U37" s="5" t="s">
        <v>25</v>
      </c>
      <c r="V37" s="8" t="s">
        <v>62</v>
      </c>
      <c r="W37" s="5" t="s">
        <v>34</v>
      </c>
      <c r="X37" s="10">
        <v>1587639</v>
      </c>
      <c r="Y37" s="5">
        <v>3214218863</v>
      </c>
      <c r="Z37" s="5"/>
      <c r="AA37" s="5" t="s">
        <v>531</v>
      </c>
      <c r="AB37" s="6">
        <v>44768</v>
      </c>
      <c r="AC37" s="6">
        <v>46594</v>
      </c>
      <c r="AD37" s="5">
        <f>YEAR(Q37)-YEAR(AB37)</f>
        <v>3</v>
      </c>
      <c r="AE37" s="5">
        <f t="shared" si="0"/>
        <v>5</v>
      </c>
      <c r="AF37" s="6">
        <v>34287</v>
      </c>
      <c r="AG37" s="7">
        <v>1511892.8599999999</v>
      </c>
    </row>
    <row r="38" spans="1:33" ht="15.75" thickBot="1" x14ac:dyDescent="0.3">
      <c r="A38" s="11">
        <v>45840</v>
      </c>
      <c r="B38" s="5" t="s">
        <v>22</v>
      </c>
      <c r="C38" s="5" t="s">
        <v>23</v>
      </c>
      <c r="D38" s="6">
        <v>45827.682638888888</v>
      </c>
      <c r="E38" s="5">
        <v>6</v>
      </c>
      <c r="F38" s="5" t="s">
        <v>91</v>
      </c>
      <c r="G38" s="5" t="s">
        <v>92</v>
      </c>
      <c r="H38" s="5" t="s">
        <v>66</v>
      </c>
      <c r="I38" s="5" t="s">
        <v>39</v>
      </c>
      <c r="J38" s="5" t="s">
        <v>110</v>
      </c>
      <c r="K38" s="5">
        <v>18583</v>
      </c>
      <c r="L38" s="5" t="s">
        <v>134</v>
      </c>
      <c r="M38" s="5" t="s">
        <v>24</v>
      </c>
      <c r="N38" s="5" t="s">
        <v>29</v>
      </c>
      <c r="O38" s="5" t="s">
        <v>29</v>
      </c>
      <c r="P38" s="5" t="s">
        <v>28</v>
      </c>
      <c r="Q38" s="6">
        <v>45864</v>
      </c>
      <c r="R38" s="5">
        <v>2060022</v>
      </c>
      <c r="S38" s="5">
        <v>4020014</v>
      </c>
      <c r="T38" s="5" t="s">
        <v>214</v>
      </c>
      <c r="U38" s="5" t="s">
        <v>25</v>
      </c>
      <c r="V38" s="8" t="s">
        <v>62</v>
      </c>
      <c r="W38" s="5" t="s">
        <v>34</v>
      </c>
      <c r="X38" s="10">
        <v>1972549</v>
      </c>
      <c r="Y38" s="5">
        <v>3177677305</v>
      </c>
      <c r="Z38" s="5">
        <v>6776512</v>
      </c>
      <c r="AA38" s="5" t="s">
        <v>514</v>
      </c>
      <c r="AB38" s="6">
        <v>45133</v>
      </c>
      <c r="AC38" s="6">
        <v>46960</v>
      </c>
      <c r="AD38" s="5">
        <f>YEAR(Q38)-YEAR(AB38)</f>
        <v>2</v>
      </c>
      <c r="AE38" s="5">
        <f t="shared" si="0"/>
        <v>5</v>
      </c>
      <c r="AF38" s="6">
        <v>20356</v>
      </c>
      <c r="AG38" s="7">
        <v>1878439</v>
      </c>
    </row>
    <row r="39" spans="1:33" ht="15.75" thickBot="1" x14ac:dyDescent="0.3">
      <c r="A39" s="11">
        <v>45840</v>
      </c>
      <c r="B39" s="5" t="s">
        <v>22</v>
      </c>
      <c r="C39" s="5" t="s">
        <v>23</v>
      </c>
      <c r="D39" s="6">
        <v>45827.683333333334</v>
      </c>
      <c r="E39" s="5">
        <v>6</v>
      </c>
      <c r="F39" s="5" t="s">
        <v>91</v>
      </c>
      <c r="G39" s="5" t="s">
        <v>94</v>
      </c>
      <c r="H39" s="5" t="s">
        <v>67</v>
      </c>
      <c r="I39" s="5" t="s">
        <v>379</v>
      </c>
      <c r="J39" s="5" t="s">
        <v>132</v>
      </c>
      <c r="K39" s="5">
        <v>59392</v>
      </c>
      <c r="L39" s="5" t="s">
        <v>391</v>
      </c>
      <c r="M39" s="5" t="s">
        <v>24</v>
      </c>
      <c r="N39" s="5" t="s">
        <v>29</v>
      </c>
      <c r="O39" s="5" t="s">
        <v>29</v>
      </c>
      <c r="P39" s="5" t="s">
        <v>129</v>
      </c>
      <c r="Q39" s="6">
        <v>45850</v>
      </c>
      <c r="R39" s="5">
        <v>2066615</v>
      </c>
      <c r="S39" s="5">
        <v>60356258</v>
      </c>
      <c r="T39" s="5" t="s">
        <v>180</v>
      </c>
      <c r="U39" s="5" t="s">
        <v>25</v>
      </c>
      <c r="V39" s="8" t="s">
        <v>62</v>
      </c>
      <c r="W39" s="5" t="s">
        <v>34</v>
      </c>
      <c r="X39" s="10">
        <v>549220</v>
      </c>
      <c r="Y39" s="5">
        <v>3115329354</v>
      </c>
      <c r="Z39" s="5">
        <v>6114069</v>
      </c>
      <c r="AA39" s="5" t="s">
        <v>480</v>
      </c>
      <c r="AB39" s="6">
        <v>45485</v>
      </c>
      <c r="AC39" s="6">
        <v>47311</v>
      </c>
      <c r="AD39" s="5">
        <f>YEAR(Q39)-YEAR(AB39)</f>
        <v>1</v>
      </c>
      <c r="AE39" s="5">
        <f t="shared" si="0"/>
        <v>5</v>
      </c>
      <c r="AF39" s="6">
        <v>26822</v>
      </c>
      <c r="AG39" s="7">
        <v>522779.88</v>
      </c>
    </row>
    <row r="40" spans="1:33" ht="15.75" thickBot="1" x14ac:dyDescent="0.3">
      <c r="A40" s="11">
        <v>45840</v>
      </c>
      <c r="B40" s="5" t="s">
        <v>22</v>
      </c>
      <c r="C40" s="5" t="s">
        <v>23</v>
      </c>
      <c r="D40" s="6">
        <v>45827.683333333334</v>
      </c>
      <c r="E40" s="5">
        <v>6</v>
      </c>
      <c r="F40" s="5" t="s">
        <v>91</v>
      </c>
      <c r="G40" s="5" t="s">
        <v>94</v>
      </c>
      <c r="H40" s="5" t="s">
        <v>79</v>
      </c>
      <c r="I40" s="5" t="s">
        <v>381</v>
      </c>
      <c r="J40" s="5" t="s">
        <v>675</v>
      </c>
      <c r="K40" s="5">
        <v>51756</v>
      </c>
      <c r="L40" s="5" t="s">
        <v>403</v>
      </c>
      <c r="M40" s="5" t="s">
        <v>24</v>
      </c>
      <c r="N40" s="5" t="s">
        <v>29</v>
      </c>
      <c r="O40" s="5" t="s">
        <v>29</v>
      </c>
      <c r="P40" s="5" t="s">
        <v>28</v>
      </c>
      <c r="Q40" s="6">
        <v>45867</v>
      </c>
      <c r="R40" s="5">
        <v>2054623</v>
      </c>
      <c r="S40" s="5">
        <v>65702041</v>
      </c>
      <c r="T40" s="5" t="s">
        <v>202</v>
      </c>
      <c r="U40" s="5" t="s">
        <v>25</v>
      </c>
      <c r="V40" s="8" t="s">
        <v>62</v>
      </c>
      <c r="W40" s="5" t="s">
        <v>34</v>
      </c>
      <c r="X40" s="10">
        <v>721830</v>
      </c>
      <c r="Y40" s="5">
        <v>3105692451</v>
      </c>
      <c r="Z40" s="5"/>
      <c r="AA40" s="5" t="s">
        <v>502</v>
      </c>
      <c r="AB40" s="6">
        <v>44771</v>
      </c>
      <c r="AC40" s="6">
        <v>48424</v>
      </c>
      <c r="AD40" s="5">
        <f>YEAR(Q40)-YEAR(AB40)</f>
        <v>3</v>
      </c>
      <c r="AE40" s="5">
        <f t="shared" si="0"/>
        <v>10</v>
      </c>
      <c r="AF40" s="6">
        <v>26731</v>
      </c>
      <c r="AG40" s="7">
        <v>687455.37</v>
      </c>
    </row>
    <row r="41" spans="1:33" ht="15.75" thickBot="1" x14ac:dyDescent="0.3">
      <c r="A41" s="11">
        <v>45840</v>
      </c>
      <c r="B41" s="5" t="s">
        <v>22</v>
      </c>
      <c r="C41" s="5" t="s">
        <v>23</v>
      </c>
      <c r="D41" s="6">
        <v>45827.683333333334</v>
      </c>
      <c r="E41" s="5">
        <v>6</v>
      </c>
      <c r="F41" s="5" t="s">
        <v>91</v>
      </c>
      <c r="G41" s="5" t="s">
        <v>94</v>
      </c>
      <c r="H41" s="5" t="s">
        <v>68</v>
      </c>
      <c r="I41" s="5" t="s">
        <v>382</v>
      </c>
      <c r="J41" s="5" t="s">
        <v>676</v>
      </c>
      <c r="K41" s="5">
        <v>48064</v>
      </c>
      <c r="L41" s="5" t="s">
        <v>404</v>
      </c>
      <c r="M41" s="5" t="s">
        <v>24</v>
      </c>
      <c r="N41" s="5" t="s">
        <v>29</v>
      </c>
      <c r="O41" s="5" t="s">
        <v>29</v>
      </c>
      <c r="P41" s="5" t="s">
        <v>129</v>
      </c>
      <c r="Q41" s="6">
        <v>45847</v>
      </c>
      <c r="R41" s="5">
        <v>2066521</v>
      </c>
      <c r="S41" s="5">
        <v>43204014</v>
      </c>
      <c r="T41" s="5" t="s">
        <v>203</v>
      </c>
      <c r="U41" s="5" t="s">
        <v>25</v>
      </c>
      <c r="V41" s="8" t="s">
        <v>62</v>
      </c>
      <c r="W41" s="5" t="s">
        <v>34</v>
      </c>
      <c r="X41" s="10">
        <v>1444294</v>
      </c>
      <c r="Y41" s="5">
        <v>3117698013</v>
      </c>
      <c r="Z41" s="5">
        <v>3128760890</v>
      </c>
      <c r="AA41" s="5" t="s">
        <v>503</v>
      </c>
      <c r="AB41" s="6">
        <v>45482</v>
      </c>
      <c r="AC41" s="6">
        <v>47308</v>
      </c>
      <c r="AD41" s="5">
        <f>YEAR(Q41)-YEAR(AB41)</f>
        <v>1</v>
      </c>
      <c r="AE41" s="5">
        <f t="shared" si="0"/>
        <v>5</v>
      </c>
      <c r="AF41" s="6">
        <v>29414</v>
      </c>
      <c r="AG41" s="7">
        <v>1374621.83</v>
      </c>
    </row>
    <row r="42" spans="1:33" ht="15.75" thickBot="1" x14ac:dyDescent="0.3">
      <c r="A42" s="11">
        <v>45840</v>
      </c>
      <c r="B42" s="5" t="s">
        <v>22</v>
      </c>
      <c r="C42" s="5" t="s">
        <v>23</v>
      </c>
      <c r="D42" s="6">
        <v>45827.683333333334</v>
      </c>
      <c r="E42" s="5">
        <v>6</v>
      </c>
      <c r="F42" s="5" t="s">
        <v>91</v>
      </c>
      <c r="G42" s="5" t="s">
        <v>92</v>
      </c>
      <c r="H42" s="5" t="s">
        <v>73</v>
      </c>
      <c r="I42" s="5" t="s">
        <v>383</v>
      </c>
      <c r="J42" s="5" t="s">
        <v>140</v>
      </c>
      <c r="K42" s="5">
        <v>60491</v>
      </c>
      <c r="L42" s="5" t="s">
        <v>427</v>
      </c>
      <c r="M42" s="5" t="s">
        <v>24</v>
      </c>
      <c r="N42" s="5" t="s">
        <v>29</v>
      </c>
      <c r="O42" s="5" t="s">
        <v>29</v>
      </c>
      <c r="P42" s="5" t="s">
        <v>28</v>
      </c>
      <c r="Q42" s="6">
        <v>45859</v>
      </c>
      <c r="R42" s="5">
        <v>2050188</v>
      </c>
      <c r="S42" s="5">
        <v>32323029</v>
      </c>
      <c r="T42" s="5" t="s">
        <v>254</v>
      </c>
      <c r="U42" s="5" t="s">
        <v>25</v>
      </c>
      <c r="V42" s="8" t="s">
        <v>62</v>
      </c>
      <c r="W42" s="5" t="s">
        <v>34</v>
      </c>
      <c r="X42" s="10">
        <v>3360064</v>
      </c>
      <c r="Y42" s="5">
        <v>3136508191</v>
      </c>
      <c r="Z42" s="5"/>
      <c r="AA42" s="5" t="s">
        <v>554</v>
      </c>
      <c r="AB42" s="6">
        <v>44398</v>
      </c>
      <c r="AC42" s="6">
        <v>51703</v>
      </c>
      <c r="AD42" s="5">
        <f>YEAR(Q42)-YEAR(AB42)</f>
        <v>4</v>
      </c>
      <c r="AE42" s="5">
        <f t="shared" si="0"/>
        <v>20</v>
      </c>
      <c r="AF42" s="6">
        <v>22731</v>
      </c>
      <c r="AG42" s="7">
        <v>3199259.81</v>
      </c>
    </row>
    <row r="43" spans="1:33" ht="15.75" thickBot="1" x14ac:dyDescent="0.3">
      <c r="A43" s="11">
        <v>45840</v>
      </c>
      <c r="B43" s="5" t="s">
        <v>22</v>
      </c>
      <c r="C43" s="5" t="s">
        <v>23</v>
      </c>
      <c r="D43" s="6">
        <v>45827.648611111108</v>
      </c>
      <c r="E43" s="5">
        <v>6</v>
      </c>
      <c r="F43" s="5" t="s">
        <v>91</v>
      </c>
      <c r="G43" s="5" t="s">
        <v>92</v>
      </c>
      <c r="H43" s="5" t="s">
        <v>71</v>
      </c>
      <c r="I43" s="5" t="s">
        <v>41</v>
      </c>
      <c r="J43" s="5" t="s">
        <v>120</v>
      </c>
      <c r="K43" s="5">
        <v>60111</v>
      </c>
      <c r="L43" s="5" t="s">
        <v>436</v>
      </c>
      <c r="M43" s="5" t="s">
        <v>24</v>
      </c>
      <c r="N43" s="5" t="s">
        <v>29</v>
      </c>
      <c r="O43" s="5" t="s">
        <v>29</v>
      </c>
      <c r="P43" s="5" t="s">
        <v>476</v>
      </c>
      <c r="Q43" s="6">
        <v>45860</v>
      </c>
      <c r="R43" s="5">
        <v>2066784</v>
      </c>
      <c r="S43" s="5">
        <v>1110558615</v>
      </c>
      <c r="T43" s="5" t="s">
        <v>276</v>
      </c>
      <c r="U43" s="5" t="s">
        <v>25</v>
      </c>
      <c r="V43" s="8" t="s">
        <v>62</v>
      </c>
      <c r="W43" s="5" t="s">
        <v>673</v>
      </c>
      <c r="X43" s="10">
        <v>885269</v>
      </c>
      <c r="Y43" s="5">
        <v>3176016051</v>
      </c>
      <c r="Z43" s="5"/>
      <c r="AA43" s="5" t="s">
        <v>576</v>
      </c>
      <c r="AB43" s="6">
        <v>45495</v>
      </c>
      <c r="AC43" s="6">
        <v>45860</v>
      </c>
      <c r="AD43" s="5">
        <f>YEAR(Q43)-YEAR(AB43)</f>
        <v>1</v>
      </c>
      <c r="AE43" s="5">
        <f t="shared" si="0"/>
        <v>1</v>
      </c>
      <c r="AF43" s="6">
        <v>34823</v>
      </c>
      <c r="AG43" s="7">
        <v>745395.09</v>
      </c>
    </row>
    <row r="44" spans="1:33" ht="15.75" thickBot="1" x14ac:dyDescent="0.3">
      <c r="A44" s="11">
        <v>45840</v>
      </c>
      <c r="B44" s="5" t="s">
        <v>22</v>
      </c>
      <c r="C44" s="5" t="s">
        <v>23</v>
      </c>
      <c r="D44" s="6">
        <v>45827.684027777781</v>
      </c>
      <c r="E44" s="5">
        <v>6</v>
      </c>
      <c r="F44" s="5" t="s">
        <v>91</v>
      </c>
      <c r="G44" s="5" t="s">
        <v>92</v>
      </c>
      <c r="H44" s="5" t="s">
        <v>72</v>
      </c>
      <c r="I44" s="5" t="s">
        <v>42</v>
      </c>
      <c r="J44" s="5" t="s">
        <v>101</v>
      </c>
      <c r="K44" s="5">
        <v>9969</v>
      </c>
      <c r="L44" s="5" t="s">
        <v>416</v>
      </c>
      <c r="M44" s="5" t="s">
        <v>24</v>
      </c>
      <c r="N44" s="5" t="s">
        <v>29</v>
      </c>
      <c r="O44" s="5" t="s">
        <v>29</v>
      </c>
      <c r="P44" s="5" t="s">
        <v>28</v>
      </c>
      <c r="Q44" s="6">
        <v>45866</v>
      </c>
      <c r="R44" s="5">
        <v>2050280</v>
      </c>
      <c r="S44" s="5">
        <v>10244491</v>
      </c>
      <c r="T44" s="5" t="s">
        <v>224</v>
      </c>
      <c r="U44" s="5" t="s">
        <v>25</v>
      </c>
      <c r="V44" s="8" t="s">
        <v>62</v>
      </c>
      <c r="W44" s="5" t="s">
        <v>34</v>
      </c>
      <c r="X44" s="10">
        <v>3542151</v>
      </c>
      <c r="Y44" s="5">
        <v>3006137717</v>
      </c>
      <c r="Z44" s="5">
        <v>8857405</v>
      </c>
      <c r="AA44" s="5" t="s">
        <v>524</v>
      </c>
      <c r="AB44" s="6">
        <v>44405</v>
      </c>
      <c r="AC44" s="6">
        <v>46231</v>
      </c>
      <c r="AD44" s="5">
        <f>YEAR(Q44)-YEAR(AB44)</f>
        <v>4</v>
      </c>
      <c r="AE44" s="5">
        <f t="shared" si="0"/>
        <v>5</v>
      </c>
      <c r="AF44" s="6">
        <v>21746</v>
      </c>
      <c r="AG44" s="7">
        <v>3373363.71</v>
      </c>
    </row>
    <row r="45" spans="1:33" ht="15.75" thickBot="1" x14ac:dyDescent="0.3">
      <c r="A45" s="11">
        <v>45840</v>
      </c>
      <c r="B45" s="5" t="s">
        <v>22</v>
      </c>
      <c r="C45" s="5" t="s">
        <v>23</v>
      </c>
      <c r="D45" s="6">
        <v>45827.684027777781</v>
      </c>
      <c r="E45" s="5">
        <v>6</v>
      </c>
      <c r="F45" s="5" t="s">
        <v>91</v>
      </c>
      <c r="G45" s="5" t="s">
        <v>92</v>
      </c>
      <c r="H45" s="5" t="s">
        <v>73</v>
      </c>
      <c r="I45" s="5" t="s">
        <v>43</v>
      </c>
      <c r="J45" s="5" t="s">
        <v>174</v>
      </c>
      <c r="K45" s="5">
        <v>6815</v>
      </c>
      <c r="L45" s="5" t="s">
        <v>161</v>
      </c>
      <c r="M45" s="5" t="s">
        <v>24</v>
      </c>
      <c r="N45" s="5" t="s">
        <v>29</v>
      </c>
      <c r="O45" s="5" t="s">
        <v>29</v>
      </c>
      <c r="P45" s="5" t="s">
        <v>27</v>
      </c>
      <c r="Q45" s="6">
        <v>45855</v>
      </c>
      <c r="R45" s="5">
        <v>2046313</v>
      </c>
      <c r="S45" s="5">
        <v>15511621</v>
      </c>
      <c r="T45" s="5" t="s">
        <v>190</v>
      </c>
      <c r="U45" s="5" t="s">
        <v>25</v>
      </c>
      <c r="V45" s="8" t="s">
        <v>62</v>
      </c>
      <c r="W45" s="5" t="s">
        <v>34</v>
      </c>
      <c r="X45" s="10">
        <v>1674603</v>
      </c>
      <c r="Y45" s="5">
        <v>3127245973</v>
      </c>
      <c r="Z45" s="5">
        <v>4767471</v>
      </c>
      <c r="AA45" s="5" t="s">
        <v>490</v>
      </c>
      <c r="AB45" s="6">
        <v>44029</v>
      </c>
      <c r="AC45" s="6">
        <v>47681</v>
      </c>
      <c r="AD45" s="5">
        <f>YEAR(Q45)-YEAR(AB45)</f>
        <v>5</v>
      </c>
      <c r="AE45" s="5">
        <f t="shared" si="0"/>
        <v>10</v>
      </c>
      <c r="AF45" s="6">
        <v>26825</v>
      </c>
      <c r="AG45" s="7">
        <v>1594263.54</v>
      </c>
    </row>
    <row r="46" spans="1:33" ht="15.75" thickBot="1" x14ac:dyDescent="0.3">
      <c r="A46" s="11">
        <v>45840</v>
      </c>
      <c r="B46" s="5" t="s">
        <v>22</v>
      </c>
      <c r="C46" s="5" t="s">
        <v>23</v>
      </c>
      <c r="D46" s="6">
        <v>45827.684027777781</v>
      </c>
      <c r="E46" s="5">
        <v>6</v>
      </c>
      <c r="F46" s="5" t="s">
        <v>91</v>
      </c>
      <c r="G46" s="5" t="s">
        <v>92</v>
      </c>
      <c r="H46" s="5" t="s">
        <v>73</v>
      </c>
      <c r="I46" s="5" t="s">
        <v>43</v>
      </c>
      <c r="J46" s="5" t="s">
        <v>121</v>
      </c>
      <c r="K46" s="5">
        <v>51634</v>
      </c>
      <c r="L46" s="5" t="s">
        <v>400</v>
      </c>
      <c r="M46" s="5" t="s">
        <v>24</v>
      </c>
      <c r="N46" s="5" t="s">
        <v>29</v>
      </c>
      <c r="O46" s="5" t="s">
        <v>29</v>
      </c>
      <c r="P46" s="5" t="s">
        <v>28</v>
      </c>
      <c r="Q46" s="6">
        <v>45863</v>
      </c>
      <c r="R46" s="5">
        <v>2054535</v>
      </c>
      <c r="S46" s="5">
        <v>1047966168</v>
      </c>
      <c r="T46" s="5" t="s">
        <v>191</v>
      </c>
      <c r="U46" s="5" t="s">
        <v>25</v>
      </c>
      <c r="V46" s="8" t="s">
        <v>62</v>
      </c>
      <c r="W46" s="5" t="s">
        <v>34</v>
      </c>
      <c r="X46" s="10">
        <v>350114</v>
      </c>
      <c r="Y46" s="5">
        <v>3156481502</v>
      </c>
      <c r="Z46" s="5"/>
      <c r="AA46" s="5" t="s">
        <v>491</v>
      </c>
      <c r="AB46" s="6">
        <v>44767</v>
      </c>
      <c r="AC46" s="6">
        <v>52072</v>
      </c>
      <c r="AD46" s="5">
        <f>YEAR(Q46)-YEAR(AB46)</f>
        <v>3</v>
      </c>
      <c r="AE46" s="5">
        <f t="shared" si="0"/>
        <v>20</v>
      </c>
      <c r="AF46" s="6">
        <v>32381</v>
      </c>
      <c r="AG46" s="7">
        <v>350114</v>
      </c>
    </row>
    <row r="47" spans="1:33" ht="15.75" thickBot="1" x14ac:dyDescent="0.3">
      <c r="A47" s="11">
        <v>45840</v>
      </c>
      <c r="B47" s="5" t="s">
        <v>22</v>
      </c>
      <c r="C47" s="5" t="s">
        <v>23</v>
      </c>
      <c r="D47" s="6">
        <v>45827.684027777781</v>
      </c>
      <c r="E47" s="5">
        <v>6</v>
      </c>
      <c r="F47" s="5" t="s">
        <v>91</v>
      </c>
      <c r="G47" s="5" t="s">
        <v>92</v>
      </c>
      <c r="H47" s="5" t="s">
        <v>73</v>
      </c>
      <c r="I47" s="5" t="s">
        <v>43</v>
      </c>
      <c r="J47" s="5" t="s">
        <v>121</v>
      </c>
      <c r="K47" s="5">
        <v>51634</v>
      </c>
      <c r="L47" s="5" t="s">
        <v>400</v>
      </c>
      <c r="M47" s="5" t="s">
        <v>24</v>
      </c>
      <c r="N47" s="5" t="s">
        <v>29</v>
      </c>
      <c r="O47" s="5" t="s">
        <v>29</v>
      </c>
      <c r="P47" s="5" t="s">
        <v>28</v>
      </c>
      <c r="Q47" s="6">
        <v>45863</v>
      </c>
      <c r="R47" s="5">
        <v>2054544</v>
      </c>
      <c r="S47" s="5">
        <v>1040039464</v>
      </c>
      <c r="T47" s="5" t="s">
        <v>251</v>
      </c>
      <c r="U47" s="5" t="s">
        <v>25</v>
      </c>
      <c r="V47" s="8" t="s">
        <v>62</v>
      </c>
      <c r="W47" s="5" t="s">
        <v>34</v>
      </c>
      <c r="X47" s="10">
        <v>278068</v>
      </c>
      <c r="Y47" s="5">
        <v>3103837753</v>
      </c>
      <c r="Z47" s="5"/>
      <c r="AA47" s="5" t="s">
        <v>551</v>
      </c>
      <c r="AB47" s="6">
        <v>44767</v>
      </c>
      <c r="AC47" s="6">
        <v>52072</v>
      </c>
      <c r="AD47" s="5">
        <f>YEAR(Q47)-YEAR(AB47)</f>
        <v>3</v>
      </c>
      <c r="AE47" s="5">
        <f t="shared" si="0"/>
        <v>20</v>
      </c>
      <c r="AF47" s="6">
        <v>33356</v>
      </c>
      <c r="AG47" s="7">
        <v>278068</v>
      </c>
    </row>
    <row r="48" spans="1:33" ht="15.75" thickBot="1" x14ac:dyDescent="0.3">
      <c r="A48" s="11">
        <v>45840</v>
      </c>
      <c r="B48" s="5" t="s">
        <v>22</v>
      </c>
      <c r="C48" s="5" t="s">
        <v>23</v>
      </c>
      <c r="D48" s="6">
        <v>45827.68472222222</v>
      </c>
      <c r="E48" s="5">
        <v>6</v>
      </c>
      <c r="F48" s="5" t="s">
        <v>91</v>
      </c>
      <c r="G48" s="5" t="s">
        <v>92</v>
      </c>
      <c r="H48" s="5" t="s">
        <v>86</v>
      </c>
      <c r="I48" s="5" t="s">
        <v>384</v>
      </c>
      <c r="J48" s="5" t="s">
        <v>682</v>
      </c>
      <c r="K48" s="5">
        <v>20530</v>
      </c>
      <c r="L48" s="5" t="s">
        <v>430</v>
      </c>
      <c r="M48" s="5" t="s">
        <v>24</v>
      </c>
      <c r="N48" s="5" t="s">
        <v>29</v>
      </c>
      <c r="O48" s="5" t="s">
        <v>29</v>
      </c>
      <c r="P48" s="5" t="s">
        <v>28</v>
      </c>
      <c r="Q48" s="6">
        <v>45851</v>
      </c>
      <c r="R48" s="5">
        <v>2059792</v>
      </c>
      <c r="S48" s="5">
        <v>1064981184</v>
      </c>
      <c r="T48" s="5" t="s">
        <v>258</v>
      </c>
      <c r="U48" s="5" t="s">
        <v>25</v>
      </c>
      <c r="V48" s="8" t="s">
        <v>62</v>
      </c>
      <c r="W48" s="5" t="s">
        <v>34</v>
      </c>
      <c r="X48" s="10">
        <v>577724</v>
      </c>
      <c r="Y48" s="5">
        <v>3007027086</v>
      </c>
      <c r="Z48" s="5"/>
      <c r="AA48" s="5" t="s">
        <v>558</v>
      </c>
      <c r="AB48" s="6">
        <v>45120</v>
      </c>
      <c r="AC48" s="6">
        <v>52425</v>
      </c>
      <c r="AD48" s="5">
        <f>YEAR(Q48)-YEAR(AB48)</f>
        <v>2</v>
      </c>
      <c r="AE48" s="5">
        <f t="shared" si="0"/>
        <v>20</v>
      </c>
      <c r="AF48" s="6">
        <v>31695</v>
      </c>
      <c r="AG48" s="7">
        <v>549933.24</v>
      </c>
    </row>
    <row r="49" spans="1:33" ht="15.75" thickBot="1" x14ac:dyDescent="0.3">
      <c r="A49" s="11">
        <v>45840</v>
      </c>
      <c r="B49" s="5" t="s">
        <v>22</v>
      </c>
      <c r="C49" s="5" t="s">
        <v>23</v>
      </c>
      <c r="D49" s="6">
        <v>45827.685416666667</v>
      </c>
      <c r="E49" s="5">
        <v>6</v>
      </c>
      <c r="F49" s="5" t="s">
        <v>91</v>
      </c>
      <c r="G49" s="5" t="s">
        <v>94</v>
      </c>
      <c r="H49" s="5" t="s">
        <v>68</v>
      </c>
      <c r="I49" s="5" t="s">
        <v>380</v>
      </c>
      <c r="J49" s="5" t="s">
        <v>173</v>
      </c>
      <c r="K49" s="5">
        <v>24683</v>
      </c>
      <c r="L49" s="5" t="s">
        <v>52</v>
      </c>
      <c r="M49" s="5" t="s">
        <v>24</v>
      </c>
      <c r="N49" s="5" t="s">
        <v>29</v>
      </c>
      <c r="O49" s="5" t="s">
        <v>29</v>
      </c>
      <c r="P49" s="5" t="s">
        <v>26</v>
      </c>
      <c r="Q49" s="6">
        <v>45850</v>
      </c>
      <c r="R49" s="5">
        <v>2020377</v>
      </c>
      <c r="S49" s="5">
        <v>94325714</v>
      </c>
      <c r="T49" s="5" t="s">
        <v>193</v>
      </c>
      <c r="U49" s="5" t="s">
        <v>25</v>
      </c>
      <c r="V49" s="8" t="s">
        <v>62</v>
      </c>
      <c r="W49" s="5" t="s">
        <v>34</v>
      </c>
      <c r="X49" s="10">
        <v>1656012</v>
      </c>
      <c r="Y49" s="5">
        <v>3103746113</v>
      </c>
      <c r="Z49" s="5"/>
      <c r="AA49" s="5" t="s">
        <v>493</v>
      </c>
      <c r="AB49" s="6">
        <v>40736</v>
      </c>
      <c r="AC49" s="6">
        <v>48041</v>
      </c>
      <c r="AD49" s="5">
        <f>YEAR(Q49)-YEAR(AB49)</f>
        <v>14</v>
      </c>
      <c r="AE49" s="5">
        <f t="shared" si="0"/>
        <v>20</v>
      </c>
      <c r="AF49" s="6">
        <v>27951</v>
      </c>
      <c r="AG49" s="7">
        <v>1576293.68</v>
      </c>
    </row>
    <row r="50" spans="1:33" ht="15.75" thickBot="1" x14ac:dyDescent="0.3">
      <c r="A50" s="11">
        <v>45840</v>
      </c>
      <c r="B50" s="5" t="s">
        <v>22</v>
      </c>
      <c r="C50" s="5" t="s">
        <v>23</v>
      </c>
      <c r="D50" s="6">
        <v>45827.685416666667</v>
      </c>
      <c r="E50" s="5">
        <v>6</v>
      </c>
      <c r="F50" s="5" t="s">
        <v>91</v>
      </c>
      <c r="G50" s="5" t="s">
        <v>94</v>
      </c>
      <c r="H50" s="5" t="s">
        <v>68</v>
      </c>
      <c r="I50" s="5" t="s">
        <v>380</v>
      </c>
      <c r="J50" s="5" t="s">
        <v>173</v>
      </c>
      <c r="K50" s="5">
        <v>27858</v>
      </c>
      <c r="L50" s="5" t="s">
        <v>410</v>
      </c>
      <c r="M50" s="5" t="s">
        <v>24</v>
      </c>
      <c r="N50" s="5" t="s">
        <v>29</v>
      </c>
      <c r="O50" s="5" t="s">
        <v>29</v>
      </c>
      <c r="P50" s="5" t="s">
        <v>26</v>
      </c>
      <c r="Q50" s="6">
        <v>45851</v>
      </c>
      <c r="R50" s="5">
        <v>2034429</v>
      </c>
      <c r="S50" s="5">
        <v>31396684</v>
      </c>
      <c r="T50" s="5" t="s">
        <v>216</v>
      </c>
      <c r="U50" s="5" t="s">
        <v>25</v>
      </c>
      <c r="V50" s="8" t="s">
        <v>62</v>
      </c>
      <c r="W50" s="5" t="s">
        <v>34</v>
      </c>
      <c r="X50" s="10">
        <v>3909519</v>
      </c>
      <c r="Y50" s="5">
        <v>3007812527</v>
      </c>
      <c r="Z50" s="5">
        <v>2868708</v>
      </c>
      <c r="AA50" s="5" t="s">
        <v>516</v>
      </c>
      <c r="AB50" s="6">
        <v>42564</v>
      </c>
      <c r="AC50" s="6">
        <v>46216</v>
      </c>
      <c r="AD50" s="5">
        <f>YEAR(Q50)-YEAR(AB50)</f>
        <v>9</v>
      </c>
      <c r="AE50" s="5">
        <f t="shared" si="0"/>
        <v>10</v>
      </c>
      <c r="AF50" s="6">
        <v>20272</v>
      </c>
      <c r="AG50" s="7">
        <v>3721454.7699999996</v>
      </c>
    </row>
    <row r="51" spans="1:33" ht="15.75" thickBot="1" x14ac:dyDescent="0.3">
      <c r="A51" s="11">
        <v>45840</v>
      </c>
      <c r="B51" s="5" t="s">
        <v>22</v>
      </c>
      <c r="C51" s="5" t="s">
        <v>23</v>
      </c>
      <c r="D51" s="6">
        <v>45827.691666666666</v>
      </c>
      <c r="E51" s="5">
        <v>6</v>
      </c>
      <c r="F51" s="5" t="s">
        <v>91</v>
      </c>
      <c r="G51" s="5" t="s">
        <v>92</v>
      </c>
      <c r="H51" s="5" t="s">
        <v>74</v>
      </c>
      <c r="I51" s="5" t="s">
        <v>44</v>
      </c>
      <c r="J51" s="5" t="s">
        <v>100</v>
      </c>
      <c r="K51" s="5">
        <v>14256</v>
      </c>
      <c r="L51" s="5" t="s">
        <v>53</v>
      </c>
      <c r="M51" s="5" t="s">
        <v>24</v>
      </c>
      <c r="N51" s="5" t="s">
        <v>29</v>
      </c>
      <c r="O51" s="5" t="s">
        <v>29</v>
      </c>
      <c r="P51" s="5" t="s">
        <v>27</v>
      </c>
      <c r="Q51" s="6">
        <v>45839</v>
      </c>
      <c r="R51" s="5">
        <v>2046138</v>
      </c>
      <c r="S51" s="5">
        <v>1080046825</v>
      </c>
      <c r="T51" s="5" t="s">
        <v>247</v>
      </c>
      <c r="U51" s="5" t="s">
        <v>25</v>
      </c>
      <c r="V51" s="8" t="s">
        <v>62</v>
      </c>
      <c r="W51" s="5" t="s">
        <v>34</v>
      </c>
      <c r="X51" s="10">
        <v>1616068</v>
      </c>
      <c r="Y51" s="5">
        <v>3207583293</v>
      </c>
      <c r="Z51" s="5"/>
      <c r="AA51" s="5" t="s">
        <v>547</v>
      </c>
      <c r="AB51" s="6">
        <v>44013</v>
      </c>
      <c r="AC51" s="6">
        <v>47665</v>
      </c>
      <c r="AD51" s="5">
        <f>YEAR(Q51)-YEAR(AB51)</f>
        <v>5</v>
      </c>
      <c r="AE51" s="5">
        <f t="shared" si="0"/>
        <v>10</v>
      </c>
      <c r="AF51" s="6">
        <v>38533</v>
      </c>
      <c r="AG51" s="7">
        <v>1616068</v>
      </c>
    </row>
    <row r="52" spans="1:33" ht="15.75" thickBot="1" x14ac:dyDescent="0.3">
      <c r="A52" s="11">
        <v>45840</v>
      </c>
      <c r="B52" s="5" t="s">
        <v>22</v>
      </c>
      <c r="C52" s="5" t="s">
        <v>23</v>
      </c>
      <c r="D52" s="6">
        <v>45827.691666666666</v>
      </c>
      <c r="E52" s="5">
        <v>6</v>
      </c>
      <c r="F52" s="5" t="s">
        <v>91</v>
      </c>
      <c r="G52" s="5" t="s">
        <v>92</v>
      </c>
      <c r="H52" s="5" t="s">
        <v>74</v>
      </c>
      <c r="I52" s="5" t="s">
        <v>44</v>
      </c>
      <c r="J52" s="5" t="s">
        <v>100</v>
      </c>
      <c r="K52" s="5">
        <v>24561</v>
      </c>
      <c r="L52" s="5" t="s">
        <v>431</v>
      </c>
      <c r="M52" s="5" t="s">
        <v>24</v>
      </c>
      <c r="N52" s="5" t="s">
        <v>29</v>
      </c>
      <c r="O52" s="5" t="s">
        <v>29</v>
      </c>
      <c r="P52" s="5" t="s">
        <v>28</v>
      </c>
      <c r="Q52" s="6">
        <v>45851</v>
      </c>
      <c r="R52" s="5">
        <v>2050114</v>
      </c>
      <c r="S52" s="5">
        <v>1086103484</v>
      </c>
      <c r="T52" s="5" t="s">
        <v>259</v>
      </c>
      <c r="U52" s="5" t="s">
        <v>25</v>
      </c>
      <c r="V52" s="8" t="s">
        <v>62</v>
      </c>
      <c r="W52" s="5" t="s">
        <v>34</v>
      </c>
      <c r="X52" s="10">
        <v>3180846</v>
      </c>
      <c r="Y52" s="5">
        <v>3164287180</v>
      </c>
      <c r="Z52" s="5"/>
      <c r="AA52" s="5" t="s">
        <v>559</v>
      </c>
      <c r="AB52" s="6">
        <v>44390</v>
      </c>
      <c r="AC52" s="6">
        <v>51695</v>
      </c>
      <c r="AD52" s="5">
        <f>YEAR(Q52)-YEAR(AB52)</f>
        <v>4</v>
      </c>
      <c r="AE52" s="5">
        <f t="shared" si="0"/>
        <v>20</v>
      </c>
      <c r="AF52" s="6">
        <v>32370</v>
      </c>
      <c r="AG52" s="7">
        <v>3027834.31</v>
      </c>
    </row>
    <row r="53" spans="1:33" ht="15.75" thickBot="1" x14ac:dyDescent="0.3">
      <c r="A53" s="11">
        <v>45840</v>
      </c>
      <c r="B53" s="5" t="s">
        <v>22</v>
      </c>
      <c r="C53" s="5" t="s">
        <v>23</v>
      </c>
      <c r="D53" s="6">
        <v>45827.691666666666</v>
      </c>
      <c r="E53" s="5">
        <v>6</v>
      </c>
      <c r="F53" s="5" t="s">
        <v>91</v>
      </c>
      <c r="G53" s="5" t="s">
        <v>92</v>
      </c>
      <c r="H53" s="5" t="s">
        <v>81</v>
      </c>
      <c r="I53" s="5" t="s">
        <v>50</v>
      </c>
      <c r="J53" s="5" t="s">
        <v>112</v>
      </c>
      <c r="K53" s="5">
        <v>4440</v>
      </c>
      <c r="L53" s="5" t="s">
        <v>61</v>
      </c>
      <c r="M53" s="5" t="s">
        <v>24</v>
      </c>
      <c r="N53" s="5" t="s">
        <v>29</v>
      </c>
      <c r="O53" s="5" t="s">
        <v>29</v>
      </c>
      <c r="P53" s="5" t="s">
        <v>28</v>
      </c>
      <c r="Q53" s="6">
        <v>45864</v>
      </c>
      <c r="R53" s="5">
        <v>2054552</v>
      </c>
      <c r="S53" s="5">
        <v>10124702</v>
      </c>
      <c r="T53" s="5" t="s">
        <v>260</v>
      </c>
      <c r="U53" s="5" t="s">
        <v>25</v>
      </c>
      <c r="V53" s="8" t="s">
        <v>62</v>
      </c>
      <c r="W53" s="5" t="s">
        <v>34</v>
      </c>
      <c r="X53" s="10">
        <v>1950920</v>
      </c>
      <c r="Y53" s="5">
        <v>3176686447</v>
      </c>
      <c r="Z53" s="5"/>
      <c r="AA53" s="5" t="s">
        <v>560</v>
      </c>
      <c r="AB53" s="6">
        <v>44768</v>
      </c>
      <c r="AC53" s="6">
        <v>48421</v>
      </c>
      <c r="AD53" s="5">
        <f>YEAR(Q53)-YEAR(AB53)</f>
        <v>3</v>
      </c>
      <c r="AE53" s="5">
        <f t="shared" si="0"/>
        <v>10</v>
      </c>
      <c r="AF53" s="6">
        <v>24545</v>
      </c>
      <c r="AG53" s="7">
        <v>1857841.81</v>
      </c>
    </row>
    <row r="54" spans="1:33" ht="15.75" thickBot="1" x14ac:dyDescent="0.3">
      <c r="A54" s="11">
        <v>45840</v>
      </c>
      <c r="B54" s="5" t="s">
        <v>22</v>
      </c>
      <c r="C54" s="5" t="s">
        <v>23</v>
      </c>
      <c r="D54" s="6">
        <v>45827.691666666666</v>
      </c>
      <c r="E54" s="5">
        <v>6</v>
      </c>
      <c r="F54" s="5" t="s">
        <v>91</v>
      </c>
      <c r="G54" s="5" t="s">
        <v>92</v>
      </c>
      <c r="H54" s="5" t="s">
        <v>81</v>
      </c>
      <c r="I54" s="5" t="s">
        <v>50</v>
      </c>
      <c r="J54" s="5" t="s">
        <v>141</v>
      </c>
      <c r="K54" s="5">
        <v>32840</v>
      </c>
      <c r="L54" s="5" t="s">
        <v>169</v>
      </c>
      <c r="M54" s="5" t="s">
        <v>24</v>
      </c>
      <c r="N54" s="5" t="s">
        <v>29</v>
      </c>
      <c r="O54" s="5" t="s">
        <v>29</v>
      </c>
      <c r="P54" s="5" t="s">
        <v>28</v>
      </c>
      <c r="Q54" s="6">
        <v>45842</v>
      </c>
      <c r="R54" s="5">
        <v>2059562</v>
      </c>
      <c r="S54" s="5">
        <v>4515550</v>
      </c>
      <c r="T54" s="5" t="s">
        <v>264</v>
      </c>
      <c r="U54" s="5" t="s">
        <v>25</v>
      </c>
      <c r="V54" s="8" t="s">
        <v>62</v>
      </c>
      <c r="W54" s="5" t="s">
        <v>34</v>
      </c>
      <c r="X54" s="10">
        <v>1193716</v>
      </c>
      <c r="Y54" s="5">
        <v>3205734885</v>
      </c>
      <c r="Z54" s="5">
        <v>3104590398</v>
      </c>
      <c r="AA54" s="5" t="s">
        <v>564</v>
      </c>
      <c r="AB54" s="6">
        <v>45111</v>
      </c>
      <c r="AC54" s="6">
        <v>48764</v>
      </c>
      <c r="AD54" s="5">
        <f>YEAR(Q54)-YEAR(AB54)</f>
        <v>2</v>
      </c>
      <c r="AE54" s="5">
        <f t="shared" si="0"/>
        <v>10</v>
      </c>
      <c r="AF54" s="6">
        <v>30768</v>
      </c>
      <c r="AG54" s="7">
        <v>1135920.4099999999</v>
      </c>
    </row>
    <row r="55" spans="1:33" ht="15.75" thickBot="1" x14ac:dyDescent="0.3">
      <c r="A55" s="11">
        <v>45840</v>
      </c>
      <c r="B55" s="5" t="s">
        <v>22</v>
      </c>
      <c r="C55" s="5" t="s">
        <v>23</v>
      </c>
      <c r="D55" s="6">
        <v>45827.692361111112</v>
      </c>
      <c r="E55" s="5">
        <v>6</v>
      </c>
      <c r="F55" s="5" t="s">
        <v>91</v>
      </c>
      <c r="G55" s="5" t="s">
        <v>92</v>
      </c>
      <c r="H55" s="5" t="s">
        <v>75</v>
      </c>
      <c r="I55" s="5" t="s">
        <v>45</v>
      </c>
      <c r="J55" s="5" t="s">
        <v>122</v>
      </c>
      <c r="K55" s="5">
        <v>11968</v>
      </c>
      <c r="L55" s="5" t="s">
        <v>401</v>
      </c>
      <c r="M55" s="5" t="s">
        <v>24</v>
      </c>
      <c r="N55" s="5" t="s">
        <v>29</v>
      </c>
      <c r="O55" s="5" t="s">
        <v>29</v>
      </c>
      <c r="P55" s="5" t="s">
        <v>26</v>
      </c>
      <c r="Q55" s="6">
        <v>45842</v>
      </c>
      <c r="R55" s="5">
        <v>2036150</v>
      </c>
      <c r="S55" s="5">
        <v>1123992578</v>
      </c>
      <c r="T55" s="5" t="s">
        <v>194</v>
      </c>
      <c r="U55" s="5" t="s">
        <v>25</v>
      </c>
      <c r="V55" s="8" t="s">
        <v>62</v>
      </c>
      <c r="W55" s="5" t="s">
        <v>34</v>
      </c>
      <c r="X55" s="10">
        <v>22114641</v>
      </c>
      <c r="Y55" s="5">
        <v>3245208647</v>
      </c>
      <c r="Z55" s="5"/>
      <c r="AA55" s="5" t="s">
        <v>494</v>
      </c>
      <c r="AB55" s="6">
        <v>42920</v>
      </c>
      <c r="AC55" s="6">
        <v>53877</v>
      </c>
      <c r="AD55" s="5">
        <f>YEAR(Q55)-YEAR(AB55)</f>
        <v>8</v>
      </c>
      <c r="AE55" s="5">
        <f t="shared" si="0"/>
        <v>30</v>
      </c>
      <c r="AF55" s="6">
        <v>31457</v>
      </c>
      <c r="AG55" s="7">
        <v>21043919.82</v>
      </c>
    </row>
    <row r="56" spans="1:33" ht="15.75" thickBot="1" x14ac:dyDescent="0.3">
      <c r="A56" s="11">
        <v>45840</v>
      </c>
      <c r="B56" s="5" t="s">
        <v>22</v>
      </c>
      <c r="C56" s="5" t="s">
        <v>23</v>
      </c>
      <c r="D56" s="6">
        <v>45827.693055555559</v>
      </c>
      <c r="E56" s="5">
        <v>6</v>
      </c>
      <c r="F56" s="5" t="s">
        <v>91</v>
      </c>
      <c r="G56" s="5" t="s">
        <v>94</v>
      </c>
      <c r="H56" s="5" t="s">
        <v>68</v>
      </c>
      <c r="I56" s="5" t="s">
        <v>48</v>
      </c>
      <c r="J56" s="5" t="s">
        <v>105</v>
      </c>
      <c r="K56" s="5">
        <v>11826</v>
      </c>
      <c r="L56" s="5" t="s">
        <v>402</v>
      </c>
      <c r="M56" s="5" t="s">
        <v>24</v>
      </c>
      <c r="N56" s="5" t="s">
        <v>29</v>
      </c>
      <c r="O56" s="5" t="s">
        <v>29</v>
      </c>
      <c r="P56" s="5" t="s">
        <v>26</v>
      </c>
      <c r="Q56" s="6">
        <v>45859</v>
      </c>
      <c r="R56" s="5">
        <v>2036240</v>
      </c>
      <c r="S56" s="5">
        <v>1116268438</v>
      </c>
      <c r="T56" s="5" t="s">
        <v>228</v>
      </c>
      <c r="U56" s="5" t="s">
        <v>25</v>
      </c>
      <c r="V56" s="8" t="s">
        <v>62</v>
      </c>
      <c r="W56" s="5" t="s">
        <v>34</v>
      </c>
      <c r="X56" s="10">
        <v>4440171</v>
      </c>
      <c r="Y56" s="5">
        <v>3104031372</v>
      </c>
      <c r="Z56" s="5">
        <v>2247856</v>
      </c>
      <c r="AA56" s="5" t="s">
        <v>528</v>
      </c>
      <c r="AB56" s="6">
        <v>42937</v>
      </c>
      <c r="AC56" s="6">
        <v>50242</v>
      </c>
      <c r="AD56" s="5">
        <f>YEAR(Q56)-YEAR(AB56)</f>
        <v>8</v>
      </c>
      <c r="AE56" s="5">
        <f t="shared" si="0"/>
        <v>20</v>
      </c>
      <c r="AF56" s="6">
        <v>34922</v>
      </c>
      <c r="AG56" s="7">
        <v>4227676.43</v>
      </c>
    </row>
    <row r="57" spans="1:33" ht="15.75" thickBot="1" x14ac:dyDescent="0.3">
      <c r="A57" s="11">
        <v>45840</v>
      </c>
      <c r="B57" s="5" t="s">
        <v>22</v>
      </c>
      <c r="C57" s="5" t="s">
        <v>23</v>
      </c>
      <c r="D57" s="6">
        <v>45827.693055555559</v>
      </c>
      <c r="E57" s="5">
        <v>6</v>
      </c>
      <c r="F57" s="5" t="s">
        <v>91</v>
      </c>
      <c r="G57" s="5" t="s">
        <v>94</v>
      </c>
      <c r="H57" s="5" t="s">
        <v>68</v>
      </c>
      <c r="I57" s="5" t="s">
        <v>48</v>
      </c>
      <c r="J57" s="5" t="s">
        <v>105</v>
      </c>
      <c r="K57" s="5">
        <v>11826</v>
      </c>
      <c r="L57" s="5" t="s">
        <v>402</v>
      </c>
      <c r="M57" s="5" t="s">
        <v>24</v>
      </c>
      <c r="N57" s="5" t="s">
        <v>29</v>
      </c>
      <c r="O57" s="5" t="s">
        <v>29</v>
      </c>
      <c r="P57" s="5" t="s">
        <v>28</v>
      </c>
      <c r="Q57" s="6">
        <v>45845</v>
      </c>
      <c r="R57" s="5">
        <v>2050041</v>
      </c>
      <c r="S57" s="5">
        <v>94299250</v>
      </c>
      <c r="T57" s="5" t="s">
        <v>198</v>
      </c>
      <c r="U57" s="5" t="s">
        <v>25</v>
      </c>
      <c r="V57" s="8" t="s">
        <v>62</v>
      </c>
      <c r="W57" s="5" t="s">
        <v>34</v>
      </c>
      <c r="X57" s="10">
        <v>3583513</v>
      </c>
      <c r="Y57" s="5">
        <v>3164049806</v>
      </c>
      <c r="Z57" s="5"/>
      <c r="AA57" s="5" t="s">
        <v>498</v>
      </c>
      <c r="AB57" s="6">
        <v>44384</v>
      </c>
      <c r="AC57" s="6">
        <v>48036</v>
      </c>
      <c r="AD57" s="5">
        <f>YEAR(Q57)-YEAR(AB57)</f>
        <v>4</v>
      </c>
      <c r="AE57" s="5">
        <f t="shared" si="0"/>
        <v>10</v>
      </c>
      <c r="AF57" s="6">
        <v>25242</v>
      </c>
      <c r="AG57" s="7">
        <v>3410385.12</v>
      </c>
    </row>
    <row r="58" spans="1:33" ht="15.75" thickBot="1" x14ac:dyDescent="0.3">
      <c r="A58" s="11">
        <v>45840</v>
      </c>
      <c r="B58" s="5" t="s">
        <v>22</v>
      </c>
      <c r="C58" s="5" t="s">
        <v>23</v>
      </c>
      <c r="D58" s="6">
        <v>45827.693055555559</v>
      </c>
      <c r="E58" s="5">
        <v>6</v>
      </c>
      <c r="F58" s="5" t="s">
        <v>91</v>
      </c>
      <c r="G58" s="5" t="s">
        <v>94</v>
      </c>
      <c r="H58" s="5" t="s">
        <v>68</v>
      </c>
      <c r="I58" s="5" t="s">
        <v>48</v>
      </c>
      <c r="J58" s="5" t="s">
        <v>105</v>
      </c>
      <c r="K58" s="5">
        <v>11826</v>
      </c>
      <c r="L58" s="5" t="s">
        <v>402</v>
      </c>
      <c r="M58" s="5" t="s">
        <v>24</v>
      </c>
      <c r="N58" s="5" t="s">
        <v>29</v>
      </c>
      <c r="O58" s="5" t="s">
        <v>29</v>
      </c>
      <c r="P58" s="5" t="s">
        <v>28</v>
      </c>
      <c r="Q58" s="6">
        <v>45857</v>
      </c>
      <c r="R58" s="5">
        <v>2050172</v>
      </c>
      <c r="S58" s="5">
        <v>1116276503</v>
      </c>
      <c r="T58" s="5" t="s">
        <v>199</v>
      </c>
      <c r="U58" s="5" t="s">
        <v>25</v>
      </c>
      <c r="V58" s="8" t="s">
        <v>62</v>
      </c>
      <c r="W58" s="5" t="s">
        <v>34</v>
      </c>
      <c r="X58" s="10">
        <v>431567</v>
      </c>
      <c r="Y58" s="5">
        <v>3165378554</v>
      </c>
      <c r="Z58" s="5"/>
      <c r="AA58" s="5" t="s">
        <v>499</v>
      </c>
      <c r="AB58" s="6">
        <v>44396</v>
      </c>
      <c r="AC58" s="6">
        <v>48048</v>
      </c>
      <c r="AD58" s="5">
        <f>YEAR(Q58)-YEAR(AB58)</f>
        <v>4</v>
      </c>
      <c r="AE58" s="5">
        <f t="shared" si="0"/>
        <v>10</v>
      </c>
      <c r="AF58" s="6">
        <v>35671</v>
      </c>
      <c r="AG58" s="7">
        <v>431567</v>
      </c>
    </row>
    <row r="59" spans="1:33" ht="15.75" thickBot="1" x14ac:dyDescent="0.3">
      <c r="A59" s="11">
        <v>45840</v>
      </c>
      <c r="B59" s="5" t="s">
        <v>22</v>
      </c>
      <c r="C59" s="5" t="s">
        <v>23</v>
      </c>
      <c r="D59" s="6">
        <v>45827.693055555559</v>
      </c>
      <c r="E59" s="5">
        <v>6</v>
      </c>
      <c r="F59" s="5" t="s">
        <v>91</v>
      </c>
      <c r="G59" s="5" t="s">
        <v>94</v>
      </c>
      <c r="H59" s="5" t="s">
        <v>68</v>
      </c>
      <c r="I59" s="5" t="s">
        <v>48</v>
      </c>
      <c r="J59" s="5" t="s">
        <v>173</v>
      </c>
      <c r="K59" s="5">
        <v>56683</v>
      </c>
      <c r="L59" s="5" t="s">
        <v>159</v>
      </c>
      <c r="M59" s="5" t="s">
        <v>24</v>
      </c>
      <c r="N59" s="5" t="s">
        <v>29</v>
      </c>
      <c r="O59" s="5" t="s">
        <v>29</v>
      </c>
      <c r="P59" s="5" t="s">
        <v>28</v>
      </c>
      <c r="Q59" s="6">
        <v>45867</v>
      </c>
      <c r="R59" s="5">
        <v>2050300</v>
      </c>
      <c r="S59" s="5">
        <v>31146513</v>
      </c>
      <c r="T59" s="5" t="s">
        <v>239</v>
      </c>
      <c r="U59" s="5" t="s">
        <v>25</v>
      </c>
      <c r="V59" s="8" t="s">
        <v>62</v>
      </c>
      <c r="W59" s="5" t="s">
        <v>34</v>
      </c>
      <c r="X59" s="10">
        <v>1482363</v>
      </c>
      <c r="Y59" s="5">
        <v>3168673994</v>
      </c>
      <c r="Z59" s="5"/>
      <c r="AA59" s="5" t="s">
        <v>539</v>
      </c>
      <c r="AB59" s="6">
        <v>44406</v>
      </c>
      <c r="AC59" s="6">
        <v>46232</v>
      </c>
      <c r="AD59" s="5">
        <f>YEAR(Q59)-YEAR(AB59)</f>
        <v>4</v>
      </c>
      <c r="AE59" s="5">
        <f t="shared" si="0"/>
        <v>5</v>
      </c>
      <c r="AF59" s="6">
        <v>19730</v>
      </c>
      <c r="AG59" s="7">
        <v>1411770.25</v>
      </c>
    </row>
    <row r="60" spans="1:33" ht="15.75" thickBot="1" x14ac:dyDescent="0.3">
      <c r="A60" s="11">
        <v>45840</v>
      </c>
      <c r="B60" s="5" t="s">
        <v>22</v>
      </c>
      <c r="C60" s="5" t="s">
        <v>23</v>
      </c>
      <c r="D60" s="6">
        <v>45827.693055555559</v>
      </c>
      <c r="E60" s="5">
        <v>6</v>
      </c>
      <c r="F60" s="5" t="s">
        <v>91</v>
      </c>
      <c r="G60" s="5" t="s">
        <v>94</v>
      </c>
      <c r="H60" s="5" t="s">
        <v>68</v>
      </c>
      <c r="I60" s="5" t="s">
        <v>48</v>
      </c>
      <c r="J60" s="5" t="s">
        <v>173</v>
      </c>
      <c r="K60" s="5">
        <v>22995</v>
      </c>
      <c r="L60" s="5" t="s">
        <v>57</v>
      </c>
      <c r="M60" s="5" t="s">
        <v>24</v>
      </c>
      <c r="N60" s="5" t="s">
        <v>29</v>
      </c>
      <c r="O60" s="5" t="s">
        <v>29</v>
      </c>
      <c r="P60" s="5" t="s">
        <v>28</v>
      </c>
      <c r="Q60" s="6">
        <v>45868</v>
      </c>
      <c r="R60" s="5">
        <v>2050322</v>
      </c>
      <c r="S60" s="5">
        <v>1114825883</v>
      </c>
      <c r="T60" s="5" t="s">
        <v>265</v>
      </c>
      <c r="U60" s="5" t="s">
        <v>25</v>
      </c>
      <c r="V60" s="8" t="s">
        <v>62</v>
      </c>
      <c r="W60" s="5" t="s">
        <v>34</v>
      </c>
      <c r="X60" s="10">
        <v>2505506</v>
      </c>
      <c r="Y60" s="5">
        <v>3108333959</v>
      </c>
      <c r="Z60" s="5"/>
      <c r="AA60" s="5" t="s">
        <v>565</v>
      </c>
      <c r="AB60" s="6">
        <v>44407</v>
      </c>
      <c r="AC60" s="6">
        <v>46233</v>
      </c>
      <c r="AD60" s="5">
        <f>YEAR(Q60)-YEAR(AB60)</f>
        <v>4</v>
      </c>
      <c r="AE60" s="5">
        <f t="shared" si="0"/>
        <v>5</v>
      </c>
      <c r="AF60" s="6">
        <v>33588</v>
      </c>
      <c r="AG60" s="7">
        <v>2386263.58</v>
      </c>
    </row>
    <row r="61" spans="1:33" ht="15.75" thickBot="1" x14ac:dyDescent="0.3">
      <c r="A61" s="11">
        <v>45840</v>
      </c>
      <c r="B61" s="5" t="s">
        <v>22</v>
      </c>
      <c r="C61" s="5" t="s">
        <v>23</v>
      </c>
      <c r="D61" s="6">
        <v>45827.693055555559</v>
      </c>
      <c r="E61" s="5">
        <v>6</v>
      </c>
      <c r="F61" s="5" t="s">
        <v>91</v>
      </c>
      <c r="G61" s="5" t="s">
        <v>94</v>
      </c>
      <c r="H61" s="5" t="s">
        <v>68</v>
      </c>
      <c r="I61" s="5" t="s">
        <v>48</v>
      </c>
      <c r="J61" s="5" t="s">
        <v>173</v>
      </c>
      <c r="K61" s="5">
        <v>22995</v>
      </c>
      <c r="L61" s="5" t="s">
        <v>57</v>
      </c>
      <c r="M61" s="5" t="s">
        <v>24</v>
      </c>
      <c r="N61" s="5" t="s">
        <v>29</v>
      </c>
      <c r="O61" s="5" t="s">
        <v>29</v>
      </c>
      <c r="P61" s="5" t="s">
        <v>28</v>
      </c>
      <c r="Q61" s="6">
        <v>45868</v>
      </c>
      <c r="R61" s="5">
        <v>2050326</v>
      </c>
      <c r="S61" s="5">
        <v>31165567</v>
      </c>
      <c r="T61" s="5" t="s">
        <v>197</v>
      </c>
      <c r="U61" s="5" t="s">
        <v>25</v>
      </c>
      <c r="V61" s="8" t="s">
        <v>62</v>
      </c>
      <c r="W61" s="5" t="s">
        <v>34</v>
      </c>
      <c r="X61" s="10">
        <v>5664207</v>
      </c>
      <c r="Y61" s="5">
        <v>3216359825</v>
      </c>
      <c r="Z61" s="5"/>
      <c r="AA61" s="5" t="s">
        <v>497</v>
      </c>
      <c r="AB61" s="6">
        <v>44407</v>
      </c>
      <c r="AC61" s="6">
        <v>46233</v>
      </c>
      <c r="AD61" s="5">
        <f>YEAR(Q61)-YEAR(AB61)</f>
        <v>4</v>
      </c>
      <c r="AE61" s="5">
        <f t="shared" si="0"/>
        <v>5</v>
      </c>
      <c r="AF61" s="6">
        <v>22705</v>
      </c>
      <c r="AG61" s="7">
        <v>5394635.0999999996</v>
      </c>
    </row>
    <row r="62" spans="1:33" ht="15.75" thickBot="1" x14ac:dyDescent="0.3">
      <c r="A62" s="11">
        <v>45840</v>
      </c>
      <c r="B62" s="5" t="s">
        <v>22</v>
      </c>
      <c r="C62" s="5" t="s">
        <v>23</v>
      </c>
      <c r="D62" s="6">
        <v>45827.693749999999</v>
      </c>
      <c r="E62" s="5">
        <v>6</v>
      </c>
      <c r="F62" s="5" t="s">
        <v>91</v>
      </c>
      <c r="G62" s="5" t="s">
        <v>94</v>
      </c>
      <c r="H62" s="5" t="s">
        <v>387</v>
      </c>
      <c r="I62" s="5" t="s">
        <v>48</v>
      </c>
      <c r="J62" s="5" t="s">
        <v>173</v>
      </c>
      <c r="K62" s="5">
        <v>30593</v>
      </c>
      <c r="L62" s="5" t="s">
        <v>165</v>
      </c>
      <c r="M62" s="5" t="s">
        <v>24</v>
      </c>
      <c r="N62" s="5" t="s">
        <v>29</v>
      </c>
      <c r="O62" s="5" t="s">
        <v>29</v>
      </c>
      <c r="P62" s="5" t="s">
        <v>129</v>
      </c>
      <c r="Q62" s="6">
        <v>45847</v>
      </c>
      <c r="R62" s="5">
        <v>2066534</v>
      </c>
      <c r="S62" s="5">
        <v>25378688</v>
      </c>
      <c r="T62" s="5" t="s">
        <v>201</v>
      </c>
      <c r="U62" s="5" t="s">
        <v>25</v>
      </c>
      <c r="V62" s="8" t="s">
        <v>62</v>
      </c>
      <c r="W62" s="5" t="s">
        <v>34</v>
      </c>
      <c r="X62" s="10">
        <v>1663926</v>
      </c>
      <c r="Y62" s="5">
        <v>3153594016</v>
      </c>
      <c r="Z62" s="5"/>
      <c r="AA62" s="5" t="s">
        <v>501</v>
      </c>
      <c r="AB62" s="6">
        <v>45482</v>
      </c>
      <c r="AC62" s="6">
        <v>47308</v>
      </c>
      <c r="AD62" s="5">
        <f>YEAR(Q62)-YEAR(AB62)</f>
        <v>1</v>
      </c>
      <c r="AE62" s="5">
        <f t="shared" si="0"/>
        <v>5</v>
      </c>
      <c r="AF62" s="6">
        <v>19780</v>
      </c>
      <c r="AG62" s="7">
        <v>1583654.27</v>
      </c>
    </row>
    <row r="63" spans="1:33" ht="15.75" thickBot="1" x14ac:dyDescent="0.3">
      <c r="A63" s="11">
        <v>45840</v>
      </c>
      <c r="B63" s="5" t="s">
        <v>22</v>
      </c>
      <c r="C63" s="5" t="s">
        <v>23</v>
      </c>
      <c r="D63" s="6">
        <v>45827.675694444442</v>
      </c>
      <c r="E63" s="5">
        <v>6</v>
      </c>
      <c r="F63" s="5" t="s">
        <v>91</v>
      </c>
      <c r="G63" s="5" t="s">
        <v>94</v>
      </c>
      <c r="H63" s="5" t="s">
        <v>75</v>
      </c>
      <c r="I63" s="5" t="s">
        <v>85</v>
      </c>
      <c r="J63" s="5" t="s">
        <v>97</v>
      </c>
      <c r="K63" s="5">
        <v>47406</v>
      </c>
      <c r="L63" s="5" t="s">
        <v>59</v>
      </c>
      <c r="M63" s="5" t="s">
        <v>24</v>
      </c>
      <c r="N63" s="5" t="s">
        <v>29</v>
      </c>
      <c r="O63" s="5" t="s">
        <v>29</v>
      </c>
      <c r="P63" s="5" t="s">
        <v>26</v>
      </c>
      <c r="Q63" s="6">
        <v>45844</v>
      </c>
      <c r="R63" s="5">
        <v>2032074</v>
      </c>
      <c r="S63" s="5">
        <v>27984148</v>
      </c>
      <c r="T63" s="5" t="s">
        <v>352</v>
      </c>
      <c r="U63" s="5" t="s">
        <v>25</v>
      </c>
      <c r="V63" s="8" t="s">
        <v>63</v>
      </c>
      <c r="W63" s="5" t="s">
        <v>34</v>
      </c>
      <c r="X63" s="10">
        <v>177476</v>
      </c>
      <c r="Y63" s="5">
        <v>3135555256</v>
      </c>
      <c r="Z63" s="5"/>
      <c r="AA63" s="5" t="s">
        <v>647</v>
      </c>
      <c r="AB63" s="6">
        <v>42191</v>
      </c>
      <c r="AC63" s="6">
        <v>49496</v>
      </c>
      <c r="AD63" s="5">
        <f>YEAR(Q63)-YEAR(AB63)</f>
        <v>10</v>
      </c>
      <c r="AE63" s="5">
        <f t="shared" si="0"/>
        <v>20</v>
      </c>
      <c r="AF63" s="6">
        <v>28907</v>
      </c>
      <c r="AG63" s="7">
        <v>163891.20583333334</v>
      </c>
    </row>
    <row r="64" spans="1:33" ht="15.75" thickBot="1" x14ac:dyDescent="0.3">
      <c r="A64" s="11">
        <v>45840</v>
      </c>
      <c r="B64" s="5" t="s">
        <v>22</v>
      </c>
      <c r="C64" s="5" t="s">
        <v>23</v>
      </c>
      <c r="D64" s="6">
        <v>45827.675694444442</v>
      </c>
      <c r="E64" s="5">
        <v>6</v>
      </c>
      <c r="F64" s="5" t="s">
        <v>91</v>
      </c>
      <c r="G64" s="5" t="s">
        <v>94</v>
      </c>
      <c r="H64" s="5" t="s">
        <v>67</v>
      </c>
      <c r="I64" s="5" t="s">
        <v>123</v>
      </c>
      <c r="J64" s="5" t="s">
        <v>130</v>
      </c>
      <c r="K64" s="5">
        <v>44144</v>
      </c>
      <c r="L64" s="5" t="s">
        <v>128</v>
      </c>
      <c r="M64" s="5" t="s">
        <v>24</v>
      </c>
      <c r="N64" s="5" t="s">
        <v>29</v>
      </c>
      <c r="O64" s="5" t="s">
        <v>29</v>
      </c>
      <c r="P64" s="5" t="s">
        <v>27</v>
      </c>
      <c r="Q64" s="6">
        <v>45856</v>
      </c>
      <c r="R64" s="5">
        <v>2042378</v>
      </c>
      <c r="S64" s="5">
        <v>63467854</v>
      </c>
      <c r="T64" s="5" t="s">
        <v>367</v>
      </c>
      <c r="U64" s="5" t="s">
        <v>25</v>
      </c>
      <c r="V64" s="8" t="s">
        <v>63</v>
      </c>
      <c r="W64" s="5" t="s">
        <v>34</v>
      </c>
      <c r="X64" s="10">
        <v>175225</v>
      </c>
      <c r="Y64" s="5">
        <v>3144712770</v>
      </c>
      <c r="Z64" s="5">
        <v>3214386793</v>
      </c>
      <c r="AA64" s="5" t="s">
        <v>662</v>
      </c>
      <c r="AB64" s="6">
        <v>43664</v>
      </c>
      <c r="AC64" s="6">
        <v>47317</v>
      </c>
      <c r="AD64" s="5">
        <f>YEAR(Q64)-YEAR(AB64)</f>
        <v>6</v>
      </c>
      <c r="AE64" s="5">
        <f t="shared" si="0"/>
        <v>10</v>
      </c>
      <c r="AF64" s="6">
        <v>27504</v>
      </c>
      <c r="AG64" s="7">
        <v>166824.03750000001</v>
      </c>
    </row>
    <row r="65" spans="1:33" ht="15.75" thickBot="1" x14ac:dyDescent="0.3">
      <c r="A65" s="11">
        <v>45840</v>
      </c>
      <c r="B65" s="5" t="s">
        <v>22</v>
      </c>
      <c r="C65" s="5" t="s">
        <v>23</v>
      </c>
      <c r="D65" s="6">
        <v>45827.675694444442</v>
      </c>
      <c r="E65" s="5">
        <v>6</v>
      </c>
      <c r="F65" s="5" t="s">
        <v>91</v>
      </c>
      <c r="G65" s="5" t="s">
        <v>94</v>
      </c>
      <c r="H65" s="5" t="s">
        <v>67</v>
      </c>
      <c r="I65" s="5" t="s">
        <v>123</v>
      </c>
      <c r="J65" s="5" t="s">
        <v>130</v>
      </c>
      <c r="K65" s="5">
        <v>56041</v>
      </c>
      <c r="L65" s="5" t="s">
        <v>137</v>
      </c>
      <c r="M65" s="5" t="s">
        <v>24</v>
      </c>
      <c r="N65" s="5" t="s">
        <v>29</v>
      </c>
      <c r="O65" s="5" t="s">
        <v>29</v>
      </c>
      <c r="P65" s="5" t="s">
        <v>28</v>
      </c>
      <c r="Q65" s="6">
        <v>45852</v>
      </c>
      <c r="R65" s="5">
        <v>2054429</v>
      </c>
      <c r="S65" s="5">
        <v>1098627347</v>
      </c>
      <c r="T65" s="5" t="s">
        <v>232</v>
      </c>
      <c r="U65" s="5" t="s">
        <v>25</v>
      </c>
      <c r="V65" s="8" t="s">
        <v>63</v>
      </c>
      <c r="W65" s="5" t="s">
        <v>34</v>
      </c>
      <c r="X65" s="10">
        <v>61687</v>
      </c>
      <c r="Y65" s="5">
        <v>3209070612</v>
      </c>
      <c r="Z65" s="5"/>
      <c r="AA65" s="5" t="s">
        <v>532</v>
      </c>
      <c r="AB65" s="6">
        <v>44756</v>
      </c>
      <c r="AC65" s="6">
        <v>46582</v>
      </c>
      <c r="AD65" s="5">
        <f>YEAR(Q65)-YEAR(AB65)</f>
        <v>3</v>
      </c>
      <c r="AE65" s="5">
        <f t="shared" si="0"/>
        <v>5</v>
      </c>
      <c r="AF65" s="6">
        <v>31770</v>
      </c>
      <c r="AG65" s="7">
        <v>58722.148333333338</v>
      </c>
    </row>
    <row r="66" spans="1:33" ht="15.75" thickBot="1" x14ac:dyDescent="0.3">
      <c r="A66" s="11">
        <v>45840</v>
      </c>
      <c r="B66" s="5" t="s">
        <v>22</v>
      </c>
      <c r="C66" s="5" t="s">
        <v>23</v>
      </c>
      <c r="D66" s="6">
        <v>45827.677083333336</v>
      </c>
      <c r="E66" s="5">
        <v>6</v>
      </c>
      <c r="F66" s="5" t="s">
        <v>91</v>
      </c>
      <c r="G66" s="5" t="s">
        <v>94</v>
      </c>
      <c r="H66" s="5" t="s">
        <v>75</v>
      </c>
      <c r="I66" s="5" t="s">
        <v>36</v>
      </c>
      <c r="J66" s="5" t="s">
        <v>97</v>
      </c>
      <c r="K66" s="5">
        <v>47406</v>
      </c>
      <c r="L66" s="5" t="s">
        <v>59</v>
      </c>
      <c r="M66" s="5" t="s">
        <v>24</v>
      </c>
      <c r="N66" s="5" t="s">
        <v>29</v>
      </c>
      <c r="O66" s="5" t="s">
        <v>29</v>
      </c>
      <c r="P66" s="5" t="s">
        <v>26</v>
      </c>
      <c r="Q66" s="6">
        <v>45867</v>
      </c>
      <c r="R66" s="5">
        <v>2017453</v>
      </c>
      <c r="S66" s="5">
        <v>56073935</v>
      </c>
      <c r="T66" s="5" t="s">
        <v>359</v>
      </c>
      <c r="U66" s="5" t="s">
        <v>25</v>
      </c>
      <c r="V66" s="8" t="s">
        <v>63</v>
      </c>
      <c r="W66" s="5" t="s">
        <v>34</v>
      </c>
      <c r="X66" s="10">
        <v>94525</v>
      </c>
      <c r="Y66" s="5">
        <v>3004365422</v>
      </c>
      <c r="Z66" s="5">
        <v>7271178</v>
      </c>
      <c r="AA66" s="5" t="s">
        <v>654</v>
      </c>
      <c r="AB66" s="6">
        <v>40388</v>
      </c>
      <c r="AC66" s="6">
        <v>47693</v>
      </c>
      <c r="AD66" s="5">
        <f>YEAR(Q66)-YEAR(AB66)</f>
        <v>15</v>
      </c>
      <c r="AE66" s="5">
        <f t="shared" ref="AE66:AE129" si="1">YEAR(AC66)-YEAR(AB66)</f>
        <v>20</v>
      </c>
      <c r="AF66" s="6">
        <v>25910</v>
      </c>
      <c r="AG66" s="7">
        <v>88439.977499999994</v>
      </c>
    </row>
    <row r="67" spans="1:33" ht="15.75" thickBot="1" x14ac:dyDescent="0.3">
      <c r="A67" s="11">
        <v>45840</v>
      </c>
      <c r="B67" s="5" t="s">
        <v>22</v>
      </c>
      <c r="C67" s="5" t="s">
        <v>23</v>
      </c>
      <c r="D67" s="6">
        <v>45827.677083333336</v>
      </c>
      <c r="E67" s="5">
        <v>6</v>
      </c>
      <c r="F67" s="5" t="s">
        <v>91</v>
      </c>
      <c r="G67" s="5" t="s">
        <v>92</v>
      </c>
      <c r="H67" s="5" t="s">
        <v>66</v>
      </c>
      <c r="I67" s="5" t="s">
        <v>36</v>
      </c>
      <c r="J67" s="5" t="s">
        <v>102</v>
      </c>
      <c r="K67" s="5">
        <v>33920</v>
      </c>
      <c r="L67" s="5" t="s">
        <v>390</v>
      </c>
      <c r="M67" s="5" t="s">
        <v>24</v>
      </c>
      <c r="N67" s="5" t="s">
        <v>29</v>
      </c>
      <c r="O67" s="5" t="s">
        <v>29</v>
      </c>
      <c r="P67" s="5" t="s">
        <v>26</v>
      </c>
      <c r="Q67" s="6">
        <v>45869</v>
      </c>
      <c r="R67" s="5">
        <v>2038798</v>
      </c>
      <c r="S67" s="5">
        <v>1140847762</v>
      </c>
      <c r="T67" s="5" t="s">
        <v>353</v>
      </c>
      <c r="U67" s="5" t="s">
        <v>25</v>
      </c>
      <c r="V67" s="8" t="s">
        <v>63</v>
      </c>
      <c r="W67" s="5" t="s">
        <v>34</v>
      </c>
      <c r="X67" s="10">
        <v>77505</v>
      </c>
      <c r="Y67" s="5">
        <v>3006270871</v>
      </c>
      <c r="Z67" s="5">
        <v>3460839</v>
      </c>
      <c r="AA67" s="5" t="s">
        <v>648</v>
      </c>
      <c r="AB67" s="6">
        <v>43312</v>
      </c>
      <c r="AC67" s="6">
        <v>46965</v>
      </c>
      <c r="AD67" s="5">
        <f>YEAR(Q67)-YEAR(AB67)</f>
        <v>7</v>
      </c>
      <c r="AE67" s="5">
        <f t="shared" si="1"/>
        <v>10</v>
      </c>
      <c r="AF67" s="6">
        <v>33618</v>
      </c>
      <c r="AG67" s="7">
        <v>73818.764999999999</v>
      </c>
    </row>
    <row r="68" spans="1:33" ht="15.75" thickBot="1" x14ac:dyDescent="0.3">
      <c r="A68" s="11">
        <v>45840</v>
      </c>
      <c r="B68" s="5" t="s">
        <v>22</v>
      </c>
      <c r="C68" s="5" t="s">
        <v>23</v>
      </c>
      <c r="D68" s="6">
        <v>45827.677777777775</v>
      </c>
      <c r="E68" s="5">
        <v>6</v>
      </c>
      <c r="F68" s="5" t="s">
        <v>91</v>
      </c>
      <c r="G68" s="5" t="s">
        <v>92</v>
      </c>
      <c r="H68" s="5" t="s">
        <v>66</v>
      </c>
      <c r="I68" s="5" t="s">
        <v>36</v>
      </c>
      <c r="J68" s="5" t="s">
        <v>102</v>
      </c>
      <c r="K68" s="5">
        <v>18021</v>
      </c>
      <c r="L68" s="5" t="s">
        <v>437</v>
      </c>
      <c r="M68" s="5" t="s">
        <v>24</v>
      </c>
      <c r="N68" s="5" t="s">
        <v>29</v>
      </c>
      <c r="O68" s="5" t="s">
        <v>29</v>
      </c>
      <c r="P68" s="5" t="s">
        <v>129</v>
      </c>
      <c r="Q68" s="6">
        <v>45862</v>
      </c>
      <c r="R68" s="5">
        <v>2066835</v>
      </c>
      <c r="S68" s="5">
        <v>72302922</v>
      </c>
      <c r="T68" s="5" t="s">
        <v>277</v>
      </c>
      <c r="U68" s="5" t="s">
        <v>25</v>
      </c>
      <c r="V68" s="8" t="s">
        <v>63</v>
      </c>
      <c r="W68" s="5" t="s">
        <v>34</v>
      </c>
      <c r="X68" s="10">
        <v>640254</v>
      </c>
      <c r="Y68" s="5">
        <v>3015337966</v>
      </c>
      <c r="Z68" s="5"/>
      <c r="AA68" s="5" t="s">
        <v>577</v>
      </c>
      <c r="AB68" s="6">
        <v>45497</v>
      </c>
      <c r="AC68" s="6">
        <v>47323</v>
      </c>
      <c r="AD68" s="5">
        <f>YEAR(Q68)-YEAR(AB68)</f>
        <v>1</v>
      </c>
      <c r="AE68" s="5">
        <f t="shared" si="1"/>
        <v>5</v>
      </c>
      <c r="AF68" s="6">
        <v>28277</v>
      </c>
      <c r="AG68" s="7">
        <v>522194.38750000001</v>
      </c>
    </row>
    <row r="69" spans="1:33" ht="15.75" thickBot="1" x14ac:dyDescent="0.3">
      <c r="A69" s="11">
        <v>45840</v>
      </c>
      <c r="B69" s="5" t="s">
        <v>22</v>
      </c>
      <c r="C69" s="5" t="s">
        <v>23</v>
      </c>
      <c r="D69" s="6">
        <v>45827.678472222222</v>
      </c>
      <c r="E69" s="5">
        <v>6</v>
      </c>
      <c r="F69" s="5" t="s">
        <v>91</v>
      </c>
      <c r="G69" s="5" t="s">
        <v>92</v>
      </c>
      <c r="H69" s="5" t="s">
        <v>79</v>
      </c>
      <c r="I69" s="5" t="s">
        <v>49</v>
      </c>
      <c r="J69" s="5" t="s">
        <v>140</v>
      </c>
      <c r="K69" s="5">
        <v>56367</v>
      </c>
      <c r="L69" s="5" t="s">
        <v>127</v>
      </c>
      <c r="M69" s="5" t="s">
        <v>24</v>
      </c>
      <c r="N69" s="5" t="s">
        <v>29</v>
      </c>
      <c r="O69" s="5" t="s">
        <v>29</v>
      </c>
      <c r="P69" s="5" t="s">
        <v>27</v>
      </c>
      <c r="Q69" s="6">
        <v>45862</v>
      </c>
      <c r="R69" s="5">
        <v>2042454</v>
      </c>
      <c r="S69" s="5">
        <v>52383774</v>
      </c>
      <c r="T69" s="5" t="s">
        <v>369</v>
      </c>
      <c r="U69" s="5" t="s">
        <v>25</v>
      </c>
      <c r="V69" s="8" t="s">
        <v>63</v>
      </c>
      <c r="W69" s="5" t="s">
        <v>34</v>
      </c>
      <c r="X69" s="10">
        <v>127592</v>
      </c>
      <c r="Y69" s="5">
        <v>3003927270</v>
      </c>
      <c r="Z69" s="5"/>
      <c r="AA69" s="5" t="s">
        <v>664</v>
      </c>
      <c r="AB69" s="6">
        <v>43670</v>
      </c>
      <c r="AC69" s="6">
        <v>47323</v>
      </c>
      <c r="AD69" s="5">
        <f>YEAR(Q69)-YEAR(AB69)</f>
        <v>6</v>
      </c>
      <c r="AE69" s="5">
        <f t="shared" si="1"/>
        <v>10</v>
      </c>
      <c r="AF69" s="6">
        <v>28723</v>
      </c>
      <c r="AG69" s="7">
        <v>121497.35833333334</v>
      </c>
    </row>
    <row r="70" spans="1:33" ht="15.75" thickBot="1" x14ac:dyDescent="0.3">
      <c r="A70" s="11">
        <v>45840</v>
      </c>
      <c r="B70" s="5" t="s">
        <v>22</v>
      </c>
      <c r="C70" s="5" t="s">
        <v>23</v>
      </c>
      <c r="D70" s="6">
        <v>45827.679166666669</v>
      </c>
      <c r="E70" s="5">
        <v>6</v>
      </c>
      <c r="F70" s="5" t="s">
        <v>91</v>
      </c>
      <c r="G70" s="5" t="s">
        <v>92</v>
      </c>
      <c r="H70" s="5" t="s">
        <v>77</v>
      </c>
      <c r="I70" s="5" t="s">
        <v>49</v>
      </c>
      <c r="J70" s="5" t="s">
        <v>140</v>
      </c>
      <c r="K70" s="5">
        <v>57112</v>
      </c>
      <c r="L70" s="5" t="s">
        <v>58</v>
      </c>
      <c r="M70" s="5" t="s">
        <v>24</v>
      </c>
      <c r="N70" s="5" t="s">
        <v>29</v>
      </c>
      <c r="O70" s="5" t="s">
        <v>29</v>
      </c>
      <c r="P70" s="5" t="s">
        <v>28</v>
      </c>
      <c r="Q70" s="6">
        <v>45839</v>
      </c>
      <c r="R70" s="5">
        <v>2049996</v>
      </c>
      <c r="S70" s="5">
        <v>40404495</v>
      </c>
      <c r="T70" s="5" t="s">
        <v>341</v>
      </c>
      <c r="U70" s="5" t="s">
        <v>25</v>
      </c>
      <c r="V70" s="8" t="s">
        <v>63</v>
      </c>
      <c r="W70" s="5" t="s">
        <v>34</v>
      </c>
      <c r="X70" s="10">
        <v>166060</v>
      </c>
      <c r="Y70" s="5">
        <v>3112285440</v>
      </c>
      <c r="Z70" s="5">
        <v>6605931</v>
      </c>
      <c r="AA70" s="5" t="s">
        <v>638</v>
      </c>
      <c r="AB70" s="6">
        <v>44378</v>
      </c>
      <c r="AC70" s="6">
        <v>46204</v>
      </c>
      <c r="AD70" s="5">
        <f>YEAR(Q70)-YEAR(AB70)</f>
        <v>4</v>
      </c>
      <c r="AE70" s="5">
        <f t="shared" si="1"/>
        <v>5</v>
      </c>
      <c r="AF70" s="6">
        <v>27529</v>
      </c>
      <c r="AG70" s="7">
        <v>158002.82249999998</v>
      </c>
    </row>
    <row r="71" spans="1:33" ht="15.75" thickBot="1" x14ac:dyDescent="0.3">
      <c r="A71" s="11">
        <v>45840</v>
      </c>
      <c r="B71" s="5" t="s">
        <v>22</v>
      </c>
      <c r="C71" s="5" t="s">
        <v>23</v>
      </c>
      <c r="D71" s="6">
        <v>45827.678472222222</v>
      </c>
      <c r="E71" s="5">
        <v>6</v>
      </c>
      <c r="F71" s="5" t="s">
        <v>91</v>
      </c>
      <c r="G71" s="5" t="s">
        <v>92</v>
      </c>
      <c r="H71" s="5" t="s">
        <v>67</v>
      </c>
      <c r="I71" s="5" t="s">
        <v>49</v>
      </c>
      <c r="J71" s="5" t="s">
        <v>140</v>
      </c>
      <c r="K71" s="5">
        <v>57112</v>
      </c>
      <c r="L71" s="5" t="s">
        <v>58</v>
      </c>
      <c r="M71" s="5" t="s">
        <v>24</v>
      </c>
      <c r="N71" s="5" t="s">
        <v>29</v>
      </c>
      <c r="O71" s="5" t="s">
        <v>29</v>
      </c>
      <c r="P71" s="5" t="s">
        <v>28</v>
      </c>
      <c r="Q71" s="6">
        <v>45844</v>
      </c>
      <c r="R71" s="5">
        <v>2050027</v>
      </c>
      <c r="S71" s="5">
        <v>63353394</v>
      </c>
      <c r="T71" s="5" t="s">
        <v>143</v>
      </c>
      <c r="U71" s="5" t="s">
        <v>25</v>
      </c>
      <c r="V71" s="8" t="s">
        <v>63</v>
      </c>
      <c r="W71" s="5" t="s">
        <v>34</v>
      </c>
      <c r="X71" s="10">
        <v>552910</v>
      </c>
      <c r="Y71" s="5">
        <v>3164491514</v>
      </c>
      <c r="Z71" s="5">
        <v>3158657089</v>
      </c>
      <c r="AA71" s="5" t="s">
        <v>148</v>
      </c>
      <c r="AB71" s="6">
        <v>44383</v>
      </c>
      <c r="AC71" s="6">
        <v>46209</v>
      </c>
      <c r="AD71" s="5">
        <f>YEAR(Q71)-YEAR(AB71)</f>
        <v>4</v>
      </c>
      <c r="AE71" s="5">
        <f t="shared" si="1"/>
        <v>5</v>
      </c>
      <c r="AF71" s="6">
        <v>25659</v>
      </c>
      <c r="AG71" s="7">
        <v>526178.52416666655</v>
      </c>
    </row>
    <row r="72" spans="1:33" ht="15.75" thickBot="1" x14ac:dyDescent="0.3">
      <c r="A72" s="11">
        <v>45840</v>
      </c>
      <c r="B72" s="5" t="s">
        <v>22</v>
      </c>
      <c r="C72" s="5" t="s">
        <v>23</v>
      </c>
      <c r="D72" s="6">
        <v>45827.679166666669</v>
      </c>
      <c r="E72" s="5">
        <v>6</v>
      </c>
      <c r="F72" s="5" t="s">
        <v>91</v>
      </c>
      <c r="G72" s="5" t="s">
        <v>92</v>
      </c>
      <c r="H72" s="5" t="s">
        <v>79</v>
      </c>
      <c r="I72" s="5" t="s">
        <v>49</v>
      </c>
      <c r="J72" s="5" t="s">
        <v>140</v>
      </c>
      <c r="K72" s="5">
        <v>57112</v>
      </c>
      <c r="L72" s="5" t="s">
        <v>58</v>
      </c>
      <c r="M72" s="5" t="s">
        <v>24</v>
      </c>
      <c r="N72" s="5" t="s">
        <v>29</v>
      </c>
      <c r="O72" s="5" t="s">
        <v>29</v>
      </c>
      <c r="P72" s="5" t="s">
        <v>28</v>
      </c>
      <c r="Q72" s="6">
        <v>45845</v>
      </c>
      <c r="R72" s="5">
        <v>2050049</v>
      </c>
      <c r="S72" s="5">
        <v>19374436</v>
      </c>
      <c r="T72" s="5" t="s">
        <v>286</v>
      </c>
      <c r="U72" s="5" t="s">
        <v>25</v>
      </c>
      <c r="V72" s="8" t="s">
        <v>63</v>
      </c>
      <c r="W72" s="5" t="s">
        <v>34</v>
      </c>
      <c r="X72" s="10">
        <v>345605</v>
      </c>
      <c r="Y72" s="5">
        <v>3162668292</v>
      </c>
      <c r="Z72" s="5"/>
      <c r="AA72" s="5" t="s">
        <v>586</v>
      </c>
      <c r="AB72" s="6">
        <v>44384</v>
      </c>
      <c r="AC72" s="6">
        <v>46210</v>
      </c>
      <c r="AD72" s="5">
        <f>YEAR(Q72)-YEAR(AB72)</f>
        <v>4</v>
      </c>
      <c r="AE72" s="5">
        <f t="shared" si="1"/>
        <v>5</v>
      </c>
      <c r="AF72" s="6">
        <v>21850</v>
      </c>
      <c r="AG72" s="7">
        <v>328908.21750000003</v>
      </c>
    </row>
    <row r="73" spans="1:33" ht="15.75" thickBot="1" x14ac:dyDescent="0.3">
      <c r="A73" s="11">
        <v>45840</v>
      </c>
      <c r="B73" s="5" t="s">
        <v>22</v>
      </c>
      <c r="C73" s="5" t="s">
        <v>23</v>
      </c>
      <c r="D73" s="6">
        <v>45827.678472222222</v>
      </c>
      <c r="E73" s="5">
        <v>6</v>
      </c>
      <c r="F73" s="5" t="s">
        <v>91</v>
      </c>
      <c r="G73" s="5" t="s">
        <v>92</v>
      </c>
      <c r="H73" s="5" t="s">
        <v>77</v>
      </c>
      <c r="I73" s="5" t="s">
        <v>49</v>
      </c>
      <c r="J73" s="5" t="s">
        <v>689</v>
      </c>
      <c r="K73" s="5">
        <v>55161</v>
      </c>
      <c r="L73" s="5" t="s">
        <v>471</v>
      </c>
      <c r="M73" s="5" t="s">
        <v>24</v>
      </c>
      <c r="N73" s="5" t="s">
        <v>29</v>
      </c>
      <c r="O73" s="5" t="s">
        <v>29</v>
      </c>
      <c r="P73" s="5" t="s">
        <v>28</v>
      </c>
      <c r="Q73" s="6">
        <v>45850</v>
      </c>
      <c r="R73" s="5">
        <v>2050096</v>
      </c>
      <c r="S73" s="5">
        <v>1032398799</v>
      </c>
      <c r="T73" s="5" t="s">
        <v>364</v>
      </c>
      <c r="U73" s="5" t="s">
        <v>25</v>
      </c>
      <c r="V73" s="8" t="s">
        <v>63</v>
      </c>
      <c r="W73" s="5" t="s">
        <v>34</v>
      </c>
      <c r="X73" s="10">
        <v>60573</v>
      </c>
      <c r="Y73" s="5">
        <v>3102865861</v>
      </c>
      <c r="Z73" s="5"/>
      <c r="AA73" s="5" t="s">
        <v>659</v>
      </c>
      <c r="AB73" s="6">
        <v>44389</v>
      </c>
      <c r="AC73" s="6">
        <v>51694</v>
      </c>
      <c r="AD73" s="5">
        <f>YEAR(Q73)-YEAR(AB73)</f>
        <v>4</v>
      </c>
      <c r="AE73" s="5">
        <f t="shared" si="1"/>
        <v>20</v>
      </c>
      <c r="AF73" s="6">
        <v>32082</v>
      </c>
      <c r="AG73" s="7">
        <v>57656.72416666666</v>
      </c>
    </row>
    <row r="74" spans="1:33" ht="15.75" thickBot="1" x14ac:dyDescent="0.3">
      <c r="A74" s="11">
        <v>45840</v>
      </c>
      <c r="B74" s="5" t="s">
        <v>22</v>
      </c>
      <c r="C74" s="5" t="s">
        <v>23</v>
      </c>
      <c r="D74" s="6">
        <v>45827.679166666669</v>
      </c>
      <c r="E74" s="5">
        <v>6</v>
      </c>
      <c r="F74" s="5" t="s">
        <v>91</v>
      </c>
      <c r="G74" s="5" t="s">
        <v>92</v>
      </c>
      <c r="H74" s="5" t="s">
        <v>79</v>
      </c>
      <c r="I74" s="5" t="s">
        <v>49</v>
      </c>
      <c r="J74" s="5" t="s">
        <v>140</v>
      </c>
      <c r="K74" s="5">
        <v>57112</v>
      </c>
      <c r="L74" s="5" t="s">
        <v>58</v>
      </c>
      <c r="M74" s="5" t="s">
        <v>24</v>
      </c>
      <c r="N74" s="5" t="s">
        <v>29</v>
      </c>
      <c r="O74" s="5" t="s">
        <v>29</v>
      </c>
      <c r="P74" s="5" t="s">
        <v>28</v>
      </c>
      <c r="Q74" s="6">
        <v>45851</v>
      </c>
      <c r="R74" s="5">
        <v>2050113</v>
      </c>
      <c r="S74" s="5">
        <v>40440354</v>
      </c>
      <c r="T74" s="5" t="s">
        <v>263</v>
      </c>
      <c r="U74" s="5" t="s">
        <v>25</v>
      </c>
      <c r="V74" s="8" t="s">
        <v>63</v>
      </c>
      <c r="W74" s="5" t="s">
        <v>34</v>
      </c>
      <c r="X74" s="10">
        <v>276017</v>
      </c>
      <c r="Y74" s="5">
        <v>3175174976</v>
      </c>
      <c r="Z74" s="5">
        <v>8123234</v>
      </c>
      <c r="AA74" s="5" t="s">
        <v>563</v>
      </c>
      <c r="AB74" s="6">
        <v>44390</v>
      </c>
      <c r="AC74" s="6">
        <v>46216</v>
      </c>
      <c r="AD74" s="5">
        <f>YEAR(Q74)-YEAR(AB74)</f>
        <v>4</v>
      </c>
      <c r="AE74" s="5">
        <f t="shared" si="1"/>
        <v>5</v>
      </c>
      <c r="AF74" s="6">
        <v>28053</v>
      </c>
      <c r="AG74" s="7">
        <v>243766.10500000001</v>
      </c>
    </row>
    <row r="75" spans="1:33" ht="15.75" thickBot="1" x14ac:dyDescent="0.3">
      <c r="A75" s="11">
        <v>45840</v>
      </c>
      <c r="B75" s="5" t="s">
        <v>22</v>
      </c>
      <c r="C75" s="5" t="s">
        <v>23</v>
      </c>
      <c r="D75" s="6">
        <v>45827.678472222222</v>
      </c>
      <c r="E75" s="5">
        <v>6</v>
      </c>
      <c r="F75" s="5" t="s">
        <v>91</v>
      </c>
      <c r="G75" s="5" t="s">
        <v>92</v>
      </c>
      <c r="H75" s="5" t="s">
        <v>79</v>
      </c>
      <c r="I75" s="5" t="s">
        <v>49</v>
      </c>
      <c r="J75" s="5" t="s">
        <v>119</v>
      </c>
      <c r="K75" s="5">
        <v>57509</v>
      </c>
      <c r="L75" s="5" t="s">
        <v>407</v>
      </c>
      <c r="M75" s="5" t="s">
        <v>24</v>
      </c>
      <c r="N75" s="5" t="s">
        <v>29</v>
      </c>
      <c r="O75" s="5" t="s">
        <v>29</v>
      </c>
      <c r="P75" s="5" t="s">
        <v>28</v>
      </c>
      <c r="Q75" s="6">
        <v>45852</v>
      </c>
      <c r="R75" s="5">
        <v>2050122</v>
      </c>
      <c r="S75" s="5">
        <v>39574952</v>
      </c>
      <c r="T75" s="5" t="s">
        <v>334</v>
      </c>
      <c r="U75" s="5" t="s">
        <v>25</v>
      </c>
      <c r="V75" s="8" t="s">
        <v>63</v>
      </c>
      <c r="W75" s="5" t="s">
        <v>34</v>
      </c>
      <c r="X75" s="10">
        <v>52382</v>
      </c>
      <c r="Y75" s="5">
        <v>3166405939</v>
      </c>
      <c r="Z75" s="5"/>
      <c r="AA75" s="5" t="s">
        <v>511</v>
      </c>
      <c r="AB75" s="6">
        <v>44391</v>
      </c>
      <c r="AC75" s="6">
        <v>46217</v>
      </c>
      <c r="AD75" s="5">
        <f>YEAR(Q75)-YEAR(AB75)</f>
        <v>4</v>
      </c>
      <c r="AE75" s="5">
        <f t="shared" si="1"/>
        <v>5</v>
      </c>
      <c r="AF75" s="6">
        <v>28647</v>
      </c>
      <c r="AG75" s="7">
        <v>49863.69999999999</v>
      </c>
    </row>
    <row r="76" spans="1:33" ht="15.75" thickBot="1" x14ac:dyDescent="0.3">
      <c r="A76" s="11">
        <v>45840</v>
      </c>
      <c r="B76" s="5" t="s">
        <v>22</v>
      </c>
      <c r="C76" s="5" t="s">
        <v>23</v>
      </c>
      <c r="D76" s="6">
        <v>45827.679166666669</v>
      </c>
      <c r="E76" s="5">
        <v>6</v>
      </c>
      <c r="F76" s="5" t="s">
        <v>91</v>
      </c>
      <c r="G76" s="5" t="s">
        <v>92</v>
      </c>
      <c r="H76" s="5" t="s">
        <v>77</v>
      </c>
      <c r="I76" s="5" t="s">
        <v>49</v>
      </c>
      <c r="J76" s="5" t="s">
        <v>140</v>
      </c>
      <c r="K76" s="5">
        <v>57112</v>
      </c>
      <c r="L76" s="5" t="s">
        <v>58</v>
      </c>
      <c r="M76" s="5" t="s">
        <v>24</v>
      </c>
      <c r="N76" s="5" t="s">
        <v>29</v>
      </c>
      <c r="O76" s="5" t="s">
        <v>29</v>
      </c>
      <c r="P76" s="5" t="s">
        <v>28</v>
      </c>
      <c r="Q76" s="6">
        <v>45859</v>
      </c>
      <c r="R76" s="5">
        <v>2050201</v>
      </c>
      <c r="S76" s="5">
        <v>40186801</v>
      </c>
      <c r="T76" s="5" t="s">
        <v>303</v>
      </c>
      <c r="U76" s="5" t="s">
        <v>25</v>
      </c>
      <c r="V76" s="8" t="s">
        <v>63</v>
      </c>
      <c r="W76" s="5" t="s">
        <v>34</v>
      </c>
      <c r="X76" s="10">
        <v>276030</v>
      </c>
      <c r="Y76" s="5">
        <v>3118706801</v>
      </c>
      <c r="Z76" s="5"/>
      <c r="AA76" s="5" t="s">
        <v>603</v>
      </c>
      <c r="AB76" s="6">
        <v>44398</v>
      </c>
      <c r="AC76" s="6">
        <v>46224</v>
      </c>
      <c r="AD76" s="5">
        <f>YEAR(Q76)-YEAR(AB76)</f>
        <v>4</v>
      </c>
      <c r="AE76" s="5">
        <f t="shared" si="1"/>
        <v>5</v>
      </c>
      <c r="AF76" s="6">
        <v>29215</v>
      </c>
      <c r="AG76" s="7">
        <v>262819.92833333334</v>
      </c>
    </row>
    <row r="77" spans="1:33" ht="15.75" thickBot="1" x14ac:dyDescent="0.3">
      <c r="A77" s="11">
        <v>45840</v>
      </c>
      <c r="B77" s="5" t="s">
        <v>22</v>
      </c>
      <c r="C77" s="5" t="s">
        <v>23</v>
      </c>
      <c r="D77" s="6">
        <v>45827.679166666669</v>
      </c>
      <c r="E77" s="5">
        <v>6</v>
      </c>
      <c r="F77" s="5" t="s">
        <v>91</v>
      </c>
      <c r="G77" s="5" t="s">
        <v>92</v>
      </c>
      <c r="H77" s="5" t="s">
        <v>79</v>
      </c>
      <c r="I77" s="5" t="s">
        <v>49</v>
      </c>
      <c r="J77" s="5" t="s">
        <v>685</v>
      </c>
      <c r="K77" s="5">
        <v>21142</v>
      </c>
      <c r="L77" s="5" t="s">
        <v>446</v>
      </c>
      <c r="M77" s="5" t="s">
        <v>24</v>
      </c>
      <c r="N77" s="5" t="s">
        <v>29</v>
      </c>
      <c r="O77" s="5" t="s">
        <v>29</v>
      </c>
      <c r="P77" s="5" t="s">
        <v>28</v>
      </c>
      <c r="Q77" s="6">
        <v>45864</v>
      </c>
      <c r="R77" s="5">
        <v>2050254</v>
      </c>
      <c r="S77" s="5">
        <v>1233505175</v>
      </c>
      <c r="T77" s="5" t="s">
        <v>302</v>
      </c>
      <c r="U77" s="5" t="s">
        <v>25</v>
      </c>
      <c r="V77" s="8" t="s">
        <v>63</v>
      </c>
      <c r="W77" s="5" t="s">
        <v>34</v>
      </c>
      <c r="X77" s="10">
        <v>274322</v>
      </c>
      <c r="Y77" s="5">
        <v>3227646657</v>
      </c>
      <c r="Z77" s="5"/>
      <c r="AA77" s="5" t="s">
        <v>602</v>
      </c>
      <c r="AB77" s="6">
        <v>44403</v>
      </c>
      <c r="AC77" s="6">
        <v>46229</v>
      </c>
      <c r="AD77" s="5">
        <f>YEAR(Q77)-YEAR(AB77)</f>
        <v>4</v>
      </c>
      <c r="AE77" s="5">
        <f t="shared" si="1"/>
        <v>5</v>
      </c>
      <c r="AF77" s="6">
        <v>36242</v>
      </c>
      <c r="AG77" s="7">
        <v>261233.97416666671</v>
      </c>
    </row>
    <row r="78" spans="1:33" ht="15.75" thickBot="1" x14ac:dyDescent="0.3">
      <c r="A78" s="11">
        <v>45840</v>
      </c>
      <c r="B78" s="5" t="s">
        <v>22</v>
      </c>
      <c r="C78" s="5" t="s">
        <v>23</v>
      </c>
      <c r="D78" s="6">
        <v>45827.679166666669</v>
      </c>
      <c r="E78" s="5">
        <v>6</v>
      </c>
      <c r="F78" s="5" t="s">
        <v>91</v>
      </c>
      <c r="G78" s="5" t="s">
        <v>92</v>
      </c>
      <c r="H78" s="5" t="s">
        <v>71</v>
      </c>
      <c r="I78" s="5" t="s">
        <v>49</v>
      </c>
      <c r="J78" s="5" t="s">
        <v>96</v>
      </c>
      <c r="K78" s="5">
        <v>57500</v>
      </c>
      <c r="L78" s="5" t="s">
        <v>469</v>
      </c>
      <c r="M78" s="5" t="s">
        <v>24</v>
      </c>
      <c r="N78" s="5" t="s">
        <v>29</v>
      </c>
      <c r="O78" s="5" t="s">
        <v>29</v>
      </c>
      <c r="P78" s="5" t="s">
        <v>28</v>
      </c>
      <c r="Q78" s="6">
        <v>45867</v>
      </c>
      <c r="R78" s="5">
        <v>2050312</v>
      </c>
      <c r="S78" s="5">
        <v>65771859</v>
      </c>
      <c r="T78" s="5" t="s">
        <v>360</v>
      </c>
      <c r="U78" s="5" t="s">
        <v>25</v>
      </c>
      <c r="V78" s="8" t="s">
        <v>63</v>
      </c>
      <c r="W78" s="5" t="s">
        <v>34</v>
      </c>
      <c r="X78" s="10">
        <v>65516</v>
      </c>
      <c r="Y78" s="5">
        <v>3208385855</v>
      </c>
      <c r="Z78" s="5" t="s">
        <v>690</v>
      </c>
      <c r="AA78" s="5" t="s">
        <v>655</v>
      </c>
      <c r="AB78" s="6">
        <v>44406</v>
      </c>
      <c r="AC78" s="6">
        <v>48058</v>
      </c>
      <c r="AD78" s="5">
        <f>YEAR(Q78)-YEAR(AB78)</f>
        <v>4</v>
      </c>
      <c r="AE78" s="5">
        <f t="shared" si="1"/>
        <v>10</v>
      </c>
      <c r="AF78" s="6">
        <v>27971</v>
      </c>
      <c r="AG78" s="7">
        <v>62396.301666666666</v>
      </c>
    </row>
    <row r="79" spans="1:33" ht="15.75" thickBot="1" x14ac:dyDescent="0.3">
      <c r="A79" s="11">
        <v>45840</v>
      </c>
      <c r="B79" s="5" t="s">
        <v>22</v>
      </c>
      <c r="C79" s="5" t="s">
        <v>23</v>
      </c>
      <c r="D79" s="6">
        <v>45827.679166666669</v>
      </c>
      <c r="E79" s="5">
        <v>6</v>
      </c>
      <c r="F79" s="5" t="s">
        <v>91</v>
      </c>
      <c r="G79" s="5" t="s">
        <v>92</v>
      </c>
      <c r="H79" s="5" t="s">
        <v>77</v>
      </c>
      <c r="I79" s="5" t="s">
        <v>49</v>
      </c>
      <c r="J79" s="5" t="s">
        <v>140</v>
      </c>
      <c r="K79" s="5">
        <v>57112</v>
      </c>
      <c r="L79" s="5" t="s">
        <v>58</v>
      </c>
      <c r="M79" s="5" t="s">
        <v>24</v>
      </c>
      <c r="N79" s="5" t="s">
        <v>29</v>
      </c>
      <c r="O79" s="5" t="s">
        <v>29</v>
      </c>
      <c r="P79" s="5" t="s">
        <v>28</v>
      </c>
      <c r="Q79" s="6">
        <v>45868</v>
      </c>
      <c r="R79" s="5">
        <v>2050318</v>
      </c>
      <c r="S79" s="5">
        <v>1121822369</v>
      </c>
      <c r="T79" s="5" t="s">
        <v>343</v>
      </c>
      <c r="U79" s="5" t="s">
        <v>25</v>
      </c>
      <c r="V79" s="8" t="s">
        <v>63</v>
      </c>
      <c r="W79" s="5" t="s">
        <v>34</v>
      </c>
      <c r="X79" s="10">
        <v>276232</v>
      </c>
      <c r="Y79" s="5">
        <v>3103329842</v>
      </c>
      <c r="Z79" s="5"/>
      <c r="AA79" s="5" t="s">
        <v>639</v>
      </c>
      <c r="AB79" s="6">
        <v>44407</v>
      </c>
      <c r="AC79" s="6">
        <v>46233</v>
      </c>
      <c r="AD79" s="5">
        <f>YEAR(Q79)-YEAR(AB79)</f>
        <v>4</v>
      </c>
      <c r="AE79" s="5">
        <f t="shared" si="1"/>
        <v>5</v>
      </c>
      <c r="AF79" s="6">
        <v>31553</v>
      </c>
      <c r="AG79" s="7">
        <v>244194.55916666667</v>
      </c>
    </row>
    <row r="80" spans="1:33" ht="15.75" thickBot="1" x14ac:dyDescent="0.3">
      <c r="A80" s="11">
        <v>45840</v>
      </c>
      <c r="B80" s="5" t="s">
        <v>22</v>
      </c>
      <c r="C80" s="5" t="s">
        <v>23</v>
      </c>
      <c r="D80" s="6">
        <v>45827.679166666669</v>
      </c>
      <c r="E80" s="5">
        <v>6</v>
      </c>
      <c r="F80" s="5" t="s">
        <v>91</v>
      </c>
      <c r="G80" s="5" t="s">
        <v>92</v>
      </c>
      <c r="H80" s="5" t="s">
        <v>66</v>
      </c>
      <c r="I80" s="5" t="s">
        <v>49</v>
      </c>
      <c r="J80" s="5" t="s">
        <v>139</v>
      </c>
      <c r="K80" s="5">
        <v>47724</v>
      </c>
      <c r="L80" s="5" t="s">
        <v>408</v>
      </c>
      <c r="M80" s="5" t="s">
        <v>24</v>
      </c>
      <c r="N80" s="5" t="s">
        <v>29</v>
      </c>
      <c r="O80" s="5" t="s">
        <v>29</v>
      </c>
      <c r="P80" s="5" t="s">
        <v>28</v>
      </c>
      <c r="Q80" s="6">
        <v>45851</v>
      </c>
      <c r="R80" s="5">
        <v>2054422</v>
      </c>
      <c r="S80" s="5">
        <v>19453057</v>
      </c>
      <c r="T80" s="5" t="s">
        <v>212</v>
      </c>
      <c r="U80" s="5" t="s">
        <v>25</v>
      </c>
      <c r="V80" s="8" t="s">
        <v>63</v>
      </c>
      <c r="W80" s="5" t="s">
        <v>34</v>
      </c>
      <c r="X80" s="10">
        <v>1342645</v>
      </c>
      <c r="Y80" s="5">
        <v>3115663122</v>
      </c>
      <c r="Z80" s="5"/>
      <c r="AA80" s="5" t="s">
        <v>512</v>
      </c>
      <c r="AB80" s="6">
        <v>44755</v>
      </c>
      <c r="AC80" s="6">
        <v>52060</v>
      </c>
      <c r="AD80" s="5">
        <f>YEAR(Q80)-YEAR(AB80)</f>
        <v>3</v>
      </c>
      <c r="AE80" s="5">
        <f t="shared" si="1"/>
        <v>20</v>
      </c>
      <c r="AF80" s="6">
        <v>21904</v>
      </c>
      <c r="AG80" s="7">
        <v>1278057.9349999998</v>
      </c>
    </row>
    <row r="81" spans="1:33" ht="15.75" thickBot="1" x14ac:dyDescent="0.3">
      <c r="A81" s="11">
        <v>45840</v>
      </c>
      <c r="B81" s="5" t="s">
        <v>22</v>
      </c>
      <c r="C81" s="5" t="s">
        <v>23</v>
      </c>
      <c r="D81" s="6">
        <v>45827.679166666669</v>
      </c>
      <c r="E81" s="5">
        <v>6</v>
      </c>
      <c r="F81" s="5" t="s">
        <v>91</v>
      </c>
      <c r="G81" s="5" t="s">
        <v>92</v>
      </c>
      <c r="H81" s="5" t="s">
        <v>79</v>
      </c>
      <c r="I81" s="5" t="s">
        <v>49</v>
      </c>
      <c r="J81" s="5" t="s">
        <v>119</v>
      </c>
      <c r="K81" s="5">
        <v>57509</v>
      </c>
      <c r="L81" s="5" t="s">
        <v>407</v>
      </c>
      <c r="M81" s="5" t="s">
        <v>24</v>
      </c>
      <c r="N81" s="5" t="s">
        <v>29</v>
      </c>
      <c r="O81" s="5" t="s">
        <v>29</v>
      </c>
      <c r="P81" s="5" t="s">
        <v>28</v>
      </c>
      <c r="Q81" s="6">
        <v>45864</v>
      </c>
      <c r="R81" s="5">
        <v>2054559</v>
      </c>
      <c r="S81" s="5">
        <v>1070622925</v>
      </c>
      <c r="T81" s="5" t="s">
        <v>211</v>
      </c>
      <c r="U81" s="5" t="s">
        <v>25</v>
      </c>
      <c r="V81" s="8" t="s">
        <v>63</v>
      </c>
      <c r="W81" s="5" t="s">
        <v>34</v>
      </c>
      <c r="X81" s="10">
        <v>53667</v>
      </c>
      <c r="Y81" s="5">
        <v>3123009234</v>
      </c>
      <c r="Z81" s="5"/>
      <c r="AA81" s="5" t="s">
        <v>511</v>
      </c>
      <c r="AB81" s="6">
        <v>44768</v>
      </c>
      <c r="AC81" s="6">
        <v>46594</v>
      </c>
      <c r="AD81" s="5">
        <f>YEAR(Q81)-YEAR(AB81)</f>
        <v>3</v>
      </c>
      <c r="AE81" s="5">
        <f t="shared" si="1"/>
        <v>5</v>
      </c>
      <c r="AF81" s="6">
        <v>35768</v>
      </c>
      <c r="AG81" s="7">
        <v>51106.831666666665</v>
      </c>
    </row>
    <row r="82" spans="1:33" ht="15.75" thickBot="1" x14ac:dyDescent="0.3">
      <c r="A82" s="11">
        <v>45840</v>
      </c>
      <c r="B82" s="5" t="s">
        <v>22</v>
      </c>
      <c r="C82" s="5" t="s">
        <v>23</v>
      </c>
      <c r="D82" s="6">
        <v>45827.679166666669</v>
      </c>
      <c r="E82" s="5">
        <v>6</v>
      </c>
      <c r="F82" s="5" t="s">
        <v>91</v>
      </c>
      <c r="G82" s="5" t="s">
        <v>92</v>
      </c>
      <c r="H82" s="5" t="s">
        <v>79</v>
      </c>
      <c r="I82" s="5" t="s">
        <v>49</v>
      </c>
      <c r="J82" s="5" t="s">
        <v>96</v>
      </c>
      <c r="K82" s="5">
        <v>47572</v>
      </c>
      <c r="L82" s="5" t="s">
        <v>156</v>
      </c>
      <c r="M82" s="5" t="s">
        <v>24</v>
      </c>
      <c r="N82" s="5" t="s">
        <v>29</v>
      </c>
      <c r="O82" s="5" t="s">
        <v>29</v>
      </c>
      <c r="P82" s="5" t="s">
        <v>28</v>
      </c>
      <c r="Q82" s="6">
        <v>45864</v>
      </c>
      <c r="R82" s="5">
        <v>2054563</v>
      </c>
      <c r="S82" s="5">
        <v>80409946</v>
      </c>
      <c r="T82" s="5" t="s">
        <v>372</v>
      </c>
      <c r="U82" s="5" t="s">
        <v>25</v>
      </c>
      <c r="V82" s="8" t="s">
        <v>63</v>
      </c>
      <c r="W82" s="5" t="s">
        <v>34</v>
      </c>
      <c r="X82" s="10">
        <v>708073</v>
      </c>
      <c r="Y82" s="5">
        <v>3153991850</v>
      </c>
      <c r="Z82" s="5"/>
      <c r="AA82" s="5" t="s">
        <v>666</v>
      </c>
      <c r="AB82" s="6">
        <v>44768</v>
      </c>
      <c r="AC82" s="6">
        <v>46594</v>
      </c>
      <c r="AD82" s="5">
        <f>YEAR(Q82)-YEAR(AB82)</f>
        <v>3</v>
      </c>
      <c r="AE82" s="5">
        <f t="shared" si="1"/>
        <v>5</v>
      </c>
      <c r="AF82" s="6">
        <v>24239</v>
      </c>
      <c r="AG82" s="7">
        <v>674291.28083333327</v>
      </c>
    </row>
    <row r="83" spans="1:33" ht="15.75" thickBot="1" x14ac:dyDescent="0.3">
      <c r="A83" s="11">
        <v>45840</v>
      </c>
      <c r="B83" s="5" t="s">
        <v>22</v>
      </c>
      <c r="C83" s="5" t="s">
        <v>23</v>
      </c>
      <c r="D83" s="6">
        <v>45827.679166666669</v>
      </c>
      <c r="E83" s="5">
        <v>6</v>
      </c>
      <c r="F83" s="5" t="s">
        <v>91</v>
      </c>
      <c r="G83" s="5" t="s">
        <v>92</v>
      </c>
      <c r="H83" s="5" t="s">
        <v>79</v>
      </c>
      <c r="I83" s="5" t="s">
        <v>49</v>
      </c>
      <c r="J83" s="5" t="s">
        <v>686</v>
      </c>
      <c r="K83" s="5">
        <v>15200</v>
      </c>
      <c r="L83" s="5" t="s">
        <v>449</v>
      </c>
      <c r="M83" s="5" t="s">
        <v>24</v>
      </c>
      <c r="N83" s="5" t="s">
        <v>29</v>
      </c>
      <c r="O83" s="5" t="s">
        <v>29</v>
      </c>
      <c r="P83" s="5" t="s">
        <v>28</v>
      </c>
      <c r="Q83" s="6">
        <v>45866</v>
      </c>
      <c r="R83" s="5">
        <v>2054596</v>
      </c>
      <c r="S83" s="5">
        <v>1023923558</v>
      </c>
      <c r="T83" s="5" t="s">
        <v>308</v>
      </c>
      <c r="U83" s="5" t="s">
        <v>25</v>
      </c>
      <c r="V83" s="8" t="s">
        <v>63</v>
      </c>
      <c r="W83" s="5" t="s">
        <v>34</v>
      </c>
      <c r="X83" s="10">
        <v>190680</v>
      </c>
      <c r="Y83" s="5">
        <v>3002193510</v>
      </c>
      <c r="Z83" s="5"/>
      <c r="AA83" s="5" t="s">
        <v>607</v>
      </c>
      <c r="AB83" s="6">
        <v>44770</v>
      </c>
      <c r="AC83" s="6">
        <v>46596</v>
      </c>
      <c r="AD83" s="5">
        <f>YEAR(Q83)-YEAR(AB83)</f>
        <v>3</v>
      </c>
      <c r="AE83" s="5">
        <f t="shared" si="1"/>
        <v>5</v>
      </c>
      <c r="AF83" s="6">
        <v>34032</v>
      </c>
      <c r="AG83" s="7">
        <v>181593.48083333333</v>
      </c>
    </row>
    <row r="84" spans="1:33" ht="15.75" thickBot="1" x14ac:dyDescent="0.3">
      <c r="A84" s="11">
        <v>45840</v>
      </c>
      <c r="B84" s="5" t="s">
        <v>22</v>
      </c>
      <c r="C84" s="5" t="s">
        <v>23</v>
      </c>
      <c r="D84" s="6">
        <v>45827.678472222222</v>
      </c>
      <c r="E84" s="5">
        <v>6</v>
      </c>
      <c r="F84" s="5" t="s">
        <v>91</v>
      </c>
      <c r="G84" s="5" t="s">
        <v>92</v>
      </c>
      <c r="H84" s="5" t="s">
        <v>79</v>
      </c>
      <c r="I84" s="5" t="s">
        <v>49</v>
      </c>
      <c r="J84" s="5" t="s">
        <v>108</v>
      </c>
      <c r="K84" s="5">
        <v>60960</v>
      </c>
      <c r="L84" s="5" t="s">
        <v>409</v>
      </c>
      <c r="M84" s="5" t="s">
        <v>24</v>
      </c>
      <c r="N84" s="5" t="s">
        <v>29</v>
      </c>
      <c r="O84" s="5" t="s">
        <v>29</v>
      </c>
      <c r="P84" s="5" t="s">
        <v>28</v>
      </c>
      <c r="Q84" s="6">
        <v>45842</v>
      </c>
      <c r="R84" s="5">
        <v>2059587</v>
      </c>
      <c r="S84" s="5">
        <v>1015440083</v>
      </c>
      <c r="T84" s="5" t="s">
        <v>236</v>
      </c>
      <c r="U84" s="5" t="s">
        <v>25</v>
      </c>
      <c r="V84" s="8" t="s">
        <v>63</v>
      </c>
      <c r="W84" s="5" t="s">
        <v>34</v>
      </c>
      <c r="X84" s="10">
        <v>40647</v>
      </c>
      <c r="Y84" s="5">
        <v>3014494327</v>
      </c>
      <c r="Z84" s="5"/>
      <c r="AA84" s="5" t="s">
        <v>536</v>
      </c>
      <c r="AB84" s="6">
        <v>45111</v>
      </c>
      <c r="AC84" s="6">
        <v>46938</v>
      </c>
      <c r="AD84" s="5">
        <f>YEAR(Q84)-YEAR(AB84)</f>
        <v>2</v>
      </c>
      <c r="AE84" s="5">
        <f t="shared" si="1"/>
        <v>5</v>
      </c>
      <c r="AF84" s="6">
        <v>34185</v>
      </c>
      <c r="AG84" s="7">
        <v>38678.815000000002</v>
      </c>
    </row>
    <row r="85" spans="1:33" ht="15.75" thickBot="1" x14ac:dyDescent="0.3">
      <c r="A85" s="11">
        <v>45840</v>
      </c>
      <c r="B85" s="5" t="s">
        <v>22</v>
      </c>
      <c r="C85" s="5" t="s">
        <v>23</v>
      </c>
      <c r="D85" s="6">
        <v>45827.678472222222</v>
      </c>
      <c r="E85" s="5">
        <v>6</v>
      </c>
      <c r="F85" s="5" t="s">
        <v>91</v>
      </c>
      <c r="G85" s="5" t="s">
        <v>92</v>
      </c>
      <c r="H85" s="5" t="s">
        <v>79</v>
      </c>
      <c r="I85" s="5" t="s">
        <v>49</v>
      </c>
      <c r="J85" s="5" t="s">
        <v>96</v>
      </c>
      <c r="K85" s="5">
        <v>47572</v>
      </c>
      <c r="L85" s="5" t="s">
        <v>156</v>
      </c>
      <c r="M85" s="5" t="s">
        <v>24</v>
      </c>
      <c r="N85" s="5" t="s">
        <v>29</v>
      </c>
      <c r="O85" s="5" t="s">
        <v>29</v>
      </c>
      <c r="P85" s="5" t="s">
        <v>28</v>
      </c>
      <c r="Q85" s="6">
        <v>45844</v>
      </c>
      <c r="R85" s="5">
        <v>2059636</v>
      </c>
      <c r="S85" s="5">
        <v>1019099501</v>
      </c>
      <c r="T85" s="5" t="s">
        <v>330</v>
      </c>
      <c r="U85" s="5" t="s">
        <v>25</v>
      </c>
      <c r="V85" s="8" t="s">
        <v>63</v>
      </c>
      <c r="W85" s="5" t="s">
        <v>34</v>
      </c>
      <c r="X85" s="10">
        <v>794691</v>
      </c>
      <c r="Y85" s="5">
        <v>3012890866</v>
      </c>
      <c r="Z85" s="5">
        <v>3108862084</v>
      </c>
      <c r="AA85" s="5" t="s">
        <v>628</v>
      </c>
      <c r="AB85" s="6">
        <v>45113</v>
      </c>
      <c r="AC85" s="6">
        <v>46940</v>
      </c>
      <c r="AD85" s="5">
        <f>YEAR(Q85)-YEAR(AB85)</f>
        <v>2</v>
      </c>
      <c r="AE85" s="5">
        <f t="shared" si="1"/>
        <v>5</v>
      </c>
      <c r="AF85" s="6">
        <v>34577</v>
      </c>
      <c r="AG85" s="7">
        <v>756269.95499999996</v>
      </c>
    </row>
    <row r="86" spans="1:33" ht="15.75" thickBot="1" x14ac:dyDescent="0.3">
      <c r="A86" s="11">
        <v>45840</v>
      </c>
      <c r="B86" s="5" t="s">
        <v>22</v>
      </c>
      <c r="C86" s="5" t="s">
        <v>23</v>
      </c>
      <c r="D86" s="6">
        <v>45827.679166666669</v>
      </c>
      <c r="E86" s="5">
        <v>6</v>
      </c>
      <c r="F86" s="5" t="s">
        <v>91</v>
      </c>
      <c r="G86" s="5" t="s">
        <v>92</v>
      </c>
      <c r="H86" s="5" t="s">
        <v>68</v>
      </c>
      <c r="I86" s="5" t="s">
        <v>49</v>
      </c>
      <c r="J86" s="5" t="s">
        <v>115</v>
      </c>
      <c r="K86" s="5">
        <v>60874</v>
      </c>
      <c r="L86" s="5" t="s">
        <v>166</v>
      </c>
      <c r="M86" s="5" t="s">
        <v>24</v>
      </c>
      <c r="N86" s="5" t="s">
        <v>29</v>
      </c>
      <c r="O86" s="5" t="s">
        <v>29</v>
      </c>
      <c r="P86" s="5" t="s">
        <v>28</v>
      </c>
      <c r="Q86" s="6">
        <v>45862</v>
      </c>
      <c r="R86" s="5">
        <v>2059964</v>
      </c>
      <c r="S86" s="5">
        <v>16551055</v>
      </c>
      <c r="T86" s="5" t="s">
        <v>290</v>
      </c>
      <c r="U86" s="5" t="s">
        <v>25</v>
      </c>
      <c r="V86" s="8" t="s">
        <v>63</v>
      </c>
      <c r="W86" s="5" t="s">
        <v>34</v>
      </c>
      <c r="X86" s="10">
        <v>186138</v>
      </c>
      <c r="Y86" s="5">
        <v>3160445870</v>
      </c>
      <c r="Z86" s="5"/>
      <c r="AA86" s="5" t="s">
        <v>590</v>
      </c>
      <c r="AB86" s="6">
        <v>45131</v>
      </c>
      <c r="AC86" s="6">
        <v>46958</v>
      </c>
      <c r="AD86" s="5">
        <f>YEAR(Q86)-YEAR(AB86)</f>
        <v>2</v>
      </c>
      <c r="AE86" s="5">
        <f t="shared" si="1"/>
        <v>5</v>
      </c>
      <c r="AF86" s="6">
        <v>27804</v>
      </c>
      <c r="AG86" s="7">
        <v>177246.17249999999</v>
      </c>
    </row>
    <row r="87" spans="1:33" ht="15.75" thickBot="1" x14ac:dyDescent="0.3">
      <c r="A87" s="11">
        <v>45840</v>
      </c>
      <c r="B87" s="5" t="s">
        <v>22</v>
      </c>
      <c r="C87" s="5" t="s">
        <v>23</v>
      </c>
      <c r="D87" s="6">
        <v>45827.679166666669</v>
      </c>
      <c r="E87" s="5">
        <v>6</v>
      </c>
      <c r="F87" s="5" t="s">
        <v>91</v>
      </c>
      <c r="G87" s="5" t="s">
        <v>92</v>
      </c>
      <c r="H87" s="5" t="s">
        <v>79</v>
      </c>
      <c r="I87" s="5" t="s">
        <v>49</v>
      </c>
      <c r="J87" s="5" t="s">
        <v>107</v>
      </c>
      <c r="K87" s="5">
        <v>10465</v>
      </c>
      <c r="L87" s="5" t="s">
        <v>60</v>
      </c>
      <c r="M87" s="5" t="s">
        <v>24</v>
      </c>
      <c r="N87" s="5" t="s">
        <v>29</v>
      </c>
      <c r="O87" s="5" t="s">
        <v>29</v>
      </c>
      <c r="P87" s="5" t="s">
        <v>28</v>
      </c>
      <c r="Q87" s="6">
        <v>45866</v>
      </c>
      <c r="R87" s="5">
        <v>2060059</v>
      </c>
      <c r="S87" s="5">
        <v>39811603</v>
      </c>
      <c r="T87" s="5" t="s">
        <v>354</v>
      </c>
      <c r="U87" s="5" t="s">
        <v>25</v>
      </c>
      <c r="V87" s="8" t="s">
        <v>63</v>
      </c>
      <c r="W87" s="5" t="s">
        <v>34</v>
      </c>
      <c r="X87" s="10">
        <v>89832</v>
      </c>
      <c r="Y87" s="5">
        <v>3205378062</v>
      </c>
      <c r="Z87" s="5"/>
      <c r="AA87" s="5" t="s">
        <v>649</v>
      </c>
      <c r="AB87" s="6">
        <v>45135</v>
      </c>
      <c r="AC87" s="6">
        <v>52440</v>
      </c>
      <c r="AD87" s="5">
        <f>YEAR(Q87)-YEAR(AB87)</f>
        <v>2</v>
      </c>
      <c r="AE87" s="5">
        <f t="shared" si="1"/>
        <v>20</v>
      </c>
      <c r="AF87" s="6">
        <v>27008</v>
      </c>
      <c r="AG87" s="7">
        <v>85551.456666666665</v>
      </c>
    </row>
    <row r="88" spans="1:33" ht="15.75" thickBot="1" x14ac:dyDescent="0.3">
      <c r="A88" s="11">
        <v>45840</v>
      </c>
      <c r="B88" s="5" t="s">
        <v>22</v>
      </c>
      <c r="C88" s="5" t="s">
        <v>23</v>
      </c>
      <c r="D88" s="6">
        <v>45827.679166666669</v>
      </c>
      <c r="E88" s="5">
        <v>6</v>
      </c>
      <c r="F88" s="5" t="s">
        <v>91</v>
      </c>
      <c r="G88" s="5" t="s">
        <v>92</v>
      </c>
      <c r="H88" s="5" t="s">
        <v>79</v>
      </c>
      <c r="I88" s="5" t="s">
        <v>49</v>
      </c>
      <c r="J88" s="5" t="s">
        <v>119</v>
      </c>
      <c r="K88" s="5">
        <v>61802</v>
      </c>
      <c r="L88" s="5" t="s">
        <v>451</v>
      </c>
      <c r="M88" s="5" t="s">
        <v>24</v>
      </c>
      <c r="N88" s="5" t="s">
        <v>29</v>
      </c>
      <c r="O88" s="5" t="s">
        <v>29</v>
      </c>
      <c r="P88" s="5" t="s">
        <v>129</v>
      </c>
      <c r="Q88" s="6">
        <v>45841</v>
      </c>
      <c r="R88" s="5">
        <v>2066392</v>
      </c>
      <c r="S88" s="5">
        <v>39696644</v>
      </c>
      <c r="T88" s="5" t="s">
        <v>310</v>
      </c>
      <c r="U88" s="5" t="s">
        <v>25</v>
      </c>
      <c r="V88" s="8" t="s">
        <v>63</v>
      </c>
      <c r="W88" s="5" t="s">
        <v>34</v>
      </c>
      <c r="X88" s="10">
        <v>147443</v>
      </c>
      <c r="Y88" s="5">
        <v>3203369412</v>
      </c>
      <c r="Z88" s="5"/>
      <c r="AA88" s="5" t="s">
        <v>609</v>
      </c>
      <c r="AB88" s="6">
        <v>45476</v>
      </c>
      <c r="AC88" s="6">
        <v>47302</v>
      </c>
      <c r="AD88" s="5">
        <f>YEAR(Q88)-YEAR(AB88)</f>
        <v>1</v>
      </c>
      <c r="AE88" s="5">
        <f t="shared" si="1"/>
        <v>5</v>
      </c>
      <c r="AF88" s="6">
        <v>22825</v>
      </c>
      <c r="AG88" s="7">
        <v>140298.495</v>
      </c>
    </row>
    <row r="89" spans="1:33" ht="15.75" thickBot="1" x14ac:dyDescent="0.3">
      <c r="A89" s="11">
        <v>45840</v>
      </c>
      <c r="B89" s="5" t="s">
        <v>22</v>
      </c>
      <c r="C89" s="5" t="s">
        <v>23</v>
      </c>
      <c r="D89" s="6">
        <v>45827.647916666669</v>
      </c>
      <c r="E89" s="5">
        <v>6</v>
      </c>
      <c r="F89" s="5" t="s">
        <v>91</v>
      </c>
      <c r="G89" s="5" t="s">
        <v>92</v>
      </c>
      <c r="H89" s="5" t="s">
        <v>74</v>
      </c>
      <c r="I89" s="5" t="s">
        <v>49</v>
      </c>
      <c r="J89" s="5" t="s">
        <v>119</v>
      </c>
      <c r="K89" s="5">
        <v>59917</v>
      </c>
      <c r="L89" s="5" t="s">
        <v>472</v>
      </c>
      <c r="M89" s="5" t="s">
        <v>24</v>
      </c>
      <c r="N89" s="5" t="s">
        <v>29</v>
      </c>
      <c r="O89" s="5" t="s">
        <v>29</v>
      </c>
      <c r="P89" s="5" t="s">
        <v>476</v>
      </c>
      <c r="Q89" s="6">
        <v>45849</v>
      </c>
      <c r="R89" s="5">
        <v>2066594</v>
      </c>
      <c r="S89" s="5">
        <v>36998572</v>
      </c>
      <c r="T89" s="5" t="s">
        <v>370</v>
      </c>
      <c r="U89" s="5" t="s">
        <v>25</v>
      </c>
      <c r="V89" s="8" t="s">
        <v>63</v>
      </c>
      <c r="W89" s="5" t="s">
        <v>673</v>
      </c>
      <c r="X89" s="10">
        <v>97776</v>
      </c>
      <c r="Y89" s="5">
        <v>3216254413</v>
      </c>
      <c r="Z89" s="5"/>
      <c r="AA89" s="5" t="s">
        <v>665</v>
      </c>
      <c r="AB89" s="6">
        <v>45484</v>
      </c>
      <c r="AC89" s="6">
        <v>45849</v>
      </c>
      <c r="AD89" s="5">
        <f>YEAR(Q89)-YEAR(AB89)</f>
        <v>1</v>
      </c>
      <c r="AE89" s="5">
        <f t="shared" si="1"/>
        <v>1</v>
      </c>
      <c r="AF89" s="6">
        <v>23598</v>
      </c>
      <c r="AG89" s="7">
        <v>84610.02416666667</v>
      </c>
    </row>
    <row r="90" spans="1:33" ht="15.75" thickBot="1" x14ac:dyDescent="0.3">
      <c r="A90" s="11">
        <v>45840</v>
      </c>
      <c r="B90" s="5" t="s">
        <v>22</v>
      </c>
      <c r="C90" s="5" t="s">
        <v>23</v>
      </c>
      <c r="D90" s="6">
        <v>45827.679166666669</v>
      </c>
      <c r="E90" s="5">
        <v>6</v>
      </c>
      <c r="F90" s="5" t="s">
        <v>91</v>
      </c>
      <c r="G90" s="5" t="s">
        <v>92</v>
      </c>
      <c r="H90" s="5" t="s">
        <v>79</v>
      </c>
      <c r="I90" s="5" t="s">
        <v>49</v>
      </c>
      <c r="J90" s="5" t="s">
        <v>684</v>
      </c>
      <c r="K90" s="5">
        <v>61513</v>
      </c>
      <c r="L90" s="5" t="s">
        <v>463</v>
      </c>
      <c r="M90" s="5" t="s">
        <v>24</v>
      </c>
      <c r="N90" s="5" t="s">
        <v>29</v>
      </c>
      <c r="O90" s="5" t="s">
        <v>29</v>
      </c>
      <c r="P90" s="5" t="s">
        <v>129</v>
      </c>
      <c r="Q90" s="6">
        <v>45860</v>
      </c>
      <c r="R90" s="5">
        <v>2066766</v>
      </c>
      <c r="S90" s="5">
        <v>1018402192</v>
      </c>
      <c r="T90" s="5" t="s">
        <v>345</v>
      </c>
      <c r="U90" s="5" t="s">
        <v>25</v>
      </c>
      <c r="V90" s="8" t="s">
        <v>63</v>
      </c>
      <c r="W90" s="5" t="s">
        <v>34</v>
      </c>
      <c r="X90" s="10">
        <v>128222</v>
      </c>
      <c r="Y90" s="5">
        <v>3005765129</v>
      </c>
      <c r="Z90" s="5">
        <v>3008594212</v>
      </c>
      <c r="AA90" s="5" t="s">
        <v>640</v>
      </c>
      <c r="AB90" s="6">
        <v>45495</v>
      </c>
      <c r="AC90" s="6">
        <v>47321</v>
      </c>
      <c r="AD90" s="5">
        <f>YEAR(Q90)-YEAR(AB90)</f>
        <v>1</v>
      </c>
      <c r="AE90" s="5">
        <f t="shared" si="1"/>
        <v>5</v>
      </c>
      <c r="AF90" s="6">
        <v>31437</v>
      </c>
      <c r="AG90" s="7">
        <v>122090.04416666667</v>
      </c>
    </row>
    <row r="91" spans="1:33" ht="15.75" thickBot="1" x14ac:dyDescent="0.3">
      <c r="A91" s="11">
        <v>45840</v>
      </c>
      <c r="B91" s="5" t="s">
        <v>22</v>
      </c>
      <c r="C91" s="5" t="s">
        <v>23</v>
      </c>
      <c r="D91" s="6">
        <v>45827.678472222222</v>
      </c>
      <c r="E91" s="5">
        <v>6</v>
      </c>
      <c r="F91" s="5" t="s">
        <v>91</v>
      </c>
      <c r="G91" s="5" t="s">
        <v>92</v>
      </c>
      <c r="H91" s="5" t="s">
        <v>79</v>
      </c>
      <c r="I91" s="5" t="s">
        <v>49</v>
      </c>
      <c r="J91" s="5" t="s">
        <v>677</v>
      </c>
      <c r="K91" s="5">
        <v>51757</v>
      </c>
      <c r="L91" s="5" t="s">
        <v>405</v>
      </c>
      <c r="M91" s="5" t="s">
        <v>24</v>
      </c>
      <c r="N91" s="5" t="s">
        <v>29</v>
      </c>
      <c r="O91" s="5" t="s">
        <v>29</v>
      </c>
      <c r="P91" s="5" t="s">
        <v>133</v>
      </c>
      <c r="Q91" s="6">
        <v>45861</v>
      </c>
      <c r="R91" s="5">
        <v>2066820</v>
      </c>
      <c r="S91" s="5">
        <v>19462499</v>
      </c>
      <c r="T91" s="5" t="s">
        <v>207</v>
      </c>
      <c r="U91" s="5" t="s">
        <v>25</v>
      </c>
      <c r="V91" s="8" t="s">
        <v>63</v>
      </c>
      <c r="W91" s="5" t="s">
        <v>34</v>
      </c>
      <c r="X91" s="10">
        <v>209900</v>
      </c>
      <c r="Y91" s="5">
        <v>3164848571</v>
      </c>
      <c r="Z91" s="5"/>
      <c r="AA91" s="5" t="s">
        <v>507</v>
      </c>
      <c r="AB91" s="6">
        <v>45496</v>
      </c>
      <c r="AC91" s="6">
        <v>49148</v>
      </c>
      <c r="AD91" s="5">
        <f>YEAR(Q91)-YEAR(AB91)</f>
        <v>1</v>
      </c>
      <c r="AE91" s="5">
        <f t="shared" si="1"/>
        <v>10</v>
      </c>
      <c r="AF91" s="6">
        <v>22471</v>
      </c>
      <c r="AG91" s="7">
        <v>199877.68166666664</v>
      </c>
    </row>
    <row r="92" spans="1:33" ht="15.75" thickBot="1" x14ac:dyDescent="0.3">
      <c r="A92" s="11">
        <v>45840</v>
      </c>
      <c r="B92" s="5" t="s">
        <v>22</v>
      </c>
      <c r="C92" s="5" t="s">
        <v>23</v>
      </c>
      <c r="D92" s="6">
        <v>45827.679166666669</v>
      </c>
      <c r="E92" s="5">
        <v>6</v>
      </c>
      <c r="F92" s="5" t="s">
        <v>91</v>
      </c>
      <c r="G92" s="5" t="s">
        <v>92</v>
      </c>
      <c r="H92" s="5" t="s">
        <v>79</v>
      </c>
      <c r="I92" s="5" t="s">
        <v>49</v>
      </c>
      <c r="J92" s="5" t="s">
        <v>684</v>
      </c>
      <c r="K92" s="5">
        <v>60120</v>
      </c>
      <c r="L92" s="5" t="s">
        <v>445</v>
      </c>
      <c r="M92" s="5" t="s">
        <v>24</v>
      </c>
      <c r="N92" s="5" t="s">
        <v>29</v>
      </c>
      <c r="O92" s="5" t="s">
        <v>29</v>
      </c>
      <c r="P92" s="5" t="s">
        <v>129</v>
      </c>
      <c r="Q92" s="6">
        <v>45863</v>
      </c>
      <c r="R92" s="5">
        <v>2066871</v>
      </c>
      <c r="S92" s="5">
        <v>52009596</v>
      </c>
      <c r="T92" s="5" t="s">
        <v>293</v>
      </c>
      <c r="U92" s="5" t="s">
        <v>25</v>
      </c>
      <c r="V92" s="8" t="s">
        <v>63</v>
      </c>
      <c r="W92" s="5" t="s">
        <v>34</v>
      </c>
      <c r="X92" s="10">
        <v>330999</v>
      </c>
      <c r="Y92" s="5">
        <v>3183627588</v>
      </c>
      <c r="Z92" s="5">
        <v>3152224496</v>
      </c>
      <c r="AA92" s="5" t="s">
        <v>593</v>
      </c>
      <c r="AB92" s="6">
        <v>45498</v>
      </c>
      <c r="AC92" s="6">
        <v>47324</v>
      </c>
      <c r="AD92" s="5">
        <f>YEAR(Q92)-YEAR(AB92)</f>
        <v>1</v>
      </c>
      <c r="AE92" s="5">
        <f t="shared" si="1"/>
        <v>5</v>
      </c>
      <c r="AF92" s="6">
        <v>26420</v>
      </c>
      <c r="AG92" s="7">
        <v>315199.03666666668</v>
      </c>
    </row>
    <row r="93" spans="1:33" ht="15.75" thickBot="1" x14ac:dyDescent="0.3">
      <c r="A93" s="11">
        <v>45840</v>
      </c>
      <c r="B93" s="5" t="s">
        <v>22</v>
      </c>
      <c r="C93" s="5" t="s">
        <v>23</v>
      </c>
      <c r="D93" s="6">
        <v>45827.679166666669</v>
      </c>
      <c r="E93" s="5">
        <v>6</v>
      </c>
      <c r="F93" s="5" t="s">
        <v>91</v>
      </c>
      <c r="G93" s="5" t="s">
        <v>92</v>
      </c>
      <c r="H93" s="5" t="s">
        <v>74</v>
      </c>
      <c r="I93" s="5" t="s">
        <v>49</v>
      </c>
      <c r="J93" s="5" t="s">
        <v>119</v>
      </c>
      <c r="K93" s="5">
        <v>60792</v>
      </c>
      <c r="L93" s="5" t="s">
        <v>170</v>
      </c>
      <c r="M93" s="5" t="s">
        <v>24</v>
      </c>
      <c r="N93" s="5" t="s">
        <v>29</v>
      </c>
      <c r="O93" s="5" t="s">
        <v>29</v>
      </c>
      <c r="P93" s="5" t="s">
        <v>129</v>
      </c>
      <c r="Q93" s="6">
        <v>45863</v>
      </c>
      <c r="R93" s="5">
        <v>2066888</v>
      </c>
      <c r="S93" s="5">
        <v>1085285791</v>
      </c>
      <c r="T93" s="5" t="s">
        <v>337</v>
      </c>
      <c r="U93" s="5" t="s">
        <v>25</v>
      </c>
      <c r="V93" s="8" t="s">
        <v>63</v>
      </c>
      <c r="W93" s="5" t="s">
        <v>34</v>
      </c>
      <c r="X93" s="10">
        <v>81933</v>
      </c>
      <c r="Y93" s="5">
        <v>3015005360</v>
      </c>
      <c r="Z93" s="5"/>
      <c r="AA93" s="5" t="s">
        <v>634</v>
      </c>
      <c r="AB93" s="6">
        <v>45498</v>
      </c>
      <c r="AC93" s="6">
        <v>47324</v>
      </c>
      <c r="AD93" s="5">
        <f>YEAR(Q93)-YEAR(AB93)</f>
        <v>1</v>
      </c>
      <c r="AE93" s="5">
        <f t="shared" si="1"/>
        <v>5</v>
      </c>
      <c r="AF93" s="6">
        <v>33248</v>
      </c>
      <c r="AG93" s="7">
        <v>78027.266666666663</v>
      </c>
    </row>
    <row r="94" spans="1:33" ht="15.75" thickBot="1" x14ac:dyDescent="0.3">
      <c r="A94" s="11">
        <v>45840</v>
      </c>
      <c r="B94" s="5" t="s">
        <v>22</v>
      </c>
      <c r="C94" s="5" t="s">
        <v>23</v>
      </c>
      <c r="D94" s="6">
        <v>45827.647916666669</v>
      </c>
      <c r="E94" s="5">
        <v>6</v>
      </c>
      <c r="F94" s="5" t="s">
        <v>91</v>
      </c>
      <c r="G94" s="5" t="s">
        <v>92</v>
      </c>
      <c r="H94" s="5" t="s">
        <v>73</v>
      </c>
      <c r="I94" s="5" t="s">
        <v>49</v>
      </c>
      <c r="J94" s="5" t="s">
        <v>119</v>
      </c>
      <c r="K94" s="5">
        <v>61802</v>
      </c>
      <c r="L94" s="5" t="s">
        <v>451</v>
      </c>
      <c r="M94" s="5" t="s">
        <v>24</v>
      </c>
      <c r="N94" s="5" t="s">
        <v>29</v>
      </c>
      <c r="O94" s="5" t="s">
        <v>29</v>
      </c>
      <c r="P94" s="5" t="s">
        <v>476</v>
      </c>
      <c r="Q94" s="6">
        <v>45864</v>
      </c>
      <c r="R94" s="5">
        <v>2066952</v>
      </c>
      <c r="S94" s="5">
        <v>1128476873</v>
      </c>
      <c r="T94" s="5" t="s">
        <v>316</v>
      </c>
      <c r="U94" s="5" t="s">
        <v>25</v>
      </c>
      <c r="V94" s="8" t="s">
        <v>63</v>
      </c>
      <c r="W94" s="5" t="s">
        <v>673</v>
      </c>
      <c r="X94" s="10">
        <v>55560</v>
      </c>
      <c r="Y94" s="5">
        <v>3046518824</v>
      </c>
      <c r="Z94" s="5"/>
      <c r="AA94" s="5" t="s">
        <v>615</v>
      </c>
      <c r="AB94" s="6">
        <v>45499</v>
      </c>
      <c r="AC94" s="6">
        <v>45864</v>
      </c>
      <c r="AD94" s="5">
        <f>YEAR(Q94)-YEAR(AB94)</f>
        <v>1</v>
      </c>
      <c r="AE94" s="5">
        <f t="shared" si="1"/>
        <v>1</v>
      </c>
      <c r="AF94" s="6">
        <v>33259</v>
      </c>
      <c r="AG94" s="7">
        <v>52412.730833333335</v>
      </c>
    </row>
    <row r="95" spans="1:33" ht="15.75" thickBot="1" x14ac:dyDescent="0.3">
      <c r="A95" s="11">
        <v>45840</v>
      </c>
      <c r="B95" s="5" t="s">
        <v>22</v>
      </c>
      <c r="C95" s="5" t="s">
        <v>23</v>
      </c>
      <c r="D95" s="6">
        <v>45827.679166666669</v>
      </c>
      <c r="E95" s="5">
        <v>6</v>
      </c>
      <c r="F95" s="5" t="s">
        <v>91</v>
      </c>
      <c r="G95" s="5" t="s">
        <v>92</v>
      </c>
      <c r="H95" s="5" t="s">
        <v>79</v>
      </c>
      <c r="I95" s="5" t="s">
        <v>49</v>
      </c>
      <c r="J95" s="5" t="s">
        <v>119</v>
      </c>
      <c r="K95" s="5">
        <v>61737</v>
      </c>
      <c r="L95" s="5" t="s">
        <v>465</v>
      </c>
      <c r="M95" s="5" t="s">
        <v>24</v>
      </c>
      <c r="N95" s="5" t="s">
        <v>29</v>
      </c>
      <c r="O95" s="5" t="s">
        <v>29</v>
      </c>
      <c r="P95" s="5" t="s">
        <v>129</v>
      </c>
      <c r="Q95" s="6">
        <v>45864</v>
      </c>
      <c r="R95" s="5">
        <v>2066954</v>
      </c>
      <c r="S95" s="5">
        <v>80134853</v>
      </c>
      <c r="T95" s="5" t="s">
        <v>348</v>
      </c>
      <c r="U95" s="5" t="s">
        <v>25</v>
      </c>
      <c r="V95" s="8" t="s">
        <v>63</v>
      </c>
      <c r="W95" s="5" t="s">
        <v>34</v>
      </c>
      <c r="X95" s="10">
        <v>98542</v>
      </c>
      <c r="Y95" s="5">
        <v>3133336381</v>
      </c>
      <c r="Z95" s="5"/>
      <c r="AA95" s="5" t="s">
        <v>643</v>
      </c>
      <c r="AB95" s="6">
        <v>45499</v>
      </c>
      <c r="AC95" s="6">
        <v>47325</v>
      </c>
      <c r="AD95" s="5">
        <f>YEAR(Q95)-YEAR(AB95)</f>
        <v>1</v>
      </c>
      <c r="AE95" s="5">
        <f t="shared" si="1"/>
        <v>5</v>
      </c>
      <c r="AF95" s="6">
        <v>30205</v>
      </c>
      <c r="AG95" s="7">
        <v>93847.533333333326</v>
      </c>
    </row>
    <row r="96" spans="1:33" ht="15.75" thickBot="1" x14ac:dyDescent="0.3">
      <c r="A96" s="11">
        <v>45840</v>
      </c>
      <c r="B96" s="5" t="s">
        <v>22</v>
      </c>
      <c r="C96" s="5" t="s">
        <v>23</v>
      </c>
      <c r="D96" s="6">
        <v>45827.679861111108</v>
      </c>
      <c r="E96" s="5">
        <v>6</v>
      </c>
      <c r="F96" s="5" t="s">
        <v>91</v>
      </c>
      <c r="G96" s="5" t="s">
        <v>92</v>
      </c>
      <c r="H96" s="5" t="s">
        <v>67</v>
      </c>
      <c r="I96" s="5" t="s">
        <v>37</v>
      </c>
      <c r="J96" s="5" t="s">
        <v>131</v>
      </c>
      <c r="K96" s="5">
        <v>11233</v>
      </c>
      <c r="L96" s="5" t="s">
        <v>457</v>
      </c>
      <c r="M96" s="5" t="s">
        <v>24</v>
      </c>
      <c r="N96" s="5" t="s">
        <v>29</v>
      </c>
      <c r="O96" s="5" t="s">
        <v>29</v>
      </c>
      <c r="P96" s="5" t="s">
        <v>26</v>
      </c>
      <c r="Q96" s="6">
        <v>45839</v>
      </c>
      <c r="R96" s="5">
        <v>2012232</v>
      </c>
      <c r="S96" s="5">
        <v>63300727</v>
      </c>
      <c r="T96" s="5" t="s">
        <v>322</v>
      </c>
      <c r="U96" s="5" t="s">
        <v>25</v>
      </c>
      <c r="V96" s="8" t="s">
        <v>63</v>
      </c>
      <c r="W96" s="5" t="s">
        <v>34</v>
      </c>
      <c r="X96" s="10">
        <v>173951</v>
      </c>
      <c r="Y96" s="5">
        <v>3053612001</v>
      </c>
      <c r="Z96" s="5">
        <v>3052555411</v>
      </c>
      <c r="AA96" s="5"/>
      <c r="AB96" s="6">
        <v>39629</v>
      </c>
      <c r="AC96" s="6">
        <v>46935</v>
      </c>
      <c r="AD96" s="5">
        <f>YEAR(Q96)-YEAR(AB96)</f>
        <v>17</v>
      </c>
      <c r="AE96" s="5">
        <f t="shared" si="1"/>
        <v>20</v>
      </c>
      <c r="AF96" s="6">
        <v>23140</v>
      </c>
      <c r="AG96" s="7">
        <v>165510.81833333333</v>
      </c>
    </row>
    <row r="97" spans="1:33" ht="15.75" thickBot="1" x14ac:dyDescent="0.3">
      <c r="A97" s="11">
        <v>45840</v>
      </c>
      <c r="B97" s="5" t="s">
        <v>22</v>
      </c>
      <c r="C97" s="5" t="s">
        <v>23</v>
      </c>
      <c r="D97" s="6">
        <v>45827.679861111108</v>
      </c>
      <c r="E97" s="5">
        <v>6</v>
      </c>
      <c r="F97" s="5" t="s">
        <v>91</v>
      </c>
      <c r="G97" s="5" t="s">
        <v>92</v>
      </c>
      <c r="H97" s="5" t="s">
        <v>67</v>
      </c>
      <c r="I97" s="5" t="s">
        <v>37</v>
      </c>
      <c r="J97" s="5" t="s">
        <v>116</v>
      </c>
      <c r="K97" s="5">
        <v>54414</v>
      </c>
      <c r="L97" s="5" t="s">
        <v>392</v>
      </c>
      <c r="M97" s="5" t="s">
        <v>24</v>
      </c>
      <c r="N97" s="5" t="s">
        <v>29</v>
      </c>
      <c r="O97" s="5" t="s">
        <v>29</v>
      </c>
      <c r="P97" s="5" t="s">
        <v>27</v>
      </c>
      <c r="Q97" s="6">
        <v>45853</v>
      </c>
      <c r="R97" s="5">
        <v>2042328</v>
      </c>
      <c r="S97" s="5">
        <v>63322963</v>
      </c>
      <c r="T97" s="5" t="s">
        <v>181</v>
      </c>
      <c r="U97" s="5" t="s">
        <v>25</v>
      </c>
      <c r="V97" s="8" t="s">
        <v>63</v>
      </c>
      <c r="W97" s="5" t="s">
        <v>34</v>
      </c>
      <c r="X97" s="10">
        <v>117986</v>
      </c>
      <c r="Y97" s="5">
        <v>3162669776</v>
      </c>
      <c r="Z97" s="5">
        <v>3184797181</v>
      </c>
      <c r="AA97" s="5" t="s">
        <v>481</v>
      </c>
      <c r="AB97" s="6">
        <v>43661</v>
      </c>
      <c r="AC97" s="6">
        <v>47314</v>
      </c>
      <c r="AD97" s="5">
        <f>YEAR(Q97)-YEAR(AB97)</f>
        <v>6</v>
      </c>
      <c r="AE97" s="5">
        <f t="shared" si="1"/>
        <v>10</v>
      </c>
      <c r="AF97" s="6">
        <v>23888</v>
      </c>
      <c r="AG97" s="7">
        <v>112318.20083333332</v>
      </c>
    </row>
    <row r="98" spans="1:33" ht="15.75" thickBot="1" x14ac:dyDescent="0.3">
      <c r="A98" s="11">
        <v>45840</v>
      </c>
      <c r="B98" s="5" t="s">
        <v>22</v>
      </c>
      <c r="C98" s="5" t="s">
        <v>23</v>
      </c>
      <c r="D98" s="6">
        <v>45827.679861111108</v>
      </c>
      <c r="E98" s="5">
        <v>6</v>
      </c>
      <c r="F98" s="5" t="s">
        <v>91</v>
      </c>
      <c r="G98" s="5" t="s">
        <v>92</v>
      </c>
      <c r="H98" s="5" t="s">
        <v>67</v>
      </c>
      <c r="I98" s="5" t="s">
        <v>37</v>
      </c>
      <c r="J98" s="5" t="s">
        <v>116</v>
      </c>
      <c r="K98" s="5">
        <v>54414</v>
      </c>
      <c r="L98" s="5" t="s">
        <v>392</v>
      </c>
      <c r="M98" s="5" t="s">
        <v>24</v>
      </c>
      <c r="N98" s="5" t="s">
        <v>29</v>
      </c>
      <c r="O98" s="5" t="s">
        <v>29</v>
      </c>
      <c r="P98" s="5" t="s">
        <v>27</v>
      </c>
      <c r="Q98" s="6">
        <v>45856</v>
      </c>
      <c r="R98" s="5">
        <v>2042370</v>
      </c>
      <c r="S98" s="5">
        <v>63322963</v>
      </c>
      <c r="T98" s="5" t="s">
        <v>181</v>
      </c>
      <c r="U98" s="5" t="s">
        <v>25</v>
      </c>
      <c r="V98" s="8" t="s">
        <v>63</v>
      </c>
      <c r="W98" s="5" t="s">
        <v>34</v>
      </c>
      <c r="X98" s="10">
        <v>117610</v>
      </c>
      <c r="Y98" s="5">
        <v>3184797181</v>
      </c>
      <c r="Z98" s="5">
        <v>3184797181</v>
      </c>
      <c r="AA98" s="5" t="s">
        <v>481</v>
      </c>
      <c r="AB98" s="6">
        <v>43664</v>
      </c>
      <c r="AC98" s="6">
        <v>47317</v>
      </c>
      <c r="AD98" s="5">
        <f>YEAR(Q98)-YEAR(AB98)</f>
        <v>6</v>
      </c>
      <c r="AE98" s="5">
        <f t="shared" si="1"/>
        <v>10</v>
      </c>
      <c r="AF98" s="6">
        <v>22662</v>
      </c>
      <c r="AG98" s="7">
        <v>111970.78083333334</v>
      </c>
    </row>
    <row r="99" spans="1:33" ht="15.75" thickBot="1" x14ac:dyDescent="0.3">
      <c r="A99" s="11">
        <v>45840</v>
      </c>
      <c r="B99" s="5" t="s">
        <v>22</v>
      </c>
      <c r="C99" s="5" t="s">
        <v>23</v>
      </c>
      <c r="D99" s="6">
        <v>45827.680555555555</v>
      </c>
      <c r="E99" s="5">
        <v>6</v>
      </c>
      <c r="F99" s="5" t="s">
        <v>91</v>
      </c>
      <c r="G99" s="5" t="s">
        <v>92</v>
      </c>
      <c r="H99" s="5" t="s">
        <v>67</v>
      </c>
      <c r="I99" s="5" t="s">
        <v>37</v>
      </c>
      <c r="J99" s="5" t="s">
        <v>95</v>
      </c>
      <c r="K99" s="5">
        <v>37267</v>
      </c>
      <c r="L99" s="5" t="s">
        <v>466</v>
      </c>
      <c r="M99" s="5" t="s">
        <v>24</v>
      </c>
      <c r="N99" s="5" t="s">
        <v>29</v>
      </c>
      <c r="O99" s="5" t="s">
        <v>29</v>
      </c>
      <c r="P99" s="5" t="s">
        <v>28</v>
      </c>
      <c r="Q99" s="6">
        <v>45863</v>
      </c>
      <c r="R99" s="5">
        <v>2054540</v>
      </c>
      <c r="S99" s="5">
        <v>91002750</v>
      </c>
      <c r="T99" s="5" t="s">
        <v>356</v>
      </c>
      <c r="U99" s="5" t="s">
        <v>25</v>
      </c>
      <c r="V99" s="8" t="s">
        <v>63</v>
      </c>
      <c r="W99" s="5" t="s">
        <v>34</v>
      </c>
      <c r="X99" s="10">
        <v>142925</v>
      </c>
      <c r="Y99" s="5">
        <v>3163248815</v>
      </c>
      <c r="Z99" s="5"/>
      <c r="AA99" s="5" t="s">
        <v>651</v>
      </c>
      <c r="AB99" s="6">
        <v>44767</v>
      </c>
      <c r="AC99" s="6">
        <v>46593</v>
      </c>
      <c r="AD99" s="5">
        <f>YEAR(Q99)-YEAR(AB99)</f>
        <v>3</v>
      </c>
      <c r="AE99" s="5">
        <f t="shared" si="1"/>
        <v>5</v>
      </c>
      <c r="AF99" s="6">
        <v>25762</v>
      </c>
      <c r="AG99" s="7">
        <v>136101.5575</v>
      </c>
    </row>
    <row r="100" spans="1:33" ht="15.75" thickBot="1" x14ac:dyDescent="0.3">
      <c r="A100" s="11">
        <v>45840</v>
      </c>
      <c r="B100" s="5" t="s">
        <v>22</v>
      </c>
      <c r="C100" s="5" t="s">
        <v>23</v>
      </c>
      <c r="D100" s="6">
        <v>45827.680555555555</v>
      </c>
      <c r="E100" s="5">
        <v>6</v>
      </c>
      <c r="F100" s="5" t="s">
        <v>91</v>
      </c>
      <c r="G100" s="5" t="s">
        <v>92</v>
      </c>
      <c r="H100" s="5" t="s">
        <v>67</v>
      </c>
      <c r="I100" s="5" t="s">
        <v>37</v>
      </c>
      <c r="J100" s="5" t="s">
        <v>98</v>
      </c>
      <c r="K100" s="5">
        <v>21364</v>
      </c>
      <c r="L100" s="5" t="s">
        <v>153</v>
      </c>
      <c r="M100" s="5" t="s">
        <v>24</v>
      </c>
      <c r="N100" s="5" t="s">
        <v>29</v>
      </c>
      <c r="O100" s="5" t="s">
        <v>29</v>
      </c>
      <c r="P100" s="5" t="s">
        <v>28</v>
      </c>
      <c r="Q100" s="6">
        <v>45863</v>
      </c>
      <c r="R100" s="5">
        <v>2054543</v>
      </c>
      <c r="S100" s="5">
        <v>91206566</v>
      </c>
      <c r="T100" s="5" t="s">
        <v>332</v>
      </c>
      <c r="U100" s="5" t="s">
        <v>25</v>
      </c>
      <c r="V100" s="8" t="s">
        <v>63</v>
      </c>
      <c r="W100" s="5" t="s">
        <v>34</v>
      </c>
      <c r="X100" s="10">
        <v>109174</v>
      </c>
      <c r="Y100" s="5">
        <v>3153479966</v>
      </c>
      <c r="Z100" s="5"/>
      <c r="AA100" s="5" t="s">
        <v>630</v>
      </c>
      <c r="AB100" s="6">
        <v>44767</v>
      </c>
      <c r="AC100" s="6">
        <v>46593</v>
      </c>
      <c r="AD100" s="5">
        <f>YEAR(Q100)-YEAR(AB100)</f>
        <v>3</v>
      </c>
      <c r="AE100" s="5">
        <f t="shared" si="1"/>
        <v>5</v>
      </c>
      <c r="AF100" s="6">
        <v>20783</v>
      </c>
      <c r="AG100" s="7">
        <v>103961.86333333334</v>
      </c>
    </row>
    <row r="101" spans="1:33" ht="15.75" thickBot="1" x14ac:dyDescent="0.3">
      <c r="A101" s="11">
        <v>45840</v>
      </c>
      <c r="B101" s="5" t="s">
        <v>22</v>
      </c>
      <c r="C101" s="5" t="s">
        <v>23</v>
      </c>
      <c r="D101" s="6">
        <v>45828.647916666669</v>
      </c>
      <c r="E101" s="5">
        <v>6</v>
      </c>
      <c r="F101" s="5" t="s">
        <v>91</v>
      </c>
      <c r="G101" s="5" t="s">
        <v>92</v>
      </c>
      <c r="H101" s="5" t="s">
        <v>67</v>
      </c>
      <c r="I101" s="5" t="s">
        <v>37</v>
      </c>
      <c r="J101" s="5" t="s">
        <v>131</v>
      </c>
      <c r="K101" s="5">
        <v>42613</v>
      </c>
      <c r="L101" s="5" t="s">
        <v>393</v>
      </c>
      <c r="M101" s="5" t="s">
        <v>24</v>
      </c>
      <c r="N101" s="5" t="s">
        <v>29</v>
      </c>
      <c r="O101" s="5" t="s">
        <v>29</v>
      </c>
      <c r="P101" s="5" t="s">
        <v>28</v>
      </c>
      <c r="Q101" s="6">
        <v>45867</v>
      </c>
      <c r="R101" s="5">
        <v>2054619</v>
      </c>
      <c r="S101" s="5">
        <v>1094267742</v>
      </c>
      <c r="T101" s="5" t="s">
        <v>183</v>
      </c>
      <c r="U101" s="5" t="s">
        <v>25</v>
      </c>
      <c r="V101" s="8" t="s">
        <v>63</v>
      </c>
      <c r="W101" s="5" t="s">
        <v>34</v>
      </c>
      <c r="X101" s="10">
        <v>713829</v>
      </c>
      <c r="Y101" s="5">
        <v>3125681453</v>
      </c>
      <c r="Z101" s="5"/>
      <c r="AA101" s="5" t="s">
        <v>483</v>
      </c>
      <c r="AB101" s="6">
        <v>44771</v>
      </c>
      <c r="AC101" s="6">
        <v>52076</v>
      </c>
      <c r="AD101" s="5">
        <f>YEAR(Q101)-YEAR(AB101)</f>
        <v>3</v>
      </c>
      <c r="AE101" s="5">
        <f t="shared" si="1"/>
        <v>20</v>
      </c>
      <c r="AF101" s="6">
        <v>33489</v>
      </c>
      <c r="AG101" s="7">
        <v>679835.73416666675</v>
      </c>
    </row>
    <row r="102" spans="1:33" ht="15.75" thickBot="1" x14ac:dyDescent="0.3">
      <c r="A102" s="11">
        <v>45840</v>
      </c>
      <c r="B102" s="5" t="s">
        <v>22</v>
      </c>
      <c r="C102" s="5" t="s">
        <v>23</v>
      </c>
      <c r="D102" s="6">
        <v>45827.679861111108</v>
      </c>
      <c r="E102" s="5">
        <v>6</v>
      </c>
      <c r="F102" s="5" t="s">
        <v>91</v>
      </c>
      <c r="G102" s="5" t="s">
        <v>92</v>
      </c>
      <c r="H102" s="5" t="s">
        <v>79</v>
      </c>
      <c r="I102" s="5" t="s">
        <v>37</v>
      </c>
      <c r="J102" s="5" t="s">
        <v>131</v>
      </c>
      <c r="K102" s="5">
        <v>48152</v>
      </c>
      <c r="L102" s="5" t="s">
        <v>461</v>
      </c>
      <c r="M102" s="5" t="s">
        <v>24</v>
      </c>
      <c r="N102" s="5" t="s">
        <v>29</v>
      </c>
      <c r="O102" s="5" t="s">
        <v>29</v>
      </c>
      <c r="P102" s="5" t="s">
        <v>28</v>
      </c>
      <c r="Q102" s="6">
        <v>45843</v>
      </c>
      <c r="R102" s="5">
        <v>2059613</v>
      </c>
      <c r="S102" s="5">
        <v>37555698</v>
      </c>
      <c r="T102" s="5" t="s">
        <v>327</v>
      </c>
      <c r="U102" s="5" t="s">
        <v>25</v>
      </c>
      <c r="V102" s="8" t="s">
        <v>63</v>
      </c>
      <c r="W102" s="5" t="s">
        <v>34</v>
      </c>
      <c r="X102" s="10">
        <v>381249</v>
      </c>
      <c r="Y102" s="5">
        <v>3012710853</v>
      </c>
      <c r="Z102" s="5">
        <v>3002072488</v>
      </c>
      <c r="AA102" s="5" t="s">
        <v>625</v>
      </c>
      <c r="AB102" s="6">
        <v>45112</v>
      </c>
      <c r="AC102" s="6">
        <v>52417</v>
      </c>
      <c r="AD102" s="5">
        <f>YEAR(Q102)-YEAR(AB102)</f>
        <v>2</v>
      </c>
      <c r="AE102" s="5">
        <f t="shared" si="1"/>
        <v>20</v>
      </c>
      <c r="AF102" s="6">
        <v>28399</v>
      </c>
      <c r="AG102" s="7">
        <v>362803.51916666672</v>
      </c>
    </row>
    <row r="103" spans="1:33" ht="15.75" thickBot="1" x14ac:dyDescent="0.3">
      <c r="A103" s="11">
        <v>45840</v>
      </c>
      <c r="B103" s="5" t="s">
        <v>22</v>
      </c>
      <c r="C103" s="5" t="s">
        <v>23</v>
      </c>
      <c r="D103" s="6">
        <v>45827.679861111108</v>
      </c>
      <c r="E103" s="5">
        <v>6</v>
      </c>
      <c r="F103" s="5" t="s">
        <v>91</v>
      </c>
      <c r="G103" s="5" t="s">
        <v>92</v>
      </c>
      <c r="H103" s="5" t="s">
        <v>67</v>
      </c>
      <c r="I103" s="5" t="s">
        <v>37</v>
      </c>
      <c r="J103" s="5" t="s">
        <v>131</v>
      </c>
      <c r="K103" s="5">
        <v>59623</v>
      </c>
      <c r="L103" s="5" t="s">
        <v>167</v>
      </c>
      <c r="M103" s="5" t="s">
        <v>24</v>
      </c>
      <c r="N103" s="5" t="s">
        <v>29</v>
      </c>
      <c r="O103" s="5" t="s">
        <v>29</v>
      </c>
      <c r="P103" s="5" t="s">
        <v>28</v>
      </c>
      <c r="Q103" s="6">
        <v>45845</v>
      </c>
      <c r="R103" s="5">
        <v>2059660</v>
      </c>
      <c r="S103" s="5">
        <v>60420756</v>
      </c>
      <c r="T103" s="5" t="s">
        <v>339</v>
      </c>
      <c r="U103" s="5" t="s">
        <v>25</v>
      </c>
      <c r="V103" s="8" t="s">
        <v>63</v>
      </c>
      <c r="W103" s="5" t="s">
        <v>34</v>
      </c>
      <c r="X103" s="10">
        <v>439723</v>
      </c>
      <c r="Y103" s="5">
        <v>3112026571</v>
      </c>
      <c r="Z103" s="5"/>
      <c r="AA103" s="5" t="s">
        <v>636</v>
      </c>
      <c r="AB103" s="6">
        <v>45114</v>
      </c>
      <c r="AC103" s="6">
        <v>48767</v>
      </c>
      <c r="AD103" s="5">
        <f>YEAR(Q103)-YEAR(AB103)</f>
        <v>2</v>
      </c>
      <c r="AE103" s="5">
        <f t="shared" si="1"/>
        <v>10</v>
      </c>
      <c r="AF103" s="6">
        <v>28334</v>
      </c>
      <c r="AG103" s="7">
        <v>418478.69916666666</v>
      </c>
    </row>
    <row r="104" spans="1:33" ht="15.75" thickBot="1" x14ac:dyDescent="0.3">
      <c r="A104" s="11">
        <v>45840</v>
      </c>
      <c r="B104" s="5" t="s">
        <v>22</v>
      </c>
      <c r="C104" s="5" t="s">
        <v>23</v>
      </c>
      <c r="D104" s="6">
        <v>45827.680555555555</v>
      </c>
      <c r="E104" s="5">
        <v>6</v>
      </c>
      <c r="F104" s="5" t="s">
        <v>91</v>
      </c>
      <c r="G104" s="5" t="s">
        <v>92</v>
      </c>
      <c r="H104" s="5" t="s">
        <v>67</v>
      </c>
      <c r="I104" s="5" t="s">
        <v>37</v>
      </c>
      <c r="J104" s="5" t="s">
        <v>131</v>
      </c>
      <c r="K104" s="5">
        <v>32958</v>
      </c>
      <c r="L104" s="5" t="s">
        <v>474</v>
      </c>
      <c r="M104" s="5" t="s">
        <v>24</v>
      </c>
      <c r="N104" s="5" t="s">
        <v>29</v>
      </c>
      <c r="O104" s="5" t="s">
        <v>29</v>
      </c>
      <c r="P104" s="5" t="s">
        <v>129</v>
      </c>
      <c r="Q104" s="6">
        <v>45854</v>
      </c>
      <c r="R104" s="5">
        <v>2066668</v>
      </c>
      <c r="S104" s="5">
        <v>37751133</v>
      </c>
      <c r="T104" s="5" t="s">
        <v>375</v>
      </c>
      <c r="U104" s="5" t="s">
        <v>25</v>
      </c>
      <c r="V104" s="8" t="s">
        <v>63</v>
      </c>
      <c r="W104" s="5" t="s">
        <v>34</v>
      </c>
      <c r="X104" s="10">
        <v>98980</v>
      </c>
      <c r="Y104" s="5">
        <v>3134197787</v>
      </c>
      <c r="Z104" s="5">
        <v>6109152</v>
      </c>
      <c r="AA104" s="5" t="s">
        <v>669</v>
      </c>
      <c r="AB104" s="6">
        <v>45489</v>
      </c>
      <c r="AC104" s="6">
        <v>47315</v>
      </c>
      <c r="AD104" s="5">
        <f>YEAR(Q104)-YEAR(AB104)</f>
        <v>1</v>
      </c>
      <c r="AE104" s="5">
        <f t="shared" si="1"/>
        <v>5</v>
      </c>
      <c r="AF104" s="6">
        <v>29315</v>
      </c>
      <c r="AG104" s="7">
        <v>94228.730833333335</v>
      </c>
    </row>
    <row r="105" spans="1:33" ht="15.75" thickBot="1" x14ac:dyDescent="0.3">
      <c r="A105" s="11">
        <v>45840</v>
      </c>
      <c r="B105" s="5" t="s">
        <v>22</v>
      </c>
      <c r="C105" s="5" t="s">
        <v>23</v>
      </c>
      <c r="D105" s="6">
        <v>45827.679861111108</v>
      </c>
      <c r="E105" s="5">
        <v>6</v>
      </c>
      <c r="F105" s="5" t="s">
        <v>91</v>
      </c>
      <c r="G105" s="5" t="s">
        <v>92</v>
      </c>
      <c r="H105" s="5" t="s">
        <v>79</v>
      </c>
      <c r="I105" s="5" t="s">
        <v>37</v>
      </c>
      <c r="J105" s="5" t="s">
        <v>98</v>
      </c>
      <c r="K105" s="5">
        <v>59955</v>
      </c>
      <c r="L105" s="5" t="s">
        <v>462</v>
      </c>
      <c r="M105" s="5" t="s">
        <v>24</v>
      </c>
      <c r="N105" s="5" t="s">
        <v>29</v>
      </c>
      <c r="O105" s="5" t="s">
        <v>29</v>
      </c>
      <c r="P105" s="5" t="s">
        <v>133</v>
      </c>
      <c r="Q105" s="6">
        <v>45860</v>
      </c>
      <c r="R105" s="5">
        <v>2066774</v>
      </c>
      <c r="S105" s="5">
        <v>39554423</v>
      </c>
      <c r="T105" s="5" t="s">
        <v>333</v>
      </c>
      <c r="U105" s="5" t="s">
        <v>25</v>
      </c>
      <c r="V105" s="8" t="s">
        <v>63</v>
      </c>
      <c r="W105" s="5" t="s">
        <v>34</v>
      </c>
      <c r="X105" s="10">
        <v>262014</v>
      </c>
      <c r="Y105" s="5">
        <v>3116481898</v>
      </c>
      <c r="Z105" s="5"/>
      <c r="AA105" s="5" t="s">
        <v>631</v>
      </c>
      <c r="AB105" s="6">
        <v>45495</v>
      </c>
      <c r="AC105" s="6">
        <v>49147</v>
      </c>
      <c r="AD105" s="5">
        <f>YEAR(Q105)-YEAR(AB105)</f>
        <v>1</v>
      </c>
      <c r="AE105" s="5">
        <f t="shared" si="1"/>
        <v>10</v>
      </c>
      <c r="AF105" s="6">
        <v>21600</v>
      </c>
      <c r="AG105" s="7">
        <v>249493.54083333336</v>
      </c>
    </row>
    <row r="106" spans="1:33" ht="15.75" thickBot="1" x14ac:dyDescent="0.3">
      <c r="A106" s="11">
        <v>45840</v>
      </c>
      <c r="B106" s="5" t="s">
        <v>22</v>
      </c>
      <c r="C106" s="5" t="s">
        <v>23</v>
      </c>
      <c r="D106" s="6">
        <v>45827.680555555555</v>
      </c>
      <c r="E106" s="5">
        <v>6</v>
      </c>
      <c r="F106" s="5" t="s">
        <v>91</v>
      </c>
      <c r="G106" s="5" t="s">
        <v>92</v>
      </c>
      <c r="H106" s="5" t="s">
        <v>68</v>
      </c>
      <c r="I106" s="5" t="s">
        <v>38</v>
      </c>
      <c r="J106" s="5" t="s">
        <v>106</v>
      </c>
      <c r="K106" s="5">
        <v>24041</v>
      </c>
      <c r="L106" s="5" t="s">
        <v>160</v>
      </c>
      <c r="M106" s="5" t="s">
        <v>24</v>
      </c>
      <c r="N106" s="5" t="s">
        <v>29</v>
      </c>
      <c r="O106" s="5" t="s">
        <v>29</v>
      </c>
      <c r="P106" s="5" t="s">
        <v>26</v>
      </c>
      <c r="Q106" s="6">
        <v>45866</v>
      </c>
      <c r="R106" s="5">
        <v>2036359</v>
      </c>
      <c r="S106" s="5">
        <v>29562230</v>
      </c>
      <c r="T106" s="5" t="s">
        <v>268</v>
      </c>
      <c r="U106" s="5" t="s">
        <v>25</v>
      </c>
      <c r="V106" s="8" t="s">
        <v>63</v>
      </c>
      <c r="W106" s="5" t="s">
        <v>34</v>
      </c>
      <c r="X106" s="10">
        <v>2324445</v>
      </c>
      <c r="Y106" s="5">
        <v>3176404932</v>
      </c>
      <c r="Z106" s="5">
        <v>6410608</v>
      </c>
      <c r="AA106" s="5" t="s">
        <v>568</v>
      </c>
      <c r="AB106" s="6"/>
      <c r="AC106" s="6">
        <v>46596</v>
      </c>
      <c r="AD106" s="5">
        <f>YEAR(Q106)-YEAR(AB106)</f>
        <v>125</v>
      </c>
      <c r="AE106" s="5">
        <f t="shared" si="1"/>
        <v>127</v>
      </c>
      <c r="AF106" s="6">
        <v>20308</v>
      </c>
      <c r="AG106" s="7">
        <v>2213682.5841666665</v>
      </c>
    </row>
    <row r="107" spans="1:33" ht="15.75" thickBot="1" x14ac:dyDescent="0.3">
      <c r="A107" s="11">
        <v>45840</v>
      </c>
      <c r="B107" s="5" t="s">
        <v>22</v>
      </c>
      <c r="C107" s="5" t="s">
        <v>23</v>
      </c>
      <c r="D107" s="6">
        <v>45827.680555555555</v>
      </c>
      <c r="E107" s="5">
        <v>6</v>
      </c>
      <c r="F107" s="5" t="s">
        <v>91</v>
      </c>
      <c r="G107" s="5" t="s">
        <v>92</v>
      </c>
      <c r="H107" s="5" t="s">
        <v>79</v>
      </c>
      <c r="I107" s="5" t="s">
        <v>38</v>
      </c>
      <c r="J107" s="5" t="s">
        <v>114</v>
      </c>
      <c r="K107" s="5">
        <v>30034</v>
      </c>
      <c r="L107" s="5" t="s">
        <v>429</v>
      </c>
      <c r="M107" s="5" t="s">
        <v>24</v>
      </c>
      <c r="N107" s="5" t="s">
        <v>29</v>
      </c>
      <c r="O107" s="5" t="s">
        <v>29</v>
      </c>
      <c r="P107" s="5" t="s">
        <v>27</v>
      </c>
      <c r="Q107" s="6">
        <v>45861</v>
      </c>
      <c r="R107" s="5">
        <v>2046381</v>
      </c>
      <c r="S107" s="5">
        <v>72177961</v>
      </c>
      <c r="T107" s="5" t="s">
        <v>329</v>
      </c>
      <c r="U107" s="5" t="s">
        <v>25</v>
      </c>
      <c r="V107" s="8" t="s">
        <v>63</v>
      </c>
      <c r="W107" s="5" t="s">
        <v>34</v>
      </c>
      <c r="X107" s="10">
        <v>161390</v>
      </c>
      <c r="Y107" s="5">
        <v>3002147756</v>
      </c>
      <c r="Z107" s="5">
        <v>5201137</v>
      </c>
      <c r="AA107" s="5" t="s">
        <v>627</v>
      </c>
      <c r="AB107" s="6">
        <v>44035</v>
      </c>
      <c r="AC107" s="6">
        <v>47687</v>
      </c>
      <c r="AD107" s="5">
        <f>YEAR(Q107)-YEAR(AB107)</f>
        <v>5</v>
      </c>
      <c r="AE107" s="5">
        <f t="shared" si="1"/>
        <v>10</v>
      </c>
      <c r="AF107" s="6">
        <v>26136</v>
      </c>
      <c r="AG107" s="7">
        <v>143589.57499999998</v>
      </c>
    </row>
    <row r="108" spans="1:33" ht="15.75" thickBot="1" x14ac:dyDescent="0.3">
      <c r="A108" s="11">
        <v>45840</v>
      </c>
      <c r="B108" s="5" t="s">
        <v>22</v>
      </c>
      <c r="C108" s="5" t="s">
        <v>23</v>
      </c>
      <c r="D108" s="6">
        <v>45827.681250000001</v>
      </c>
      <c r="E108" s="5">
        <v>6</v>
      </c>
      <c r="F108" s="5" t="s">
        <v>91</v>
      </c>
      <c r="G108" s="5" t="s">
        <v>92</v>
      </c>
      <c r="H108" s="5" t="s">
        <v>69</v>
      </c>
      <c r="I108" s="5" t="s">
        <v>38</v>
      </c>
      <c r="J108" s="5" t="s">
        <v>106</v>
      </c>
      <c r="K108" s="5">
        <v>52861</v>
      </c>
      <c r="L108" s="5" t="s">
        <v>459</v>
      </c>
      <c r="M108" s="5" t="s">
        <v>24</v>
      </c>
      <c r="N108" s="5" t="s">
        <v>29</v>
      </c>
      <c r="O108" s="5" t="s">
        <v>29</v>
      </c>
      <c r="P108" s="5" t="s">
        <v>28</v>
      </c>
      <c r="Q108" s="6">
        <v>45865</v>
      </c>
      <c r="R108" s="5">
        <v>2054588</v>
      </c>
      <c r="S108" s="5">
        <v>94073706</v>
      </c>
      <c r="T108" s="5" t="s">
        <v>324</v>
      </c>
      <c r="U108" s="5" t="s">
        <v>25</v>
      </c>
      <c r="V108" s="8" t="s">
        <v>63</v>
      </c>
      <c r="W108" s="5" t="s">
        <v>34</v>
      </c>
      <c r="X108" s="10">
        <v>130096</v>
      </c>
      <c r="Y108" s="5">
        <v>3007837463</v>
      </c>
      <c r="Z108" s="5">
        <v>3143687359</v>
      </c>
      <c r="AA108" s="5" t="s">
        <v>622</v>
      </c>
      <c r="AB108" s="6">
        <v>44769</v>
      </c>
      <c r="AC108" s="6">
        <v>52074</v>
      </c>
      <c r="AD108" s="5">
        <f>YEAR(Q108)-YEAR(AB108)</f>
        <v>3</v>
      </c>
      <c r="AE108" s="5">
        <f t="shared" si="1"/>
        <v>20</v>
      </c>
      <c r="AF108" s="6">
        <v>30527</v>
      </c>
      <c r="AG108" s="7">
        <v>123892.92583333334</v>
      </c>
    </row>
    <row r="109" spans="1:33" ht="15.75" thickBot="1" x14ac:dyDescent="0.3">
      <c r="A109" s="11">
        <v>45840</v>
      </c>
      <c r="B109" s="5" t="s">
        <v>22</v>
      </c>
      <c r="C109" s="5" t="s">
        <v>23</v>
      </c>
      <c r="D109" s="6">
        <v>45827.681250000001</v>
      </c>
      <c r="E109" s="5">
        <v>6</v>
      </c>
      <c r="F109" s="5" t="s">
        <v>91</v>
      </c>
      <c r="G109" s="5" t="s">
        <v>92</v>
      </c>
      <c r="H109" s="5" t="s">
        <v>68</v>
      </c>
      <c r="I109" s="5" t="s">
        <v>38</v>
      </c>
      <c r="J109" s="5" t="s">
        <v>106</v>
      </c>
      <c r="K109" s="5">
        <v>30417</v>
      </c>
      <c r="L109" s="5" t="s">
        <v>396</v>
      </c>
      <c r="M109" s="5" t="s">
        <v>24</v>
      </c>
      <c r="N109" s="5" t="s">
        <v>29</v>
      </c>
      <c r="O109" s="5" t="s">
        <v>29</v>
      </c>
      <c r="P109" s="5" t="s">
        <v>28</v>
      </c>
      <c r="Q109" s="6">
        <v>45859</v>
      </c>
      <c r="R109" s="5">
        <v>2059921</v>
      </c>
      <c r="S109" s="5">
        <v>31935866</v>
      </c>
      <c r="T109" s="5" t="s">
        <v>186</v>
      </c>
      <c r="U109" s="5" t="s">
        <v>25</v>
      </c>
      <c r="V109" s="8" t="s">
        <v>63</v>
      </c>
      <c r="W109" s="5" t="s">
        <v>34</v>
      </c>
      <c r="X109" s="10">
        <v>1185188</v>
      </c>
      <c r="Y109" s="5">
        <v>3101443230</v>
      </c>
      <c r="Z109" s="5"/>
      <c r="AA109" s="5" t="s">
        <v>486</v>
      </c>
      <c r="AB109" s="6">
        <v>45128</v>
      </c>
      <c r="AC109" s="6">
        <v>46955</v>
      </c>
      <c r="AD109" s="5">
        <f>YEAR(Q109)-YEAR(AB109)</f>
        <v>2</v>
      </c>
      <c r="AE109" s="5">
        <f t="shared" si="1"/>
        <v>5</v>
      </c>
      <c r="AF109" s="6">
        <v>22845</v>
      </c>
      <c r="AG109" s="7">
        <v>1128468.2291666667</v>
      </c>
    </row>
    <row r="110" spans="1:33" ht="15.75" thickBot="1" x14ac:dyDescent="0.3">
      <c r="A110" s="11">
        <v>45840</v>
      </c>
      <c r="B110" s="5" t="s">
        <v>22</v>
      </c>
      <c r="C110" s="5" t="s">
        <v>23</v>
      </c>
      <c r="D110" s="6">
        <v>45827.680555555555</v>
      </c>
      <c r="E110" s="5">
        <v>6</v>
      </c>
      <c r="F110" s="5" t="s">
        <v>91</v>
      </c>
      <c r="G110" s="5" t="s">
        <v>92</v>
      </c>
      <c r="H110" s="5" t="s">
        <v>68</v>
      </c>
      <c r="I110" s="5" t="s">
        <v>38</v>
      </c>
      <c r="J110" s="5" t="s">
        <v>114</v>
      </c>
      <c r="K110" s="5">
        <v>59862</v>
      </c>
      <c r="L110" s="5" t="s">
        <v>421</v>
      </c>
      <c r="M110" s="5" t="s">
        <v>24</v>
      </c>
      <c r="N110" s="5" t="s">
        <v>29</v>
      </c>
      <c r="O110" s="5" t="s">
        <v>29</v>
      </c>
      <c r="P110" s="5" t="s">
        <v>133</v>
      </c>
      <c r="Q110" s="6">
        <v>45849</v>
      </c>
      <c r="R110" s="5">
        <v>2066595</v>
      </c>
      <c r="S110" s="5">
        <v>1144203343</v>
      </c>
      <c r="T110" s="5" t="s">
        <v>241</v>
      </c>
      <c r="U110" s="5" t="s">
        <v>25</v>
      </c>
      <c r="V110" s="8" t="s">
        <v>63</v>
      </c>
      <c r="W110" s="5" t="s">
        <v>34</v>
      </c>
      <c r="X110" s="10">
        <v>124127</v>
      </c>
      <c r="Y110" s="5">
        <v>3153964856</v>
      </c>
      <c r="Z110" s="5"/>
      <c r="AA110" s="5" t="s">
        <v>541</v>
      </c>
      <c r="AB110" s="6">
        <v>45484</v>
      </c>
      <c r="AC110" s="6">
        <v>49136</v>
      </c>
      <c r="AD110" s="5">
        <f>YEAR(Q110)-YEAR(AB110)</f>
        <v>1</v>
      </c>
      <c r="AE110" s="5">
        <f t="shared" si="1"/>
        <v>10</v>
      </c>
      <c r="AF110" s="6">
        <v>35685</v>
      </c>
      <c r="AG110" s="7">
        <v>118147.02166666667</v>
      </c>
    </row>
    <row r="111" spans="1:33" ht="15.75" thickBot="1" x14ac:dyDescent="0.3">
      <c r="A111" s="11">
        <v>45840</v>
      </c>
      <c r="B111" s="5" t="s">
        <v>22</v>
      </c>
      <c r="C111" s="5" t="s">
        <v>23</v>
      </c>
      <c r="D111" s="6">
        <v>45827.681944444441</v>
      </c>
      <c r="E111" s="5">
        <v>6</v>
      </c>
      <c r="F111" s="5" t="s">
        <v>91</v>
      </c>
      <c r="G111" s="5" t="s">
        <v>92</v>
      </c>
      <c r="H111" s="5" t="s">
        <v>68</v>
      </c>
      <c r="I111" s="5" t="s">
        <v>38</v>
      </c>
      <c r="J111" s="5" t="s">
        <v>687</v>
      </c>
      <c r="K111" s="5">
        <v>60600</v>
      </c>
      <c r="L111" s="5" t="s">
        <v>455</v>
      </c>
      <c r="M111" s="5" t="s">
        <v>24</v>
      </c>
      <c r="N111" s="5" t="s">
        <v>29</v>
      </c>
      <c r="O111" s="5" t="s">
        <v>29</v>
      </c>
      <c r="P111" s="5" t="s">
        <v>129</v>
      </c>
      <c r="Q111" s="6">
        <v>45853</v>
      </c>
      <c r="R111" s="5">
        <v>2066645</v>
      </c>
      <c r="S111" s="5">
        <v>1144101385</v>
      </c>
      <c r="T111" s="5" t="s">
        <v>318</v>
      </c>
      <c r="U111" s="5" t="s">
        <v>25</v>
      </c>
      <c r="V111" s="8" t="s">
        <v>63</v>
      </c>
      <c r="W111" s="5" t="s">
        <v>34</v>
      </c>
      <c r="X111" s="10">
        <v>77626</v>
      </c>
      <c r="Y111" s="5">
        <v>3186009287</v>
      </c>
      <c r="Z111" s="5"/>
      <c r="AA111" s="5" t="s">
        <v>617</v>
      </c>
      <c r="AB111" s="6">
        <v>45488</v>
      </c>
      <c r="AC111" s="6">
        <v>47314</v>
      </c>
      <c r="AD111" s="5">
        <f>YEAR(Q111)-YEAR(AB111)</f>
        <v>1</v>
      </c>
      <c r="AE111" s="5">
        <f t="shared" si="1"/>
        <v>5</v>
      </c>
      <c r="AF111" s="6">
        <v>35879</v>
      </c>
      <c r="AG111" s="7">
        <v>73897.454166666663</v>
      </c>
    </row>
    <row r="112" spans="1:33" ht="15.75" thickBot="1" x14ac:dyDescent="0.3">
      <c r="A112" s="11">
        <v>45840</v>
      </c>
      <c r="B112" s="5" t="s">
        <v>22</v>
      </c>
      <c r="C112" s="5" t="s">
        <v>23</v>
      </c>
      <c r="D112" s="6">
        <v>45827.681944444441</v>
      </c>
      <c r="E112" s="5">
        <v>6</v>
      </c>
      <c r="F112" s="5" t="s">
        <v>91</v>
      </c>
      <c r="G112" s="5" t="s">
        <v>92</v>
      </c>
      <c r="H112" s="5" t="s">
        <v>74</v>
      </c>
      <c r="I112" s="5" t="s">
        <v>38</v>
      </c>
      <c r="J112" s="5" t="s">
        <v>106</v>
      </c>
      <c r="K112" s="5">
        <v>58513</v>
      </c>
      <c r="L112" s="5" t="s">
        <v>440</v>
      </c>
      <c r="M112" s="5" t="s">
        <v>24</v>
      </c>
      <c r="N112" s="5" t="s">
        <v>29</v>
      </c>
      <c r="O112" s="5" t="s">
        <v>29</v>
      </c>
      <c r="P112" s="5" t="s">
        <v>129</v>
      </c>
      <c r="Q112" s="6">
        <v>45854</v>
      </c>
      <c r="R112" s="5">
        <v>2066660</v>
      </c>
      <c r="S112" s="5">
        <v>66958671</v>
      </c>
      <c r="T112" s="5" t="s">
        <v>283</v>
      </c>
      <c r="U112" s="5" t="s">
        <v>25</v>
      </c>
      <c r="V112" s="8" t="s">
        <v>63</v>
      </c>
      <c r="W112" s="5" t="s">
        <v>34</v>
      </c>
      <c r="X112" s="10">
        <v>834539</v>
      </c>
      <c r="Y112" s="5">
        <v>3117126082</v>
      </c>
      <c r="Z112" s="5"/>
      <c r="AA112" s="5" t="s">
        <v>583</v>
      </c>
      <c r="AB112" s="6">
        <v>45489</v>
      </c>
      <c r="AC112" s="6">
        <v>47315</v>
      </c>
      <c r="AD112" s="5">
        <f>YEAR(Q112)-YEAR(AB112)</f>
        <v>1</v>
      </c>
      <c r="AE112" s="5">
        <f t="shared" si="1"/>
        <v>5</v>
      </c>
      <c r="AF112" s="6">
        <v>27334</v>
      </c>
      <c r="AG112" s="7">
        <v>794482.91999999993</v>
      </c>
    </row>
    <row r="113" spans="1:33" ht="15.75" thickBot="1" x14ac:dyDescent="0.3">
      <c r="A113" s="11">
        <v>45840</v>
      </c>
      <c r="B113" s="5" t="s">
        <v>22</v>
      </c>
      <c r="C113" s="5" t="s">
        <v>23</v>
      </c>
      <c r="D113" s="6">
        <v>45827.681944444441</v>
      </c>
      <c r="E113" s="5">
        <v>6</v>
      </c>
      <c r="F113" s="5" t="s">
        <v>91</v>
      </c>
      <c r="G113" s="5" t="s">
        <v>94</v>
      </c>
      <c r="H113" s="5" t="s">
        <v>65</v>
      </c>
      <c r="I113" s="5" t="s">
        <v>35</v>
      </c>
      <c r="J113" s="5" t="s">
        <v>103</v>
      </c>
      <c r="K113" s="5">
        <v>11815</v>
      </c>
      <c r="L113" s="5" t="s">
        <v>454</v>
      </c>
      <c r="M113" s="5" t="s">
        <v>24</v>
      </c>
      <c r="N113" s="5" t="s">
        <v>29</v>
      </c>
      <c r="O113" s="5" t="s">
        <v>29</v>
      </c>
      <c r="P113" s="5" t="s">
        <v>28</v>
      </c>
      <c r="Q113" s="6">
        <v>45851</v>
      </c>
      <c r="R113" s="5">
        <v>2050111</v>
      </c>
      <c r="S113" s="5">
        <v>26492272</v>
      </c>
      <c r="T113" s="5" t="s">
        <v>365</v>
      </c>
      <c r="U113" s="5" t="s">
        <v>25</v>
      </c>
      <c r="V113" s="8" t="s">
        <v>63</v>
      </c>
      <c r="W113" s="5" t="s">
        <v>34</v>
      </c>
      <c r="X113" s="10">
        <v>59133</v>
      </c>
      <c r="Y113" s="5">
        <v>3134311495</v>
      </c>
      <c r="Z113" s="5">
        <v>8332492</v>
      </c>
      <c r="AA113" s="5" t="s">
        <v>660</v>
      </c>
      <c r="AB113" s="6">
        <v>44390</v>
      </c>
      <c r="AC113" s="6">
        <v>51695</v>
      </c>
      <c r="AD113" s="5">
        <f>YEAR(Q113)-YEAR(AB113)</f>
        <v>4</v>
      </c>
      <c r="AE113" s="5">
        <f t="shared" si="1"/>
        <v>20</v>
      </c>
      <c r="AF113" s="6">
        <v>21461</v>
      </c>
      <c r="AG113" s="7">
        <v>56288.805</v>
      </c>
    </row>
    <row r="114" spans="1:33" ht="15.75" thickBot="1" x14ac:dyDescent="0.3">
      <c r="A114" s="11">
        <v>45840</v>
      </c>
      <c r="B114" s="5" t="s">
        <v>22</v>
      </c>
      <c r="C114" s="5" t="s">
        <v>23</v>
      </c>
      <c r="D114" s="6">
        <v>45827.681944444441</v>
      </c>
      <c r="E114" s="5">
        <v>6</v>
      </c>
      <c r="F114" s="5" t="s">
        <v>91</v>
      </c>
      <c r="G114" s="5" t="s">
        <v>94</v>
      </c>
      <c r="H114" s="5" t="s">
        <v>65</v>
      </c>
      <c r="I114" s="5" t="s">
        <v>35</v>
      </c>
      <c r="J114" s="5" t="s">
        <v>103</v>
      </c>
      <c r="K114" s="5">
        <v>46104</v>
      </c>
      <c r="L114" s="5" t="s">
        <v>447</v>
      </c>
      <c r="M114" s="5" t="s">
        <v>24</v>
      </c>
      <c r="N114" s="5" t="s">
        <v>29</v>
      </c>
      <c r="O114" s="5" t="s">
        <v>29</v>
      </c>
      <c r="P114" s="5" t="s">
        <v>28</v>
      </c>
      <c r="Q114" s="6">
        <v>45857</v>
      </c>
      <c r="R114" s="5">
        <v>2054481</v>
      </c>
      <c r="S114" s="5">
        <v>36377219</v>
      </c>
      <c r="T114" s="5" t="s">
        <v>306</v>
      </c>
      <c r="U114" s="5" t="s">
        <v>25</v>
      </c>
      <c r="V114" s="8" t="s">
        <v>63</v>
      </c>
      <c r="W114" s="5" t="s">
        <v>34</v>
      </c>
      <c r="X114" s="10">
        <v>109449</v>
      </c>
      <c r="Y114" s="5">
        <v>3208476130</v>
      </c>
      <c r="Z114" s="5"/>
      <c r="AA114" s="5" t="s">
        <v>605</v>
      </c>
      <c r="AB114" s="6">
        <v>44761</v>
      </c>
      <c r="AC114" s="6">
        <v>52066</v>
      </c>
      <c r="AD114" s="5">
        <f>YEAR(Q114)-YEAR(AB114)</f>
        <v>3</v>
      </c>
      <c r="AE114" s="5">
        <f t="shared" si="1"/>
        <v>20</v>
      </c>
      <c r="AF114" s="6">
        <v>24227</v>
      </c>
      <c r="AG114" s="7">
        <v>104205.005</v>
      </c>
    </row>
    <row r="115" spans="1:33" ht="15.75" thickBot="1" x14ac:dyDescent="0.3">
      <c r="A115" s="11">
        <v>45840</v>
      </c>
      <c r="B115" s="5" t="s">
        <v>22</v>
      </c>
      <c r="C115" s="5" t="s">
        <v>23</v>
      </c>
      <c r="D115" s="6">
        <v>45827.681944444441</v>
      </c>
      <c r="E115" s="5">
        <v>6</v>
      </c>
      <c r="F115" s="5" t="s">
        <v>91</v>
      </c>
      <c r="G115" s="5" t="s">
        <v>94</v>
      </c>
      <c r="H115" s="5" t="s">
        <v>65</v>
      </c>
      <c r="I115" s="5" t="s">
        <v>35</v>
      </c>
      <c r="J115" s="5" t="s">
        <v>103</v>
      </c>
      <c r="K115" s="5">
        <v>11815</v>
      </c>
      <c r="L115" s="5" t="s">
        <v>454</v>
      </c>
      <c r="M115" s="5" t="s">
        <v>24</v>
      </c>
      <c r="N115" s="5" t="s">
        <v>29</v>
      </c>
      <c r="O115" s="5" t="s">
        <v>29</v>
      </c>
      <c r="P115" s="5" t="s">
        <v>28</v>
      </c>
      <c r="Q115" s="6">
        <v>45844</v>
      </c>
      <c r="R115" s="5">
        <v>2059641</v>
      </c>
      <c r="S115" s="5">
        <v>26430057</v>
      </c>
      <c r="T115" s="5" t="s">
        <v>313</v>
      </c>
      <c r="U115" s="5" t="s">
        <v>25</v>
      </c>
      <c r="V115" s="8" t="s">
        <v>63</v>
      </c>
      <c r="W115" s="5" t="s">
        <v>34</v>
      </c>
      <c r="X115" s="10">
        <v>59177</v>
      </c>
      <c r="Y115" s="5">
        <v>3203715989</v>
      </c>
      <c r="Z115" s="5"/>
      <c r="AA115" s="5" t="s">
        <v>612</v>
      </c>
      <c r="AB115" s="6">
        <v>45113</v>
      </c>
      <c r="AC115" s="6">
        <v>48766</v>
      </c>
      <c r="AD115" s="5">
        <f>YEAR(Q115)-YEAR(AB115)</f>
        <v>2</v>
      </c>
      <c r="AE115" s="5">
        <f t="shared" si="1"/>
        <v>10</v>
      </c>
      <c r="AF115" s="6">
        <v>30849</v>
      </c>
      <c r="AG115" s="7">
        <v>56316.190833333334</v>
      </c>
    </row>
    <row r="116" spans="1:33" ht="15.75" thickBot="1" x14ac:dyDescent="0.3">
      <c r="A116" s="11">
        <v>45840</v>
      </c>
      <c r="B116" s="5" t="s">
        <v>22</v>
      </c>
      <c r="C116" s="5" t="s">
        <v>23</v>
      </c>
      <c r="D116" s="6">
        <v>45827.681944444441</v>
      </c>
      <c r="E116" s="5">
        <v>6</v>
      </c>
      <c r="F116" s="5" t="s">
        <v>91</v>
      </c>
      <c r="G116" s="5" t="s">
        <v>94</v>
      </c>
      <c r="H116" s="5" t="s">
        <v>65</v>
      </c>
      <c r="I116" s="5" t="s">
        <v>35</v>
      </c>
      <c r="J116" s="5" t="s">
        <v>103</v>
      </c>
      <c r="K116" s="5">
        <v>58192</v>
      </c>
      <c r="L116" s="5" t="s">
        <v>470</v>
      </c>
      <c r="M116" s="5" t="s">
        <v>24</v>
      </c>
      <c r="N116" s="5" t="s">
        <v>29</v>
      </c>
      <c r="O116" s="5" t="s">
        <v>29</v>
      </c>
      <c r="P116" s="5" t="s">
        <v>28</v>
      </c>
      <c r="Q116" s="6">
        <v>45848</v>
      </c>
      <c r="R116" s="5">
        <v>2059684</v>
      </c>
      <c r="S116" s="5">
        <v>1006538226</v>
      </c>
      <c r="T116" s="5" t="s">
        <v>361</v>
      </c>
      <c r="U116" s="5" t="s">
        <v>25</v>
      </c>
      <c r="V116" s="8" t="s">
        <v>63</v>
      </c>
      <c r="W116" s="5" t="s">
        <v>34</v>
      </c>
      <c r="X116" s="10">
        <v>72700</v>
      </c>
      <c r="Y116" s="5">
        <v>3166231838</v>
      </c>
      <c r="Z116" s="5"/>
      <c r="AA116" s="5" t="s">
        <v>656</v>
      </c>
      <c r="AB116" s="6">
        <v>45117</v>
      </c>
      <c r="AC116" s="6">
        <v>46944</v>
      </c>
      <c r="AD116" s="5">
        <f>YEAR(Q116)-YEAR(AB116)</f>
        <v>2</v>
      </c>
      <c r="AE116" s="5">
        <f t="shared" si="1"/>
        <v>5</v>
      </c>
      <c r="AF116" s="6">
        <v>37190</v>
      </c>
      <c r="AG116" s="7">
        <v>69194.930833333332</v>
      </c>
    </row>
    <row r="117" spans="1:33" ht="15.75" thickBot="1" x14ac:dyDescent="0.3">
      <c r="A117" s="11">
        <v>45840</v>
      </c>
      <c r="B117" s="5" t="s">
        <v>22</v>
      </c>
      <c r="C117" s="5" t="s">
        <v>23</v>
      </c>
      <c r="D117" s="6">
        <v>45827.682638888888</v>
      </c>
      <c r="E117" s="5">
        <v>6</v>
      </c>
      <c r="F117" s="5" t="s">
        <v>91</v>
      </c>
      <c r="G117" s="5" t="s">
        <v>92</v>
      </c>
      <c r="H117" s="5" t="s">
        <v>86</v>
      </c>
      <c r="I117" s="5" t="s">
        <v>39</v>
      </c>
      <c r="J117" s="5" t="s">
        <v>110</v>
      </c>
      <c r="K117" s="5">
        <v>21497</v>
      </c>
      <c r="L117" s="5" t="s">
        <v>155</v>
      </c>
      <c r="M117" s="5" t="s">
        <v>24</v>
      </c>
      <c r="N117" s="5" t="s">
        <v>29</v>
      </c>
      <c r="O117" s="5" t="s">
        <v>29</v>
      </c>
      <c r="P117" s="5" t="s">
        <v>26</v>
      </c>
      <c r="Q117" s="6">
        <v>45852</v>
      </c>
      <c r="R117" s="5">
        <v>2036202</v>
      </c>
      <c r="S117" s="5">
        <v>15041189</v>
      </c>
      <c r="T117" s="5" t="s">
        <v>298</v>
      </c>
      <c r="U117" s="5" t="s">
        <v>25</v>
      </c>
      <c r="V117" s="8" t="s">
        <v>63</v>
      </c>
      <c r="W117" s="5" t="s">
        <v>34</v>
      </c>
      <c r="X117" s="10">
        <v>206825</v>
      </c>
      <c r="Y117" s="5">
        <v>3104401425</v>
      </c>
      <c r="Z117" s="5">
        <v>7587873</v>
      </c>
      <c r="AA117" s="5" t="s">
        <v>598</v>
      </c>
      <c r="AB117" s="6">
        <v>42930</v>
      </c>
      <c r="AC117" s="6">
        <v>46582</v>
      </c>
      <c r="AD117" s="5">
        <f>YEAR(Q117)-YEAR(AB117)</f>
        <v>8</v>
      </c>
      <c r="AE117" s="5">
        <f t="shared" si="1"/>
        <v>10</v>
      </c>
      <c r="AF117" s="6">
        <v>22152</v>
      </c>
      <c r="AG117" s="7">
        <v>196883.095</v>
      </c>
    </row>
    <row r="118" spans="1:33" ht="15.75" thickBot="1" x14ac:dyDescent="0.3">
      <c r="A118" s="11">
        <v>45840</v>
      </c>
      <c r="B118" s="5" t="s">
        <v>22</v>
      </c>
      <c r="C118" s="5" t="s">
        <v>23</v>
      </c>
      <c r="D118" s="6">
        <v>45827.681944444441</v>
      </c>
      <c r="E118" s="5">
        <v>6</v>
      </c>
      <c r="F118" s="5" t="s">
        <v>91</v>
      </c>
      <c r="G118" s="5" t="s">
        <v>92</v>
      </c>
      <c r="H118" s="5" t="s">
        <v>69</v>
      </c>
      <c r="I118" s="5" t="s">
        <v>39</v>
      </c>
      <c r="J118" s="5" t="s">
        <v>110</v>
      </c>
      <c r="K118" s="5">
        <v>53584</v>
      </c>
      <c r="L118" s="5" t="s">
        <v>443</v>
      </c>
      <c r="M118" s="5" t="s">
        <v>24</v>
      </c>
      <c r="N118" s="5" t="s">
        <v>29</v>
      </c>
      <c r="O118" s="5" t="s">
        <v>29</v>
      </c>
      <c r="P118" s="5" t="s">
        <v>26</v>
      </c>
      <c r="Q118" s="6">
        <v>45855</v>
      </c>
      <c r="R118" s="5">
        <v>2038706</v>
      </c>
      <c r="S118" s="5">
        <v>37720524</v>
      </c>
      <c r="T118" s="5" t="s">
        <v>287</v>
      </c>
      <c r="U118" s="5" t="s">
        <v>25</v>
      </c>
      <c r="V118" s="8" t="s">
        <v>63</v>
      </c>
      <c r="W118" s="5" t="s">
        <v>34</v>
      </c>
      <c r="X118" s="10">
        <v>569296</v>
      </c>
      <c r="Y118" s="5">
        <v>3205658063</v>
      </c>
      <c r="Z118" s="5">
        <v>3006111842</v>
      </c>
      <c r="AA118" s="5" t="s">
        <v>587</v>
      </c>
      <c r="AB118" s="6">
        <v>43298</v>
      </c>
      <c r="AC118" s="6">
        <v>46951</v>
      </c>
      <c r="AD118" s="5">
        <f>YEAR(Q118)-YEAR(AB118)</f>
        <v>7</v>
      </c>
      <c r="AE118" s="5">
        <f t="shared" si="1"/>
        <v>10</v>
      </c>
      <c r="AF118" s="6">
        <v>28765</v>
      </c>
      <c r="AG118" s="7">
        <v>541984.14833333332</v>
      </c>
    </row>
    <row r="119" spans="1:33" ht="15.75" thickBot="1" x14ac:dyDescent="0.3">
      <c r="A119" s="11">
        <v>45840</v>
      </c>
      <c r="B119" s="5" t="s">
        <v>22</v>
      </c>
      <c r="C119" s="5" t="s">
        <v>23</v>
      </c>
      <c r="D119" s="6">
        <v>45827.681944444441</v>
      </c>
      <c r="E119" s="5">
        <v>6</v>
      </c>
      <c r="F119" s="5" t="s">
        <v>117</v>
      </c>
      <c r="G119" s="5" t="s">
        <v>118</v>
      </c>
      <c r="H119" s="5" t="s">
        <v>80</v>
      </c>
      <c r="I119" s="5" t="s">
        <v>39</v>
      </c>
      <c r="J119" s="5" t="s">
        <v>688</v>
      </c>
      <c r="K119" s="5">
        <v>46852</v>
      </c>
      <c r="L119" s="5" t="s">
        <v>460</v>
      </c>
      <c r="M119" s="5" t="s">
        <v>24</v>
      </c>
      <c r="N119" s="5" t="s">
        <v>29</v>
      </c>
      <c r="O119" s="5" t="s">
        <v>29</v>
      </c>
      <c r="P119" s="5" t="s">
        <v>26</v>
      </c>
      <c r="Q119" s="6">
        <v>45862</v>
      </c>
      <c r="R119" s="5">
        <v>2038744</v>
      </c>
      <c r="S119" s="5">
        <v>45474456</v>
      </c>
      <c r="T119" s="5" t="s">
        <v>326</v>
      </c>
      <c r="U119" s="5" t="s">
        <v>25</v>
      </c>
      <c r="V119" s="8" t="s">
        <v>63</v>
      </c>
      <c r="W119" s="5" t="s">
        <v>34</v>
      </c>
      <c r="X119" s="10">
        <v>764277</v>
      </c>
      <c r="Y119" s="5">
        <v>3013668874</v>
      </c>
      <c r="Z119" s="5">
        <v>3147503391</v>
      </c>
      <c r="AA119" s="5" t="s">
        <v>624</v>
      </c>
      <c r="AB119" s="6">
        <v>43305</v>
      </c>
      <c r="AC119" s="6">
        <v>46958</v>
      </c>
      <c r="AD119" s="5">
        <f>YEAR(Q119)-YEAR(AB119)</f>
        <v>7</v>
      </c>
      <c r="AE119" s="5">
        <f t="shared" si="1"/>
        <v>10</v>
      </c>
      <c r="AF119" s="6">
        <v>24675</v>
      </c>
      <c r="AG119" s="7">
        <v>727768.56333333335</v>
      </c>
    </row>
    <row r="120" spans="1:33" ht="15.75" thickBot="1" x14ac:dyDescent="0.3">
      <c r="A120" s="11">
        <v>45840</v>
      </c>
      <c r="B120" s="5" t="s">
        <v>22</v>
      </c>
      <c r="C120" s="5" t="s">
        <v>23</v>
      </c>
      <c r="D120" s="6">
        <v>45827.682638888888</v>
      </c>
      <c r="E120" s="5">
        <v>6</v>
      </c>
      <c r="F120" s="5" t="s">
        <v>91</v>
      </c>
      <c r="G120" s="5" t="s">
        <v>92</v>
      </c>
      <c r="H120" s="5" t="s">
        <v>69</v>
      </c>
      <c r="I120" s="5" t="s">
        <v>39</v>
      </c>
      <c r="J120" s="5" t="s">
        <v>110</v>
      </c>
      <c r="K120" s="5">
        <v>51857</v>
      </c>
      <c r="L120" s="5" t="s">
        <v>158</v>
      </c>
      <c r="M120" s="5" t="s">
        <v>24</v>
      </c>
      <c r="N120" s="5" t="s">
        <v>29</v>
      </c>
      <c r="O120" s="5" t="s">
        <v>29</v>
      </c>
      <c r="P120" s="5" t="s">
        <v>27</v>
      </c>
      <c r="Q120" s="6">
        <v>45854</v>
      </c>
      <c r="R120" s="5">
        <v>2046290</v>
      </c>
      <c r="S120" s="5">
        <v>73197825</v>
      </c>
      <c r="T120" s="5" t="s">
        <v>325</v>
      </c>
      <c r="U120" s="5" t="s">
        <v>25</v>
      </c>
      <c r="V120" s="8" t="s">
        <v>63</v>
      </c>
      <c r="W120" s="5" t="s">
        <v>34</v>
      </c>
      <c r="X120" s="10">
        <v>305176</v>
      </c>
      <c r="Y120" s="5">
        <v>3013923785</v>
      </c>
      <c r="Z120" s="5"/>
      <c r="AA120" s="5" t="s">
        <v>623</v>
      </c>
      <c r="AB120" s="6">
        <v>44028</v>
      </c>
      <c r="AC120" s="6">
        <v>47680</v>
      </c>
      <c r="AD120" s="5">
        <f>YEAR(Q120)-YEAR(AB120)</f>
        <v>5</v>
      </c>
      <c r="AE120" s="5">
        <f t="shared" si="1"/>
        <v>10</v>
      </c>
      <c r="AF120" s="6">
        <v>30337</v>
      </c>
      <c r="AG120" s="7">
        <v>290525.77166666667</v>
      </c>
    </row>
    <row r="121" spans="1:33" ht="15.75" thickBot="1" x14ac:dyDescent="0.3">
      <c r="A121" s="11">
        <v>45840</v>
      </c>
      <c r="B121" s="5" t="s">
        <v>22</v>
      </c>
      <c r="C121" s="5" t="s">
        <v>23</v>
      </c>
      <c r="D121" s="6">
        <v>45827.682638888888</v>
      </c>
      <c r="E121" s="5">
        <v>6</v>
      </c>
      <c r="F121" s="5" t="s">
        <v>91</v>
      </c>
      <c r="G121" s="5" t="s">
        <v>92</v>
      </c>
      <c r="H121" s="5" t="s">
        <v>69</v>
      </c>
      <c r="I121" s="5" t="s">
        <v>39</v>
      </c>
      <c r="J121" s="5" t="s">
        <v>110</v>
      </c>
      <c r="K121" s="5">
        <v>57715</v>
      </c>
      <c r="L121" s="5" t="s">
        <v>398</v>
      </c>
      <c r="M121" s="5" t="s">
        <v>24</v>
      </c>
      <c r="N121" s="5" t="s">
        <v>29</v>
      </c>
      <c r="O121" s="5" t="s">
        <v>29</v>
      </c>
      <c r="P121" s="5" t="s">
        <v>28</v>
      </c>
      <c r="Q121" s="6">
        <v>45859</v>
      </c>
      <c r="R121" s="5">
        <v>2050199</v>
      </c>
      <c r="S121" s="5">
        <v>1047369873</v>
      </c>
      <c r="T121" s="5" t="s">
        <v>188</v>
      </c>
      <c r="U121" s="5" t="s">
        <v>25</v>
      </c>
      <c r="V121" s="8" t="s">
        <v>63</v>
      </c>
      <c r="W121" s="5" t="s">
        <v>34</v>
      </c>
      <c r="X121" s="10">
        <v>416938</v>
      </c>
      <c r="Y121" s="5">
        <v>3205313021</v>
      </c>
      <c r="Z121" s="5">
        <v>3205315021</v>
      </c>
      <c r="AA121" s="5" t="s">
        <v>488</v>
      </c>
      <c r="AB121" s="6">
        <v>44398</v>
      </c>
      <c r="AC121" s="6">
        <v>46224</v>
      </c>
      <c r="AD121" s="5">
        <f>YEAR(Q121)-YEAR(AB121)</f>
        <v>4</v>
      </c>
      <c r="AE121" s="5">
        <f t="shared" si="1"/>
        <v>5</v>
      </c>
      <c r="AF121" s="6">
        <v>31463</v>
      </c>
      <c r="AG121" s="7">
        <v>396984.43249999994</v>
      </c>
    </row>
    <row r="122" spans="1:33" ht="15.75" thickBot="1" x14ac:dyDescent="0.3">
      <c r="A122" s="11">
        <v>45840</v>
      </c>
      <c r="B122" s="5" t="s">
        <v>22</v>
      </c>
      <c r="C122" s="5" t="s">
        <v>23</v>
      </c>
      <c r="D122" s="6">
        <v>45827.682638888888</v>
      </c>
      <c r="E122" s="5">
        <v>6</v>
      </c>
      <c r="F122" s="5" t="s">
        <v>91</v>
      </c>
      <c r="G122" s="5" t="s">
        <v>92</v>
      </c>
      <c r="H122" s="5" t="s">
        <v>69</v>
      </c>
      <c r="I122" s="5" t="s">
        <v>39</v>
      </c>
      <c r="J122" s="5" t="s">
        <v>110</v>
      </c>
      <c r="K122" s="5">
        <v>18583</v>
      </c>
      <c r="L122" s="5" t="s">
        <v>134</v>
      </c>
      <c r="M122" s="5" t="s">
        <v>24</v>
      </c>
      <c r="N122" s="5" t="s">
        <v>29</v>
      </c>
      <c r="O122" s="5" t="s">
        <v>29</v>
      </c>
      <c r="P122" s="5" t="s">
        <v>28</v>
      </c>
      <c r="Q122" s="6">
        <v>45850</v>
      </c>
      <c r="R122" s="5">
        <v>2054394</v>
      </c>
      <c r="S122" s="5">
        <v>1047421323</v>
      </c>
      <c r="T122" s="5" t="s">
        <v>297</v>
      </c>
      <c r="U122" s="5" t="s">
        <v>25</v>
      </c>
      <c r="V122" s="8" t="s">
        <v>63</v>
      </c>
      <c r="W122" s="5" t="s">
        <v>34</v>
      </c>
      <c r="X122" s="10">
        <v>218684</v>
      </c>
      <c r="Y122" s="5">
        <v>3219791983</v>
      </c>
      <c r="Z122" s="5"/>
      <c r="AA122" s="5" t="s">
        <v>597</v>
      </c>
      <c r="AB122" s="6">
        <v>44754</v>
      </c>
      <c r="AC122" s="6">
        <v>48407</v>
      </c>
      <c r="AD122" s="5">
        <f>YEAR(Q122)-YEAR(AB122)</f>
        <v>3</v>
      </c>
      <c r="AE122" s="5">
        <f t="shared" si="1"/>
        <v>10</v>
      </c>
      <c r="AF122" s="6">
        <v>32890</v>
      </c>
      <c r="AG122" s="7">
        <v>208156.82333333333</v>
      </c>
    </row>
    <row r="123" spans="1:33" ht="15.75" thickBot="1" x14ac:dyDescent="0.3">
      <c r="A123" s="11">
        <v>45840</v>
      </c>
      <c r="B123" s="5" t="s">
        <v>22</v>
      </c>
      <c r="C123" s="5" t="s">
        <v>23</v>
      </c>
      <c r="D123" s="6">
        <v>45827.682638888888</v>
      </c>
      <c r="E123" s="5">
        <v>6</v>
      </c>
      <c r="F123" s="5" t="s">
        <v>91</v>
      </c>
      <c r="G123" s="5" t="s">
        <v>92</v>
      </c>
      <c r="H123" s="5" t="s">
        <v>70</v>
      </c>
      <c r="I123" s="5" t="s">
        <v>40</v>
      </c>
      <c r="J123" s="5" t="s">
        <v>104</v>
      </c>
      <c r="K123" s="5">
        <v>12252</v>
      </c>
      <c r="L123" s="5" t="s">
        <v>90</v>
      </c>
      <c r="M123" s="5" t="s">
        <v>24</v>
      </c>
      <c r="N123" s="5" t="s">
        <v>29</v>
      </c>
      <c r="O123" s="5" t="s">
        <v>29</v>
      </c>
      <c r="P123" s="5" t="s">
        <v>27</v>
      </c>
      <c r="Q123" s="6">
        <v>45869</v>
      </c>
      <c r="R123" s="5">
        <v>2042587</v>
      </c>
      <c r="S123" s="5">
        <v>60447233</v>
      </c>
      <c r="T123" s="5" t="s">
        <v>305</v>
      </c>
      <c r="U123" s="5" t="s">
        <v>25</v>
      </c>
      <c r="V123" s="8" t="s">
        <v>63</v>
      </c>
      <c r="W123" s="5" t="s">
        <v>34</v>
      </c>
      <c r="X123" s="10">
        <v>177191</v>
      </c>
      <c r="Y123" s="5">
        <v>3223918632</v>
      </c>
      <c r="Z123" s="5"/>
      <c r="AA123" s="5" t="s">
        <v>604</v>
      </c>
      <c r="AB123" s="6">
        <v>43677</v>
      </c>
      <c r="AC123" s="6">
        <v>50982</v>
      </c>
      <c r="AD123" s="5">
        <f>YEAR(Q123)-YEAR(AB123)</f>
        <v>6</v>
      </c>
      <c r="AE123" s="5">
        <f t="shared" si="1"/>
        <v>20</v>
      </c>
      <c r="AF123" s="6">
        <v>31193</v>
      </c>
      <c r="AG123" s="7">
        <v>168762.97666666665</v>
      </c>
    </row>
    <row r="124" spans="1:33" ht="15.75" thickBot="1" x14ac:dyDescent="0.3">
      <c r="A124" s="11">
        <v>45840</v>
      </c>
      <c r="B124" s="5" t="s">
        <v>22</v>
      </c>
      <c r="C124" s="5" t="s">
        <v>23</v>
      </c>
      <c r="D124" s="6">
        <v>45827.682638888888</v>
      </c>
      <c r="E124" s="5">
        <v>6</v>
      </c>
      <c r="F124" s="5" t="s">
        <v>91</v>
      </c>
      <c r="G124" s="5" t="s">
        <v>92</v>
      </c>
      <c r="H124" s="5" t="s">
        <v>70</v>
      </c>
      <c r="I124" s="5" t="s">
        <v>40</v>
      </c>
      <c r="J124" s="5" t="s">
        <v>104</v>
      </c>
      <c r="K124" s="5">
        <v>13276</v>
      </c>
      <c r="L124" s="5" t="s">
        <v>138</v>
      </c>
      <c r="M124" s="5" t="s">
        <v>24</v>
      </c>
      <c r="N124" s="5" t="s">
        <v>29</v>
      </c>
      <c r="O124" s="5" t="s">
        <v>29</v>
      </c>
      <c r="P124" s="5" t="s">
        <v>27</v>
      </c>
      <c r="Q124" s="6">
        <v>45846</v>
      </c>
      <c r="R124" s="5">
        <v>2046210</v>
      </c>
      <c r="S124" s="5">
        <v>88239109</v>
      </c>
      <c r="T124" s="5" t="s">
        <v>301</v>
      </c>
      <c r="U124" s="5" t="s">
        <v>25</v>
      </c>
      <c r="V124" s="8" t="s">
        <v>63</v>
      </c>
      <c r="W124" s="5" t="s">
        <v>34</v>
      </c>
      <c r="X124" s="10">
        <v>253141</v>
      </c>
      <c r="Y124" s="5">
        <v>3115535471</v>
      </c>
      <c r="Z124" s="5"/>
      <c r="AA124" s="5" t="s">
        <v>601</v>
      </c>
      <c r="AB124" s="6">
        <v>44020</v>
      </c>
      <c r="AC124" s="6">
        <v>51325</v>
      </c>
      <c r="AD124" s="5">
        <f>YEAR(Q124)-YEAR(AB124)</f>
        <v>5</v>
      </c>
      <c r="AE124" s="5">
        <f t="shared" si="1"/>
        <v>20</v>
      </c>
      <c r="AF124" s="6">
        <v>29070</v>
      </c>
      <c r="AG124" s="7">
        <v>240919.88416666666</v>
      </c>
    </row>
    <row r="125" spans="1:33" ht="15.75" thickBot="1" x14ac:dyDescent="0.3">
      <c r="A125" s="11">
        <v>45840</v>
      </c>
      <c r="B125" s="5" t="s">
        <v>22</v>
      </c>
      <c r="C125" s="5" t="s">
        <v>23</v>
      </c>
      <c r="D125" s="6">
        <v>45827.683333333334</v>
      </c>
      <c r="E125" s="5">
        <v>6</v>
      </c>
      <c r="F125" s="5" t="s">
        <v>91</v>
      </c>
      <c r="G125" s="5" t="s">
        <v>92</v>
      </c>
      <c r="H125" s="5" t="s">
        <v>70</v>
      </c>
      <c r="I125" s="5" t="s">
        <v>40</v>
      </c>
      <c r="J125" s="5" t="s">
        <v>104</v>
      </c>
      <c r="K125" s="5">
        <v>13276</v>
      </c>
      <c r="L125" s="5" t="s">
        <v>138</v>
      </c>
      <c r="M125" s="5" t="s">
        <v>24</v>
      </c>
      <c r="N125" s="5" t="s">
        <v>29</v>
      </c>
      <c r="O125" s="5" t="s">
        <v>29</v>
      </c>
      <c r="P125" s="5" t="s">
        <v>145</v>
      </c>
      <c r="Q125" s="6">
        <v>45848</v>
      </c>
      <c r="R125" s="5">
        <v>2046238</v>
      </c>
      <c r="S125" s="5">
        <v>27605119</v>
      </c>
      <c r="T125" s="5" t="s">
        <v>344</v>
      </c>
      <c r="U125" s="5" t="s">
        <v>25</v>
      </c>
      <c r="V125" s="8" t="s">
        <v>63</v>
      </c>
      <c r="W125" s="5" t="s">
        <v>34</v>
      </c>
      <c r="X125" s="10">
        <v>242505</v>
      </c>
      <c r="Y125" s="5">
        <v>3214273334</v>
      </c>
      <c r="Z125" s="5">
        <v>5845415</v>
      </c>
      <c r="AA125" s="5" t="s">
        <v>601</v>
      </c>
      <c r="AB125" s="6">
        <v>44022</v>
      </c>
      <c r="AC125" s="6">
        <v>51327</v>
      </c>
      <c r="AD125" s="5">
        <f>YEAR(Q125)-YEAR(AB125)</f>
        <v>5</v>
      </c>
      <c r="AE125" s="5">
        <f t="shared" si="1"/>
        <v>20</v>
      </c>
      <c r="AF125" s="6">
        <v>30110</v>
      </c>
      <c r="AG125" s="7">
        <v>230814.37333333332</v>
      </c>
    </row>
    <row r="126" spans="1:33" ht="15.75" thickBot="1" x14ac:dyDescent="0.3">
      <c r="A126" s="11">
        <v>45840</v>
      </c>
      <c r="B126" s="5" t="s">
        <v>22</v>
      </c>
      <c r="C126" s="5" t="s">
        <v>23</v>
      </c>
      <c r="D126" s="6">
        <v>45828.647916666669</v>
      </c>
      <c r="E126" s="5">
        <v>6</v>
      </c>
      <c r="F126" s="5" t="s">
        <v>91</v>
      </c>
      <c r="G126" s="5" t="s">
        <v>92</v>
      </c>
      <c r="H126" s="5" t="s">
        <v>70</v>
      </c>
      <c r="I126" s="5" t="s">
        <v>40</v>
      </c>
      <c r="J126" s="5" t="s">
        <v>104</v>
      </c>
      <c r="K126" s="5">
        <v>22728</v>
      </c>
      <c r="L126" s="5" t="s">
        <v>88</v>
      </c>
      <c r="M126" s="5" t="s">
        <v>24</v>
      </c>
      <c r="N126" s="5" t="s">
        <v>29</v>
      </c>
      <c r="O126" s="5" t="s">
        <v>29</v>
      </c>
      <c r="P126" s="5" t="s">
        <v>28</v>
      </c>
      <c r="Q126" s="6">
        <v>45868</v>
      </c>
      <c r="R126" s="5">
        <v>2050323</v>
      </c>
      <c r="S126" s="5">
        <v>60255125</v>
      </c>
      <c r="T126" s="5" t="s">
        <v>362</v>
      </c>
      <c r="U126" s="5" t="s">
        <v>25</v>
      </c>
      <c r="V126" s="8" t="s">
        <v>63</v>
      </c>
      <c r="W126" s="5" t="s">
        <v>34</v>
      </c>
      <c r="X126" s="10">
        <v>379228</v>
      </c>
      <c r="Y126" s="5">
        <v>3138827399</v>
      </c>
      <c r="Z126" s="5"/>
      <c r="AA126" s="5" t="s">
        <v>657</v>
      </c>
      <c r="AB126" s="6">
        <v>44407</v>
      </c>
      <c r="AC126" s="6">
        <v>51712</v>
      </c>
      <c r="AD126" s="5">
        <f>YEAR(Q126)-YEAR(AB126)</f>
        <v>4</v>
      </c>
      <c r="AE126" s="5">
        <f t="shared" si="1"/>
        <v>20</v>
      </c>
      <c r="AF126" s="6">
        <v>24024</v>
      </c>
      <c r="AG126" s="7">
        <v>361180.14333333331</v>
      </c>
    </row>
    <row r="127" spans="1:33" ht="15.75" thickBot="1" x14ac:dyDescent="0.3">
      <c r="A127" s="11">
        <v>45840</v>
      </c>
      <c r="B127" s="5" t="s">
        <v>22</v>
      </c>
      <c r="C127" s="5" t="s">
        <v>23</v>
      </c>
      <c r="D127" s="6">
        <v>45827.683333333334</v>
      </c>
      <c r="E127" s="5">
        <v>6</v>
      </c>
      <c r="F127" s="5" t="s">
        <v>91</v>
      </c>
      <c r="G127" s="5" t="s">
        <v>92</v>
      </c>
      <c r="H127" s="5" t="s">
        <v>70</v>
      </c>
      <c r="I127" s="5" t="s">
        <v>40</v>
      </c>
      <c r="J127" s="5" t="s">
        <v>104</v>
      </c>
      <c r="K127" s="5">
        <v>12252</v>
      </c>
      <c r="L127" s="5" t="s">
        <v>90</v>
      </c>
      <c r="M127" s="5" t="s">
        <v>24</v>
      </c>
      <c r="N127" s="5" t="s">
        <v>29</v>
      </c>
      <c r="O127" s="5" t="s">
        <v>29</v>
      </c>
      <c r="P127" s="5" t="s">
        <v>129</v>
      </c>
      <c r="Q127" s="6">
        <v>45847</v>
      </c>
      <c r="R127" s="5">
        <v>2066527</v>
      </c>
      <c r="S127" s="5">
        <v>60376524</v>
      </c>
      <c r="T127" s="5" t="s">
        <v>267</v>
      </c>
      <c r="U127" s="5" t="s">
        <v>25</v>
      </c>
      <c r="V127" s="8" t="s">
        <v>63</v>
      </c>
      <c r="W127" s="5" t="s">
        <v>34</v>
      </c>
      <c r="X127" s="10">
        <v>211754</v>
      </c>
      <c r="Y127" s="5">
        <v>3143803808</v>
      </c>
      <c r="Z127" s="5"/>
      <c r="AA127" s="5" t="s">
        <v>567</v>
      </c>
      <c r="AB127" s="6">
        <v>45482</v>
      </c>
      <c r="AC127" s="6">
        <v>47308</v>
      </c>
      <c r="AD127" s="5">
        <f>YEAR(Q127)-YEAR(AB127)</f>
        <v>1</v>
      </c>
      <c r="AE127" s="5">
        <f t="shared" si="1"/>
        <v>5</v>
      </c>
      <c r="AF127" s="6">
        <v>27809</v>
      </c>
      <c r="AG127" s="7">
        <v>201539.73166666669</v>
      </c>
    </row>
    <row r="128" spans="1:33" ht="15.75" thickBot="1" x14ac:dyDescent="0.3">
      <c r="A128" s="11">
        <v>45840</v>
      </c>
      <c r="B128" s="5" t="s">
        <v>22</v>
      </c>
      <c r="C128" s="5" t="s">
        <v>23</v>
      </c>
      <c r="D128" s="6">
        <v>45827.682638888888</v>
      </c>
      <c r="E128" s="5">
        <v>6</v>
      </c>
      <c r="F128" s="5" t="s">
        <v>91</v>
      </c>
      <c r="G128" s="5" t="s">
        <v>92</v>
      </c>
      <c r="H128" s="5" t="s">
        <v>70</v>
      </c>
      <c r="I128" s="5" t="s">
        <v>40</v>
      </c>
      <c r="J128" s="5" t="s">
        <v>104</v>
      </c>
      <c r="K128" s="5">
        <v>12252</v>
      </c>
      <c r="L128" s="5" t="s">
        <v>90</v>
      </c>
      <c r="M128" s="5" t="s">
        <v>24</v>
      </c>
      <c r="N128" s="5" t="s">
        <v>29</v>
      </c>
      <c r="O128" s="5" t="s">
        <v>29</v>
      </c>
      <c r="P128" s="5" t="s">
        <v>26</v>
      </c>
      <c r="Q128" s="6">
        <v>45845</v>
      </c>
      <c r="R128" s="5">
        <v>9682344</v>
      </c>
      <c r="S128" s="5">
        <v>60253000</v>
      </c>
      <c r="T128" s="5" t="s">
        <v>371</v>
      </c>
      <c r="U128" s="5" t="s">
        <v>25</v>
      </c>
      <c r="V128" s="8" t="s">
        <v>63</v>
      </c>
      <c r="W128" s="5" t="s">
        <v>34</v>
      </c>
      <c r="X128" s="10">
        <v>169336</v>
      </c>
      <c r="Y128" s="5">
        <v>3114537676</v>
      </c>
      <c r="Z128" s="5"/>
      <c r="AA128" s="5"/>
      <c r="AB128" s="6">
        <v>40366</v>
      </c>
      <c r="AC128" s="6">
        <v>47671</v>
      </c>
      <c r="AD128" s="5">
        <f>YEAR(Q128)-YEAR(AB128)</f>
        <v>15</v>
      </c>
      <c r="AE128" s="5">
        <f t="shared" si="1"/>
        <v>20</v>
      </c>
      <c r="AF128" s="6">
        <v>23458</v>
      </c>
      <c r="AG128" s="7">
        <v>161154.53833333333</v>
      </c>
    </row>
    <row r="129" spans="1:33" ht="15.75" thickBot="1" x14ac:dyDescent="0.3">
      <c r="A129" s="11">
        <v>45840</v>
      </c>
      <c r="B129" s="5" t="s">
        <v>22</v>
      </c>
      <c r="C129" s="5" t="s">
        <v>23</v>
      </c>
      <c r="D129" s="6">
        <v>45827.683333333334</v>
      </c>
      <c r="E129" s="5">
        <v>6</v>
      </c>
      <c r="F129" s="5" t="s">
        <v>91</v>
      </c>
      <c r="G129" s="5" t="s">
        <v>94</v>
      </c>
      <c r="H129" s="5" t="s">
        <v>67</v>
      </c>
      <c r="I129" s="5" t="s">
        <v>379</v>
      </c>
      <c r="J129" s="5" t="s">
        <v>132</v>
      </c>
      <c r="K129" s="5">
        <v>12566</v>
      </c>
      <c r="L129" s="5" t="s">
        <v>456</v>
      </c>
      <c r="M129" s="5" t="s">
        <v>24</v>
      </c>
      <c r="N129" s="5" t="s">
        <v>29</v>
      </c>
      <c r="O129" s="5" t="s">
        <v>29</v>
      </c>
      <c r="P129" s="5" t="s">
        <v>28</v>
      </c>
      <c r="Q129" s="6">
        <v>45866</v>
      </c>
      <c r="R129" s="5">
        <v>2060060</v>
      </c>
      <c r="S129" s="5">
        <v>93235851</v>
      </c>
      <c r="T129" s="5" t="s">
        <v>319</v>
      </c>
      <c r="U129" s="5" t="s">
        <v>25</v>
      </c>
      <c r="V129" s="8" t="s">
        <v>63</v>
      </c>
      <c r="W129" s="5" t="s">
        <v>34</v>
      </c>
      <c r="X129" s="10">
        <v>198652</v>
      </c>
      <c r="Y129" s="5">
        <v>3154024338</v>
      </c>
      <c r="Z129" s="5"/>
      <c r="AA129" s="5" t="s">
        <v>618</v>
      </c>
      <c r="AB129" s="6">
        <v>45135</v>
      </c>
      <c r="AC129" s="6">
        <v>46962</v>
      </c>
      <c r="AD129" s="5">
        <f>YEAR(Q129)-YEAR(AB129)</f>
        <v>2</v>
      </c>
      <c r="AE129" s="5">
        <f t="shared" si="1"/>
        <v>5</v>
      </c>
      <c r="AF129" s="6">
        <v>30874</v>
      </c>
      <c r="AG129" s="7">
        <v>189186.48416666666</v>
      </c>
    </row>
    <row r="130" spans="1:33" ht="15.75" thickBot="1" x14ac:dyDescent="0.3">
      <c r="A130" s="11">
        <v>45840</v>
      </c>
      <c r="B130" s="5" t="s">
        <v>22</v>
      </c>
      <c r="C130" s="5" t="s">
        <v>23</v>
      </c>
      <c r="D130" s="6">
        <v>45827.649305555555</v>
      </c>
      <c r="E130" s="5">
        <v>6</v>
      </c>
      <c r="F130" s="5" t="s">
        <v>91</v>
      </c>
      <c r="G130" s="5" t="s">
        <v>94</v>
      </c>
      <c r="H130" s="5" t="s">
        <v>68</v>
      </c>
      <c r="I130" s="5" t="s">
        <v>382</v>
      </c>
      <c r="J130" s="5" t="s">
        <v>676</v>
      </c>
      <c r="K130" s="5">
        <v>60689</v>
      </c>
      <c r="L130" s="5" t="s">
        <v>452</v>
      </c>
      <c r="M130" s="5" t="s">
        <v>24</v>
      </c>
      <c r="N130" s="5" t="s">
        <v>29</v>
      </c>
      <c r="O130" s="5" t="s">
        <v>29</v>
      </c>
      <c r="P130" s="5" t="s">
        <v>476</v>
      </c>
      <c r="Q130" s="6">
        <v>45841</v>
      </c>
      <c r="R130" s="5">
        <v>2066394</v>
      </c>
      <c r="S130" s="5">
        <v>1114823898</v>
      </c>
      <c r="T130" s="5" t="s">
        <v>311</v>
      </c>
      <c r="U130" s="5" t="s">
        <v>25</v>
      </c>
      <c r="V130" s="8" t="s">
        <v>63</v>
      </c>
      <c r="W130" s="5" t="s">
        <v>673</v>
      </c>
      <c r="X130" s="10">
        <v>153993</v>
      </c>
      <c r="Y130" s="5">
        <v>3106163671</v>
      </c>
      <c r="Z130" s="5"/>
      <c r="AA130" s="5" t="s">
        <v>610</v>
      </c>
      <c r="AB130" s="6">
        <v>45476</v>
      </c>
      <c r="AC130" s="6">
        <v>45841</v>
      </c>
      <c r="AD130" s="5">
        <f>YEAR(Q130)-YEAR(AB130)</f>
        <v>1</v>
      </c>
      <c r="AE130" s="5">
        <f t="shared" ref="AE130:AE193" si="2">YEAR(AC130)-YEAR(AB130)</f>
        <v>1</v>
      </c>
      <c r="AF130" s="6">
        <v>33262</v>
      </c>
      <c r="AG130" s="7">
        <v>142493.42666666667</v>
      </c>
    </row>
    <row r="131" spans="1:33" ht="15.75" thickBot="1" x14ac:dyDescent="0.3">
      <c r="A131" s="11">
        <v>45840</v>
      </c>
      <c r="B131" s="5" t="s">
        <v>22</v>
      </c>
      <c r="C131" s="5" t="s">
        <v>23</v>
      </c>
      <c r="D131" s="6">
        <v>45827.683333333334</v>
      </c>
      <c r="E131" s="5">
        <v>6</v>
      </c>
      <c r="F131" s="5" t="s">
        <v>91</v>
      </c>
      <c r="G131" s="5" t="s">
        <v>94</v>
      </c>
      <c r="H131" s="5" t="s">
        <v>79</v>
      </c>
      <c r="I131" s="5" t="s">
        <v>382</v>
      </c>
      <c r="J131" s="5" t="s">
        <v>676</v>
      </c>
      <c r="K131" s="5">
        <v>60689</v>
      </c>
      <c r="L131" s="5" t="s">
        <v>452</v>
      </c>
      <c r="M131" s="5" t="s">
        <v>24</v>
      </c>
      <c r="N131" s="5" t="s">
        <v>29</v>
      </c>
      <c r="O131" s="5" t="s">
        <v>29</v>
      </c>
      <c r="P131" s="5" t="s">
        <v>129</v>
      </c>
      <c r="Q131" s="6">
        <v>45841</v>
      </c>
      <c r="R131" s="5">
        <v>2066405</v>
      </c>
      <c r="S131" s="5">
        <v>1129532289</v>
      </c>
      <c r="T131" s="5" t="s">
        <v>374</v>
      </c>
      <c r="U131" s="5" t="s">
        <v>25</v>
      </c>
      <c r="V131" s="8" t="s">
        <v>63</v>
      </c>
      <c r="W131" s="5" t="s">
        <v>34</v>
      </c>
      <c r="X131" s="10">
        <v>137556</v>
      </c>
      <c r="Y131" s="5">
        <v>3012277983</v>
      </c>
      <c r="Z131" s="5"/>
      <c r="AA131" s="5" t="s">
        <v>668</v>
      </c>
      <c r="AB131" s="6">
        <v>45476</v>
      </c>
      <c r="AC131" s="6">
        <v>47302</v>
      </c>
      <c r="AD131" s="5">
        <f>YEAR(Q131)-YEAR(AB131)</f>
        <v>1</v>
      </c>
      <c r="AE131" s="5">
        <f t="shared" si="2"/>
        <v>5</v>
      </c>
      <c r="AF131" s="6">
        <v>31725</v>
      </c>
      <c r="AG131" s="7">
        <v>130890.91000000002</v>
      </c>
    </row>
    <row r="132" spans="1:33" ht="15.75" thickBot="1" x14ac:dyDescent="0.3">
      <c r="A132" s="11">
        <v>45840</v>
      </c>
      <c r="B132" s="5" t="s">
        <v>22</v>
      </c>
      <c r="C132" s="5" t="s">
        <v>23</v>
      </c>
      <c r="D132" s="6">
        <v>45827.654166666667</v>
      </c>
      <c r="E132" s="5">
        <v>6</v>
      </c>
      <c r="F132" s="5" t="s">
        <v>91</v>
      </c>
      <c r="G132" s="5" t="s">
        <v>94</v>
      </c>
      <c r="H132" s="5" t="s">
        <v>68</v>
      </c>
      <c r="I132" s="5" t="s">
        <v>382</v>
      </c>
      <c r="J132" s="5" t="s">
        <v>676</v>
      </c>
      <c r="K132" s="5">
        <v>60689</v>
      </c>
      <c r="L132" s="5" t="s">
        <v>452</v>
      </c>
      <c r="M132" s="5" t="s">
        <v>24</v>
      </c>
      <c r="N132" s="5" t="s">
        <v>29</v>
      </c>
      <c r="O132" s="5" t="s">
        <v>29</v>
      </c>
      <c r="P132" s="5" t="s">
        <v>476</v>
      </c>
      <c r="Q132" s="6">
        <v>45853</v>
      </c>
      <c r="R132" s="5">
        <v>2066634</v>
      </c>
      <c r="S132" s="5">
        <v>1140422561</v>
      </c>
      <c r="T132" s="5" t="s">
        <v>336</v>
      </c>
      <c r="U132" s="5" t="s">
        <v>25</v>
      </c>
      <c r="V132" s="8" t="s">
        <v>63</v>
      </c>
      <c r="W132" s="5" t="s">
        <v>673</v>
      </c>
      <c r="X132" s="10">
        <v>74913</v>
      </c>
      <c r="Y132" s="5">
        <v>3124125401</v>
      </c>
      <c r="Z132" s="5"/>
      <c r="AA132" s="5" t="s">
        <v>633</v>
      </c>
      <c r="AB132" s="6">
        <v>45488</v>
      </c>
      <c r="AC132" s="6">
        <v>45853</v>
      </c>
      <c r="AD132" s="5">
        <f>YEAR(Q132)-YEAR(AB132)</f>
        <v>1</v>
      </c>
      <c r="AE132" s="5">
        <f t="shared" si="2"/>
        <v>1</v>
      </c>
      <c r="AF132" s="6">
        <v>37729</v>
      </c>
      <c r="AG132" s="7">
        <v>71148.580833333326</v>
      </c>
    </row>
    <row r="133" spans="1:33" ht="15.75" thickBot="1" x14ac:dyDescent="0.3">
      <c r="A133" s="11">
        <v>45840</v>
      </c>
      <c r="B133" s="5" t="s">
        <v>22</v>
      </c>
      <c r="C133" s="5" t="s">
        <v>23</v>
      </c>
      <c r="D133" s="6">
        <v>45827.654166666667</v>
      </c>
      <c r="E133" s="5">
        <v>6</v>
      </c>
      <c r="F133" s="5" t="s">
        <v>91</v>
      </c>
      <c r="G133" s="5" t="s">
        <v>94</v>
      </c>
      <c r="H133" s="5" t="s">
        <v>71</v>
      </c>
      <c r="I133" s="5" t="s">
        <v>382</v>
      </c>
      <c r="J133" s="5" t="s">
        <v>676</v>
      </c>
      <c r="K133" s="5">
        <v>60564</v>
      </c>
      <c r="L133" s="5" t="s">
        <v>450</v>
      </c>
      <c r="M133" s="5" t="s">
        <v>24</v>
      </c>
      <c r="N133" s="5" t="s">
        <v>29</v>
      </c>
      <c r="O133" s="5" t="s">
        <v>29</v>
      </c>
      <c r="P133" s="5" t="s">
        <v>476</v>
      </c>
      <c r="Q133" s="6">
        <v>45856</v>
      </c>
      <c r="R133" s="5">
        <v>2066710</v>
      </c>
      <c r="S133" s="5">
        <v>39529692</v>
      </c>
      <c r="T133" s="5" t="s">
        <v>309</v>
      </c>
      <c r="U133" s="5" t="s">
        <v>25</v>
      </c>
      <c r="V133" s="8" t="s">
        <v>63</v>
      </c>
      <c r="W133" s="5" t="s">
        <v>673</v>
      </c>
      <c r="X133" s="10">
        <v>123962</v>
      </c>
      <c r="Y133" s="5">
        <v>3116527987</v>
      </c>
      <c r="Z133" s="5"/>
      <c r="AA133" s="5" t="s">
        <v>608</v>
      </c>
      <c r="AB133" s="6">
        <v>45491</v>
      </c>
      <c r="AC133" s="6">
        <v>45856</v>
      </c>
      <c r="AD133" s="5">
        <f>YEAR(Q133)-YEAR(AB133)</f>
        <v>1</v>
      </c>
      <c r="AE133" s="5">
        <f t="shared" si="2"/>
        <v>1</v>
      </c>
      <c r="AF133" s="6">
        <v>22569</v>
      </c>
      <c r="AG133" s="7">
        <v>106401.43083333333</v>
      </c>
    </row>
    <row r="134" spans="1:33" ht="15.75" thickBot="1" x14ac:dyDescent="0.3">
      <c r="A134" s="11">
        <v>45840</v>
      </c>
      <c r="B134" s="5" t="s">
        <v>22</v>
      </c>
      <c r="C134" s="5" t="s">
        <v>23</v>
      </c>
      <c r="D134" s="6">
        <v>45827.654166666667</v>
      </c>
      <c r="E134" s="5">
        <v>6</v>
      </c>
      <c r="F134" s="5" t="s">
        <v>175</v>
      </c>
      <c r="G134" s="5" t="s">
        <v>175</v>
      </c>
      <c r="H134" s="5" t="s">
        <v>71</v>
      </c>
      <c r="I134" s="5" t="s">
        <v>382</v>
      </c>
      <c r="J134" s="5" t="s">
        <v>175</v>
      </c>
      <c r="K134" s="5">
        <v>60689</v>
      </c>
      <c r="L134" s="5" t="s">
        <v>452</v>
      </c>
      <c r="M134" s="5" t="s">
        <v>24</v>
      </c>
      <c r="N134" s="5" t="s">
        <v>29</v>
      </c>
      <c r="O134" s="5" t="s">
        <v>29</v>
      </c>
      <c r="P134" s="5" t="s">
        <v>476</v>
      </c>
      <c r="Q134" s="6">
        <v>45867</v>
      </c>
      <c r="R134" s="5">
        <v>2066960</v>
      </c>
      <c r="S134" s="5">
        <v>40614198</v>
      </c>
      <c r="T134" s="5" t="s">
        <v>315</v>
      </c>
      <c r="U134" s="5" t="s">
        <v>25</v>
      </c>
      <c r="V134" s="8" t="s">
        <v>63</v>
      </c>
      <c r="W134" s="5" t="s">
        <v>673</v>
      </c>
      <c r="X134" s="10">
        <v>49507</v>
      </c>
      <c r="Y134" s="5">
        <v>3222411609</v>
      </c>
      <c r="Z134" s="5"/>
      <c r="AA134" s="5" t="s">
        <v>614</v>
      </c>
      <c r="AB134" s="6">
        <v>45502</v>
      </c>
      <c r="AC134" s="6">
        <v>45867</v>
      </c>
      <c r="AD134" s="5">
        <f>YEAR(Q134)-YEAR(AB134)</f>
        <v>1</v>
      </c>
      <c r="AE134" s="5">
        <f t="shared" si="2"/>
        <v>1</v>
      </c>
      <c r="AF134" s="6">
        <v>31112</v>
      </c>
      <c r="AG134" s="7">
        <v>4125.583333333333</v>
      </c>
    </row>
    <row r="135" spans="1:33" ht="15.75" thickBot="1" x14ac:dyDescent="0.3">
      <c r="A135" s="11">
        <v>45840</v>
      </c>
      <c r="B135" s="5" t="s">
        <v>22</v>
      </c>
      <c r="C135" s="5" t="s">
        <v>23</v>
      </c>
      <c r="D135" s="6">
        <v>45827.683333333334</v>
      </c>
      <c r="E135" s="5">
        <v>6</v>
      </c>
      <c r="F135" s="5" t="s">
        <v>91</v>
      </c>
      <c r="G135" s="5" t="s">
        <v>94</v>
      </c>
      <c r="H135" s="5" t="s">
        <v>79</v>
      </c>
      <c r="I135" s="5" t="s">
        <v>385</v>
      </c>
      <c r="J135" s="5" t="s">
        <v>683</v>
      </c>
      <c r="K135" s="5">
        <v>47827</v>
      </c>
      <c r="L135" s="5" t="s">
        <v>433</v>
      </c>
      <c r="M135" s="5" t="s">
        <v>24</v>
      </c>
      <c r="N135" s="5" t="s">
        <v>29</v>
      </c>
      <c r="O135" s="5" t="s">
        <v>29</v>
      </c>
      <c r="P135" s="5" t="s">
        <v>28</v>
      </c>
      <c r="Q135" s="6">
        <v>45863</v>
      </c>
      <c r="R135" s="5">
        <v>2054532</v>
      </c>
      <c r="S135" s="5">
        <v>1030532411</v>
      </c>
      <c r="T135" s="5" t="s">
        <v>271</v>
      </c>
      <c r="U135" s="5" t="s">
        <v>25</v>
      </c>
      <c r="V135" s="8" t="s">
        <v>63</v>
      </c>
      <c r="W135" s="5" t="s">
        <v>34</v>
      </c>
      <c r="X135" s="10">
        <v>54048</v>
      </c>
      <c r="Y135" s="5">
        <v>3015877466</v>
      </c>
      <c r="Z135" s="5"/>
      <c r="AA135" s="5" t="s">
        <v>571</v>
      </c>
      <c r="AB135" s="6">
        <v>44767</v>
      </c>
      <c r="AC135" s="6">
        <v>46593</v>
      </c>
      <c r="AD135" s="5">
        <f>YEAR(Q135)-YEAR(AB135)</f>
        <v>3</v>
      </c>
      <c r="AE135" s="5">
        <f t="shared" si="2"/>
        <v>5</v>
      </c>
      <c r="AF135" s="6">
        <v>31780</v>
      </c>
      <c r="AG135" s="7">
        <v>51467.735833333332</v>
      </c>
    </row>
    <row r="136" spans="1:33" ht="15.75" thickBot="1" x14ac:dyDescent="0.3">
      <c r="A136" s="11">
        <v>45840</v>
      </c>
      <c r="B136" s="5" t="s">
        <v>22</v>
      </c>
      <c r="C136" s="5" t="s">
        <v>23</v>
      </c>
      <c r="D136" s="6">
        <v>45827.683333333334</v>
      </c>
      <c r="E136" s="5">
        <v>6</v>
      </c>
      <c r="F136" s="5" t="s">
        <v>91</v>
      </c>
      <c r="G136" s="5" t="s">
        <v>92</v>
      </c>
      <c r="H136" s="5" t="s">
        <v>71</v>
      </c>
      <c r="I136" s="5" t="s">
        <v>41</v>
      </c>
      <c r="J136" s="5" t="s">
        <v>674</v>
      </c>
      <c r="K136" s="5">
        <v>49448</v>
      </c>
      <c r="L136" s="5" t="s">
        <v>453</v>
      </c>
      <c r="M136" s="5" t="s">
        <v>24</v>
      </c>
      <c r="N136" s="5" t="s">
        <v>29</v>
      </c>
      <c r="O136" s="5" t="s">
        <v>29</v>
      </c>
      <c r="P136" s="5" t="s">
        <v>28</v>
      </c>
      <c r="Q136" s="6">
        <v>45852</v>
      </c>
      <c r="R136" s="5">
        <v>2054426</v>
      </c>
      <c r="S136" s="5">
        <v>65772354</v>
      </c>
      <c r="T136" s="5" t="s">
        <v>312</v>
      </c>
      <c r="U136" s="5" t="s">
        <v>25</v>
      </c>
      <c r="V136" s="8" t="s">
        <v>63</v>
      </c>
      <c r="W136" s="5" t="s">
        <v>34</v>
      </c>
      <c r="X136" s="10">
        <v>874408</v>
      </c>
      <c r="Y136" s="5">
        <v>3214017707</v>
      </c>
      <c r="Z136" s="5">
        <v>3364677</v>
      </c>
      <c r="AA136" s="5" t="s">
        <v>611</v>
      </c>
      <c r="AB136" s="6">
        <v>44756</v>
      </c>
      <c r="AC136" s="6">
        <v>46582</v>
      </c>
      <c r="AD136" s="5">
        <f>YEAR(Q136)-YEAR(AB136)</f>
        <v>3</v>
      </c>
      <c r="AE136" s="5">
        <f t="shared" si="2"/>
        <v>5</v>
      </c>
      <c r="AF136" s="6">
        <v>28070</v>
      </c>
      <c r="AG136" s="7">
        <v>832376.34500000009</v>
      </c>
    </row>
    <row r="137" spans="1:33" ht="15.75" thickBot="1" x14ac:dyDescent="0.3">
      <c r="A137" s="11">
        <v>45840</v>
      </c>
      <c r="B137" s="5" t="s">
        <v>22</v>
      </c>
      <c r="C137" s="5" t="s">
        <v>23</v>
      </c>
      <c r="D137" s="6">
        <v>45827.683333333334</v>
      </c>
      <c r="E137" s="5">
        <v>6</v>
      </c>
      <c r="F137" s="5" t="s">
        <v>91</v>
      </c>
      <c r="G137" s="5" t="s">
        <v>92</v>
      </c>
      <c r="H137" s="5" t="s">
        <v>71</v>
      </c>
      <c r="I137" s="5" t="s">
        <v>41</v>
      </c>
      <c r="J137" s="5" t="s">
        <v>674</v>
      </c>
      <c r="K137" s="5">
        <v>49448</v>
      </c>
      <c r="L137" s="5" t="s">
        <v>453</v>
      </c>
      <c r="M137" s="5" t="s">
        <v>24</v>
      </c>
      <c r="N137" s="5" t="s">
        <v>29</v>
      </c>
      <c r="O137" s="5" t="s">
        <v>29</v>
      </c>
      <c r="P137" s="5" t="s">
        <v>28</v>
      </c>
      <c r="Q137" s="6">
        <v>45866</v>
      </c>
      <c r="R137" s="5">
        <v>2054602</v>
      </c>
      <c r="S137" s="5">
        <v>1234639738</v>
      </c>
      <c r="T137" s="5" t="s">
        <v>335</v>
      </c>
      <c r="U137" s="5" t="s">
        <v>25</v>
      </c>
      <c r="V137" s="8" t="s">
        <v>63</v>
      </c>
      <c r="W137" s="5" t="s">
        <v>34</v>
      </c>
      <c r="X137" s="10">
        <v>198108</v>
      </c>
      <c r="Y137" s="5">
        <v>3045787046</v>
      </c>
      <c r="Z137" s="5"/>
      <c r="AA137" s="5" t="s">
        <v>632</v>
      </c>
      <c r="AB137" s="6">
        <v>44770</v>
      </c>
      <c r="AC137" s="6">
        <v>48423</v>
      </c>
      <c r="AD137" s="5">
        <f>YEAR(Q137)-YEAR(AB137)</f>
        <v>3</v>
      </c>
      <c r="AE137" s="5">
        <f t="shared" si="2"/>
        <v>10</v>
      </c>
      <c r="AF137" s="6">
        <v>35722</v>
      </c>
      <c r="AG137" s="7">
        <v>188667.68000000002</v>
      </c>
    </row>
    <row r="138" spans="1:33" ht="15.75" thickBot="1" x14ac:dyDescent="0.3">
      <c r="A138" s="11">
        <v>45840</v>
      </c>
      <c r="B138" s="5" t="s">
        <v>22</v>
      </c>
      <c r="C138" s="5" t="s">
        <v>23</v>
      </c>
      <c r="D138" s="6">
        <v>45827.684027777781</v>
      </c>
      <c r="E138" s="5">
        <v>6</v>
      </c>
      <c r="F138" s="5" t="s">
        <v>91</v>
      </c>
      <c r="G138" s="5" t="s">
        <v>92</v>
      </c>
      <c r="H138" s="5" t="s">
        <v>71</v>
      </c>
      <c r="I138" s="5" t="s">
        <v>41</v>
      </c>
      <c r="J138" s="5" t="s">
        <v>674</v>
      </c>
      <c r="K138" s="5">
        <v>51615</v>
      </c>
      <c r="L138" s="5" t="s">
        <v>438</v>
      </c>
      <c r="M138" s="5" t="s">
        <v>24</v>
      </c>
      <c r="N138" s="5" t="s">
        <v>29</v>
      </c>
      <c r="O138" s="5" t="s">
        <v>29</v>
      </c>
      <c r="P138" s="5" t="s">
        <v>28</v>
      </c>
      <c r="Q138" s="6">
        <v>45859</v>
      </c>
      <c r="R138" s="5">
        <v>2059925</v>
      </c>
      <c r="S138" s="5">
        <v>38259985</v>
      </c>
      <c r="T138" s="5" t="s">
        <v>278</v>
      </c>
      <c r="U138" s="5" t="s">
        <v>25</v>
      </c>
      <c r="V138" s="8" t="s">
        <v>63</v>
      </c>
      <c r="W138" s="5" t="s">
        <v>34</v>
      </c>
      <c r="X138" s="10">
        <v>226786</v>
      </c>
      <c r="Y138" s="5">
        <v>3142238700</v>
      </c>
      <c r="Z138" s="5">
        <v>3213601863</v>
      </c>
      <c r="AA138" s="5" t="s">
        <v>578</v>
      </c>
      <c r="AB138" s="6">
        <v>45128</v>
      </c>
      <c r="AC138" s="6">
        <v>46955</v>
      </c>
      <c r="AD138" s="5">
        <f>YEAR(Q138)-YEAR(AB138)</f>
        <v>2</v>
      </c>
      <c r="AE138" s="5">
        <f t="shared" si="2"/>
        <v>5</v>
      </c>
      <c r="AF138" s="6">
        <v>22723</v>
      </c>
      <c r="AG138" s="7">
        <v>215932.43500000003</v>
      </c>
    </row>
    <row r="139" spans="1:33" ht="15.75" thickBot="1" x14ac:dyDescent="0.3">
      <c r="A139" s="11">
        <v>45840</v>
      </c>
      <c r="B139" s="5" t="s">
        <v>22</v>
      </c>
      <c r="C139" s="5" t="s">
        <v>23</v>
      </c>
      <c r="D139" s="6">
        <v>45827.684027777781</v>
      </c>
      <c r="E139" s="5">
        <v>6</v>
      </c>
      <c r="F139" s="5" t="s">
        <v>91</v>
      </c>
      <c r="G139" s="5" t="s">
        <v>92</v>
      </c>
      <c r="H139" s="5" t="s">
        <v>71</v>
      </c>
      <c r="I139" s="5" t="s">
        <v>41</v>
      </c>
      <c r="J139" s="5" t="s">
        <v>120</v>
      </c>
      <c r="K139" s="5">
        <v>43945</v>
      </c>
      <c r="L139" s="5" t="s">
        <v>89</v>
      </c>
      <c r="M139" s="5" t="s">
        <v>24</v>
      </c>
      <c r="N139" s="5" t="s">
        <v>29</v>
      </c>
      <c r="O139" s="5" t="s">
        <v>29</v>
      </c>
      <c r="P139" s="5" t="s">
        <v>28</v>
      </c>
      <c r="Q139" s="6">
        <v>45869</v>
      </c>
      <c r="R139" s="5">
        <v>2060083</v>
      </c>
      <c r="S139" s="5">
        <v>51893003</v>
      </c>
      <c r="T139" s="5" t="s">
        <v>250</v>
      </c>
      <c r="U139" s="5" t="s">
        <v>25</v>
      </c>
      <c r="V139" s="8" t="s">
        <v>63</v>
      </c>
      <c r="W139" s="5" t="s">
        <v>34</v>
      </c>
      <c r="X139" s="10">
        <v>592766</v>
      </c>
      <c r="Y139" s="5">
        <v>3134188623</v>
      </c>
      <c r="Z139" s="5"/>
      <c r="AA139" s="5" t="s">
        <v>550</v>
      </c>
      <c r="AB139" s="6">
        <v>45138</v>
      </c>
      <c r="AC139" s="6">
        <v>46965</v>
      </c>
      <c r="AD139" s="5">
        <f>YEAR(Q139)-YEAR(AB139)</f>
        <v>2</v>
      </c>
      <c r="AE139" s="5">
        <f t="shared" si="2"/>
        <v>5</v>
      </c>
      <c r="AF139" s="6">
        <v>24806</v>
      </c>
      <c r="AG139" s="7">
        <v>564572.47250000003</v>
      </c>
    </row>
    <row r="140" spans="1:33" ht="15.75" thickBot="1" x14ac:dyDescent="0.3">
      <c r="A140" s="11">
        <v>45840</v>
      </c>
      <c r="B140" s="5" t="s">
        <v>22</v>
      </c>
      <c r="C140" s="5" t="s">
        <v>23</v>
      </c>
      <c r="D140" s="6">
        <v>45827.684027777781</v>
      </c>
      <c r="E140" s="5">
        <v>6</v>
      </c>
      <c r="F140" s="5" t="s">
        <v>175</v>
      </c>
      <c r="G140" s="5" t="s">
        <v>175</v>
      </c>
      <c r="H140" s="5" t="s">
        <v>71</v>
      </c>
      <c r="I140" s="5" t="s">
        <v>41</v>
      </c>
      <c r="J140" s="5" t="s">
        <v>175</v>
      </c>
      <c r="K140" s="5">
        <v>50333</v>
      </c>
      <c r="L140" s="5" t="s">
        <v>419</v>
      </c>
      <c r="M140" s="5" t="s">
        <v>24</v>
      </c>
      <c r="N140" s="5" t="s">
        <v>29</v>
      </c>
      <c r="O140" s="5" t="s">
        <v>29</v>
      </c>
      <c r="P140" s="5" t="s">
        <v>129</v>
      </c>
      <c r="Q140" s="6">
        <v>45867</v>
      </c>
      <c r="R140" s="5">
        <v>2066970</v>
      </c>
      <c r="S140" s="5">
        <v>1110521179</v>
      </c>
      <c r="T140" s="5" t="s">
        <v>237</v>
      </c>
      <c r="U140" s="5" t="s">
        <v>25</v>
      </c>
      <c r="V140" s="8" t="s">
        <v>63</v>
      </c>
      <c r="W140" s="5" t="s">
        <v>34</v>
      </c>
      <c r="X140" s="10">
        <v>820800</v>
      </c>
      <c r="Y140" s="5">
        <v>3213705448</v>
      </c>
      <c r="Z140" s="5">
        <v>2773039</v>
      </c>
      <c r="AA140" s="5" t="s">
        <v>537</v>
      </c>
      <c r="AB140" s="6">
        <v>45502</v>
      </c>
      <c r="AC140" s="6">
        <v>47328</v>
      </c>
      <c r="AD140" s="5">
        <f>YEAR(Q140)-YEAR(AB140)</f>
        <v>1</v>
      </c>
      <c r="AE140" s="5">
        <f t="shared" si="2"/>
        <v>5</v>
      </c>
      <c r="AF140" s="6">
        <v>33052</v>
      </c>
      <c r="AG140" s="7">
        <v>68400</v>
      </c>
    </row>
    <row r="141" spans="1:33" ht="15.75" thickBot="1" x14ac:dyDescent="0.3">
      <c r="A141" s="11">
        <v>45840</v>
      </c>
      <c r="B141" s="5" t="s">
        <v>22</v>
      </c>
      <c r="C141" s="5" t="s">
        <v>23</v>
      </c>
      <c r="D141" s="6">
        <v>45827.684027777781</v>
      </c>
      <c r="E141" s="5">
        <v>6</v>
      </c>
      <c r="F141" s="5" t="s">
        <v>175</v>
      </c>
      <c r="G141" s="5" t="s">
        <v>175</v>
      </c>
      <c r="H141" s="5" t="s">
        <v>65</v>
      </c>
      <c r="I141" s="5" t="s">
        <v>41</v>
      </c>
      <c r="J141" s="5" t="s">
        <v>175</v>
      </c>
      <c r="K141" s="5">
        <v>51615</v>
      </c>
      <c r="L141" s="5" t="s">
        <v>438</v>
      </c>
      <c r="M141" s="5" t="s">
        <v>24</v>
      </c>
      <c r="N141" s="5" t="s">
        <v>29</v>
      </c>
      <c r="O141" s="5" t="s">
        <v>29</v>
      </c>
      <c r="P141" s="5" t="s">
        <v>129</v>
      </c>
      <c r="Q141" s="6">
        <v>45867</v>
      </c>
      <c r="R141" s="5">
        <v>2066983</v>
      </c>
      <c r="S141" s="5">
        <v>7723849</v>
      </c>
      <c r="T141" s="5" t="s">
        <v>346</v>
      </c>
      <c r="U141" s="5" t="s">
        <v>25</v>
      </c>
      <c r="V141" s="8" t="s">
        <v>63</v>
      </c>
      <c r="W141" s="5" t="s">
        <v>34</v>
      </c>
      <c r="X141" s="10">
        <v>2131156</v>
      </c>
      <c r="Y141" s="5">
        <v>3114874938</v>
      </c>
      <c r="Z141" s="5"/>
      <c r="AA141" s="5" t="s">
        <v>641</v>
      </c>
      <c r="AB141" s="6">
        <v>45502</v>
      </c>
      <c r="AC141" s="6">
        <v>47328</v>
      </c>
      <c r="AD141" s="5">
        <f>YEAR(Q141)-YEAR(AB141)</f>
        <v>1</v>
      </c>
      <c r="AE141" s="5">
        <f t="shared" si="2"/>
        <v>5</v>
      </c>
      <c r="AF141" s="6">
        <v>30069</v>
      </c>
      <c r="AG141" s="7">
        <v>177596.33333333334</v>
      </c>
    </row>
    <row r="142" spans="1:33" ht="15.75" thickBot="1" x14ac:dyDescent="0.3">
      <c r="A142" s="11">
        <v>45840</v>
      </c>
      <c r="B142" s="5" t="s">
        <v>22</v>
      </c>
      <c r="C142" s="5" t="s">
        <v>23</v>
      </c>
      <c r="D142" s="6">
        <v>45827.684027777781</v>
      </c>
      <c r="E142" s="5">
        <v>6</v>
      </c>
      <c r="F142" s="5" t="s">
        <v>175</v>
      </c>
      <c r="G142" s="5" t="s">
        <v>175</v>
      </c>
      <c r="H142" s="5" t="s">
        <v>79</v>
      </c>
      <c r="I142" s="5" t="s">
        <v>41</v>
      </c>
      <c r="J142" s="5" t="s">
        <v>175</v>
      </c>
      <c r="K142" s="5">
        <v>43945</v>
      </c>
      <c r="L142" s="5" t="s">
        <v>89</v>
      </c>
      <c r="M142" s="5" t="s">
        <v>24</v>
      </c>
      <c r="N142" s="5" t="s">
        <v>29</v>
      </c>
      <c r="O142" s="5" t="s">
        <v>29</v>
      </c>
      <c r="P142" s="5" t="s">
        <v>129</v>
      </c>
      <c r="Q142" s="6">
        <v>45869</v>
      </c>
      <c r="R142" s="5">
        <v>2067022</v>
      </c>
      <c r="S142" s="5">
        <v>11315467</v>
      </c>
      <c r="T142" s="5" t="s">
        <v>223</v>
      </c>
      <c r="U142" s="5" t="s">
        <v>25</v>
      </c>
      <c r="V142" s="8" t="s">
        <v>63</v>
      </c>
      <c r="W142" s="5" t="s">
        <v>34</v>
      </c>
      <c r="X142" s="10">
        <v>584730</v>
      </c>
      <c r="Y142" s="5">
        <v>3124806343</v>
      </c>
      <c r="Z142" s="5"/>
      <c r="AA142" s="5" t="s">
        <v>523</v>
      </c>
      <c r="AB142" s="6">
        <v>45504</v>
      </c>
      <c r="AC142" s="6">
        <v>47330</v>
      </c>
      <c r="AD142" s="5">
        <f>YEAR(Q142)-YEAR(AB142)</f>
        <v>1</v>
      </c>
      <c r="AE142" s="5">
        <f t="shared" si="2"/>
        <v>5</v>
      </c>
      <c r="AF142" s="6">
        <v>24708</v>
      </c>
      <c r="AG142" s="7">
        <v>48727.5</v>
      </c>
    </row>
    <row r="143" spans="1:33" ht="15.75" thickBot="1" x14ac:dyDescent="0.3">
      <c r="A143" s="11">
        <v>45840</v>
      </c>
      <c r="B143" s="5" t="s">
        <v>22</v>
      </c>
      <c r="C143" s="5" t="s">
        <v>23</v>
      </c>
      <c r="D143" s="6">
        <v>45827.648611111108</v>
      </c>
      <c r="E143" s="5">
        <v>6</v>
      </c>
      <c r="F143" s="5" t="s">
        <v>175</v>
      </c>
      <c r="G143" s="5" t="s">
        <v>175</v>
      </c>
      <c r="H143" s="5" t="s">
        <v>71</v>
      </c>
      <c r="I143" s="5" t="s">
        <v>41</v>
      </c>
      <c r="J143" s="5" t="s">
        <v>175</v>
      </c>
      <c r="K143" s="5">
        <v>59376</v>
      </c>
      <c r="L143" s="5" t="s">
        <v>448</v>
      </c>
      <c r="M143" s="5" t="s">
        <v>24</v>
      </c>
      <c r="N143" s="5" t="s">
        <v>29</v>
      </c>
      <c r="O143" s="5" t="s">
        <v>29</v>
      </c>
      <c r="P143" s="5" t="s">
        <v>476</v>
      </c>
      <c r="Q143" s="6">
        <v>45869</v>
      </c>
      <c r="R143" s="5">
        <v>2067033</v>
      </c>
      <c r="S143" s="5">
        <v>1110510269</v>
      </c>
      <c r="T143" s="5" t="s">
        <v>307</v>
      </c>
      <c r="U143" s="5" t="s">
        <v>25</v>
      </c>
      <c r="V143" s="8" t="s">
        <v>63</v>
      </c>
      <c r="W143" s="5" t="s">
        <v>673</v>
      </c>
      <c r="X143" s="10">
        <v>139394</v>
      </c>
      <c r="Y143" s="5">
        <v>3245670070</v>
      </c>
      <c r="Z143" s="5">
        <v>3228102217</v>
      </c>
      <c r="AA143" s="5" t="s">
        <v>606</v>
      </c>
      <c r="AB143" s="6">
        <v>45504</v>
      </c>
      <c r="AC143" s="6">
        <v>45869</v>
      </c>
      <c r="AD143" s="5">
        <f>YEAR(Q143)-YEAR(AB143)</f>
        <v>1</v>
      </c>
      <c r="AE143" s="5">
        <f t="shared" si="2"/>
        <v>1</v>
      </c>
      <c r="AF143" s="6">
        <v>33332</v>
      </c>
      <c r="AG143" s="7">
        <v>11616.166666666666</v>
      </c>
    </row>
    <row r="144" spans="1:33" ht="15.75" thickBot="1" x14ac:dyDescent="0.3">
      <c r="A144" s="11">
        <v>45840</v>
      </c>
      <c r="B144" s="5" t="s">
        <v>22</v>
      </c>
      <c r="C144" s="5" t="s">
        <v>23</v>
      </c>
      <c r="D144" s="6">
        <v>45827.684027777781</v>
      </c>
      <c r="E144" s="5">
        <v>6</v>
      </c>
      <c r="F144" s="5" t="s">
        <v>91</v>
      </c>
      <c r="G144" s="5" t="s">
        <v>92</v>
      </c>
      <c r="H144" s="5" t="s">
        <v>72</v>
      </c>
      <c r="I144" s="5" t="s">
        <v>42</v>
      </c>
      <c r="J144" s="5" t="s">
        <v>101</v>
      </c>
      <c r="K144" s="5">
        <v>27667</v>
      </c>
      <c r="L144" s="5" t="s">
        <v>467</v>
      </c>
      <c r="M144" s="5" t="s">
        <v>24</v>
      </c>
      <c r="N144" s="5" t="s">
        <v>29</v>
      </c>
      <c r="O144" s="5" t="s">
        <v>29</v>
      </c>
      <c r="P144" s="5" t="s">
        <v>27</v>
      </c>
      <c r="Q144" s="6">
        <v>45864</v>
      </c>
      <c r="R144" s="5">
        <v>2042513</v>
      </c>
      <c r="S144" s="5">
        <v>24361104</v>
      </c>
      <c r="T144" s="5" t="s">
        <v>357</v>
      </c>
      <c r="U144" s="5" t="s">
        <v>25</v>
      </c>
      <c r="V144" s="8" t="s">
        <v>63</v>
      </c>
      <c r="W144" s="5" t="s">
        <v>34</v>
      </c>
      <c r="X144" s="10">
        <v>204325</v>
      </c>
      <c r="Y144" s="5">
        <v>3108464449</v>
      </c>
      <c r="Z144" s="5">
        <v>765983</v>
      </c>
      <c r="AA144" s="5" t="s">
        <v>652</v>
      </c>
      <c r="AB144" s="6">
        <v>43672</v>
      </c>
      <c r="AC144" s="6">
        <v>47325</v>
      </c>
      <c r="AD144" s="5">
        <f>YEAR(Q144)-YEAR(AB144)</f>
        <v>6</v>
      </c>
      <c r="AE144" s="5">
        <f t="shared" si="2"/>
        <v>10</v>
      </c>
      <c r="AF144" s="6">
        <v>17735</v>
      </c>
      <c r="AG144" s="7">
        <v>194576.63166666668</v>
      </c>
    </row>
    <row r="145" spans="1:33" ht="15.75" thickBot="1" x14ac:dyDescent="0.3">
      <c r="A145" s="11">
        <v>45840</v>
      </c>
      <c r="B145" s="5" t="s">
        <v>22</v>
      </c>
      <c r="C145" s="5" t="s">
        <v>23</v>
      </c>
      <c r="D145" s="6">
        <v>45827.684027777781</v>
      </c>
      <c r="E145" s="5">
        <v>6</v>
      </c>
      <c r="F145" s="5" t="s">
        <v>91</v>
      </c>
      <c r="G145" s="5" t="s">
        <v>92</v>
      </c>
      <c r="H145" s="5" t="s">
        <v>73</v>
      </c>
      <c r="I145" s="5" t="s">
        <v>43</v>
      </c>
      <c r="J145" s="5" t="s">
        <v>174</v>
      </c>
      <c r="K145" s="5">
        <v>35642</v>
      </c>
      <c r="L145" s="5" t="s">
        <v>464</v>
      </c>
      <c r="M145" s="5" t="s">
        <v>24</v>
      </c>
      <c r="N145" s="5" t="s">
        <v>29</v>
      </c>
      <c r="O145" s="5" t="s">
        <v>29</v>
      </c>
      <c r="P145" s="5" t="s">
        <v>27</v>
      </c>
      <c r="Q145" s="6">
        <v>45867</v>
      </c>
      <c r="R145" s="5">
        <v>2042547</v>
      </c>
      <c r="S145" s="5">
        <v>43550693</v>
      </c>
      <c r="T145" s="5" t="s">
        <v>347</v>
      </c>
      <c r="U145" s="5" t="s">
        <v>25</v>
      </c>
      <c r="V145" s="8" t="s">
        <v>63</v>
      </c>
      <c r="W145" s="5" t="s">
        <v>34</v>
      </c>
      <c r="X145" s="10">
        <v>96367</v>
      </c>
      <c r="Y145" s="5">
        <v>3016929145</v>
      </c>
      <c r="Z145" s="5">
        <v>5721245</v>
      </c>
      <c r="AA145" s="5" t="s">
        <v>642</v>
      </c>
      <c r="AB145" s="6">
        <v>43675</v>
      </c>
      <c r="AC145" s="6">
        <v>50980</v>
      </c>
      <c r="AD145" s="5">
        <f>YEAR(Q145)-YEAR(AB145)</f>
        <v>6</v>
      </c>
      <c r="AE145" s="5">
        <f t="shared" si="2"/>
        <v>20</v>
      </c>
      <c r="AF145" s="6">
        <v>25943</v>
      </c>
      <c r="AG145" s="7">
        <v>91778.151666666672</v>
      </c>
    </row>
    <row r="146" spans="1:33" ht="15.75" thickBot="1" x14ac:dyDescent="0.3">
      <c r="A146" s="11">
        <v>45840</v>
      </c>
      <c r="B146" s="5" t="s">
        <v>22</v>
      </c>
      <c r="C146" s="5" t="s">
        <v>23</v>
      </c>
      <c r="D146" s="6">
        <v>45827.68472222222</v>
      </c>
      <c r="E146" s="5">
        <v>6</v>
      </c>
      <c r="F146" s="5" t="s">
        <v>91</v>
      </c>
      <c r="G146" s="5" t="s">
        <v>92</v>
      </c>
      <c r="H146" s="5" t="s">
        <v>73</v>
      </c>
      <c r="I146" s="5" t="s">
        <v>43</v>
      </c>
      <c r="J146" s="5" t="s">
        <v>121</v>
      </c>
      <c r="K146" s="5">
        <v>16239</v>
      </c>
      <c r="L146" s="5" t="s">
        <v>162</v>
      </c>
      <c r="M146" s="5" t="s">
        <v>24</v>
      </c>
      <c r="N146" s="5" t="s">
        <v>29</v>
      </c>
      <c r="O146" s="5" t="s">
        <v>29</v>
      </c>
      <c r="P146" s="5" t="s">
        <v>28</v>
      </c>
      <c r="Q146" s="6">
        <v>45860</v>
      </c>
      <c r="R146" s="5">
        <v>2050210</v>
      </c>
      <c r="S146" s="5">
        <v>42755511</v>
      </c>
      <c r="T146" s="5" t="s">
        <v>192</v>
      </c>
      <c r="U146" s="5" t="s">
        <v>25</v>
      </c>
      <c r="V146" s="8" t="s">
        <v>63</v>
      </c>
      <c r="W146" s="5" t="s">
        <v>34</v>
      </c>
      <c r="X146" s="10">
        <v>419783</v>
      </c>
      <c r="Y146" s="5">
        <v>3146632675</v>
      </c>
      <c r="Z146" s="5"/>
      <c r="AA146" s="5" t="s">
        <v>492</v>
      </c>
      <c r="AB146" s="6">
        <v>44399</v>
      </c>
      <c r="AC146" s="6">
        <v>48051</v>
      </c>
      <c r="AD146" s="5">
        <f>YEAR(Q146)-YEAR(AB146)</f>
        <v>4</v>
      </c>
      <c r="AE146" s="5">
        <f t="shared" si="2"/>
        <v>10</v>
      </c>
      <c r="AF146" s="6">
        <v>20043</v>
      </c>
      <c r="AG146" s="7">
        <v>372503.66916666669</v>
      </c>
    </row>
    <row r="147" spans="1:33" ht="15.75" thickBot="1" x14ac:dyDescent="0.3">
      <c r="A147" s="11">
        <v>45840</v>
      </c>
      <c r="B147" s="5" t="s">
        <v>22</v>
      </c>
      <c r="C147" s="5" t="s">
        <v>23</v>
      </c>
      <c r="D147" s="6">
        <v>45827.684027777781</v>
      </c>
      <c r="E147" s="5">
        <v>6</v>
      </c>
      <c r="F147" s="5" t="s">
        <v>91</v>
      </c>
      <c r="G147" s="5" t="s">
        <v>92</v>
      </c>
      <c r="H147" s="5" t="s">
        <v>73</v>
      </c>
      <c r="I147" s="5" t="s">
        <v>43</v>
      </c>
      <c r="J147" s="5" t="s">
        <v>174</v>
      </c>
      <c r="K147" s="5">
        <v>52291</v>
      </c>
      <c r="L147" s="5" t="s">
        <v>458</v>
      </c>
      <c r="M147" s="5" t="s">
        <v>24</v>
      </c>
      <c r="N147" s="5" t="s">
        <v>29</v>
      </c>
      <c r="O147" s="5" t="s">
        <v>29</v>
      </c>
      <c r="P147" s="5" t="s">
        <v>28</v>
      </c>
      <c r="Q147" s="6">
        <v>45850</v>
      </c>
      <c r="R147" s="5">
        <v>2054403</v>
      </c>
      <c r="S147" s="5">
        <v>1039421707</v>
      </c>
      <c r="T147" s="5" t="s">
        <v>323</v>
      </c>
      <c r="U147" s="5" t="s">
        <v>25</v>
      </c>
      <c r="V147" s="8" t="s">
        <v>63</v>
      </c>
      <c r="W147" s="5" t="s">
        <v>34</v>
      </c>
      <c r="X147" s="10">
        <v>72051</v>
      </c>
      <c r="Y147" s="5">
        <v>3137541720</v>
      </c>
      <c r="Z147" s="5"/>
      <c r="AA147" s="5" t="s">
        <v>621</v>
      </c>
      <c r="AB147" s="6">
        <v>44754</v>
      </c>
      <c r="AC147" s="6">
        <v>52059</v>
      </c>
      <c r="AD147" s="5">
        <f>YEAR(Q147)-YEAR(AB147)</f>
        <v>3</v>
      </c>
      <c r="AE147" s="5">
        <f t="shared" si="2"/>
        <v>20</v>
      </c>
      <c r="AF147" s="6">
        <v>34354</v>
      </c>
      <c r="AG147" s="7">
        <v>68582.496666666659</v>
      </c>
    </row>
    <row r="148" spans="1:33" ht="15.75" thickBot="1" x14ac:dyDescent="0.3">
      <c r="A148" s="11">
        <v>45840</v>
      </c>
      <c r="B148" s="5" t="s">
        <v>22</v>
      </c>
      <c r="C148" s="5" t="s">
        <v>23</v>
      </c>
      <c r="D148" s="6">
        <v>45827.68472222222</v>
      </c>
      <c r="E148" s="5">
        <v>6</v>
      </c>
      <c r="F148" s="5" t="s">
        <v>91</v>
      </c>
      <c r="G148" s="5" t="s">
        <v>92</v>
      </c>
      <c r="H148" s="5" t="s">
        <v>73</v>
      </c>
      <c r="I148" s="5" t="s">
        <v>43</v>
      </c>
      <c r="J148" s="5" t="s">
        <v>99</v>
      </c>
      <c r="K148" s="5">
        <v>19621</v>
      </c>
      <c r="L148" s="5" t="s">
        <v>168</v>
      </c>
      <c r="M148" s="5" t="s">
        <v>24</v>
      </c>
      <c r="N148" s="5" t="s">
        <v>29</v>
      </c>
      <c r="O148" s="5" t="s">
        <v>29</v>
      </c>
      <c r="P148" s="5" t="s">
        <v>28</v>
      </c>
      <c r="Q148" s="6">
        <v>45857</v>
      </c>
      <c r="R148" s="5">
        <v>2054484</v>
      </c>
      <c r="S148" s="5">
        <v>1038121920</v>
      </c>
      <c r="T148" s="5" t="s">
        <v>281</v>
      </c>
      <c r="U148" s="5" t="s">
        <v>25</v>
      </c>
      <c r="V148" s="8" t="s">
        <v>63</v>
      </c>
      <c r="W148" s="5" t="s">
        <v>34</v>
      </c>
      <c r="X148" s="10">
        <v>312709</v>
      </c>
      <c r="Y148" s="5">
        <v>3207293554</v>
      </c>
      <c r="Z148" s="5"/>
      <c r="AA148" s="5" t="s">
        <v>581</v>
      </c>
      <c r="AB148" s="6">
        <v>44761</v>
      </c>
      <c r="AC148" s="6">
        <v>52066</v>
      </c>
      <c r="AD148" s="5">
        <f>YEAR(Q148)-YEAR(AB148)</f>
        <v>3</v>
      </c>
      <c r="AE148" s="5">
        <f t="shared" si="2"/>
        <v>20</v>
      </c>
      <c r="AF148" s="6">
        <v>34075</v>
      </c>
      <c r="AG148" s="7">
        <v>297725.20250000001</v>
      </c>
    </row>
    <row r="149" spans="1:33" ht="15.75" thickBot="1" x14ac:dyDescent="0.3">
      <c r="A149" s="11">
        <v>45840</v>
      </c>
      <c r="B149" s="5" t="s">
        <v>22</v>
      </c>
      <c r="C149" s="5" t="s">
        <v>23</v>
      </c>
      <c r="D149" s="6">
        <v>45827.68472222222</v>
      </c>
      <c r="E149" s="5">
        <v>6</v>
      </c>
      <c r="F149" s="5" t="s">
        <v>91</v>
      </c>
      <c r="G149" s="5" t="s">
        <v>92</v>
      </c>
      <c r="H149" s="5" t="s">
        <v>79</v>
      </c>
      <c r="I149" s="5" t="s">
        <v>384</v>
      </c>
      <c r="J149" s="5" t="s">
        <v>682</v>
      </c>
      <c r="K149" s="5">
        <v>20530</v>
      </c>
      <c r="L149" s="5" t="s">
        <v>430</v>
      </c>
      <c r="M149" s="5" t="s">
        <v>24</v>
      </c>
      <c r="N149" s="5" t="s">
        <v>29</v>
      </c>
      <c r="O149" s="5" t="s">
        <v>29</v>
      </c>
      <c r="P149" s="5" t="s">
        <v>27</v>
      </c>
      <c r="Q149" s="6">
        <v>45846</v>
      </c>
      <c r="R149" s="5">
        <v>2046208</v>
      </c>
      <c r="S149" s="5">
        <v>34999713</v>
      </c>
      <c r="T149" s="5" t="s">
        <v>288</v>
      </c>
      <c r="U149" s="5" t="s">
        <v>25</v>
      </c>
      <c r="V149" s="8" t="s">
        <v>63</v>
      </c>
      <c r="W149" s="5" t="s">
        <v>34</v>
      </c>
      <c r="X149" s="10">
        <v>113997</v>
      </c>
      <c r="Y149" s="5">
        <v>3153113056</v>
      </c>
      <c r="Z149" s="5"/>
      <c r="AA149" s="5" t="s">
        <v>588</v>
      </c>
      <c r="AB149" s="6">
        <v>44020</v>
      </c>
      <c r="AC149" s="6">
        <v>47672</v>
      </c>
      <c r="AD149" s="5">
        <f>YEAR(Q149)-YEAR(AB149)</f>
        <v>5</v>
      </c>
      <c r="AE149" s="5">
        <f t="shared" si="2"/>
        <v>10</v>
      </c>
      <c r="AF149" s="6">
        <v>25405</v>
      </c>
      <c r="AG149" s="7">
        <v>108493.63166666667</v>
      </c>
    </row>
    <row r="150" spans="1:33" ht="15.75" thickBot="1" x14ac:dyDescent="0.3">
      <c r="A150" s="11">
        <v>45840</v>
      </c>
      <c r="B150" s="5" t="s">
        <v>22</v>
      </c>
      <c r="C150" s="5" t="s">
        <v>23</v>
      </c>
      <c r="D150" s="6">
        <v>45828.647916666669</v>
      </c>
      <c r="E150" s="5">
        <v>6</v>
      </c>
      <c r="F150" s="5" t="s">
        <v>91</v>
      </c>
      <c r="G150" s="5" t="s">
        <v>92</v>
      </c>
      <c r="H150" s="5" t="s">
        <v>86</v>
      </c>
      <c r="I150" s="5" t="s">
        <v>384</v>
      </c>
      <c r="J150" s="5" t="s">
        <v>682</v>
      </c>
      <c r="K150" s="5">
        <v>35835</v>
      </c>
      <c r="L150" s="5" t="s">
        <v>435</v>
      </c>
      <c r="M150" s="5" t="s">
        <v>24</v>
      </c>
      <c r="N150" s="5" t="s">
        <v>29</v>
      </c>
      <c r="O150" s="5" t="s">
        <v>29</v>
      </c>
      <c r="P150" s="5" t="s">
        <v>28</v>
      </c>
      <c r="Q150" s="6">
        <v>45866</v>
      </c>
      <c r="R150" s="5">
        <v>2060048</v>
      </c>
      <c r="S150" s="5">
        <v>30572425</v>
      </c>
      <c r="T150" s="5" t="s">
        <v>331</v>
      </c>
      <c r="U150" s="5" t="s">
        <v>25</v>
      </c>
      <c r="V150" s="8" t="s">
        <v>63</v>
      </c>
      <c r="W150" s="5" t="s">
        <v>34</v>
      </c>
      <c r="X150" s="10">
        <v>128830</v>
      </c>
      <c r="Y150" s="5">
        <v>3145479931</v>
      </c>
      <c r="Z150" s="5"/>
      <c r="AA150" s="5" t="s">
        <v>629</v>
      </c>
      <c r="AB150" s="6">
        <v>45135</v>
      </c>
      <c r="AC150" s="6">
        <v>48788</v>
      </c>
      <c r="AD150" s="5">
        <f>YEAR(Q150)-YEAR(AB150)</f>
        <v>2</v>
      </c>
      <c r="AE150" s="5">
        <f t="shared" si="2"/>
        <v>10</v>
      </c>
      <c r="AF150" s="6">
        <v>25531</v>
      </c>
      <c r="AG150" s="7">
        <v>118403.6725</v>
      </c>
    </row>
    <row r="151" spans="1:33" ht="15.75" thickBot="1" x14ac:dyDescent="0.3">
      <c r="A151" s="11">
        <v>45840</v>
      </c>
      <c r="B151" s="5" t="s">
        <v>22</v>
      </c>
      <c r="C151" s="5" t="s">
        <v>23</v>
      </c>
      <c r="D151" s="6">
        <v>45827.685416666667</v>
      </c>
      <c r="E151" s="5">
        <v>6</v>
      </c>
      <c r="F151" s="5" t="s">
        <v>91</v>
      </c>
      <c r="G151" s="5" t="s">
        <v>94</v>
      </c>
      <c r="H151" s="5" t="s">
        <v>68</v>
      </c>
      <c r="I151" s="5" t="s">
        <v>380</v>
      </c>
      <c r="J151" s="5" t="s">
        <v>173</v>
      </c>
      <c r="K151" s="5">
        <v>24683</v>
      </c>
      <c r="L151" s="5" t="s">
        <v>52</v>
      </c>
      <c r="M151" s="5" t="s">
        <v>24</v>
      </c>
      <c r="N151" s="5" t="s">
        <v>29</v>
      </c>
      <c r="O151" s="5" t="s">
        <v>29</v>
      </c>
      <c r="P151" s="5" t="s">
        <v>27</v>
      </c>
      <c r="Q151" s="6">
        <v>45864</v>
      </c>
      <c r="R151" s="5">
        <v>2042538</v>
      </c>
      <c r="S151" s="5">
        <v>29685818</v>
      </c>
      <c r="T151" s="5" t="s">
        <v>299</v>
      </c>
      <c r="U151" s="5" t="s">
        <v>25</v>
      </c>
      <c r="V151" s="8" t="s">
        <v>63</v>
      </c>
      <c r="W151" s="5" t="s">
        <v>34</v>
      </c>
      <c r="X151" s="10">
        <v>175435</v>
      </c>
      <c r="Y151" s="5">
        <v>3175044565</v>
      </c>
      <c r="Z151" s="5"/>
      <c r="AA151" s="5" t="s">
        <v>599</v>
      </c>
      <c r="AB151" s="6">
        <v>43672</v>
      </c>
      <c r="AC151" s="6">
        <v>50977</v>
      </c>
      <c r="AD151" s="5">
        <f>YEAR(Q151)-YEAR(AB151)</f>
        <v>6</v>
      </c>
      <c r="AE151" s="5">
        <f t="shared" si="2"/>
        <v>20</v>
      </c>
      <c r="AF151" s="6">
        <v>31247</v>
      </c>
      <c r="AG151" s="7">
        <v>167065.36666666667</v>
      </c>
    </row>
    <row r="152" spans="1:33" ht="15.75" thickBot="1" x14ac:dyDescent="0.3">
      <c r="A152" s="11">
        <v>45840</v>
      </c>
      <c r="B152" s="5" t="s">
        <v>22</v>
      </c>
      <c r="C152" s="5" t="s">
        <v>23</v>
      </c>
      <c r="D152" s="6">
        <v>45827.691666666666</v>
      </c>
      <c r="E152" s="5">
        <v>6</v>
      </c>
      <c r="F152" s="5" t="s">
        <v>91</v>
      </c>
      <c r="G152" s="5" t="s">
        <v>92</v>
      </c>
      <c r="H152" s="5" t="s">
        <v>74</v>
      </c>
      <c r="I152" s="5" t="s">
        <v>44</v>
      </c>
      <c r="J152" s="5" t="s">
        <v>100</v>
      </c>
      <c r="K152" s="5">
        <v>54387</v>
      </c>
      <c r="L152" s="5" t="s">
        <v>475</v>
      </c>
      <c r="M152" s="5" t="s">
        <v>24</v>
      </c>
      <c r="N152" s="5" t="s">
        <v>29</v>
      </c>
      <c r="O152" s="5" t="s">
        <v>29</v>
      </c>
      <c r="P152" s="5" t="s">
        <v>27</v>
      </c>
      <c r="Q152" s="6">
        <v>45859</v>
      </c>
      <c r="R152" s="5">
        <v>2046325</v>
      </c>
      <c r="S152" s="5">
        <v>1085249281</v>
      </c>
      <c r="T152" s="5" t="s">
        <v>376</v>
      </c>
      <c r="U152" s="5" t="s">
        <v>25</v>
      </c>
      <c r="V152" s="8" t="s">
        <v>63</v>
      </c>
      <c r="W152" s="5" t="s">
        <v>34</v>
      </c>
      <c r="X152" s="10">
        <v>425349</v>
      </c>
      <c r="Y152" s="5">
        <v>3007796414</v>
      </c>
      <c r="Z152" s="5"/>
      <c r="AA152" s="5" t="s">
        <v>670</v>
      </c>
      <c r="AB152" s="6">
        <v>44033</v>
      </c>
      <c r="AC152" s="6">
        <v>47685</v>
      </c>
      <c r="AD152" s="5">
        <f>YEAR(Q152)-YEAR(AB152)</f>
        <v>5</v>
      </c>
      <c r="AE152" s="5">
        <f t="shared" si="2"/>
        <v>10</v>
      </c>
      <c r="AF152" s="6">
        <v>31527</v>
      </c>
      <c r="AG152" s="7">
        <v>404992.56416666671</v>
      </c>
    </row>
    <row r="153" spans="1:33" ht="15.75" thickBot="1" x14ac:dyDescent="0.3">
      <c r="A153" s="11">
        <v>45840</v>
      </c>
      <c r="B153" s="5" t="s">
        <v>22</v>
      </c>
      <c r="C153" s="5" t="s">
        <v>23</v>
      </c>
      <c r="D153" s="6">
        <v>45827.691666666666</v>
      </c>
      <c r="E153" s="5">
        <v>6</v>
      </c>
      <c r="F153" s="5" t="s">
        <v>91</v>
      </c>
      <c r="G153" s="5" t="s">
        <v>92</v>
      </c>
      <c r="H153" s="5" t="s">
        <v>74</v>
      </c>
      <c r="I153" s="5" t="s">
        <v>44</v>
      </c>
      <c r="J153" s="5" t="s">
        <v>100</v>
      </c>
      <c r="K153" s="5">
        <v>14256</v>
      </c>
      <c r="L153" s="5" t="s">
        <v>53</v>
      </c>
      <c r="M153" s="5" t="s">
        <v>24</v>
      </c>
      <c r="N153" s="5" t="s">
        <v>29</v>
      </c>
      <c r="O153" s="5" t="s">
        <v>29</v>
      </c>
      <c r="P153" s="5" t="s">
        <v>28</v>
      </c>
      <c r="Q153" s="6">
        <v>45867</v>
      </c>
      <c r="R153" s="5">
        <v>2054626</v>
      </c>
      <c r="S153" s="5">
        <v>1085259974</v>
      </c>
      <c r="T153" s="5" t="s">
        <v>355</v>
      </c>
      <c r="U153" s="5" t="s">
        <v>25</v>
      </c>
      <c r="V153" s="8" t="s">
        <v>63</v>
      </c>
      <c r="W153" s="5" t="s">
        <v>34</v>
      </c>
      <c r="X153" s="10">
        <v>337701</v>
      </c>
      <c r="Y153" s="5">
        <v>3172435223</v>
      </c>
      <c r="Z153" s="5"/>
      <c r="AA153" s="5" t="s">
        <v>650</v>
      </c>
      <c r="AB153" s="6">
        <v>44771</v>
      </c>
      <c r="AC153" s="6">
        <v>46597</v>
      </c>
      <c r="AD153" s="5">
        <f>YEAR(Q153)-YEAR(AB153)</f>
        <v>3</v>
      </c>
      <c r="AE153" s="5">
        <f t="shared" si="2"/>
        <v>5</v>
      </c>
      <c r="AF153" s="6">
        <v>31937</v>
      </c>
      <c r="AG153" s="7">
        <v>321619.14499999996</v>
      </c>
    </row>
    <row r="154" spans="1:33" ht="15.75" thickBot="1" x14ac:dyDescent="0.3">
      <c r="A154" s="11">
        <v>45840</v>
      </c>
      <c r="B154" s="5" t="s">
        <v>22</v>
      </c>
      <c r="C154" s="5" t="s">
        <v>23</v>
      </c>
      <c r="D154" s="6">
        <v>45827.691666666666</v>
      </c>
      <c r="E154" s="5">
        <v>6</v>
      </c>
      <c r="F154" s="5" t="s">
        <v>91</v>
      </c>
      <c r="G154" s="5" t="s">
        <v>92</v>
      </c>
      <c r="H154" s="5" t="s">
        <v>74</v>
      </c>
      <c r="I154" s="5" t="s">
        <v>44</v>
      </c>
      <c r="J154" s="5" t="s">
        <v>100</v>
      </c>
      <c r="K154" s="5">
        <v>14256</v>
      </c>
      <c r="L154" s="5" t="s">
        <v>53</v>
      </c>
      <c r="M154" s="5" t="s">
        <v>24</v>
      </c>
      <c r="N154" s="5" t="s">
        <v>29</v>
      </c>
      <c r="O154" s="5" t="s">
        <v>29</v>
      </c>
      <c r="P154" s="5" t="s">
        <v>28</v>
      </c>
      <c r="Q154" s="6">
        <v>45843</v>
      </c>
      <c r="R154" s="5">
        <v>2059624</v>
      </c>
      <c r="S154" s="5">
        <v>12982165</v>
      </c>
      <c r="T154" s="5" t="s">
        <v>226</v>
      </c>
      <c r="U154" s="5" t="s">
        <v>25</v>
      </c>
      <c r="V154" s="8" t="s">
        <v>63</v>
      </c>
      <c r="W154" s="5" t="s">
        <v>34</v>
      </c>
      <c r="X154" s="10">
        <v>198067</v>
      </c>
      <c r="Y154" s="5">
        <v>3177490574</v>
      </c>
      <c r="Z154" s="5"/>
      <c r="AA154" s="5" t="s">
        <v>526</v>
      </c>
      <c r="AB154" s="6">
        <v>45112</v>
      </c>
      <c r="AC154" s="6">
        <v>46939</v>
      </c>
      <c r="AD154" s="5">
        <f>YEAR(Q154)-YEAR(AB154)</f>
        <v>2</v>
      </c>
      <c r="AE154" s="5">
        <f t="shared" si="2"/>
        <v>5</v>
      </c>
      <c r="AF154" s="6">
        <v>23524</v>
      </c>
      <c r="AG154" s="7">
        <v>188484.06916666668</v>
      </c>
    </row>
    <row r="155" spans="1:33" ht="15.75" thickBot="1" x14ac:dyDescent="0.3">
      <c r="A155" s="11">
        <v>45840</v>
      </c>
      <c r="B155" s="5" t="s">
        <v>22</v>
      </c>
      <c r="C155" s="5" t="s">
        <v>23</v>
      </c>
      <c r="D155" s="6">
        <v>45827.691666666666</v>
      </c>
      <c r="E155" s="5">
        <v>6</v>
      </c>
      <c r="F155" s="5" t="s">
        <v>91</v>
      </c>
      <c r="G155" s="5" t="s">
        <v>92</v>
      </c>
      <c r="H155" s="5" t="s">
        <v>74</v>
      </c>
      <c r="I155" s="5" t="s">
        <v>44</v>
      </c>
      <c r="J155" s="5" t="s">
        <v>100</v>
      </c>
      <c r="K155" s="5">
        <v>14256</v>
      </c>
      <c r="L155" s="5" t="s">
        <v>53</v>
      </c>
      <c r="M155" s="5" t="s">
        <v>24</v>
      </c>
      <c r="N155" s="5" t="s">
        <v>29</v>
      </c>
      <c r="O155" s="5" t="s">
        <v>29</v>
      </c>
      <c r="P155" s="5" t="s">
        <v>28</v>
      </c>
      <c r="Q155" s="6">
        <v>45863</v>
      </c>
      <c r="R155" s="5">
        <v>2059995</v>
      </c>
      <c r="S155" s="5">
        <v>30721606</v>
      </c>
      <c r="T155" s="5" t="s">
        <v>328</v>
      </c>
      <c r="U155" s="5" t="s">
        <v>25</v>
      </c>
      <c r="V155" s="8" t="s">
        <v>63</v>
      </c>
      <c r="W155" s="5" t="s">
        <v>34</v>
      </c>
      <c r="X155" s="10">
        <v>246652</v>
      </c>
      <c r="Y155" s="5">
        <v>3104561160</v>
      </c>
      <c r="Z155" s="5"/>
      <c r="AA155" s="5" t="s">
        <v>626</v>
      </c>
      <c r="AB155" s="6">
        <v>45132</v>
      </c>
      <c r="AC155" s="6">
        <v>46959</v>
      </c>
      <c r="AD155" s="5">
        <f>YEAR(Q155)-YEAR(AB155)</f>
        <v>2</v>
      </c>
      <c r="AE155" s="5">
        <f t="shared" si="2"/>
        <v>5</v>
      </c>
      <c r="AF155" s="6">
        <v>21712</v>
      </c>
      <c r="AG155" s="7">
        <v>234877.19499999998</v>
      </c>
    </row>
    <row r="156" spans="1:33" ht="15.75" thickBot="1" x14ac:dyDescent="0.3">
      <c r="A156" s="11">
        <v>45840</v>
      </c>
      <c r="B156" s="5" t="s">
        <v>22</v>
      </c>
      <c r="C156" s="5" t="s">
        <v>23</v>
      </c>
      <c r="D156" s="6">
        <v>45827.691666666666</v>
      </c>
      <c r="E156" s="5">
        <v>6</v>
      </c>
      <c r="F156" s="5" t="s">
        <v>91</v>
      </c>
      <c r="G156" s="5" t="s">
        <v>92</v>
      </c>
      <c r="H156" s="5" t="s">
        <v>74</v>
      </c>
      <c r="I156" s="5" t="s">
        <v>44</v>
      </c>
      <c r="J156" s="5" t="s">
        <v>100</v>
      </c>
      <c r="K156" s="5">
        <v>14256</v>
      </c>
      <c r="L156" s="5" t="s">
        <v>53</v>
      </c>
      <c r="M156" s="5" t="s">
        <v>24</v>
      </c>
      <c r="N156" s="5" t="s">
        <v>29</v>
      </c>
      <c r="O156" s="5" t="s">
        <v>29</v>
      </c>
      <c r="P156" s="5" t="s">
        <v>28</v>
      </c>
      <c r="Q156" s="6">
        <v>45864</v>
      </c>
      <c r="R156" s="5">
        <v>2060012</v>
      </c>
      <c r="S156" s="5">
        <v>27220052</v>
      </c>
      <c r="T156" s="5" t="s">
        <v>291</v>
      </c>
      <c r="U156" s="5" t="s">
        <v>25</v>
      </c>
      <c r="V156" s="8" t="s">
        <v>63</v>
      </c>
      <c r="W156" s="5" t="s">
        <v>34</v>
      </c>
      <c r="X156" s="10">
        <v>135879</v>
      </c>
      <c r="Y156" s="5">
        <v>3155758345</v>
      </c>
      <c r="Z156" s="5"/>
      <c r="AA156" s="5" t="s">
        <v>591</v>
      </c>
      <c r="AB156" s="6">
        <v>45133</v>
      </c>
      <c r="AC156" s="6">
        <v>46960</v>
      </c>
      <c r="AD156" s="5">
        <f>YEAR(Q156)-YEAR(AB156)</f>
        <v>2</v>
      </c>
      <c r="AE156" s="5">
        <f t="shared" si="2"/>
        <v>5</v>
      </c>
      <c r="AF156" s="6">
        <v>25296</v>
      </c>
      <c r="AG156" s="7">
        <v>129396.17749999999</v>
      </c>
    </row>
    <row r="157" spans="1:33" ht="15.75" thickBot="1" x14ac:dyDescent="0.3">
      <c r="A157" s="11">
        <v>45840</v>
      </c>
      <c r="B157" s="5" t="s">
        <v>22</v>
      </c>
      <c r="C157" s="5" t="s">
        <v>23</v>
      </c>
      <c r="D157" s="6">
        <v>45827.649305555555</v>
      </c>
      <c r="E157" s="5">
        <v>6</v>
      </c>
      <c r="F157" s="5" t="s">
        <v>91</v>
      </c>
      <c r="G157" s="5" t="s">
        <v>92</v>
      </c>
      <c r="H157" s="5" t="s">
        <v>74</v>
      </c>
      <c r="I157" s="5" t="s">
        <v>44</v>
      </c>
      <c r="J157" s="5" t="s">
        <v>100</v>
      </c>
      <c r="K157" s="5">
        <v>60090</v>
      </c>
      <c r="L157" s="5" t="s">
        <v>411</v>
      </c>
      <c r="M157" s="5" t="s">
        <v>24</v>
      </c>
      <c r="N157" s="5" t="s">
        <v>29</v>
      </c>
      <c r="O157" s="5" t="s">
        <v>29</v>
      </c>
      <c r="P157" s="5" t="s">
        <v>476</v>
      </c>
      <c r="Q157" s="6">
        <v>45847</v>
      </c>
      <c r="R157" s="5">
        <v>2066541</v>
      </c>
      <c r="S157" s="5">
        <v>1004714232</v>
      </c>
      <c r="T157" s="5" t="s">
        <v>217</v>
      </c>
      <c r="U157" s="5" t="s">
        <v>25</v>
      </c>
      <c r="V157" s="8" t="s">
        <v>63</v>
      </c>
      <c r="W157" s="5" t="s">
        <v>673</v>
      </c>
      <c r="X157" s="10">
        <v>70744</v>
      </c>
      <c r="Y157" s="5">
        <v>3142712894</v>
      </c>
      <c r="Z157" s="5"/>
      <c r="AA157" s="5" t="s">
        <v>517</v>
      </c>
      <c r="AB157" s="6">
        <v>45482</v>
      </c>
      <c r="AC157" s="6">
        <v>45847</v>
      </c>
      <c r="AD157" s="5">
        <f>YEAR(Q157)-YEAR(AB157)</f>
        <v>1</v>
      </c>
      <c r="AE157" s="5">
        <f t="shared" si="2"/>
        <v>1</v>
      </c>
      <c r="AF157" s="6">
        <v>36919</v>
      </c>
      <c r="AG157" s="7">
        <v>65252.31</v>
      </c>
    </row>
    <row r="158" spans="1:33" ht="15.75" thickBot="1" x14ac:dyDescent="0.3">
      <c r="A158" s="11">
        <v>45840</v>
      </c>
      <c r="B158" s="5" t="s">
        <v>22</v>
      </c>
      <c r="C158" s="5" t="s">
        <v>23</v>
      </c>
      <c r="D158" s="6">
        <v>45827.692361111112</v>
      </c>
      <c r="E158" s="5">
        <v>6</v>
      </c>
      <c r="F158" s="5" t="s">
        <v>91</v>
      </c>
      <c r="G158" s="5" t="s">
        <v>92</v>
      </c>
      <c r="H158" s="5" t="s">
        <v>82</v>
      </c>
      <c r="I158" s="5" t="s">
        <v>45</v>
      </c>
      <c r="J158" s="5" t="s">
        <v>122</v>
      </c>
      <c r="K158" s="5">
        <v>57841</v>
      </c>
      <c r="L158" s="5" t="s">
        <v>468</v>
      </c>
      <c r="M158" s="5" t="s">
        <v>24</v>
      </c>
      <c r="N158" s="5" t="s">
        <v>29</v>
      </c>
      <c r="O158" s="5" t="s">
        <v>29</v>
      </c>
      <c r="P158" s="5" t="s">
        <v>28</v>
      </c>
      <c r="Q158" s="6">
        <v>45850</v>
      </c>
      <c r="R158" s="5">
        <v>2050099</v>
      </c>
      <c r="S158" s="5">
        <v>1082928437</v>
      </c>
      <c r="T158" s="5" t="s">
        <v>358</v>
      </c>
      <c r="U158" s="5" t="s">
        <v>25</v>
      </c>
      <c r="V158" s="8" t="s">
        <v>63</v>
      </c>
      <c r="W158" s="5" t="s">
        <v>34</v>
      </c>
      <c r="X158" s="10">
        <v>58029</v>
      </c>
      <c r="Y158" s="5">
        <v>3005142217</v>
      </c>
      <c r="Z158" s="5"/>
      <c r="AA158" s="5" t="s">
        <v>653</v>
      </c>
      <c r="AB158" s="6">
        <v>44389</v>
      </c>
      <c r="AC158" s="6">
        <v>48041</v>
      </c>
      <c r="AD158" s="5">
        <f>YEAR(Q158)-YEAR(AB158)</f>
        <v>4</v>
      </c>
      <c r="AE158" s="5">
        <f t="shared" si="2"/>
        <v>10</v>
      </c>
      <c r="AF158" s="6">
        <v>33139</v>
      </c>
      <c r="AG158" s="7">
        <v>55235.868333333325</v>
      </c>
    </row>
    <row r="159" spans="1:33" ht="15.75" thickBot="1" x14ac:dyDescent="0.3">
      <c r="A159" s="11">
        <v>45840</v>
      </c>
      <c r="B159" s="5" t="s">
        <v>22</v>
      </c>
      <c r="C159" s="5" t="s">
        <v>23</v>
      </c>
      <c r="D159" s="6">
        <v>45828.647916666669</v>
      </c>
      <c r="E159" s="5">
        <v>6</v>
      </c>
      <c r="F159" s="5" t="s">
        <v>91</v>
      </c>
      <c r="G159" s="5" t="s">
        <v>92</v>
      </c>
      <c r="H159" s="5" t="s">
        <v>75</v>
      </c>
      <c r="I159" s="5" t="s">
        <v>45</v>
      </c>
      <c r="J159" s="5" t="s">
        <v>122</v>
      </c>
      <c r="K159" s="5">
        <v>11968</v>
      </c>
      <c r="L159" s="5" t="s">
        <v>401</v>
      </c>
      <c r="M159" s="5" t="s">
        <v>24</v>
      </c>
      <c r="N159" s="5" t="s">
        <v>29</v>
      </c>
      <c r="O159" s="5" t="s">
        <v>29</v>
      </c>
      <c r="P159" s="5" t="s">
        <v>28</v>
      </c>
      <c r="Q159" s="6">
        <v>45866</v>
      </c>
      <c r="R159" s="5">
        <v>2050293</v>
      </c>
      <c r="S159" s="5">
        <v>56085651</v>
      </c>
      <c r="T159" s="5" t="s">
        <v>349</v>
      </c>
      <c r="U159" s="5" t="s">
        <v>25</v>
      </c>
      <c r="V159" s="8" t="s">
        <v>63</v>
      </c>
      <c r="W159" s="5" t="s">
        <v>34</v>
      </c>
      <c r="X159" s="10">
        <v>383186</v>
      </c>
      <c r="Y159" s="5">
        <v>3012462599</v>
      </c>
      <c r="Z159" s="5">
        <v>7269587</v>
      </c>
      <c r="AA159" s="5" t="s">
        <v>644</v>
      </c>
      <c r="AB159" s="6">
        <v>44405</v>
      </c>
      <c r="AC159" s="6">
        <v>48057</v>
      </c>
      <c r="AD159" s="5">
        <f>YEAR(Q159)-YEAR(AB159)</f>
        <v>4</v>
      </c>
      <c r="AE159" s="5">
        <f t="shared" si="2"/>
        <v>10</v>
      </c>
      <c r="AF159" s="6">
        <v>27365</v>
      </c>
      <c r="AG159" s="7">
        <v>364927.12166666664</v>
      </c>
    </row>
    <row r="160" spans="1:33" ht="15.75" thickBot="1" x14ac:dyDescent="0.3">
      <c r="A160" s="11">
        <v>45840</v>
      </c>
      <c r="B160" s="5" t="s">
        <v>22</v>
      </c>
      <c r="C160" s="5" t="s">
        <v>23</v>
      </c>
      <c r="D160" s="6">
        <v>45827.692361111112</v>
      </c>
      <c r="E160" s="5">
        <v>6</v>
      </c>
      <c r="F160" s="5" t="s">
        <v>91</v>
      </c>
      <c r="G160" s="5" t="s">
        <v>92</v>
      </c>
      <c r="H160" s="5" t="s">
        <v>82</v>
      </c>
      <c r="I160" s="5" t="s">
        <v>45</v>
      </c>
      <c r="J160" s="5" t="s">
        <v>122</v>
      </c>
      <c r="K160" s="5">
        <v>20540</v>
      </c>
      <c r="L160" s="5" t="s">
        <v>125</v>
      </c>
      <c r="M160" s="5" t="s">
        <v>24</v>
      </c>
      <c r="N160" s="5" t="s">
        <v>29</v>
      </c>
      <c r="O160" s="5" t="s">
        <v>29</v>
      </c>
      <c r="P160" s="5" t="s">
        <v>28</v>
      </c>
      <c r="Q160" s="6">
        <v>45868</v>
      </c>
      <c r="R160" s="5">
        <v>2050327</v>
      </c>
      <c r="S160" s="5">
        <v>84079736</v>
      </c>
      <c r="T160" s="5" t="s">
        <v>377</v>
      </c>
      <c r="U160" s="5" t="s">
        <v>25</v>
      </c>
      <c r="V160" s="8" t="s">
        <v>63</v>
      </c>
      <c r="W160" s="5" t="s">
        <v>34</v>
      </c>
      <c r="X160" s="10">
        <v>247393</v>
      </c>
      <c r="Y160" s="5">
        <v>3167895511</v>
      </c>
      <c r="Z160" s="5"/>
      <c r="AA160" s="5" t="s">
        <v>671</v>
      </c>
      <c r="AB160" s="6">
        <v>44407</v>
      </c>
      <c r="AC160" s="6">
        <v>48059</v>
      </c>
      <c r="AD160" s="5">
        <f>YEAR(Q160)-YEAR(AB160)</f>
        <v>4</v>
      </c>
      <c r="AE160" s="5">
        <f t="shared" si="2"/>
        <v>10</v>
      </c>
      <c r="AF160" s="6">
        <v>27058</v>
      </c>
      <c r="AG160" s="7">
        <v>235618.83749999999</v>
      </c>
    </row>
    <row r="161" spans="1:33" ht="15.75" thickBot="1" x14ac:dyDescent="0.3">
      <c r="A161" s="11">
        <v>45840</v>
      </c>
      <c r="B161" s="5" t="s">
        <v>22</v>
      </c>
      <c r="C161" s="5" t="s">
        <v>23</v>
      </c>
      <c r="D161" s="6">
        <v>45827.649305555555</v>
      </c>
      <c r="E161" s="5">
        <v>6</v>
      </c>
      <c r="F161" s="5" t="s">
        <v>91</v>
      </c>
      <c r="G161" s="5" t="s">
        <v>92</v>
      </c>
      <c r="H161" s="5" t="s">
        <v>82</v>
      </c>
      <c r="I161" s="5" t="s">
        <v>45</v>
      </c>
      <c r="J161" s="5" t="s">
        <v>122</v>
      </c>
      <c r="K161" s="5">
        <v>58936</v>
      </c>
      <c r="L161" s="5" t="s">
        <v>136</v>
      </c>
      <c r="M161" s="5" t="s">
        <v>24</v>
      </c>
      <c r="N161" s="5" t="s">
        <v>29</v>
      </c>
      <c r="O161" s="5" t="s">
        <v>29</v>
      </c>
      <c r="P161" s="5" t="s">
        <v>476</v>
      </c>
      <c r="Q161" s="6">
        <v>45862</v>
      </c>
      <c r="R161" s="5">
        <v>2066847</v>
      </c>
      <c r="S161" s="5">
        <v>1126239655</v>
      </c>
      <c r="T161" s="5" t="s">
        <v>378</v>
      </c>
      <c r="U161" s="5" t="s">
        <v>25</v>
      </c>
      <c r="V161" s="8" t="s">
        <v>63</v>
      </c>
      <c r="W161" s="5" t="s">
        <v>673</v>
      </c>
      <c r="X161" s="10">
        <v>61348</v>
      </c>
      <c r="Y161" s="5">
        <v>3013823331</v>
      </c>
      <c r="Z161" s="5">
        <v>3017537216</v>
      </c>
      <c r="AA161" s="5" t="s">
        <v>672</v>
      </c>
      <c r="AB161" s="6">
        <v>45497</v>
      </c>
      <c r="AC161" s="6">
        <v>45862</v>
      </c>
      <c r="AD161" s="5">
        <f>YEAR(Q161)-YEAR(AB161)</f>
        <v>1</v>
      </c>
      <c r="AE161" s="5">
        <f t="shared" si="2"/>
        <v>1</v>
      </c>
      <c r="AF161" s="6">
        <v>27328</v>
      </c>
      <c r="AG161" s="7">
        <v>57273.057499999995</v>
      </c>
    </row>
    <row r="162" spans="1:33" ht="15.75" thickBot="1" x14ac:dyDescent="0.3">
      <c r="A162" s="11">
        <v>45840</v>
      </c>
      <c r="B162" s="5" t="s">
        <v>22</v>
      </c>
      <c r="C162" s="5" t="s">
        <v>23</v>
      </c>
      <c r="D162" s="6">
        <v>45827.692361111112</v>
      </c>
      <c r="E162" s="5">
        <v>6</v>
      </c>
      <c r="F162" s="5" t="s">
        <v>91</v>
      </c>
      <c r="G162" s="5" t="s">
        <v>92</v>
      </c>
      <c r="H162" s="5" t="s">
        <v>82</v>
      </c>
      <c r="I162" s="5" t="s">
        <v>45</v>
      </c>
      <c r="J162" s="5" t="s">
        <v>122</v>
      </c>
      <c r="K162" s="5">
        <v>58936</v>
      </c>
      <c r="L162" s="5" t="s">
        <v>136</v>
      </c>
      <c r="M162" s="5" t="s">
        <v>24</v>
      </c>
      <c r="N162" s="5" t="s">
        <v>29</v>
      </c>
      <c r="O162" s="5" t="s">
        <v>29</v>
      </c>
      <c r="P162" s="5" t="s">
        <v>129</v>
      </c>
      <c r="Q162" s="6">
        <v>45863</v>
      </c>
      <c r="R162" s="5">
        <v>2066910</v>
      </c>
      <c r="S162" s="5">
        <v>57466894</v>
      </c>
      <c r="T162" s="5" t="s">
        <v>304</v>
      </c>
      <c r="U162" s="5" t="s">
        <v>25</v>
      </c>
      <c r="V162" s="8" t="s">
        <v>63</v>
      </c>
      <c r="W162" s="5" t="s">
        <v>34</v>
      </c>
      <c r="X162" s="10">
        <v>80128</v>
      </c>
      <c r="Y162" s="5">
        <v>3001105972</v>
      </c>
      <c r="Z162" s="5"/>
      <c r="AA162" s="5" t="s">
        <v>149</v>
      </c>
      <c r="AB162" s="6">
        <v>45498</v>
      </c>
      <c r="AC162" s="6">
        <v>47324</v>
      </c>
      <c r="AD162" s="5">
        <f>YEAR(Q162)-YEAR(AB162)</f>
        <v>1</v>
      </c>
      <c r="AE162" s="5">
        <f t="shared" si="2"/>
        <v>5</v>
      </c>
      <c r="AF162" s="6">
        <v>31213</v>
      </c>
      <c r="AG162" s="7">
        <v>76307.046666666676</v>
      </c>
    </row>
    <row r="163" spans="1:33" ht="15.75" thickBot="1" x14ac:dyDescent="0.3">
      <c r="A163" s="11">
        <v>45840</v>
      </c>
      <c r="B163" s="5" t="s">
        <v>22</v>
      </c>
      <c r="C163" s="5" t="s">
        <v>23</v>
      </c>
      <c r="D163" s="6">
        <v>45827.692361111112</v>
      </c>
      <c r="E163" s="5">
        <v>6</v>
      </c>
      <c r="F163" s="5" t="s">
        <v>91</v>
      </c>
      <c r="G163" s="5" t="s">
        <v>92</v>
      </c>
      <c r="H163" s="5" t="s">
        <v>82</v>
      </c>
      <c r="I163" s="5" t="s">
        <v>45</v>
      </c>
      <c r="J163" s="5" t="s">
        <v>122</v>
      </c>
      <c r="K163" s="5">
        <v>58936</v>
      </c>
      <c r="L163" s="5" t="s">
        <v>136</v>
      </c>
      <c r="M163" s="5" t="s">
        <v>24</v>
      </c>
      <c r="N163" s="5" t="s">
        <v>29</v>
      </c>
      <c r="O163" s="5" t="s">
        <v>29</v>
      </c>
      <c r="P163" s="5" t="s">
        <v>129</v>
      </c>
      <c r="Q163" s="6">
        <v>45864</v>
      </c>
      <c r="R163" s="5">
        <v>2066937</v>
      </c>
      <c r="S163" s="5">
        <v>85450126</v>
      </c>
      <c r="T163" s="5" t="s">
        <v>342</v>
      </c>
      <c r="U163" s="5" t="s">
        <v>25</v>
      </c>
      <c r="V163" s="8" t="s">
        <v>63</v>
      </c>
      <c r="W163" s="5" t="s">
        <v>34</v>
      </c>
      <c r="X163" s="10">
        <v>125316</v>
      </c>
      <c r="Y163" s="5">
        <v>3214981541</v>
      </c>
      <c r="Z163" s="5"/>
      <c r="AA163" s="5" t="s">
        <v>149</v>
      </c>
      <c r="AB163" s="6">
        <v>45499</v>
      </c>
      <c r="AC163" s="6">
        <v>47325</v>
      </c>
      <c r="AD163" s="5">
        <f>YEAR(Q163)-YEAR(AB163)</f>
        <v>1</v>
      </c>
      <c r="AE163" s="5">
        <f t="shared" si="2"/>
        <v>5</v>
      </c>
      <c r="AF163" s="6">
        <v>24622</v>
      </c>
      <c r="AG163" s="7">
        <v>115695.38833333332</v>
      </c>
    </row>
    <row r="164" spans="1:33" ht="15.75" thickBot="1" x14ac:dyDescent="0.3">
      <c r="A164" s="11">
        <v>45840</v>
      </c>
      <c r="B164" s="5" t="s">
        <v>22</v>
      </c>
      <c r="C164" s="5" t="s">
        <v>23</v>
      </c>
      <c r="D164" s="6">
        <v>45827.692361111112</v>
      </c>
      <c r="E164" s="5">
        <v>6</v>
      </c>
      <c r="F164" s="5" t="s">
        <v>91</v>
      </c>
      <c r="G164" s="5" t="s">
        <v>92</v>
      </c>
      <c r="H164" s="5" t="s">
        <v>82</v>
      </c>
      <c r="I164" s="5" t="s">
        <v>45</v>
      </c>
      <c r="J164" s="5" t="s">
        <v>122</v>
      </c>
      <c r="K164" s="5">
        <v>58936</v>
      </c>
      <c r="L164" s="5" t="s">
        <v>136</v>
      </c>
      <c r="M164" s="5" t="s">
        <v>24</v>
      </c>
      <c r="N164" s="5" t="s">
        <v>29</v>
      </c>
      <c r="O164" s="5" t="s">
        <v>29</v>
      </c>
      <c r="P164" s="5" t="s">
        <v>129</v>
      </c>
      <c r="Q164" s="6">
        <v>45864</v>
      </c>
      <c r="R164" s="5">
        <v>2066949</v>
      </c>
      <c r="S164" s="5">
        <v>1083051114</v>
      </c>
      <c r="T164" s="5" t="s">
        <v>280</v>
      </c>
      <c r="U164" s="5" t="s">
        <v>25</v>
      </c>
      <c r="V164" s="8" t="s">
        <v>63</v>
      </c>
      <c r="W164" s="5" t="s">
        <v>34</v>
      </c>
      <c r="X164" s="10">
        <v>113333</v>
      </c>
      <c r="Y164" s="5">
        <v>3008365421</v>
      </c>
      <c r="Z164" s="5"/>
      <c r="AA164" s="5" t="s">
        <v>580</v>
      </c>
      <c r="AB164" s="6">
        <v>45499</v>
      </c>
      <c r="AC164" s="6">
        <v>47325</v>
      </c>
      <c r="AD164" s="5">
        <f>YEAR(Q164)-YEAR(AB164)</f>
        <v>1</v>
      </c>
      <c r="AE164" s="5">
        <f t="shared" si="2"/>
        <v>5</v>
      </c>
      <c r="AF164" s="6">
        <v>37148</v>
      </c>
      <c r="AG164" s="7">
        <v>106928.49250000001</v>
      </c>
    </row>
    <row r="165" spans="1:33" ht="15.75" thickBot="1" x14ac:dyDescent="0.3">
      <c r="A165" s="11">
        <v>45840</v>
      </c>
      <c r="B165" s="5" t="s">
        <v>22</v>
      </c>
      <c r="C165" s="5" t="s">
        <v>23</v>
      </c>
      <c r="D165" s="6">
        <v>45828.648611111108</v>
      </c>
      <c r="E165" s="5">
        <v>6</v>
      </c>
      <c r="F165" s="5" t="s">
        <v>91</v>
      </c>
      <c r="G165" s="5" t="s">
        <v>94</v>
      </c>
      <c r="H165" s="5" t="s">
        <v>68</v>
      </c>
      <c r="I165" s="5" t="s">
        <v>48</v>
      </c>
      <c r="J165" s="5" t="s">
        <v>173</v>
      </c>
      <c r="K165" s="5">
        <v>22995</v>
      </c>
      <c r="L165" s="5" t="s">
        <v>57</v>
      </c>
      <c r="M165" s="5" t="s">
        <v>24</v>
      </c>
      <c r="N165" s="5" t="s">
        <v>29</v>
      </c>
      <c r="O165" s="5" t="s">
        <v>29</v>
      </c>
      <c r="P165" s="5" t="s">
        <v>28</v>
      </c>
      <c r="Q165" s="6">
        <v>45846</v>
      </c>
      <c r="R165" s="5">
        <v>2050069</v>
      </c>
      <c r="S165" s="5">
        <v>29661003</v>
      </c>
      <c r="T165" s="5" t="s">
        <v>294</v>
      </c>
      <c r="U165" s="5" t="s">
        <v>25</v>
      </c>
      <c r="V165" s="8" t="s">
        <v>63</v>
      </c>
      <c r="W165" s="5" t="s">
        <v>34</v>
      </c>
      <c r="X165" s="10">
        <v>376491</v>
      </c>
      <c r="Y165" s="5">
        <v>3102758362</v>
      </c>
      <c r="Z165" s="5"/>
      <c r="AA165" s="5" t="s">
        <v>594</v>
      </c>
      <c r="AB165" s="6">
        <v>44385</v>
      </c>
      <c r="AC165" s="6">
        <v>51690</v>
      </c>
      <c r="AD165" s="5">
        <f>YEAR(Q165)-YEAR(AB165)</f>
        <v>4</v>
      </c>
      <c r="AE165" s="5">
        <f t="shared" si="2"/>
        <v>20</v>
      </c>
      <c r="AF165" s="6">
        <v>29041</v>
      </c>
      <c r="AG165" s="7">
        <v>341117.28249999997</v>
      </c>
    </row>
    <row r="166" spans="1:33" ht="15.75" thickBot="1" x14ac:dyDescent="0.3">
      <c r="A166" s="11">
        <v>45840</v>
      </c>
      <c r="B166" s="5" t="s">
        <v>22</v>
      </c>
      <c r="C166" s="5" t="s">
        <v>23</v>
      </c>
      <c r="D166" s="6">
        <v>45827.693055555559</v>
      </c>
      <c r="E166" s="5">
        <v>6</v>
      </c>
      <c r="F166" s="5" t="s">
        <v>91</v>
      </c>
      <c r="G166" s="5" t="s">
        <v>94</v>
      </c>
      <c r="H166" s="5" t="s">
        <v>68</v>
      </c>
      <c r="I166" s="5" t="s">
        <v>48</v>
      </c>
      <c r="J166" s="5" t="s">
        <v>173</v>
      </c>
      <c r="K166" s="5">
        <v>22995</v>
      </c>
      <c r="L166" s="5" t="s">
        <v>57</v>
      </c>
      <c r="M166" s="5" t="s">
        <v>24</v>
      </c>
      <c r="N166" s="5" t="s">
        <v>29</v>
      </c>
      <c r="O166" s="5" t="s">
        <v>29</v>
      </c>
      <c r="P166" s="5" t="s">
        <v>28</v>
      </c>
      <c r="Q166" s="6">
        <v>45867</v>
      </c>
      <c r="R166" s="5">
        <v>2050306</v>
      </c>
      <c r="S166" s="5">
        <v>31173312</v>
      </c>
      <c r="T166" s="5" t="s">
        <v>295</v>
      </c>
      <c r="U166" s="5" t="s">
        <v>25</v>
      </c>
      <c r="V166" s="8" t="s">
        <v>63</v>
      </c>
      <c r="W166" s="5" t="s">
        <v>34</v>
      </c>
      <c r="X166" s="10">
        <v>338137</v>
      </c>
      <c r="Y166" s="5">
        <v>3182853207</v>
      </c>
      <c r="Z166" s="5"/>
      <c r="AA166" s="5" t="s">
        <v>595</v>
      </c>
      <c r="AB166" s="6">
        <v>44406</v>
      </c>
      <c r="AC166" s="6">
        <v>46232</v>
      </c>
      <c r="AD166" s="5">
        <f>YEAR(Q166)-YEAR(AB166)</f>
        <v>4</v>
      </c>
      <c r="AE166" s="5">
        <f t="shared" si="2"/>
        <v>5</v>
      </c>
      <c r="AF166" s="6">
        <v>24553</v>
      </c>
      <c r="AG166" s="7">
        <v>322034.10333333333</v>
      </c>
    </row>
    <row r="167" spans="1:33" ht="15.75" thickBot="1" x14ac:dyDescent="0.3">
      <c r="A167" s="11">
        <v>45840</v>
      </c>
      <c r="B167" s="5" t="s">
        <v>22</v>
      </c>
      <c r="C167" s="5" t="s">
        <v>23</v>
      </c>
      <c r="D167" s="6">
        <v>45827.693055555559</v>
      </c>
      <c r="E167" s="5">
        <v>6</v>
      </c>
      <c r="F167" s="5" t="s">
        <v>91</v>
      </c>
      <c r="G167" s="5" t="s">
        <v>94</v>
      </c>
      <c r="H167" s="5" t="s">
        <v>68</v>
      </c>
      <c r="I167" s="5" t="s">
        <v>48</v>
      </c>
      <c r="J167" s="5" t="s">
        <v>173</v>
      </c>
      <c r="K167" s="5">
        <v>22995</v>
      </c>
      <c r="L167" s="5" t="s">
        <v>57</v>
      </c>
      <c r="M167" s="5" t="s">
        <v>24</v>
      </c>
      <c r="N167" s="5" t="s">
        <v>29</v>
      </c>
      <c r="O167" s="5" t="s">
        <v>29</v>
      </c>
      <c r="P167" s="5" t="s">
        <v>28</v>
      </c>
      <c r="Q167" s="6">
        <v>45867</v>
      </c>
      <c r="R167" s="5">
        <v>2050307</v>
      </c>
      <c r="S167" s="5">
        <v>31169400</v>
      </c>
      <c r="T167" s="5" t="s">
        <v>229</v>
      </c>
      <c r="U167" s="5" t="s">
        <v>25</v>
      </c>
      <c r="V167" s="8" t="s">
        <v>63</v>
      </c>
      <c r="W167" s="5" t="s">
        <v>34</v>
      </c>
      <c r="X167" s="10">
        <v>288970</v>
      </c>
      <c r="Y167" s="5">
        <v>3188855518</v>
      </c>
      <c r="Z167" s="5"/>
      <c r="AA167" s="5" t="s">
        <v>529</v>
      </c>
      <c r="AB167" s="6">
        <v>44406</v>
      </c>
      <c r="AC167" s="6">
        <v>46232</v>
      </c>
      <c r="AD167" s="5">
        <f>YEAR(Q167)-YEAR(AB167)</f>
        <v>4</v>
      </c>
      <c r="AE167" s="5">
        <f t="shared" si="2"/>
        <v>5</v>
      </c>
      <c r="AF167" s="6">
        <v>23470</v>
      </c>
      <c r="AG167" s="7">
        <v>256859.13833333334</v>
      </c>
    </row>
    <row r="168" spans="1:33" ht="15.75" thickBot="1" x14ac:dyDescent="0.3">
      <c r="A168" s="11">
        <v>45840</v>
      </c>
      <c r="B168" s="5" t="s">
        <v>22</v>
      </c>
      <c r="C168" s="5" t="s">
        <v>23</v>
      </c>
      <c r="D168" s="6">
        <v>45827.693055555559</v>
      </c>
      <c r="E168" s="5">
        <v>6</v>
      </c>
      <c r="F168" s="5" t="s">
        <v>91</v>
      </c>
      <c r="G168" s="5" t="s">
        <v>94</v>
      </c>
      <c r="H168" s="5" t="s">
        <v>68</v>
      </c>
      <c r="I168" s="5" t="s">
        <v>48</v>
      </c>
      <c r="J168" s="5" t="s">
        <v>173</v>
      </c>
      <c r="K168" s="5">
        <v>22995</v>
      </c>
      <c r="L168" s="5" t="s">
        <v>57</v>
      </c>
      <c r="M168" s="5" t="s">
        <v>24</v>
      </c>
      <c r="N168" s="5" t="s">
        <v>29</v>
      </c>
      <c r="O168" s="5" t="s">
        <v>29</v>
      </c>
      <c r="P168" s="5" t="s">
        <v>28</v>
      </c>
      <c r="Q168" s="6">
        <v>45867</v>
      </c>
      <c r="R168" s="5">
        <v>2050311</v>
      </c>
      <c r="S168" s="5">
        <v>31164463</v>
      </c>
      <c r="T168" s="5" t="s">
        <v>146</v>
      </c>
      <c r="U168" s="5" t="s">
        <v>25</v>
      </c>
      <c r="V168" s="8" t="s">
        <v>63</v>
      </c>
      <c r="W168" s="5" t="s">
        <v>34</v>
      </c>
      <c r="X168" s="10">
        <v>208273</v>
      </c>
      <c r="Y168" s="5">
        <v>3158139870</v>
      </c>
      <c r="Z168" s="5"/>
      <c r="AA168" s="5" t="s">
        <v>150</v>
      </c>
      <c r="AB168" s="6">
        <v>44406</v>
      </c>
      <c r="AC168" s="6">
        <v>46232</v>
      </c>
      <c r="AD168" s="5">
        <f>YEAR(Q168)-YEAR(AB168)</f>
        <v>4</v>
      </c>
      <c r="AE168" s="5">
        <f t="shared" si="2"/>
        <v>5</v>
      </c>
      <c r="AF168" s="6">
        <v>23026</v>
      </c>
      <c r="AG168" s="7">
        <v>198355.02416666667</v>
      </c>
    </row>
    <row r="169" spans="1:33" ht="15.75" thickBot="1" x14ac:dyDescent="0.3">
      <c r="A169" s="11">
        <v>45840</v>
      </c>
      <c r="B169" s="5" t="s">
        <v>22</v>
      </c>
      <c r="C169" s="5" t="s">
        <v>23</v>
      </c>
      <c r="D169" s="6">
        <v>45827.693055555559</v>
      </c>
      <c r="E169" s="5">
        <v>6</v>
      </c>
      <c r="F169" s="5" t="s">
        <v>91</v>
      </c>
      <c r="G169" s="5" t="s">
        <v>94</v>
      </c>
      <c r="H169" s="5" t="s">
        <v>68</v>
      </c>
      <c r="I169" s="5" t="s">
        <v>48</v>
      </c>
      <c r="J169" s="5" t="s">
        <v>173</v>
      </c>
      <c r="K169" s="5">
        <v>22995</v>
      </c>
      <c r="L169" s="5" t="s">
        <v>57</v>
      </c>
      <c r="M169" s="5" t="s">
        <v>24</v>
      </c>
      <c r="N169" s="5" t="s">
        <v>29</v>
      </c>
      <c r="O169" s="5" t="s">
        <v>29</v>
      </c>
      <c r="P169" s="5" t="s">
        <v>28</v>
      </c>
      <c r="Q169" s="6">
        <v>45844</v>
      </c>
      <c r="R169" s="5">
        <v>2054328</v>
      </c>
      <c r="S169" s="5">
        <v>1113667721</v>
      </c>
      <c r="T169" s="5" t="s">
        <v>314</v>
      </c>
      <c r="U169" s="5" t="s">
        <v>25</v>
      </c>
      <c r="V169" s="8" t="s">
        <v>63</v>
      </c>
      <c r="W169" s="5" t="s">
        <v>34</v>
      </c>
      <c r="X169" s="10">
        <v>313219</v>
      </c>
      <c r="Y169" s="5">
        <v>3176201874</v>
      </c>
      <c r="Z169" s="5"/>
      <c r="AA169" s="5" t="s">
        <v>613</v>
      </c>
      <c r="AB169" s="6">
        <v>44748</v>
      </c>
      <c r="AC169" s="6">
        <v>46574</v>
      </c>
      <c r="AD169" s="5">
        <f>YEAR(Q169)-YEAR(AB169)</f>
        <v>3</v>
      </c>
      <c r="AE169" s="5">
        <f t="shared" si="2"/>
        <v>5</v>
      </c>
      <c r="AF169" s="6">
        <v>34406</v>
      </c>
      <c r="AG169" s="7">
        <v>298076.13750000001</v>
      </c>
    </row>
    <row r="170" spans="1:33" ht="15.75" thickBot="1" x14ac:dyDescent="0.3">
      <c r="A170" s="11">
        <v>45840</v>
      </c>
      <c r="B170" s="5" t="s">
        <v>22</v>
      </c>
      <c r="C170" s="5" t="s">
        <v>23</v>
      </c>
      <c r="D170" s="6">
        <v>45827.693055555559</v>
      </c>
      <c r="E170" s="5">
        <v>6</v>
      </c>
      <c r="F170" s="5" t="s">
        <v>91</v>
      </c>
      <c r="G170" s="5" t="s">
        <v>94</v>
      </c>
      <c r="H170" s="5" t="s">
        <v>79</v>
      </c>
      <c r="I170" s="5" t="s">
        <v>48</v>
      </c>
      <c r="J170" s="5" t="s">
        <v>173</v>
      </c>
      <c r="K170" s="5">
        <v>22995</v>
      </c>
      <c r="L170" s="5" t="s">
        <v>57</v>
      </c>
      <c r="M170" s="5" t="s">
        <v>24</v>
      </c>
      <c r="N170" s="5" t="s">
        <v>29</v>
      </c>
      <c r="O170" s="5" t="s">
        <v>29</v>
      </c>
      <c r="P170" s="5" t="s">
        <v>28</v>
      </c>
      <c r="Q170" s="6">
        <v>45856</v>
      </c>
      <c r="R170" s="5">
        <v>2054470</v>
      </c>
      <c r="S170" s="5">
        <v>1113672368</v>
      </c>
      <c r="T170" s="5" t="s">
        <v>363</v>
      </c>
      <c r="U170" s="5" t="s">
        <v>25</v>
      </c>
      <c r="V170" s="8" t="s">
        <v>63</v>
      </c>
      <c r="W170" s="5" t="s">
        <v>34</v>
      </c>
      <c r="X170" s="10">
        <v>252965</v>
      </c>
      <c r="Y170" s="5">
        <v>3187504014</v>
      </c>
      <c r="Z170" s="5"/>
      <c r="AA170" s="5" t="s">
        <v>658</v>
      </c>
      <c r="AB170" s="6">
        <v>44760</v>
      </c>
      <c r="AC170" s="6">
        <v>46586</v>
      </c>
      <c r="AD170" s="5">
        <f>YEAR(Q170)-YEAR(AB170)</f>
        <v>3</v>
      </c>
      <c r="AE170" s="5">
        <f t="shared" si="2"/>
        <v>5</v>
      </c>
      <c r="AF170" s="6">
        <v>34714</v>
      </c>
      <c r="AG170" s="7">
        <v>240836.77166666664</v>
      </c>
    </row>
    <row r="171" spans="1:33" ht="15.75" thickBot="1" x14ac:dyDescent="0.3">
      <c r="A171" s="11">
        <v>45840</v>
      </c>
      <c r="B171" s="5" t="s">
        <v>22</v>
      </c>
      <c r="C171" s="5" t="s">
        <v>23</v>
      </c>
      <c r="D171" s="6">
        <v>45827.693055555559</v>
      </c>
      <c r="E171" s="5">
        <v>6</v>
      </c>
      <c r="F171" s="5" t="s">
        <v>91</v>
      </c>
      <c r="G171" s="5" t="s">
        <v>94</v>
      </c>
      <c r="H171" s="5" t="s">
        <v>68</v>
      </c>
      <c r="I171" s="5" t="s">
        <v>48</v>
      </c>
      <c r="J171" s="5" t="s">
        <v>173</v>
      </c>
      <c r="K171" s="5">
        <v>22995</v>
      </c>
      <c r="L171" s="5" t="s">
        <v>57</v>
      </c>
      <c r="M171" s="5" t="s">
        <v>24</v>
      </c>
      <c r="N171" s="5" t="s">
        <v>29</v>
      </c>
      <c r="O171" s="5" t="s">
        <v>29</v>
      </c>
      <c r="P171" s="5" t="s">
        <v>133</v>
      </c>
      <c r="Q171" s="6">
        <v>45853</v>
      </c>
      <c r="R171" s="5">
        <v>2066641</v>
      </c>
      <c r="S171" s="5">
        <v>38473306</v>
      </c>
      <c r="T171" s="5" t="s">
        <v>368</v>
      </c>
      <c r="U171" s="5" t="s">
        <v>25</v>
      </c>
      <c r="V171" s="8" t="s">
        <v>63</v>
      </c>
      <c r="W171" s="5" t="s">
        <v>34</v>
      </c>
      <c r="X171" s="10">
        <v>960624</v>
      </c>
      <c r="Y171" s="5">
        <v>3187727746</v>
      </c>
      <c r="Z171" s="5"/>
      <c r="AA171" s="5" t="s">
        <v>663</v>
      </c>
      <c r="AB171" s="6">
        <v>45488</v>
      </c>
      <c r="AC171" s="6">
        <v>49140</v>
      </c>
      <c r="AD171" s="5">
        <f>YEAR(Q171)-YEAR(AB171)</f>
        <v>1</v>
      </c>
      <c r="AE171" s="5">
        <f t="shared" si="2"/>
        <v>10</v>
      </c>
      <c r="AF171" s="6">
        <v>30357</v>
      </c>
      <c r="AG171" s="7">
        <v>914479.72750000004</v>
      </c>
    </row>
    <row r="172" spans="1:33" ht="15.75" thickBot="1" x14ac:dyDescent="0.3">
      <c r="A172" s="11">
        <v>45840</v>
      </c>
      <c r="B172" s="5" t="s">
        <v>22</v>
      </c>
      <c r="C172" s="5" t="s">
        <v>23</v>
      </c>
      <c r="D172" s="6">
        <v>45827.693749999999</v>
      </c>
      <c r="E172" s="5">
        <v>6</v>
      </c>
      <c r="F172" s="5" t="s">
        <v>91</v>
      </c>
      <c r="G172" s="5" t="s">
        <v>94</v>
      </c>
      <c r="H172" s="5" t="s">
        <v>68</v>
      </c>
      <c r="I172" s="5" t="s">
        <v>48</v>
      </c>
      <c r="J172" s="5" t="s">
        <v>173</v>
      </c>
      <c r="K172" s="5">
        <v>22995</v>
      </c>
      <c r="L172" s="5" t="s">
        <v>57</v>
      </c>
      <c r="M172" s="5" t="s">
        <v>24</v>
      </c>
      <c r="N172" s="5" t="s">
        <v>29</v>
      </c>
      <c r="O172" s="5" t="s">
        <v>29</v>
      </c>
      <c r="P172" s="5" t="s">
        <v>129</v>
      </c>
      <c r="Q172" s="6">
        <v>45854</v>
      </c>
      <c r="R172" s="5">
        <v>2066673</v>
      </c>
      <c r="S172" s="5">
        <v>66757173</v>
      </c>
      <c r="T172" s="5" t="s">
        <v>320</v>
      </c>
      <c r="U172" s="5" t="s">
        <v>25</v>
      </c>
      <c r="V172" s="8" t="s">
        <v>63</v>
      </c>
      <c r="W172" s="5" t="s">
        <v>34</v>
      </c>
      <c r="X172" s="10">
        <v>227569</v>
      </c>
      <c r="Y172" s="5">
        <v>3153571925</v>
      </c>
      <c r="Z172" s="5"/>
      <c r="AA172" s="5" t="s">
        <v>619</v>
      </c>
      <c r="AB172" s="6">
        <v>45489</v>
      </c>
      <c r="AC172" s="6">
        <v>47315</v>
      </c>
      <c r="AD172" s="5">
        <f>YEAR(Q172)-YEAR(AB172)</f>
        <v>1</v>
      </c>
      <c r="AE172" s="5">
        <f t="shared" si="2"/>
        <v>5</v>
      </c>
      <c r="AF172" s="6">
        <v>25133</v>
      </c>
      <c r="AG172" s="7">
        <v>216645.69666666666</v>
      </c>
    </row>
    <row r="173" spans="1:33" ht="15.75" thickBot="1" x14ac:dyDescent="0.3">
      <c r="A173" s="11">
        <v>45840</v>
      </c>
      <c r="B173" s="5" t="s">
        <v>22</v>
      </c>
      <c r="C173" s="5" t="s">
        <v>23</v>
      </c>
      <c r="D173" s="6">
        <v>45827.693055555559</v>
      </c>
      <c r="E173" s="5">
        <v>6</v>
      </c>
      <c r="F173" s="5" t="s">
        <v>175</v>
      </c>
      <c r="G173" s="5" t="s">
        <v>175</v>
      </c>
      <c r="H173" s="5" t="s">
        <v>68</v>
      </c>
      <c r="I173" s="5" t="s">
        <v>48</v>
      </c>
      <c r="J173" s="5" t="s">
        <v>175</v>
      </c>
      <c r="K173" s="5">
        <v>22995</v>
      </c>
      <c r="L173" s="5" t="s">
        <v>57</v>
      </c>
      <c r="M173" s="5" t="s">
        <v>24</v>
      </c>
      <c r="N173" s="5" t="s">
        <v>29</v>
      </c>
      <c r="O173" s="5" t="s">
        <v>29</v>
      </c>
      <c r="P173" s="5" t="s">
        <v>133</v>
      </c>
      <c r="Q173" s="6">
        <v>45867</v>
      </c>
      <c r="R173" s="5">
        <v>2066965</v>
      </c>
      <c r="S173" s="5">
        <v>30039491</v>
      </c>
      <c r="T173" s="5" t="s">
        <v>351</v>
      </c>
      <c r="U173" s="5" t="s">
        <v>25</v>
      </c>
      <c r="V173" s="8" t="s">
        <v>63</v>
      </c>
      <c r="W173" s="5" t="s">
        <v>34</v>
      </c>
      <c r="X173" s="10">
        <v>169558</v>
      </c>
      <c r="Y173" s="5">
        <v>3216600015</v>
      </c>
      <c r="Z173" s="5"/>
      <c r="AA173" s="5" t="s">
        <v>646</v>
      </c>
      <c r="AB173" s="6">
        <v>45502</v>
      </c>
      <c r="AC173" s="6">
        <v>49154</v>
      </c>
      <c r="AD173" s="5">
        <f>YEAR(Q173)-YEAR(AB173)</f>
        <v>1</v>
      </c>
      <c r="AE173" s="5">
        <f t="shared" si="2"/>
        <v>10</v>
      </c>
      <c r="AF173" s="6">
        <v>29582</v>
      </c>
      <c r="AG173" s="7">
        <v>14129.833333333334</v>
      </c>
    </row>
    <row r="174" spans="1:33" ht="15.75" thickBot="1" x14ac:dyDescent="0.3">
      <c r="A174" s="11">
        <v>45840</v>
      </c>
      <c r="B174" s="5" t="s">
        <v>22</v>
      </c>
      <c r="C174" s="5" t="s">
        <v>23</v>
      </c>
      <c r="D174" s="6">
        <v>45827.693055555559</v>
      </c>
      <c r="E174" s="5">
        <v>6</v>
      </c>
      <c r="F174" s="5" t="s">
        <v>175</v>
      </c>
      <c r="G174" s="5" t="s">
        <v>175</v>
      </c>
      <c r="H174" s="5" t="s">
        <v>68</v>
      </c>
      <c r="I174" s="5" t="s">
        <v>48</v>
      </c>
      <c r="J174" s="5" t="s">
        <v>175</v>
      </c>
      <c r="K174" s="5">
        <v>22995</v>
      </c>
      <c r="L174" s="5" t="s">
        <v>57</v>
      </c>
      <c r="M174" s="5" t="s">
        <v>24</v>
      </c>
      <c r="N174" s="5" t="s">
        <v>29</v>
      </c>
      <c r="O174" s="5" t="s">
        <v>29</v>
      </c>
      <c r="P174" s="5" t="s">
        <v>133</v>
      </c>
      <c r="Q174" s="6">
        <v>45868</v>
      </c>
      <c r="R174" s="5">
        <v>2066996</v>
      </c>
      <c r="S174" s="5">
        <v>1193269059</v>
      </c>
      <c r="T174" s="5" t="s">
        <v>261</v>
      </c>
      <c r="U174" s="5" t="s">
        <v>25</v>
      </c>
      <c r="V174" s="8" t="s">
        <v>63</v>
      </c>
      <c r="W174" s="5" t="s">
        <v>34</v>
      </c>
      <c r="X174" s="10">
        <v>167928</v>
      </c>
      <c r="Y174" s="5">
        <v>3208940282</v>
      </c>
      <c r="Z174" s="5">
        <v>3113593599</v>
      </c>
      <c r="AA174" s="5" t="s">
        <v>561</v>
      </c>
      <c r="AB174" s="6">
        <v>45503</v>
      </c>
      <c r="AC174" s="6">
        <v>49155</v>
      </c>
      <c r="AD174" s="5">
        <f>YEAR(Q174)-YEAR(AB174)</f>
        <v>1</v>
      </c>
      <c r="AE174" s="5">
        <f t="shared" si="2"/>
        <v>10</v>
      </c>
      <c r="AF174" s="6">
        <v>37297</v>
      </c>
      <c r="AG174" s="7">
        <v>13994</v>
      </c>
    </row>
    <row r="175" spans="1:33" ht="15.75" thickBot="1" x14ac:dyDescent="0.3">
      <c r="A175" s="11">
        <v>45840</v>
      </c>
      <c r="B175" s="5" t="s">
        <v>22</v>
      </c>
      <c r="C175" s="5" t="s">
        <v>23</v>
      </c>
      <c r="D175" s="6">
        <v>45827.693749999999</v>
      </c>
      <c r="E175" s="5">
        <v>6</v>
      </c>
      <c r="F175" s="5" t="s">
        <v>91</v>
      </c>
      <c r="G175" s="5" t="s">
        <v>92</v>
      </c>
      <c r="H175" s="5" t="s">
        <v>76</v>
      </c>
      <c r="I175" s="5" t="s">
        <v>46</v>
      </c>
      <c r="J175" s="5" t="s">
        <v>93</v>
      </c>
      <c r="K175" s="5">
        <v>32564</v>
      </c>
      <c r="L175" s="5" t="s">
        <v>54</v>
      </c>
      <c r="M175" s="5" t="s">
        <v>24</v>
      </c>
      <c r="N175" s="5" t="s">
        <v>29</v>
      </c>
      <c r="O175" s="5" t="s">
        <v>29</v>
      </c>
      <c r="P175" s="5" t="s">
        <v>27</v>
      </c>
      <c r="Q175" s="6">
        <v>45868</v>
      </c>
      <c r="R175" s="5">
        <v>2042567</v>
      </c>
      <c r="S175" s="5">
        <v>49686482</v>
      </c>
      <c r="T175" s="5" t="s">
        <v>227</v>
      </c>
      <c r="U175" s="5" t="s">
        <v>25</v>
      </c>
      <c r="V175" s="8" t="s">
        <v>63</v>
      </c>
      <c r="W175" s="5" t="s">
        <v>34</v>
      </c>
      <c r="X175" s="10">
        <v>190161</v>
      </c>
      <c r="Y175" s="5">
        <v>3015690187</v>
      </c>
      <c r="Z175" s="5"/>
      <c r="AA175" s="5" t="s">
        <v>527</v>
      </c>
      <c r="AB175" s="6">
        <v>43676</v>
      </c>
      <c r="AC175" s="6">
        <v>47329</v>
      </c>
      <c r="AD175" s="5">
        <f>YEAR(Q175)-YEAR(AB175)</f>
        <v>6</v>
      </c>
      <c r="AE175" s="5">
        <f t="shared" si="2"/>
        <v>10</v>
      </c>
      <c r="AF175" s="6">
        <v>22539</v>
      </c>
      <c r="AG175" s="7">
        <v>181110.84666666668</v>
      </c>
    </row>
    <row r="176" spans="1:33" ht="15.75" thickBot="1" x14ac:dyDescent="0.3">
      <c r="A176" s="11">
        <v>45840</v>
      </c>
      <c r="B176" s="5" t="s">
        <v>22</v>
      </c>
      <c r="C176" s="5" t="s">
        <v>23</v>
      </c>
      <c r="D176" s="6">
        <v>45827.693749999999</v>
      </c>
      <c r="E176" s="5">
        <v>6</v>
      </c>
      <c r="F176" s="5" t="s">
        <v>91</v>
      </c>
      <c r="G176" s="5" t="s">
        <v>92</v>
      </c>
      <c r="H176" s="5" t="s">
        <v>76</v>
      </c>
      <c r="I176" s="5" t="s">
        <v>46</v>
      </c>
      <c r="J176" s="5" t="s">
        <v>93</v>
      </c>
      <c r="K176" s="5">
        <v>55667</v>
      </c>
      <c r="L176" s="5" t="s">
        <v>55</v>
      </c>
      <c r="M176" s="5" t="s">
        <v>24</v>
      </c>
      <c r="N176" s="5" t="s">
        <v>29</v>
      </c>
      <c r="O176" s="5" t="s">
        <v>29</v>
      </c>
      <c r="P176" s="5" t="s">
        <v>28</v>
      </c>
      <c r="Q176" s="6">
        <v>45864</v>
      </c>
      <c r="R176" s="5">
        <v>2050251</v>
      </c>
      <c r="S176" s="5">
        <v>49605416</v>
      </c>
      <c r="T176" s="5" t="s">
        <v>317</v>
      </c>
      <c r="U176" s="5" t="s">
        <v>25</v>
      </c>
      <c r="V176" s="8" t="s">
        <v>63</v>
      </c>
      <c r="W176" s="5" t="s">
        <v>34</v>
      </c>
      <c r="X176" s="10">
        <v>65635</v>
      </c>
      <c r="Y176" s="5">
        <v>3114010043</v>
      </c>
      <c r="Z176" s="5"/>
      <c r="AA176" s="5" t="s">
        <v>616</v>
      </c>
      <c r="AB176" s="6">
        <v>44403</v>
      </c>
      <c r="AC176" s="6">
        <v>46229</v>
      </c>
      <c r="AD176" s="5">
        <f>YEAR(Q176)-YEAR(AB176)</f>
        <v>4</v>
      </c>
      <c r="AE176" s="5">
        <f t="shared" si="2"/>
        <v>5</v>
      </c>
      <c r="AF176" s="6">
        <v>29727</v>
      </c>
      <c r="AG176" s="7">
        <v>62503.344166666669</v>
      </c>
    </row>
    <row r="177" spans="1:33" ht="15.75" thickBot="1" x14ac:dyDescent="0.3">
      <c r="A177" s="11">
        <v>45840</v>
      </c>
      <c r="B177" s="5" t="s">
        <v>22</v>
      </c>
      <c r="C177" s="5" t="s">
        <v>23</v>
      </c>
      <c r="D177" s="6">
        <v>45827.693749999999</v>
      </c>
      <c r="E177" s="5">
        <v>6</v>
      </c>
      <c r="F177" s="5" t="s">
        <v>91</v>
      </c>
      <c r="G177" s="5" t="s">
        <v>92</v>
      </c>
      <c r="H177" s="5" t="s">
        <v>76</v>
      </c>
      <c r="I177" s="5" t="s">
        <v>46</v>
      </c>
      <c r="J177" s="5" t="s">
        <v>93</v>
      </c>
      <c r="K177" s="5">
        <v>55667</v>
      </c>
      <c r="L177" s="5" t="s">
        <v>55</v>
      </c>
      <c r="M177" s="5" t="s">
        <v>24</v>
      </c>
      <c r="N177" s="5" t="s">
        <v>29</v>
      </c>
      <c r="O177" s="5" t="s">
        <v>29</v>
      </c>
      <c r="P177" s="5" t="s">
        <v>28</v>
      </c>
      <c r="Q177" s="6">
        <v>45864</v>
      </c>
      <c r="R177" s="5">
        <v>2050252</v>
      </c>
      <c r="S177" s="5">
        <v>1063592930</v>
      </c>
      <c r="T177" s="5" t="s">
        <v>366</v>
      </c>
      <c r="U177" s="5" t="s">
        <v>25</v>
      </c>
      <c r="V177" s="8" t="s">
        <v>63</v>
      </c>
      <c r="W177" s="5" t="s">
        <v>34</v>
      </c>
      <c r="X177" s="10">
        <v>80159</v>
      </c>
      <c r="Y177" s="5">
        <v>3188078113</v>
      </c>
      <c r="Z177" s="5"/>
      <c r="AA177" s="5" t="s">
        <v>661</v>
      </c>
      <c r="AB177" s="6">
        <v>44403</v>
      </c>
      <c r="AC177" s="6">
        <v>46229</v>
      </c>
      <c r="AD177" s="5">
        <f>YEAR(Q177)-YEAR(AB177)</f>
        <v>4</v>
      </c>
      <c r="AE177" s="5">
        <f t="shared" si="2"/>
        <v>5</v>
      </c>
      <c r="AF177" s="6">
        <v>32726</v>
      </c>
      <c r="AG177" s="7">
        <v>76334.615000000005</v>
      </c>
    </row>
    <row r="178" spans="1:33" ht="15.75" thickBot="1" x14ac:dyDescent="0.3">
      <c r="A178" s="11">
        <v>45840</v>
      </c>
      <c r="B178" s="5" t="s">
        <v>22</v>
      </c>
      <c r="C178" s="5" t="s">
        <v>23</v>
      </c>
      <c r="D178" s="6">
        <v>45827.693749999999</v>
      </c>
      <c r="E178" s="5">
        <v>6</v>
      </c>
      <c r="F178" s="5" t="s">
        <v>91</v>
      </c>
      <c r="G178" s="5" t="s">
        <v>92</v>
      </c>
      <c r="H178" s="5" t="s">
        <v>76</v>
      </c>
      <c r="I178" s="5" t="s">
        <v>46</v>
      </c>
      <c r="J178" s="5" t="s">
        <v>93</v>
      </c>
      <c r="K178" s="5">
        <v>55667</v>
      </c>
      <c r="L178" s="5" t="s">
        <v>55</v>
      </c>
      <c r="M178" s="5" t="s">
        <v>24</v>
      </c>
      <c r="N178" s="5" t="s">
        <v>29</v>
      </c>
      <c r="O178" s="5" t="s">
        <v>29</v>
      </c>
      <c r="P178" s="5" t="s">
        <v>28</v>
      </c>
      <c r="Q178" s="6">
        <v>45864</v>
      </c>
      <c r="R178" s="5">
        <v>2050257</v>
      </c>
      <c r="S178" s="5">
        <v>1065581237</v>
      </c>
      <c r="T178" s="5" t="s">
        <v>340</v>
      </c>
      <c r="U178" s="5" t="s">
        <v>25</v>
      </c>
      <c r="V178" s="8" t="s">
        <v>63</v>
      </c>
      <c r="W178" s="5" t="s">
        <v>34</v>
      </c>
      <c r="X178" s="10">
        <v>71811</v>
      </c>
      <c r="Y178" s="5">
        <v>3017550187</v>
      </c>
      <c r="Z178" s="5"/>
      <c r="AA178" s="5" t="s">
        <v>637</v>
      </c>
      <c r="AB178" s="6">
        <v>44403</v>
      </c>
      <c r="AC178" s="6">
        <v>48055</v>
      </c>
      <c r="AD178" s="5">
        <f>YEAR(Q178)-YEAR(AB178)</f>
        <v>4</v>
      </c>
      <c r="AE178" s="5">
        <f t="shared" si="2"/>
        <v>10</v>
      </c>
      <c r="AF178" s="6">
        <v>31761</v>
      </c>
      <c r="AG178" s="7">
        <v>68384.691666666666</v>
      </c>
    </row>
    <row r="179" spans="1:33" ht="15.75" thickBot="1" x14ac:dyDescent="0.3">
      <c r="A179" s="11">
        <v>45840</v>
      </c>
      <c r="B179" s="5" t="s">
        <v>22</v>
      </c>
      <c r="C179" s="5" t="s">
        <v>23</v>
      </c>
      <c r="D179" s="6">
        <v>45827.693749999999</v>
      </c>
      <c r="E179" s="5">
        <v>6</v>
      </c>
      <c r="F179" s="5" t="s">
        <v>91</v>
      </c>
      <c r="G179" s="5" t="s">
        <v>92</v>
      </c>
      <c r="H179" s="5" t="s">
        <v>76</v>
      </c>
      <c r="I179" s="5" t="s">
        <v>46</v>
      </c>
      <c r="J179" s="5" t="s">
        <v>93</v>
      </c>
      <c r="K179" s="5">
        <v>32564</v>
      </c>
      <c r="L179" s="5" t="s">
        <v>54</v>
      </c>
      <c r="M179" s="5" t="s">
        <v>24</v>
      </c>
      <c r="N179" s="5" t="s">
        <v>29</v>
      </c>
      <c r="O179" s="5" t="s">
        <v>29</v>
      </c>
      <c r="P179" s="5" t="s">
        <v>28</v>
      </c>
      <c r="Q179" s="6">
        <v>45839</v>
      </c>
      <c r="R179" s="5">
        <v>2054291</v>
      </c>
      <c r="S179" s="5">
        <v>85468759</v>
      </c>
      <c r="T179" s="5" t="s">
        <v>321</v>
      </c>
      <c r="U179" s="5" t="s">
        <v>25</v>
      </c>
      <c r="V179" s="8" t="s">
        <v>63</v>
      </c>
      <c r="W179" s="5" t="s">
        <v>34</v>
      </c>
      <c r="X179" s="10">
        <v>53757</v>
      </c>
      <c r="Y179" s="5">
        <v>3126425734</v>
      </c>
      <c r="Z179" s="5"/>
      <c r="AA179" s="5" t="s">
        <v>620</v>
      </c>
      <c r="AB179" s="6">
        <v>44743</v>
      </c>
      <c r="AC179" s="6">
        <v>48396</v>
      </c>
      <c r="AD179" s="5">
        <f>YEAR(Q179)-YEAR(AB179)</f>
        <v>3</v>
      </c>
      <c r="AE179" s="5">
        <f t="shared" si="2"/>
        <v>10</v>
      </c>
      <c r="AF179" s="6">
        <v>26294</v>
      </c>
      <c r="AG179" s="7">
        <v>51148.905833333331</v>
      </c>
    </row>
    <row r="180" spans="1:33" ht="15.75" thickBot="1" x14ac:dyDescent="0.3">
      <c r="A180" s="11">
        <v>45840</v>
      </c>
      <c r="B180" s="5" t="s">
        <v>22</v>
      </c>
      <c r="C180" s="5" t="s">
        <v>23</v>
      </c>
      <c r="D180" s="6">
        <v>45827.693749999999</v>
      </c>
      <c r="E180" s="5">
        <v>6</v>
      </c>
      <c r="F180" s="5" t="s">
        <v>91</v>
      </c>
      <c r="G180" s="5" t="s">
        <v>92</v>
      </c>
      <c r="H180" s="5" t="s">
        <v>76</v>
      </c>
      <c r="I180" s="5" t="s">
        <v>46</v>
      </c>
      <c r="J180" s="5" t="s">
        <v>93</v>
      </c>
      <c r="K180" s="5">
        <v>32564</v>
      </c>
      <c r="L180" s="5" t="s">
        <v>54</v>
      </c>
      <c r="M180" s="5" t="s">
        <v>24</v>
      </c>
      <c r="N180" s="5" t="s">
        <v>29</v>
      </c>
      <c r="O180" s="5" t="s">
        <v>29</v>
      </c>
      <c r="P180" s="5" t="s">
        <v>28</v>
      </c>
      <c r="Q180" s="6">
        <v>45839</v>
      </c>
      <c r="R180" s="5">
        <v>2054300</v>
      </c>
      <c r="S180" s="5">
        <v>49741291</v>
      </c>
      <c r="T180" s="5" t="s">
        <v>338</v>
      </c>
      <c r="U180" s="5" t="s">
        <v>25</v>
      </c>
      <c r="V180" s="8" t="s">
        <v>63</v>
      </c>
      <c r="W180" s="5" t="s">
        <v>34</v>
      </c>
      <c r="X180" s="10">
        <v>72758</v>
      </c>
      <c r="Y180" s="5">
        <v>3003384871</v>
      </c>
      <c r="Z180" s="5"/>
      <c r="AA180" s="5" t="s">
        <v>635</v>
      </c>
      <c r="AB180" s="6">
        <v>44743</v>
      </c>
      <c r="AC180" s="6">
        <v>48396</v>
      </c>
      <c r="AD180" s="5">
        <f>YEAR(Q180)-YEAR(AB180)</f>
        <v>3</v>
      </c>
      <c r="AE180" s="5">
        <f t="shared" si="2"/>
        <v>10</v>
      </c>
      <c r="AF180" s="6">
        <v>24894</v>
      </c>
      <c r="AG180" s="7">
        <v>69227.489166666681</v>
      </c>
    </row>
    <row r="181" spans="1:33" ht="15.75" thickBot="1" x14ac:dyDescent="0.3">
      <c r="A181" s="11">
        <v>45840</v>
      </c>
      <c r="B181" s="5" t="s">
        <v>22</v>
      </c>
      <c r="C181" s="5" t="s">
        <v>23</v>
      </c>
      <c r="D181" s="6">
        <v>45827.693749999999</v>
      </c>
      <c r="E181" s="5">
        <v>6</v>
      </c>
      <c r="F181" s="5" t="s">
        <v>91</v>
      </c>
      <c r="G181" s="5" t="s">
        <v>92</v>
      </c>
      <c r="H181" s="5" t="s">
        <v>76</v>
      </c>
      <c r="I181" s="5" t="s">
        <v>46</v>
      </c>
      <c r="J181" s="5" t="s">
        <v>93</v>
      </c>
      <c r="K181" s="5">
        <v>53648</v>
      </c>
      <c r="L181" s="5" t="s">
        <v>56</v>
      </c>
      <c r="M181" s="5" t="s">
        <v>24</v>
      </c>
      <c r="N181" s="5" t="s">
        <v>29</v>
      </c>
      <c r="O181" s="5" t="s">
        <v>29</v>
      </c>
      <c r="P181" s="5" t="s">
        <v>28</v>
      </c>
      <c r="Q181" s="6">
        <v>45845</v>
      </c>
      <c r="R181" s="5">
        <v>2059662</v>
      </c>
      <c r="S181" s="5">
        <v>1065647496</v>
      </c>
      <c r="T181" s="5" t="s">
        <v>196</v>
      </c>
      <c r="U181" s="5" t="s">
        <v>25</v>
      </c>
      <c r="V181" s="8" t="s">
        <v>63</v>
      </c>
      <c r="W181" s="5" t="s">
        <v>34</v>
      </c>
      <c r="X181" s="10">
        <v>97943</v>
      </c>
      <c r="Y181" s="5">
        <v>3214408592</v>
      </c>
      <c r="Z181" s="5"/>
      <c r="AA181" s="5" t="s">
        <v>496</v>
      </c>
      <c r="AB181" s="6">
        <v>45114</v>
      </c>
      <c r="AC181" s="6">
        <v>48767</v>
      </c>
      <c r="AD181" s="5">
        <f>YEAR(Q181)-YEAR(AB181)</f>
        <v>2</v>
      </c>
      <c r="AE181" s="5">
        <f t="shared" si="2"/>
        <v>10</v>
      </c>
      <c r="AF181" s="6">
        <v>33954</v>
      </c>
      <c r="AG181" s="7">
        <v>88445.02499999998</v>
      </c>
    </row>
    <row r="182" spans="1:33" ht="15.75" thickBot="1" x14ac:dyDescent="0.3">
      <c r="A182" s="11">
        <v>45840</v>
      </c>
      <c r="B182" s="5" t="s">
        <v>22</v>
      </c>
      <c r="C182" s="5" t="s">
        <v>23</v>
      </c>
      <c r="D182" s="6">
        <v>45827.693749999999</v>
      </c>
      <c r="E182" s="5">
        <v>6</v>
      </c>
      <c r="F182" s="5" t="s">
        <v>91</v>
      </c>
      <c r="G182" s="5" t="s">
        <v>92</v>
      </c>
      <c r="H182" s="5" t="s">
        <v>76</v>
      </c>
      <c r="I182" s="5" t="s">
        <v>46</v>
      </c>
      <c r="J182" s="5" t="s">
        <v>93</v>
      </c>
      <c r="K182" s="5">
        <v>22293</v>
      </c>
      <c r="L182" s="5" t="s">
        <v>473</v>
      </c>
      <c r="M182" s="5" t="s">
        <v>24</v>
      </c>
      <c r="N182" s="5" t="s">
        <v>29</v>
      </c>
      <c r="O182" s="5" t="s">
        <v>29</v>
      </c>
      <c r="P182" s="5" t="s">
        <v>28</v>
      </c>
      <c r="Q182" s="6">
        <v>45864</v>
      </c>
      <c r="R182" s="5">
        <v>2060019</v>
      </c>
      <c r="S182" s="5">
        <v>49689019</v>
      </c>
      <c r="T182" s="5" t="s">
        <v>373</v>
      </c>
      <c r="U182" s="5" t="s">
        <v>25</v>
      </c>
      <c r="V182" s="8" t="s">
        <v>63</v>
      </c>
      <c r="W182" s="5" t="s">
        <v>34</v>
      </c>
      <c r="X182" s="10">
        <v>68578</v>
      </c>
      <c r="Y182" s="5">
        <v>3135844337</v>
      </c>
      <c r="Z182" s="5"/>
      <c r="AA182" s="5" t="s">
        <v>667</v>
      </c>
      <c r="AB182" s="6">
        <v>45133</v>
      </c>
      <c r="AC182" s="6">
        <v>46960</v>
      </c>
      <c r="AD182" s="5">
        <f>YEAR(Q182)-YEAR(AB182)</f>
        <v>2</v>
      </c>
      <c r="AE182" s="5">
        <f t="shared" si="2"/>
        <v>5</v>
      </c>
      <c r="AF182" s="6">
        <v>21665</v>
      </c>
      <c r="AG182" s="7">
        <v>65305.842499999999</v>
      </c>
    </row>
    <row r="183" spans="1:33" ht="15.75" thickBot="1" x14ac:dyDescent="0.3">
      <c r="A183" s="11">
        <v>45840</v>
      </c>
      <c r="B183" s="5" t="s">
        <v>22</v>
      </c>
      <c r="C183" s="5" t="s">
        <v>23</v>
      </c>
      <c r="D183" s="6">
        <v>45827.693749999999</v>
      </c>
      <c r="E183" s="5">
        <v>6</v>
      </c>
      <c r="F183" s="5" t="s">
        <v>91</v>
      </c>
      <c r="G183" s="5" t="s">
        <v>92</v>
      </c>
      <c r="H183" s="5" t="s">
        <v>76</v>
      </c>
      <c r="I183" s="5" t="s">
        <v>46</v>
      </c>
      <c r="J183" s="5" t="s">
        <v>93</v>
      </c>
      <c r="K183" s="5">
        <v>55667</v>
      </c>
      <c r="L183" s="5" t="s">
        <v>55</v>
      </c>
      <c r="M183" s="5" t="s">
        <v>24</v>
      </c>
      <c r="N183" s="5" t="s">
        <v>29</v>
      </c>
      <c r="O183" s="5" t="s">
        <v>29</v>
      </c>
      <c r="P183" s="5" t="s">
        <v>28</v>
      </c>
      <c r="Q183" s="6">
        <v>45869</v>
      </c>
      <c r="R183" s="5">
        <v>2060084</v>
      </c>
      <c r="S183" s="5">
        <v>1065600394</v>
      </c>
      <c r="T183" s="5" t="s">
        <v>195</v>
      </c>
      <c r="U183" s="5" t="s">
        <v>25</v>
      </c>
      <c r="V183" s="8" t="s">
        <v>63</v>
      </c>
      <c r="W183" s="5" t="s">
        <v>34</v>
      </c>
      <c r="X183" s="10">
        <v>49267</v>
      </c>
      <c r="Y183" s="5">
        <v>3188636015</v>
      </c>
      <c r="Z183" s="5"/>
      <c r="AA183" s="5" t="s">
        <v>495</v>
      </c>
      <c r="AB183" s="6">
        <v>45138</v>
      </c>
      <c r="AC183" s="6">
        <v>48791</v>
      </c>
      <c r="AD183" s="5">
        <f>YEAR(Q183)-YEAR(AB183)</f>
        <v>2</v>
      </c>
      <c r="AE183" s="5">
        <f t="shared" si="2"/>
        <v>10</v>
      </c>
      <c r="AF183" s="6">
        <v>32381</v>
      </c>
      <c r="AG183" s="7">
        <v>46923.974999999999</v>
      </c>
    </row>
    <row r="184" spans="1:33" ht="15.75" thickBot="1" x14ac:dyDescent="0.3">
      <c r="A184" s="11">
        <v>45840</v>
      </c>
      <c r="B184" s="5" t="s">
        <v>22</v>
      </c>
      <c r="C184" s="5" t="s">
        <v>23</v>
      </c>
      <c r="D184" s="6">
        <v>45827.693749999999</v>
      </c>
      <c r="E184" s="5">
        <v>6</v>
      </c>
      <c r="F184" s="5" t="s">
        <v>91</v>
      </c>
      <c r="G184" s="5" t="s">
        <v>92</v>
      </c>
      <c r="H184" s="5" t="s">
        <v>76</v>
      </c>
      <c r="I184" s="5" t="s">
        <v>46</v>
      </c>
      <c r="J184" s="5" t="s">
        <v>93</v>
      </c>
      <c r="K184" s="5">
        <v>55667</v>
      </c>
      <c r="L184" s="5" t="s">
        <v>55</v>
      </c>
      <c r="M184" s="5" t="s">
        <v>24</v>
      </c>
      <c r="N184" s="5" t="s">
        <v>29</v>
      </c>
      <c r="O184" s="5" t="s">
        <v>29</v>
      </c>
      <c r="P184" s="5" t="s">
        <v>28</v>
      </c>
      <c r="Q184" s="6">
        <v>45869</v>
      </c>
      <c r="R184" s="5">
        <v>2060089</v>
      </c>
      <c r="S184" s="5">
        <v>42496220</v>
      </c>
      <c r="T184" s="5" t="s">
        <v>300</v>
      </c>
      <c r="U184" s="5" t="s">
        <v>25</v>
      </c>
      <c r="V184" s="8" t="s">
        <v>63</v>
      </c>
      <c r="W184" s="5" t="s">
        <v>34</v>
      </c>
      <c r="X184" s="10">
        <v>49048</v>
      </c>
      <c r="Y184" s="5">
        <v>3174585280</v>
      </c>
      <c r="Z184" s="5">
        <v>3014144174</v>
      </c>
      <c r="AA184" s="5" t="s">
        <v>600</v>
      </c>
      <c r="AB184" s="6">
        <v>45138</v>
      </c>
      <c r="AC184" s="6">
        <v>48791</v>
      </c>
      <c r="AD184" s="5">
        <f>YEAR(Q184)-YEAR(AB184)</f>
        <v>2</v>
      </c>
      <c r="AE184" s="5">
        <f t="shared" si="2"/>
        <v>10</v>
      </c>
      <c r="AF184" s="6">
        <v>22019</v>
      </c>
      <c r="AG184" s="7">
        <v>46714.894999999997</v>
      </c>
    </row>
    <row r="185" spans="1:33" ht="15.75" thickBot="1" x14ac:dyDescent="0.3">
      <c r="A185" s="11">
        <v>45840</v>
      </c>
      <c r="B185" s="5" t="s">
        <v>22</v>
      </c>
      <c r="C185" s="5" t="s">
        <v>23</v>
      </c>
      <c r="D185" s="6">
        <v>45827.693749999999</v>
      </c>
      <c r="E185" s="5">
        <v>6</v>
      </c>
      <c r="F185" s="5" t="s">
        <v>91</v>
      </c>
      <c r="G185" s="5" t="s">
        <v>92</v>
      </c>
      <c r="H185" s="5" t="s">
        <v>76</v>
      </c>
      <c r="I185" s="5" t="s">
        <v>46</v>
      </c>
      <c r="J185" s="5" t="s">
        <v>93</v>
      </c>
      <c r="K185" s="5">
        <v>32564</v>
      </c>
      <c r="L185" s="5" t="s">
        <v>54</v>
      </c>
      <c r="M185" s="5" t="s">
        <v>24</v>
      </c>
      <c r="N185" s="5" t="s">
        <v>29</v>
      </c>
      <c r="O185" s="5" t="s">
        <v>29</v>
      </c>
      <c r="P185" s="5" t="s">
        <v>28</v>
      </c>
      <c r="Q185" s="6">
        <v>45869</v>
      </c>
      <c r="R185" s="5">
        <v>2060093</v>
      </c>
      <c r="S185" s="5">
        <v>26870465</v>
      </c>
      <c r="T185" s="5" t="s">
        <v>289</v>
      </c>
      <c r="U185" s="5" t="s">
        <v>25</v>
      </c>
      <c r="V185" s="8" t="s">
        <v>63</v>
      </c>
      <c r="W185" s="5" t="s">
        <v>34</v>
      </c>
      <c r="X185" s="10">
        <v>89921</v>
      </c>
      <c r="Y185" s="5">
        <v>3143951707</v>
      </c>
      <c r="Z185" s="5"/>
      <c r="AA185" s="5" t="s">
        <v>589</v>
      </c>
      <c r="AB185" s="6">
        <v>45138</v>
      </c>
      <c r="AC185" s="6">
        <v>48791</v>
      </c>
      <c r="AD185" s="5">
        <f>YEAR(Q185)-YEAR(AB185)</f>
        <v>2</v>
      </c>
      <c r="AE185" s="5">
        <f t="shared" si="2"/>
        <v>10</v>
      </c>
      <c r="AF185" s="6">
        <v>21853</v>
      </c>
      <c r="AG185" s="7">
        <v>85644.235000000001</v>
      </c>
    </row>
    <row r="186" spans="1:33" ht="15.75" thickBot="1" x14ac:dyDescent="0.3">
      <c r="A186" s="11">
        <v>45840</v>
      </c>
      <c r="B186" s="5" t="s">
        <v>22</v>
      </c>
      <c r="C186" s="5" t="s">
        <v>23</v>
      </c>
      <c r="D186" s="6">
        <v>45827.693749999999</v>
      </c>
      <c r="E186" s="5">
        <v>6</v>
      </c>
      <c r="F186" s="5" t="s">
        <v>91</v>
      </c>
      <c r="G186" s="5" t="s">
        <v>92</v>
      </c>
      <c r="H186" s="5" t="s">
        <v>76</v>
      </c>
      <c r="I186" s="5" t="s">
        <v>46</v>
      </c>
      <c r="J186" s="5" t="s">
        <v>93</v>
      </c>
      <c r="K186" s="5">
        <v>55667</v>
      </c>
      <c r="L186" s="5" t="s">
        <v>55</v>
      </c>
      <c r="M186" s="5" t="s">
        <v>24</v>
      </c>
      <c r="N186" s="5" t="s">
        <v>29</v>
      </c>
      <c r="O186" s="5" t="s">
        <v>29</v>
      </c>
      <c r="P186" s="5" t="s">
        <v>28</v>
      </c>
      <c r="Q186" s="6">
        <v>45869</v>
      </c>
      <c r="R186" s="5">
        <v>2060105</v>
      </c>
      <c r="S186" s="5">
        <v>1065836255</v>
      </c>
      <c r="T186" s="5" t="s">
        <v>350</v>
      </c>
      <c r="U186" s="5" t="s">
        <v>25</v>
      </c>
      <c r="V186" s="8" t="s">
        <v>63</v>
      </c>
      <c r="W186" s="5" t="s">
        <v>34</v>
      </c>
      <c r="X186" s="10">
        <v>73280</v>
      </c>
      <c r="Y186" s="5">
        <v>3218963640</v>
      </c>
      <c r="Z186" s="5"/>
      <c r="AA186" s="5" t="s">
        <v>645</v>
      </c>
      <c r="AB186" s="6">
        <v>45138</v>
      </c>
      <c r="AC186" s="6">
        <v>48791</v>
      </c>
      <c r="AD186" s="5">
        <f>YEAR(Q186)-YEAR(AB186)</f>
        <v>2</v>
      </c>
      <c r="AE186" s="5">
        <f t="shared" si="2"/>
        <v>10</v>
      </c>
      <c r="AF186" s="6">
        <v>35663</v>
      </c>
      <c r="AG186" s="7">
        <v>69794.455000000002</v>
      </c>
    </row>
    <row r="187" spans="1:33" ht="15.75" thickBot="1" x14ac:dyDescent="0.3">
      <c r="A187" s="11">
        <v>45840</v>
      </c>
      <c r="B187" s="5" t="s">
        <v>22</v>
      </c>
      <c r="C187" s="5" t="s">
        <v>23</v>
      </c>
      <c r="D187" s="6">
        <v>45827.693749999999</v>
      </c>
      <c r="E187" s="5">
        <v>6</v>
      </c>
      <c r="F187" s="5" t="s">
        <v>91</v>
      </c>
      <c r="G187" s="5" t="s">
        <v>92</v>
      </c>
      <c r="H187" s="5" t="s">
        <v>76</v>
      </c>
      <c r="I187" s="5" t="s">
        <v>46</v>
      </c>
      <c r="J187" s="5" t="s">
        <v>93</v>
      </c>
      <c r="K187" s="5">
        <v>55667</v>
      </c>
      <c r="L187" s="5" t="s">
        <v>55</v>
      </c>
      <c r="M187" s="5" t="s">
        <v>24</v>
      </c>
      <c r="N187" s="5" t="s">
        <v>29</v>
      </c>
      <c r="O187" s="5" t="s">
        <v>29</v>
      </c>
      <c r="P187" s="5" t="s">
        <v>28</v>
      </c>
      <c r="Q187" s="6">
        <v>45869</v>
      </c>
      <c r="R187" s="5">
        <v>2060108</v>
      </c>
      <c r="S187" s="5">
        <v>42496220</v>
      </c>
      <c r="T187" s="5" t="s">
        <v>300</v>
      </c>
      <c r="U187" s="5" t="s">
        <v>25</v>
      </c>
      <c r="V187" s="8" t="s">
        <v>63</v>
      </c>
      <c r="W187" s="5" t="s">
        <v>34</v>
      </c>
      <c r="X187" s="10">
        <v>50061</v>
      </c>
      <c r="Y187" s="5">
        <v>3014144174</v>
      </c>
      <c r="Z187" s="5">
        <v>3014144174</v>
      </c>
      <c r="AA187" s="5" t="s">
        <v>600</v>
      </c>
      <c r="AB187" s="6">
        <v>45138</v>
      </c>
      <c r="AC187" s="6">
        <v>48791</v>
      </c>
      <c r="AD187" s="5">
        <f>YEAR(Q187)-YEAR(AB187)</f>
        <v>2</v>
      </c>
      <c r="AE187" s="5">
        <f t="shared" si="2"/>
        <v>10</v>
      </c>
      <c r="AF187" s="6">
        <v>31901</v>
      </c>
      <c r="AG187" s="7">
        <v>47679.780833333331</v>
      </c>
    </row>
    <row r="188" spans="1:33" ht="15.75" thickBot="1" x14ac:dyDescent="0.3">
      <c r="A188" s="11">
        <v>45840</v>
      </c>
      <c r="B188" s="5" t="s">
        <v>22</v>
      </c>
      <c r="C188" s="5" t="s">
        <v>23</v>
      </c>
      <c r="D188" s="6">
        <v>45827.694444444445</v>
      </c>
      <c r="E188" s="5">
        <v>6</v>
      </c>
      <c r="F188" s="5" t="s">
        <v>91</v>
      </c>
      <c r="G188" s="5" t="s">
        <v>92</v>
      </c>
      <c r="H188" s="5" t="s">
        <v>77</v>
      </c>
      <c r="I188" s="5" t="s">
        <v>47</v>
      </c>
      <c r="J188" s="5" t="s">
        <v>113</v>
      </c>
      <c r="K188" s="5">
        <v>45190</v>
      </c>
      <c r="L188" s="5" t="s">
        <v>444</v>
      </c>
      <c r="M188" s="5" t="s">
        <v>24</v>
      </c>
      <c r="N188" s="5" t="s">
        <v>29</v>
      </c>
      <c r="O188" s="5" t="s">
        <v>29</v>
      </c>
      <c r="P188" s="5" t="s">
        <v>129</v>
      </c>
      <c r="Q188" s="6">
        <v>45863</v>
      </c>
      <c r="R188" s="5">
        <v>2066907</v>
      </c>
      <c r="S188" s="5">
        <v>1020720300</v>
      </c>
      <c r="T188" s="5" t="s">
        <v>292</v>
      </c>
      <c r="U188" s="5" t="s">
        <v>25</v>
      </c>
      <c r="V188" s="8" t="s">
        <v>63</v>
      </c>
      <c r="W188" s="5" t="s">
        <v>34</v>
      </c>
      <c r="X188" s="10">
        <v>1056684</v>
      </c>
      <c r="Y188" s="5">
        <v>3106133394</v>
      </c>
      <c r="Z188" s="5"/>
      <c r="AA188" s="5" t="s">
        <v>592</v>
      </c>
      <c r="AB188" s="6">
        <v>45498</v>
      </c>
      <c r="AC188" s="6">
        <v>47324</v>
      </c>
      <c r="AD188" s="5">
        <f>YEAR(Q188)-YEAR(AB188)</f>
        <v>1</v>
      </c>
      <c r="AE188" s="5">
        <f t="shared" si="2"/>
        <v>5</v>
      </c>
      <c r="AF188" s="6">
        <v>31576</v>
      </c>
      <c r="AG188" s="7">
        <v>1006308.6016666667</v>
      </c>
    </row>
    <row r="189" spans="1:33" ht="15.75" thickBot="1" x14ac:dyDescent="0.3">
      <c r="A189" s="11">
        <v>45840</v>
      </c>
      <c r="B189" s="5" t="s">
        <v>22</v>
      </c>
      <c r="C189" s="5" t="s">
        <v>23</v>
      </c>
      <c r="D189" s="6">
        <v>45827.677777777775</v>
      </c>
      <c r="E189" s="5">
        <v>6</v>
      </c>
      <c r="F189" s="5" t="s">
        <v>91</v>
      </c>
      <c r="G189" s="5" t="s">
        <v>92</v>
      </c>
      <c r="H189" s="5" t="s">
        <v>386</v>
      </c>
      <c r="I189" s="5" t="s">
        <v>36</v>
      </c>
      <c r="J189" s="5" t="s">
        <v>102</v>
      </c>
      <c r="K189" s="5">
        <v>20550</v>
      </c>
      <c r="L189" s="5" t="s">
        <v>389</v>
      </c>
      <c r="M189" s="5" t="s">
        <v>24</v>
      </c>
      <c r="N189" s="5" t="s">
        <v>29</v>
      </c>
      <c r="O189" s="5" t="s">
        <v>29</v>
      </c>
      <c r="P189" s="5" t="s">
        <v>28</v>
      </c>
      <c r="Q189" s="6">
        <v>45854</v>
      </c>
      <c r="R189" s="5">
        <v>2050149</v>
      </c>
      <c r="S189" s="5">
        <v>32652153</v>
      </c>
      <c r="T189" s="5" t="s">
        <v>178</v>
      </c>
      <c r="U189" s="5" t="s">
        <v>25</v>
      </c>
      <c r="V189" s="8" t="s">
        <v>64</v>
      </c>
      <c r="W189" s="5" t="s">
        <v>34</v>
      </c>
      <c r="X189" s="10">
        <v>167566</v>
      </c>
      <c r="Y189" s="5">
        <v>3116783036</v>
      </c>
      <c r="Z189" s="5">
        <v>3631890</v>
      </c>
      <c r="AA189" s="5" t="s">
        <v>478</v>
      </c>
      <c r="AB189" s="6">
        <v>44393</v>
      </c>
      <c r="AC189" s="6">
        <v>46219</v>
      </c>
      <c r="AD189" s="5">
        <f>YEAR(Q189)-YEAR(AB189)</f>
        <v>4</v>
      </c>
      <c r="AE189" s="5">
        <f t="shared" si="2"/>
        <v>5</v>
      </c>
      <c r="AF189" s="6">
        <v>39223</v>
      </c>
      <c r="AG189" s="7">
        <v>159522.06</v>
      </c>
    </row>
    <row r="190" spans="1:33" ht="15.75" thickBot="1" x14ac:dyDescent="0.3">
      <c r="A190" s="11">
        <v>45840</v>
      </c>
      <c r="B190" s="5" t="s">
        <v>22</v>
      </c>
      <c r="C190" s="5" t="s">
        <v>23</v>
      </c>
      <c r="D190" s="6">
        <v>45827.677777777775</v>
      </c>
      <c r="E190" s="5">
        <v>6</v>
      </c>
      <c r="F190" s="5" t="s">
        <v>91</v>
      </c>
      <c r="G190" s="5" t="s">
        <v>92</v>
      </c>
      <c r="H190" s="5" t="s">
        <v>66</v>
      </c>
      <c r="I190" s="5" t="s">
        <v>36</v>
      </c>
      <c r="J190" s="5" t="s">
        <v>102</v>
      </c>
      <c r="K190" s="5">
        <v>33920</v>
      </c>
      <c r="L190" s="5" t="s">
        <v>390</v>
      </c>
      <c r="M190" s="5" t="s">
        <v>24</v>
      </c>
      <c r="N190" s="5" t="s">
        <v>29</v>
      </c>
      <c r="O190" s="5" t="s">
        <v>29</v>
      </c>
      <c r="P190" s="5" t="s">
        <v>28</v>
      </c>
      <c r="Q190" s="6">
        <v>45857</v>
      </c>
      <c r="R190" s="5">
        <v>2054489</v>
      </c>
      <c r="S190" s="5">
        <v>22424218</v>
      </c>
      <c r="T190" s="5" t="s">
        <v>179</v>
      </c>
      <c r="U190" s="5" t="s">
        <v>25</v>
      </c>
      <c r="V190" s="8" t="s">
        <v>64</v>
      </c>
      <c r="W190" s="5" t="s">
        <v>34</v>
      </c>
      <c r="X190" s="10">
        <v>1745282</v>
      </c>
      <c r="Y190" s="5">
        <v>3008809183</v>
      </c>
      <c r="Z190" s="5"/>
      <c r="AA190" s="5" t="s">
        <v>479</v>
      </c>
      <c r="AB190" s="6">
        <v>44761</v>
      </c>
      <c r="AC190" s="6">
        <v>48414</v>
      </c>
      <c r="AD190" s="5">
        <f>YEAR(Q190)-YEAR(AB190)</f>
        <v>3</v>
      </c>
      <c r="AE190" s="5">
        <f t="shared" si="2"/>
        <v>10</v>
      </c>
      <c r="AF190" s="6">
        <v>19463</v>
      </c>
      <c r="AG190" s="7">
        <v>1661654.56</v>
      </c>
    </row>
    <row r="191" spans="1:33" ht="15.75" thickBot="1" x14ac:dyDescent="0.3">
      <c r="A191" s="11">
        <v>45840</v>
      </c>
      <c r="B191" s="5" t="s">
        <v>22</v>
      </c>
      <c r="C191" s="5" t="s">
        <v>23</v>
      </c>
      <c r="D191" s="6">
        <v>45827.678472222222</v>
      </c>
      <c r="E191" s="5">
        <v>6</v>
      </c>
      <c r="F191" s="5" t="s">
        <v>91</v>
      </c>
      <c r="G191" s="5" t="s">
        <v>92</v>
      </c>
      <c r="H191" s="5" t="s">
        <v>80</v>
      </c>
      <c r="I191" s="5" t="s">
        <v>49</v>
      </c>
      <c r="J191" s="5" t="s">
        <v>679</v>
      </c>
      <c r="K191" s="5">
        <v>12559</v>
      </c>
      <c r="L191" s="5" t="s">
        <v>439</v>
      </c>
      <c r="M191" s="5" t="s">
        <v>24</v>
      </c>
      <c r="N191" s="5" t="s">
        <v>29</v>
      </c>
      <c r="O191" s="5" t="s">
        <v>29</v>
      </c>
      <c r="P191" s="5" t="s">
        <v>28</v>
      </c>
      <c r="Q191" s="6">
        <v>45863</v>
      </c>
      <c r="R191" s="5">
        <v>2054527</v>
      </c>
      <c r="S191" s="5">
        <v>28786720</v>
      </c>
      <c r="T191" s="5" t="s">
        <v>282</v>
      </c>
      <c r="U191" s="5" t="s">
        <v>25</v>
      </c>
      <c r="V191" s="8" t="s">
        <v>64</v>
      </c>
      <c r="W191" s="5" t="s">
        <v>34</v>
      </c>
      <c r="X191" s="10">
        <v>1951466</v>
      </c>
      <c r="Y191" s="5">
        <v>3108706388</v>
      </c>
      <c r="Z191" s="5">
        <v>4779877</v>
      </c>
      <c r="AA191" s="5" t="s">
        <v>582</v>
      </c>
      <c r="AB191" s="6">
        <v>44767</v>
      </c>
      <c r="AC191" s="6">
        <v>46593</v>
      </c>
      <c r="AD191" s="5">
        <f>YEAR(Q191)-YEAR(AB191)</f>
        <v>3</v>
      </c>
      <c r="AE191" s="5">
        <f t="shared" si="2"/>
        <v>5</v>
      </c>
      <c r="AF191" s="6">
        <v>21739</v>
      </c>
      <c r="AG191" s="7">
        <v>1858304.4650000001</v>
      </c>
    </row>
    <row r="192" spans="1:33" ht="15.75" thickBot="1" x14ac:dyDescent="0.3">
      <c r="A192" s="11">
        <v>45840</v>
      </c>
      <c r="B192" s="5" t="s">
        <v>22</v>
      </c>
      <c r="C192" s="5" t="s">
        <v>23</v>
      </c>
      <c r="D192" s="6">
        <v>45827.679166666669</v>
      </c>
      <c r="E192" s="5">
        <v>6</v>
      </c>
      <c r="F192" s="5" t="s">
        <v>91</v>
      </c>
      <c r="G192" s="5" t="s">
        <v>92</v>
      </c>
      <c r="H192" s="5" t="s">
        <v>67</v>
      </c>
      <c r="I192" s="5" t="s">
        <v>49</v>
      </c>
      <c r="J192" s="5" t="s">
        <v>108</v>
      </c>
      <c r="K192" s="5">
        <v>60960</v>
      </c>
      <c r="L192" s="5" t="s">
        <v>409</v>
      </c>
      <c r="M192" s="5" t="s">
        <v>24</v>
      </c>
      <c r="N192" s="5" t="s">
        <v>29</v>
      </c>
      <c r="O192" s="5" t="s">
        <v>29</v>
      </c>
      <c r="P192" s="5" t="s">
        <v>129</v>
      </c>
      <c r="Q192" s="6">
        <v>45850</v>
      </c>
      <c r="R192" s="5">
        <v>2066625</v>
      </c>
      <c r="S192" s="5">
        <v>1065811335</v>
      </c>
      <c r="T192" s="5" t="s">
        <v>213</v>
      </c>
      <c r="U192" s="5" t="s">
        <v>25</v>
      </c>
      <c r="V192" s="8" t="s">
        <v>64</v>
      </c>
      <c r="W192" s="5" t="s">
        <v>34</v>
      </c>
      <c r="X192" s="10">
        <v>836151</v>
      </c>
      <c r="Y192" s="5">
        <v>3143828858</v>
      </c>
      <c r="Z192" s="5"/>
      <c r="AA192" s="5" t="s">
        <v>513</v>
      </c>
      <c r="AB192" s="6">
        <v>45485</v>
      </c>
      <c r="AC192" s="6">
        <v>47311</v>
      </c>
      <c r="AD192" s="5">
        <f>YEAR(Q192)-YEAR(AB192)</f>
        <v>1</v>
      </c>
      <c r="AE192" s="5">
        <f t="shared" si="2"/>
        <v>5</v>
      </c>
      <c r="AF192" s="6">
        <v>34708</v>
      </c>
      <c r="AG192" s="7">
        <v>795897.67</v>
      </c>
    </row>
    <row r="193" spans="1:33" ht="15.75" thickBot="1" x14ac:dyDescent="0.3">
      <c r="A193" s="11">
        <v>45840</v>
      </c>
      <c r="B193" s="5" t="s">
        <v>22</v>
      </c>
      <c r="C193" s="5" t="s">
        <v>23</v>
      </c>
      <c r="D193" s="6">
        <v>45827.679166666669</v>
      </c>
      <c r="E193" s="5">
        <v>6</v>
      </c>
      <c r="F193" s="5" t="s">
        <v>91</v>
      </c>
      <c r="G193" s="5" t="s">
        <v>92</v>
      </c>
      <c r="H193" s="5" t="s">
        <v>79</v>
      </c>
      <c r="I193" s="5" t="s">
        <v>49</v>
      </c>
      <c r="J193" s="5" t="s">
        <v>684</v>
      </c>
      <c r="K193" s="5">
        <v>60604</v>
      </c>
      <c r="L193" s="5" t="s">
        <v>164</v>
      </c>
      <c r="M193" s="5" t="s">
        <v>24</v>
      </c>
      <c r="N193" s="5" t="s">
        <v>29</v>
      </c>
      <c r="O193" s="5" t="s">
        <v>29</v>
      </c>
      <c r="P193" s="5" t="s">
        <v>129</v>
      </c>
      <c r="Q193" s="6">
        <v>45864</v>
      </c>
      <c r="R193" s="5">
        <v>2066929</v>
      </c>
      <c r="S193" s="5">
        <v>53003167</v>
      </c>
      <c r="T193" s="5" t="s">
        <v>279</v>
      </c>
      <c r="U193" s="5" t="s">
        <v>25</v>
      </c>
      <c r="V193" s="8" t="s">
        <v>64</v>
      </c>
      <c r="W193" s="5" t="s">
        <v>34</v>
      </c>
      <c r="X193" s="10">
        <v>746330</v>
      </c>
      <c r="Y193" s="5">
        <v>3125403467</v>
      </c>
      <c r="Z193" s="5"/>
      <c r="AA193" s="5" t="s">
        <v>579</v>
      </c>
      <c r="AB193" s="6">
        <v>45499</v>
      </c>
      <c r="AC193" s="6">
        <v>47325</v>
      </c>
      <c r="AD193" s="5">
        <f>YEAR(Q193)-YEAR(AB193)</f>
        <v>1</v>
      </c>
      <c r="AE193" s="5">
        <f t="shared" si="2"/>
        <v>5</v>
      </c>
      <c r="AF193" s="6">
        <v>30298</v>
      </c>
      <c r="AG193" s="7">
        <v>710774.62</v>
      </c>
    </row>
    <row r="194" spans="1:33" ht="15.75" thickBot="1" x14ac:dyDescent="0.3">
      <c r="A194" s="11">
        <v>45840</v>
      </c>
      <c r="B194" s="5" t="s">
        <v>22</v>
      </c>
      <c r="C194" s="5" t="s">
        <v>23</v>
      </c>
      <c r="D194" s="6">
        <v>45827.679861111108</v>
      </c>
      <c r="E194" s="5">
        <v>6</v>
      </c>
      <c r="F194" s="5" t="s">
        <v>91</v>
      </c>
      <c r="G194" s="5" t="s">
        <v>92</v>
      </c>
      <c r="H194" s="5" t="s">
        <v>76</v>
      </c>
      <c r="I194" s="5" t="s">
        <v>37</v>
      </c>
      <c r="J194" s="5" t="s">
        <v>116</v>
      </c>
      <c r="K194" s="5">
        <v>29286</v>
      </c>
      <c r="L194" s="5" t="s">
        <v>424</v>
      </c>
      <c r="M194" s="5" t="s">
        <v>24</v>
      </c>
      <c r="N194" s="5" t="s">
        <v>29</v>
      </c>
      <c r="O194" s="5" t="s">
        <v>29</v>
      </c>
      <c r="P194" s="5" t="s">
        <v>26</v>
      </c>
      <c r="Q194" s="6">
        <v>45849</v>
      </c>
      <c r="R194" s="5">
        <v>2034407</v>
      </c>
      <c r="S194" s="5">
        <v>77130489</v>
      </c>
      <c r="T194" s="5" t="s">
        <v>248</v>
      </c>
      <c r="U194" s="5" t="s">
        <v>25</v>
      </c>
      <c r="V194" s="8" t="s">
        <v>64</v>
      </c>
      <c r="W194" s="5" t="s">
        <v>34</v>
      </c>
      <c r="X194" s="10">
        <v>323839</v>
      </c>
      <c r="Y194" s="5">
        <v>3165847807</v>
      </c>
      <c r="Z194" s="5"/>
      <c r="AA194" s="5" t="s">
        <v>548</v>
      </c>
      <c r="AB194" s="6">
        <v>42562</v>
      </c>
      <c r="AC194" s="6">
        <v>46214</v>
      </c>
      <c r="AD194" s="5">
        <f>YEAR(Q194)-YEAR(AB194)</f>
        <v>9</v>
      </c>
      <c r="AE194" s="5">
        <f t="shared" ref="AE194:AE209" si="3">YEAR(AC194)-YEAR(AB194)</f>
        <v>10</v>
      </c>
      <c r="AF194" s="6">
        <v>24184</v>
      </c>
      <c r="AG194" s="7">
        <v>323839</v>
      </c>
    </row>
    <row r="195" spans="1:33" ht="15.75" thickBot="1" x14ac:dyDescent="0.3">
      <c r="A195" s="11">
        <v>45840</v>
      </c>
      <c r="B195" s="5" t="s">
        <v>22</v>
      </c>
      <c r="C195" s="5" t="s">
        <v>23</v>
      </c>
      <c r="D195" s="6">
        <v>45827.679861111108</v>
      </c>
      <c r="E195" s="5">
        <v>6</v>
      </c>
      <c r="F195" s="5" t="s">
        <v>91</v>
      </c>
      <c r="G195" s="5" t="s">
        <v>92</v>
      </c>
      <c r="H195" s="5" t="s">
        <v>67</v>
      </c>
      <c r="I195" s="5" t="s">
        <v>37</v>
      </c>
      <c r="J195" s="5" t="s">
        <v>116</v>
      </c>
      <c r="K195" s="5">
        <v>48856</v>
      </c>
      <c r="L195" s="5" t="s">
        <v>124</v>
      </c>
      <c r="M195" s="5" t="s">
        <v>24</v>
      </c>
      <c r="N195" s="5" t="s">
        <v>29</v>
      </c>
      <c r="O195" s="5" t="s">
        <v>29</v>
      </c>
      <c r="P195" s="5" t="s">
        <v>27</v>
      </c>
      <c r="Q195" s="6">
        <v>45856</v>
      </c>
      <c r="R195" s="5">
        <v>2042368</v>
      </c>
      <c r="S195" s="5">
        <v>37550219</v>
      </c>
      <c r="T195" s="5" t="s">
        <v>269</v>
      </c>
      <c r="U195" s="5" t="s">
        <v>25</v>
      </c>
      <c r="V195" s="8" t="s">
        <v>64</v>
      </c>
      <c r="W195" s="5" t="s">
        <v>34</v>
      </c>
      <c r="X195" s="10">
        <v>346822</v>
      </c>
      <c r="Y195" s="5">
        <v>3155382428</v>
      </c>
      <c r="Z195" s="5">
        <v>6347463</v>
      </c>
      <c r="AA195" s="5" t="s">
        <v>569</v>
      </c>
      <c r="AB195" s="6">
        <v>43664</v>
      </c>
      <c r="AC195" s="6">
        <v>47317</v>
      </c>
      <c r="AD195" s="5">
        <f>YEAR(Q195)-YEAR(AB195)</f>
        <v>6</v>
      </c>
      <c r="AE195" s="5">
        <f t="shared" si="3"/>
        <v>10</v>
      </c>
      <c r="AF195" s="6">
        <v>30376</v>
      </c>
      <c r="AG195" s="7">
        <v>330192.92000000004</v>
      </c>
    </row>
    <row r="196" spans="1:33" ht="15.75" thickBot="1" x14ac:dyDescent="0.3">
      <c r="A196" s="11">
        <v>45840</v>
      </c>
      <c r="B196" s="5" t="s">
        <v>22</v>
      </c>
      <c r="C196" s="5" t="s">
        <v>23</v>
      </c>
      <c r="D196" s="6">
        <v>45827.680555555555</v>
      </c>
      <c r="E196" s="5">
        <v>6</v>
      </c>
      <c r="F196" s="5" t="s">
        <v>91</v>
      </c>
      <c r="G196" s="5" t="s">
        <v>92</v>
      </c>
      <c r="H196" s="5" t="s">
        <v>68</v>
      </c>
      <c r="I196" s="5" t="s">
        <v>38</v>
      </c>
      <c r="J196" s="5" t="s">
        <v>114</v>
      </c>
      <c r="K196" s="5">
        <v>55708</v>
      </c>
      <c r="L196" s="5" t="s">
        <v>395</v>
      </c>
      <c r="M196" s="5" t="s">
        <v>24</v>
      </c>
      <c r="N196" s="5" t="s">
        <v>29</v>
      </c>
      <c r="O196" s="5" t="s">
        <v>29</v>
      </c>
      <c r="P196" s="5" t="s">
        <v>26</v>
      </c>
      <c r="Q196" s="6">
        <v>45856</v>
      </c>
      <c r="R196" s="5">
        <v>2023556</v>
      </c>
      <c r="S196" s="5">
        <v>31990161</v>
      </c>
      <c r="T196" s="5" t="s">
        <v>185</v>
      </c>
      <c r="U196" s="5" t="s">
        <v>25</v>
      </c>
      <c r="V196" s="8" t="s">
        <v>64</v>
      </c>
      <c r="W196" s="5" t="s">
        <v>34</v>
      </c>
      <c r="X196" s="10">
        <v>693918</v>
      </c>
      <c r="Y196" s="5">
        <v>3127035706</v>
      </c>
      <c r="Z196" s="5">
        <v>3951806</v>
      </c>
      <c r="AA196" s="5" t="s">
        <v>485</v>
      </c>
      <c r="AB196" s="6">
        <v>41108</v>
      </c>
      <c r="AC196" s="6">
        <v>48413</v>
      </c>
      <c r="AD196" s="5">
        <f>YEAR(Q196)-YEAR(AB196)</f>
        <v>13</v>
      </c>
      <c r="AE196" s="5">
        <f t="shared" si="3"/>
        <v>20</v>
      </c>
      <c r="AF196" s="6">
        <v>25317</v>
      </c>
      <c r="AG196" s="7">
        <v>660647.64500000002</v>
      </c>
    </row>
    <row r="197" spans="1:33" ht="15.75" thickBot="1" x14ac:dyDescent="0.3">
      <c r="A197" s="11">
        <v>45840</v>
      </c>
      <c r="B197" s="5" t="s">
        <v>22</v>
      </c>
      <c r="C197" s="5" t="s">
        <v>23</v>
      </c>
      <c r="D197" s="6">
        <v>45827.680555555555</v>
      </c>
      <c r="E197" s="5">
        <v>6</v>
      </c>
      <c r="F197" s="5" t="s">
        <v>91</v>
      </c>
      <c r="G197" s="5" t="s">
        <v>92</v>
      </c>
      <c r="H197" s="5" t="s">
        <v>68</v>
      </c>
      <c r="I197" s="5" t="s">
        <v>38</v>
      </c>
      <c r="J197" s="5" t="s">
        <v>114</v>
      </c>
      <c r="K197" s="5">
        <v>39435</v>
      </c>
      <c r="L197" s="5" t="s">
        <v>423</v>
      </c>
      <c r="M197" s="5" t="s">
        <v>24</v>
      </c>
      <c r="N197" s="5" t="s">
        <v>29</v>
      </c>
      <c r="O197" s="5" t="s">
        <v>29</v>
      </c>
      <c r="P197" s="5" t="s">
        <v>26</v>
      </c>
      <c r="Q197" s="6">
        <v>45863</v>
      </c>
      <c r="R197" s="5">
        <v>2036279</v>
      </c>
      <c r="S197" s="5">
        <v>16621755</v>
      </c>
      <c r="T197" s="5" t="s">
        <v>253</v>
      </c>
      <c r="U197" s="5" t="s">
        <v>25</v>
      </c>
      <c r="V197" s="8" t="s">
        <v>64</v>
      </c>
      <c r="W197" s="5" t="s">
        <v>34</v>
      </c>
      <c r="X197" s="10">
        <v>2151357</v>
      </c>
      <c r="Y197" s="5">
        <v>3174246616</v>
      </c>
      <c r="Z197" s="5"/>
      <c r="AA197" s="5" t="s">
        <v>553</v>
      </c>
      <c r="AB197" s="6">
        <v>42941</v>
      </c>
      <c r="AC197" s="6">
        <v>46593</v>
      </c>
      <c r="AD197" s="5">
        <f>YEAR(Q197)-YEAR(AB197)</f>
        <v>8</v>
      </c>
      <c r="AE197" s="5">
        <f t="shared" si="3"/>
        <v>10</v>
      </c>
      <c r="AF197" s="6">
        <v>21538</v>
      </c>
      <c r="AG197" s="7">
        <v>2048651.9700000002</v>
      </c>
    </row>
    <row r="198" spans="1:33" ht="15.75" thickBot="1" x14ac:dyDescent="0.3">
      <c r="A198" s="11">
        <v>45840</v>
      </c>
      <c r="B198" s="5" t="s">
        <v>22</v>
      </c>
      <c r="C198" s="5" t="s">
        <v>23</v>
      </c>
      <c r="D198" s="6">
        <v>45827.680555555555</v>
      </c>
      <c r="E198" s="5">
        <v>6</v>
      </c>
      <c r="F198" s="5" t="s">
        <v>91</v>
      </c>
      <c r="G198" s="5" t="s">
        <v>92</v>
      </c>
      <c r="H198" s="5" t="s">
        <v>66</v>
      </c>
      <c r="I198" s="5" t="s">
        <v>38</v>
      </c>
      <c r="J198" s="5" t="s">
        <v>106</v>
      </c>
      <c r="K198" s="5">
        <v>28909</v>
      </c>
      <c r="L198" s="5" t="s">
        <v>425</v>
      </c>
      <c r="M198" s="5" t="s">
        <v>24</v>
      </c>
      <c r="N198" s="5" t="s">
        <v>29</v>
      </c>
      <c r="O198" s="5" t="s">
        <v>29</v>
      </c>
      <c r="P198" s="5" t="s">
        <v>28</v>
      </c>
      <c r="Q198" s="6">
        <v>45853</v>
      </c>
      <c r="R198" s="5">
        <v>2050140</v>
      </c>
      <c r="S198" s="5">
        <v>31894651</v>
      </c>
      <c r="T198" s="5" t="s">
        <v>296</v>
      </c>
      <c r="U198" s="5" t="s">
        <v>25</v>
      </c>
      <c r="V198" s="8" t="s">
        <v>64</v>
      </c>
      <c r="W198" s="5" t="s">
        <v>34</v>
      </c>
      <c r="X198" s="10">
        <v>148658</v>
      </c>
      <c r="Y198" s="5">
        <v>3104926876</v>
      </c>
      <c r="Z198" s="5">
        <v>3354757</v>
      </c>
      <c r="AA198" s="5" t="s">
        <v>596</v>
      </c>
      <c r="AB198" s="6">
        <v>44392</v>
      </c>
      <c r="AC198" s="6">
        <v>46218</v>
      </c>
      <c r="AD198" s="5">
        <f>YEAR(Q198)-YEAR(AB198)</f>
        <v>4</v>
      </c>
      <c r="AE198" s="5">
        <f t="shared" si="3"/>
        <v>5</v>
      </c>
      <c r="AF198" s="6">
        <v>23041</v>
      </c>
      <c r="AG198" s="7">
        <v>148658</v>
      </c>
    </row>
    <row r="199" spans="1:33" ht="15.75" thickBot="1" x14ac:dyDescent="0.3">
      <c r="A199" s="11">
        <v>45840</v>
      </c>
      <c r="B199" s="5" t="s">
        <v>22</v>
      </c>
      <c r="C199" s="5" t="s">
        <v>23</v>
      </c>
      <c r="D199" s="6">
        <v>45827.680555555555</v>
      </c>
      <c r="E199" s="5">
        <v>6</v>
      </c>
      <c r="F199" s="5" t="s">
        <v>91</v>
      </c>
      <c r="G199" s="5" t="s">
        <v>92</v>
      </c>
      <c r="H199" s="5" t="s">
        <v>68</v>
      </c>
      <c r="I199" s="5" t="s">
        <v>38</v>
      </c>
      <c r="J199" s="5" t="s">
        <v>106</v>
      </c>
      <c r="K199" s="5">
        <v>28909</v>
      </c>
      <c r="L199" s="5" t="s">
        <v>425</v>
      </c>
      <c r="M199" s="5" t="s">
        <v>24</v>
      </c>
      <c r="N199" s="5" t="s">
        <v>29</v>
      </c>
      <c r="O199" s="5" t="s">
        <v>29</v>
      </c>
      <c r="P199" s="5" t="s">
        <v>28</v>
      </c>
      <c r="Q199" s="6">
        <v>45868</v>
      </c>
      <c r="R199" s="5">
        <v>2050319</v>
      </c>
      <c r="S199" s="5">
        <v>66903986</v>
      </c>
      <c r="T199" s="5" t="s">
        <v>249</v>
      </c>
      <c r="U199" s="5" t="s">
        <v>25</v>
      </c>
      <c r="V199" s="8" t="s">
        <v>64</v>
      </c>
      <c r="W199" s="5" t="s">
        <v>34</v>
      </c>
      <c r="X199" s="10">
        <v>134026</v>
      </c>
      <c r="Y199" s="5">
        <v>3113847039</v>
      </c>
      <c r="Z199" s="5"/>
      <c r="AA199" s="5" t="s">
        <v>549</v>
      </c>
      <c r="AB199" s="6">
        <v>44407</v>
      </c>
      <c r="AC199" s="6">
        <v>46233</v>
      </c>
      <c r="AD199" s="5">
        <f>YEAR(Q199)-YEAR(AB199)</f>
        <v>4</v>
      </c>
      <c r="AE199" s="5">
        <f t="shared" si="3"/>
        <v>5</v>
      </c>
      <c r="AF199" s="6">
        <v>27207</v>
      </c>
      <c r="AG199" s="7">
        <v>134026</v>
      </c>
    </row>
    <row r="200" spans="1:33" ht="15.75" thickBot="1" x14ac:dyDescent="0.3">
      <c r="A200" s="11">
        <v>45840</v>
      </c>
      <c r="B200" s="5" t="s">
        <v>22</v>
      </c>
      <c r="C200" s="5" t="s">
        <v>23</v>
      </c>
      <c r="D200" s="6">
        <v>45827.681944444441</v>
      </c>
      <c r="E200" s="5">
        <v>6</v>
      </c>
      <c r="F200" s="5" t="s">
        <v>91</v>
      </c>
      <c r="G200" s="5" t="s">
        <v>92</v>
      </c>
      <c r="H200" s="5" t="s">
        <v>68</v>
      </c>
      <c r="I200" s="5" t="s">
        <v>38</v>
      </c>
      <c r="J200" s="5" t="s">
        <v>114</v>
      </c>
      <c r="K200" s="5">
        <v>30034</v>
      </c>
      <c r="L200" s="5" t="s">
        <v>429</v>
      </c>
      <c r="M200" s="5" t="s">
        <v>24</v>
      </c>
      <c r="N200" s="5" t="s">
        <v>29</v>
      </c>
      <c r="O200" s="5" t="s">
        <v>29</v>
      </c>
      <c r="P200" s="5" t="s">
        <v>129</v>
      </c>
      <c r="Q200" s="6">
        <v>45846</v>
      </c>
      <c r="R200" s="5">
        <v>2066518</v>
      </c>
      <c r="S200" s="5">
        <v>1007620248</v>
      </c>
      <c r="T200" s="5" t="s">
        <v>257</v>
      </c>
      <c r="U200" s="5" t="s">
        <v>25</v>
      </c>
      <c r="V200" s="8" t="s">
        <v>64</v>
      </c>
      <c r="W200" s="5" t="s">
        <v>34</v>
      </c>
      <c r="X200" s="10">
        <v>781285</v>
      </c>
      <c r="Y200" s="5">
        <v>3054011450</v>
      </c>
      <c r="Z200" s="5"/>
      <c r="AA200" s="5" t="s">
        <v>557</v>
      </c>
      <c r="AB200" s="6">
        <v>45481</v>
      </c>
      <c r="AC200" s="6">
        <v>47307</v>
      </c>
      <c r="AD200" s="5">
        <f>YEAR(Q200)-YEAR(AB200)</f>
        <v>1</v>
      </c>
      <c r="AE200" s="5">
        <f t="shared" si="3"/>
        <v>5</v>
      </c>
      <c r="AF200" s="6">
        <v>37818</v>
      </c>
      <c r="AG200" s="7">
        <v>717501.55500000005</v>
      </c>
    </row>
    <row r="201" spans="1:33" ht="15.75" thickBot="1" x14ac:dyDescent="0.3">
      <c r="A201" s="11">
        <v>45840</v>
      </c>
      <c r="B201" s="5" t="s">
        <v>22</v>
      </c>
      <c r="C201" s="5" t="s">
        <v>23</v>
      </c>
      <c r="D201" s="6">
        <v>45827.648611111108</v>
      </c>
      <c r="E201" s="5">
        <v>6</v>
      </c>
      <c r="F201" s="5" t="s">
        <v>91</v>
      </c>
      <c r="G201" s="5" t="s">
        <v>92</v>
      </c>
      <c r="H201" s="5" t="s">
        <v>68</v>
      </c>
      <c r="I201" s="5" t="s">
        <v>38</v>
      </c>
      <c r="J201" s="5" t="s">
        <v>114</v>
      </c>
      <c r="K201" s="5">
        <v>39435</v>
      </c>
      <c r="L201" s="5" t="s">
        <v>423</v>
      </c>
      <c r="M201" s="5" t="s">
        <v>24</v>
      </c>
      <c r="N201" s="5" t="s">
        <v>29</v>
      </c>
      <c r="O201" s="5" t="s">
        <v>29</v>
      </c>
      <c r="P201" s="5" t="s">
        <v>476</v>
      </c>
      <c r="Q201" s="6">
        <v>45848</v>
      </c>
      <c r="R201" s="5">
        <v>2066578</v>
      </c>
      <c r="S201" s="5">
        <v>1113309997</v>
      </c>
      <c r="T201" s="5" t="s">
        <v>246</v>
      </c>
      <c r="U201" s="5" t="s">
        <v>25</v>
      </c>
      <c r="V201" s="8" t="s">
        <v>64</v>
      </c>
      <c r="W201" s="5" t="s">
        <v>673</v>
      </c>
      <c r="X201" s="10">
        <v>475706</v>
      </c>
      <c r="Y201" s="5">
        <v>3166608039</v>
      </c>
      <c r="Z201" s="5"/>
      <c r="AA201" s="5" t="s">
        <v>546</v>
      </c>
      <c r="AB201" s="6">
        <v>45483</v>
      </c>
      <c r="AC201" s="6">
        <v>45848</v>
      </c>
      <c r="AD201" s="5">
        <f>YEAR(Q201)-YEAR(AB201)</f>
        <v>1</v>
      </c>
      <c r="AE201" s="5">
        <f t="shared" si="3"/>
        <v>1</v>
      </c>
      <c r="AF201" s="6">
        <v>34389</v>
      </c>
      <c r="AG201" s="7">
        <v>435642.86499999999</v>
      </c>
    </row>
    <row r="202" spans="1:33" ht="15.75" thickBot="1" x14ac:dyDescent="0.3">
      <c r="A202" s="11">
        <v>45840</v>
      </c>
      <c r="B202" s="5" t="s">
        <v>22</v>
      </c>
      <c r="C202" s="5" t="s">
        <v>23</v>
      </c>
      <c r="D202" s="6">
        <v>45827.681944444441</v>
      </c>
      <c r="E202" s="5">
        <v>6</v>
      </c>
      <c r="F202" s="5" t="s">
        <v>91</v>
      </c>
      <c r="G202" s="5" t="s">
        <v>92</v>
      </c>
      <c r="H202" s="5" t="s">
        <v>78</v>
      </c>
      <c r="I202" s="5" t="s">
        <v>51</v>
      </c>
      <c r="J202" s="5" t="s">
        <v>109</v>
      </c>
      <c r="K202" s="5">
        <v>60556</v>
      </c>
      <c r="L202" s="5" t="s">
        <v>441</v>
      </c>
      <c r="M202" s="5" t="s">
        <v>24</v>
      </c>
      <c r="N202" s="5" t="s">
        <v>29</v>
      </c>
      <c r="O202" s="5" t="s">
        <v>29</v>
      </c>
      <c r="P202" s="5" t="s">
        <v>28</v>
      </c>
      <c r="Q202" s="6">
        <v>45864</v>
      </c>
      <c r="R202" s="5">
        <v>2054550</v>
      </c>
      <c r="S202" s="5">
        <v>1049615124</v>
      </c>
      <c r="T202" s="5" t="s">
        <v>284</v>
      </c>
      <c r="U202" s="5" t="s">
        <v>25</v>
      </c>
      <c r="V202" s="8" t="s">
        <v>64</v>
      </c>
      <c r="W202" s="5" t="s">
        <v>34</v>
      </c>
      <c r="X202" s="10">
        <v>1811414</v>
      </c>
      <c r="Y202" s="5">
        <v>3132724892</v>
      </c>
      <c r="Z202" s="5"/>
      <c r="AA202" s="5" t="s">
        <v>584</v>
      </c>
      <c r="AB202" s="6">
        <v>44768</v>
      </c>
      <c r="AC202" s="6">
        <v>46594</v>
      </c>
      <c r="AD202" s="5">
        <f>YEAR(Q202)-YEAR(AB202)</f>
        <v>3</v>
      </c>
      <c r="AE202" s="5">
        <f t="shared" si="3"/>
        <v>5</v>
      </c>
      <c r="AF202" s="6">
        <v>32451</v>
      </c>
      <c r="AG202" s="7">
        <v>1724991.2550000001</v>
      </c>
    </row>
    <row r="203" spans="1:33" ht="15.75" thickBot="1" x14ac:dyDescent="0.3">
      <c r="A203" s="11">
        <v>45840</v>
      </c>
      <c r="B203" s="5" t="s">
        <v>22</v>
      </c>
      <c r="C203" s="5" t="s">
        <v>23</v>
      </c>
      <c r="D203" s="6">
        <v>45827.683333333334</v>
      </c>
      <c r="E203" s="5">
        <v>6</v>
      </c>
      <c r="F203" s="5" t="s">
        <v>91</v>
      </c>
      <c r="G203" s="5" t="s">
        <v>92</v>
      </c>
      <c r="H203" s="5" t="s">
        <v>71</v>
      </c>
      <c r="I203" s="5" t="s">
        <v>41</v>
      </c>
      <c r="J203" s="5" t="s">
        <v>674</v>
      </c>
      <c r="K203" s="5">
        <v>59445</v>
      </c>
      <c r="L203" s="5" t="s">
        <v>399</v>
      </c>
      <c r="M203" s="5" t="s">
        <v>24</v>
      </c>
      <c r="N203" s="5" t="s">
        <v>29</v>
      </c>
      <c r="O203" s="5" t="s">
        <v>29</v>
      </c>
      <c r="P203" s="5" t="s">
        <v>27</v>
      </c>
      <c r="Q203" s="6">
        <v>45853</v>
      </c>
      <c r="R203" s="5">
        <v>2046284</v>
      </c>
      <c r="S203" s="5">
        <v>93469225</v>
      </c>
      <c r="T203" s="5" t="s">
        <v>189</v>
      </c>
      <c r="U203" s="5" t="s">
        <v>25</v>
      </c>
      <c r="V203" s="8" t="s">
        <v>64</v>
      </c>
      <c r="W203" s="5" t="s">
        <v>34</v>
      </c>
      <c r="X203" s="10">
        <v>19701508</v>
      </c>
      <c r="Y203" s="5">
        <v>3112181861</v>
      </c>
      <c r="Z203" s="5"/>
      <c r="AA203" s="5" t="s">
        <v>489</v>
      </c>
      <c r="AB203" s="6">
        <v>44027</v>
      </c>
      <c r="AC203" s="6">
        <v>51332</v>
      </c>
      <c r="AD203" s="5">
        <f>YEAR(Q203)-YEAR(AB203)</f>
        <v>5</v>
      </c>
      <c r="AE203" s="5">
        <f t="shared" si="3"/>
        <v>20</v>
      </c>
      <c r="AF203" s="6">
        <v>29716</v>
      </c>
      <c r="AG203" s="7">
        <v>18755160.344999999</v>
      </c>
    </row>
    <row r="204" spans="1:33" ht="15.75" thickBot="1" x14ac:dyDescent="0.3">
      <c r="A204" s="11">
        <v>45840</v>
      </c>
      <c r="B204" s="5" t="s">
        <v>22</v>
      </c>
      <c r="C204" s="5" t="s">
        <v>23</v>
      </c>
      <c r="D204" s="6">
        <v>45827.683333333334</v>
      </c>
      <c r="E204" s="5">
        <v>6</v>
      </c>
      <c r="F204" s="5" t="s">
        <v>91</v>
      </c>
      <c r="G204" s="5" t="s">
        <v>92</v>
      </c>
      <c r="H204" s="5" t="s">
        <v>71</v>
      </c>
      <c r="I204" s="5" t="s">
        <v>41</v>
      </c>
      <c r="J204" s="5" t="s">
        <v>674</v>
      </c>
      <c r="K204" s="5">
        <v>59445</v>
      </c>
      <c r="L204" s="5" t="s">
        <v>399</v>
      </c>
      <c r="M204" s="5" t="s">
        <v>24</v>
      </c>
      <c r="N204" s="5" t="s">
        <v>29</v>
      </c>
      <c r="O204" s="5" t="s">
        <v>29</v>
      </c>
      <c r="P204" s="5" t="s">
        <v>27</v>
      </c>
      <c r="Q204" s="6">
        <v>45853</v>
      </c>
      <c r="R204" s="5">
        <v>2046286</v>
      </c>
      <c r="S204" s="5">
        <v>93411768</v>
      </c>
      <c r="T204" s="5" t="s">
        <v>215</v>
      </c>
      <c r="U204" s="5" t="s">
        <v>25</v>
      </c>
      <c r="V204" s="8" t="s">
        <v>64</v>
      </c>
      <c r="W204" s="5" t="s">
        <v>34</v>
      </c>
      <c r="X204" s="10">
        <v>25585619</v>
      </c>
      <c r="Y204" s="5">
        <v>3222001577</v>
      </c>
      <c r="Z204" s="5"/>
      <c r="AA204" s="5" t="s">
        <v>515</v>
      </c>
      <c r="AB204" s="6">
        <v>44027</v>
      </c>
      <c r="AC204" s="6">
        <v>51332</v>
      </c>
      <c r="AD204" s="5">
        <f>YEAR(Q204)-YEAR(AB204)</f>
        <v>5</v>
      </c>
      <c r="AE204" s="5">
        <f t="shared" si="3"/>
        <v>20</v>
      </c>
      <c r="AF204" s="6">
        <v>28957</v>
      </c>
      <c r="AG204" s="7">
        <v>24356633.100000001</v>
      </c>
    </row>
    <row r="205" spans="1:33" ht="15.75" thickBot="1" x14ac:dyDescent="0.3">
      <c r="A205" s="11">
        <v>45840</v>
      </c>
      <c r="B205" s="5" t="s">
        <v>22</v>
      </c>
      <c r="C205" s="5" t="s">
        <v>23</v>
      </c>
      <c r="D205" s="6">
        <v>45827.684027777781</v>
      </c>
      <c r="E205" s="5">
        <v>6</v>
      </c>
      <c r="F205" s="5" t="s">
        <v>91</v>
      </c>
      <c r="G205" s="5" t="s">
        <v>92</v>
      </c>
      <c r="H205" s="5" t="s">
        <v>68</v>
      </c>
      <c r="I205" s="5" t="s">
        <v>42</v>
      </c>
      <c r="J205" s="5" t="s">
        <v>101</v>
      </c>
      <c r="K205" s="5">
        <v>52410</v>
      </c>
      <c r="L205" s="5" t="s">
        <v>420</v>
      </c>
      <c r="M205" s="5" t="s">
        <v>24</v>
      </c>
      <c r="N205" s="5" t="s">
        <v>29</v>
      </c>
      <c r="O205" s="5" t="s">
        <v>29</v>
      </c>
      <c r="P205" s="5" t="s">
        <v>129</v>
      </c>
      <c r="Q205" s="6">
        <v>45853</v>
      </c>
      <c r="R205" s="5">
        <v>2066638</v>
      </c>
      <c r="S205" s="5">
        <v>31793402</v>
      </c>
      <c r="T205" s="5" t="s">
        <v>238</v>
      </c>
      <c r="U205" s="5" t="s">
        <v>25</v>
      </c>
      <c r="V205" s="8" t="s">
        <v>64</v>
      </c>
      <c r="W205" s="5" t="s">
        <v>34</v>
      </c>
      <c r="X205" s="10">
        <v>252169</v>
      </c>
      <c r="Y205" s="5">
        <v>3188542531</v>
      </c>
      <c r="Z205" s="5"/>
      <c r="AA205" s="5" t="s">
        <v>538</v>
      </c>
      <c r="AB205" s="6">
        <v>45488</v>
      </c>
      <c r="AC205" s="6">
        <v>47314</v>
      </c>
      <c r="AD205" s="5">
        <f>YEAR(Q205)-YEAR(AB205)</f>
        <v>1</v>
      </c>
      <c r="AE205" s="5">
        <f t="shared" si="3"/>
        <v>5</v>
      </c>
      <c r="AF205" s="6">
        <v>29710</v>
      </c>
      <c r="AG205" s="7">
        <v>240059.82</v>
      </c>
    </row>
    <row r="206" spans="1:33" ht="15.75" thickBot="1" x14ac:dyDescent="0.3">
      <c r="A206" s="11">
        <v>45840</v>
      </c>
      <c r="B206" s="5" t="s">
        <v>22</v>
      </c>
      <c r="C206" s="5" t="s">
        <v>23</v>
      </c>
      <c r="D206" s="6">
        <v>45827.684027777781</v>
      </c>
      <c r="E206" s="5">
        <v>6</v>
      </c>
      <c r="F206" s="5" t="s">
        <v>91</v>
      </c>
      <c r="G206" s="5" t="s">
        <v>92</v>
      </c>
      <c r="H206" s="5" t="s">
        <v>73</v>
      </c>
      <c r="I206" s="5" t="s">
        <v>43</v>
      </c>
      <c r="J206" s="5" t="s">
        <v>99</v>
      </c>
      <c r="K206" s="5">
        <v>59397</v>
      </c>
      <c r="L206" s="5" t="s">
        <v>417</v>
      </c>
      <c r="M206" s="5" t="s">
        <v>24</v>
      </c>
      <c r="N206" s="5" t="s">
        <v>29</v>
      </c>
      <c r="O206" s="5" t="s">
        <v>29</v>
      </c>
      <c r="P206" s="5" t="s">
        <v>26</v>
      </c>
      <c r="Q206" s="6">
        <v>45863</v>
      </c>
      <c r="R206" s="5">
        <v>2038773</v>
      </c>
      <c r="S206" s="5">
        <v>1128437994</v>
      </c>
      <c r="T206" s="5" t="s">
        <v>225</v>
      </c>
      <c r="U206" s="5" t="s">
        <v>25</v>
      </c>
      <c r="V206" s="8" t="s">
        <v>64</v>
      </c>
      <c r="W206" s="5" t="s">
        <v>34</v>
      </c>
      <c r="X206" s="10">
        <v>4858790</v>
      </c>
      <c r="Y206" s="5">
        <v>3117706130</v>
      </c>
      <c r="Z206" s="5"/>
      <c r="AA206" s="5" t="s">
        <v>525</v>
      </c>
      <c r="AB206" s="6">
        <v>43306</v>
      </c>
      <c r="AC206" s="6">
        <v>62664</v>
      </c>
      <c r="AD206" s="5">
        <f>YEAR(Q206)-YEAR(AB206)</f>
        <v>7</v>
      </c>
      <c r="AE206" s="5">
        <f t="shared" si="3"/>
        <v>53</v>
      </c>
      <c r="AF206" s="6">
        <v>33372</v>
      </c>
      <c r="AG206" s="7">
        <v>4626834.2</v>
      </c>
    </row>
    <row r="207" spans="1:33" ht="15.75" thickBot="1" x14ac:dyDescent="0.3">
      <c r="A207" s="11">
        <v>45840</v>
      </c>
      <c r="B207" s="5" t="s">
        <v>22</v>
      </c>
      <c r="C207" s="5" t="s">
        <v>23</v>
      </c>
      <c r="D207" s="6">
        <v>45827.68472222222</v>
      </c>
      <c r="E207" s="5">
        <v>6</v>
      </c>
      <c r="F207" s="5" t="s">
        <v>91</v>
      </c>
      <c r="G207" s="5" t="s">
        <v>92</v>
      </c>
      <c r="H207" s="5" t="s">
        <v>86</v>
      </c>
      <c r="I207" s="5" t="s">
        <v>384</v>
      </c>
      <c r="J207" s="5" t="s">
        <v>682</v>
      </c>
      <c r="K207" s="5">
        <v>35835</v>
      </c>
      <c r="L207" s="5" t="s">
        <v>435</v>
      </c>
      <c r="M207" s="5" t="s">
        <v>24</v>
      </c>
      <c r="N207" s="5" t="s">
        <v>29</v>
      </c>
      <c r="O207" s="5" t="s">
        <v>29</v>
      </c>
      <c r="P207" s="5" t="s">
        <v>27</v>
      </c>
      <c r="Q207" s="6">
        <v>45868</v>
      </c>
      <c r="R207" s="5">
        <v>2046437</v>
      </c>
      <c r="S207" s="5">
        <v>50845846</v>
      </c>
      <c r="T207" s="5" t="s">
        <v>275</v>
      </c>
      <c r="U207" s="5" t="s">
        <v>25</v>
      </c>
      <c r="V207" s="8" t="s">
        <v>64</v>
      </c>
      <c r="W207" s="5" t="s">
        <v>34</v>
      </c>
      <c r="X207" s="10">
        <v>270139</v>
      </c>
      <c r="Y207" s="5">
        <v>3126189927</v>
      </c>
      <c r="Z207" s="5">
        <v>7745425</v>
      </c>
      <c r="AA207" s="5" t="s">
        <v>575</v>
      </c>
      <c r="AB207" s="6">
        <v>44042</v>
      </c>
      <c r="AC207" s="6">
        <v>51347</v>
      </c>
      <c r="AD207" s="5">
        <f>YEAR(Q207)-YEAR(AB207)</f>
        <v>5</v>
      </c>
      <c r="AE207" s="5">
        <f t="shared" si="3"/>
        <v>20</v>
      </c>
      <c r="AF207" s="6">
        <v>22163</v>
      </c>
      <c r="AG207" s="7">
        <v>270139</v>
      </c>
    </row>
    <row r="208" spans="1:33" ht="15.75" thickBot="1" x14ac:dyDescent="0.3">
      <c r="A208" s="11">
        <v>45840</v>
      </c>
      <c r="B208" s="5" t="s">
        <v>22</v>
      </c>
      <c r="C208" s="5" t="s">
        <v>23</v>
      </c>
      <c r="D208" s="6">
        <v>45827.693749999999</v>
      </c>
      <c r="E208" s="5">
        <v>6</v>
      </c>
      <c r="F208" s="5" t="s">
        <v>91</v>
      </c>
      <c r="G208" s="5" t="s">
        <v>94</v>
      </c>
      <c r="H208" s="5" t="s">
        <v>68</v>
      </c>
      <c r="I208" s="5" t="s">
        <v>48</v>
      </c>
      <c r="J208" s="5" t="s">
        <v>173</v>
      </c>
      <c r="K208" s="5">
        <v>30593</v>
      </c>
      <c r="L208" s="5" t="s">
        <v>165</v>
      </c>
      <c r="M208" s="5" t="s">
        <v>24</v>
      </c>
      <c r="N208" s="5" t="s">
        <v>29</v>
      </c>
      <c r="O208" s="5" t="s">
        <v>29</v>
      </c>
      <c r="P208" s="5" t="s">
        <v>129</v>
      </c>
      <c r="Q208" s="6">
        <v>45853</v>
      </c>
      <c r="R208" s="5">
        <v>2066643</v>
      </c>
      <c r="S208" s="5">
        <v>16249668</v>
      </c>
      <c r="T208" s="5" t="s">
        <v>230</v>
      </c>
      <c r="U208" s="5" t="s">
        <v>25</v>
      </c>
      <c r="V208" s="8" t="s">
        <v>64</v>
      </c>
      <c r="W208" s="5" t="s">
        <v>34</v>
      </c>
      <c r="X208" s="10">
        <v>1395413</v>
      </c>
      <c r="Y208" s="5">
        <v>3137714717</v>
      </c>
      <c r="Z208" s="5"/>
      <c r="AA208" s="5" t="s">
        <v>530</v>
      </c>
      <c r="AB208" s="6">
        <v>45488</v>
      </c>
      <c r="AC208" s="6">
        <v>47314</v>
      </c>
      <c r="AD208" s="5">
        <f>YEAR(Q208)-YEAR(AB208)</f>
        <v>1</v>
      </c>
      <c r="AE208" s="5">
        <f t="shared" si="3"/>
        <v>5</v>
      </c>
      <c r="AF208" s="6">
        <v>19125</v>
      </c>
      <c r="AG208" s="7">
        <v>1328383.22</v>
      </c>
    </row>
    <row r="209" spans="1:33" ht="15.75" thickBot="1" x14ac:dyDescent="0.3">
      <c r="A209" s="11">
        <v>45840</v>
      </c>
      <c r="B209" s="5" t="s">
        <v>22</v>
      </c>
      <c r="C209" s="5" t="s">
        <v>23</v>
      </c>
      <c r="D209" s="6">
        <v>45827.693749999999</v>
      </c>
      <c r="E209" s="5">
        <v>6</v>
      </c>
      <c r="F209" s="5" t="s">
        <v>175</v>
      </c>
      <c r="G209" s="5" t="s">
        <v>175</v>
      </c>
      <c r="H209" s="5" t="s">
        <v>68</v>
      </c>
      <c r="I209" s="5" t="s">
        <v>48</v>
      </c>
      <c r="J209" s="5" t="s">
        <v>175</v>
      </c>
      <c r="K209" s="5">
        <v>30593</v>
      </c>
      <c r="L209" s="5" t="s">
        <v>165</v>
      </c>
      <c r="M209" s="5" t="s">
        <v>24</v>
      </c>
      <c r="N209" s="5" t="s">
        <v>29</v>
      </c>
      <c r="O209" s="5" t="s">
        <v>29</v>
      </c>
      <c r="P209" s="5" t="s">
        <v>129</v>
      </c>
      <c r="Q209" s="6">
        <v>45869</v>
      </c>
      <c r="R209" s="5">
        <v>2067029</v>
      </c>
      <c r="S209" s="5">
        <v>16244120</v>
      </c>
      <c r="T209" s="5" t="s">
        <v>200</v>
      </c>
      <c r="U209" s="5" t="s">
        <v>25</v>
      </c>
      <c r="V209" s="8" t="s">
        <v>64</v>
      </c>
      <c r="W209" s="5" t="s">
        <v>34</v>
      </c>
      <c r="X209" s="10">
        <v>2995635</v>
      </c>
      <c r="Y209" s="5">
        <v>3122281971</v>
      </c>
      <c r="Z209" s="5"/>
      <c r="AA209" s="5" t="s">
        <v>500</v>
      </c>
      <c r="AB209" s="6">
        <v>45504</v>
      </c>
      <c r="AC209" s="6">
        <v>47330</v>
      </c>
      <c r="AD209" s="5">
        <f>YEAR(Q209)-YEAR(AB209)</f>
        <v>1</v>
      </c>
      <c r="AE209" s="5">
        <f t="shared" si="3"/>
        <v>5</v>
      </c>
      <c r="AF209" s="6">
        <v>18179</v>
      </c>
      <c r="AG209" s="7">
        <v>1497817.5</v>
      </c>
    </row>
  </sheetData>
  <sortState xmlns:xlrd2="http://schemas.microsoft.com/office/spreadsheetml/2017/richdata2" ref="B1:AJ208">
    <sortCondition ref="V1:V208"/>
  </sortState>
  <conditionalFormatting sqref="Y1:Y97 Y99:Y186 X210:X1048576 Y188:Y209">
    <cfRule type="duplicateValues" dxfId="1" priority="15"/>
  </conditionalFormatting>
  <conditionalFormatting sqref="X210:X1048576 Y1:Y209">
    <cfRule type="duplicateValues" dxfId="0" priority="14"/>
  </conditionalFormatting>
  <pageMargins left="0.7" right="0.7" top="0.75" bottom="0.75" header="0.3" footer="0.3"/>
  <headerFooter>
    <oddFooter>&amp;C_x000D_&amp;1#&amp;"Calibri"&amp;10&amp;K000000 Confidencial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Armando VARELA CAICEDO</dc:creator>
  <cp:lastModifiedBy>Ana lucia Yannuzzi laverde</cp:lastModifiedBy>
  <dcterms:created xsi:type="dcterms:W3CDTF">2025-01-07T21:22:24Z</dcterms:created>
  <dcterms:modified xsi:type="dcterms:W3CDTF">2025-07-02T20:52:17Z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f7d1e7-3501-4f9d-85d7-7c453f19a950_Enabled">
    <vt:lpwstr>true</vt:lpwstr>
  </property>
  <property fmtid="{D5CDD505-2E9C-101B-9397-08002B2CF9AE}" pid="3" name="MSIP_Label_d3f7d1e7-3501-4f9d-85d7-7c453f19a950_SetDate">
    <vt:lpwstr>2025-06-27T14:27:29Z</vt:lpwstr>
  </property>
  <property fmtid="{D5CDD505-2E9C-101B-9397-08002B2CF9AE}" pid="4" name="MSIP_Label_d3f7d1e7-3501-4f9d-85d7-7c453f19a950_Method">
    <vt:lpwstr>Privileged</vt:lpwstr>
  </property>
  <property fmtid="{D5CDD505-2E9C-101B-9397-08002B2CF9AE}" pid="5" name="MSIP_Label_d3f7d1e7-3501-4f9d-85d7-7c453f19a950_Name">
    <vt:lpwstr>COL_Confidential</vt:lpwstr>
  </property>
  <property fmtid="{D5CDD505-2E9C-101B-9397-08002B2CF9AE}" pid="6" name="MSIP_Label_d3f7d1e7-3501-4f9d-85d7-7c453f19a950_SiteId">
    <vt:lpwstr>396b38cc-aa65-492b-bb0e-3d94ed25a97b</vt:lpwstr>
  </property>
  <property fmtid="{D5CDD505-2E9C-101B-9397-08002B2CF9AE}" pid="7" name="MSIP_Label_d3f7d1e7-3501-4f9d-85d7-7c453f19a950_ActionId">
    <vt:lpwstr>92477766-db14-430f-850d-727834aa6fc8</vt:lpwstr>
  </property>
  <property fmtid="{D5CDD505-2E9C-101B-9397-08002B2CF9AE}" pid="8" name="MSIP_Label_d3f7d1e7-3501-4f9d-85d7-7c453f19a950_ContentBits">
    <vt:lpwstr>2</vt:lpwstr>
  </property>
  <property fmtid="{D5CDD505-2E9C-101B-9397-08002B2CF9AE}" pid="9" name="MSIP_Label_d3f7d1e7-3501-4f9d-85d7-7c453f19a950_Tag">
    <vt:lpwstr>10, 2, 1, 1</vt:lpwstr>
  </property>
</Properties>
</file>