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EPORTING\Campanias\AXA\Cargues AXA\33. Coomeva\Base_Cargues\01_archivos_originales\2025\"/>
    </mc:Choice>
  </mc:AlternateContent>
  <xr:revisionPtr revIDLastSave="0" documentId="13_ncr:1_{F404EDBF-87E7-42F4-9984-37AB2CCCCD8B}" xr6:coauthVersionLast="47" xr6:coauthVersionMax="47" xr10:uidLastSave="{00000000-0000-0000-0000-000000000000}"/>
  <bookViews>
    <workbookView xWindow="-120" yWindow="-120" windowWidth="21840" windowHeight="13140" xr2:uid="{148879D8-B0B5-4B81-8116-EB4CE262BADA}"/>
  </bookViews>
  <sheets>
    <sheet name="Estructura Base" sheetId="1" r:id="rId1"/>
  </sheets>
  <definedNames>
    <definedName name="_xlnm._FilterDatabase" localSheetId="0" hidden="1">'Estructura Base'!$A$1:$AX$460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0" i="1" l="1"/>
  <c r="W460" i="1"/>
  <c r="Q459" i="1"/>
  <c r="W459" i="1"/>
  <c r="Q458" i="1"/>
  <c r="W458" i="1"/>
  <c r="Q457" i="1"/>
  <c r="W457" i="1"/>
  <c r="Q456" i="1"/>
  <c r="W456" i="1"/>
  <c r="Q455" i="1"/>
  <c r="W455" i="1"/>
  <c r="Q454" i="1"/>
  <c r="W454" i="1"/>
  <c r="Q453" i="1"/>
  <c r="W453" i="1"/>
  <c r="Q452" i="1"/>
  <c r="W452" i="1"/>
  <c r="Q451" i="1"/>
  <c r="W451" i="1"/>
  <c r="Q450" i="1"/>
  <c r="W450" i="1"/>
  <c r="Q449" i="1"/>
  <c r="W449" i="1"/>
  <c r="Q448" i="1"/>
  <c r="W448" i="1"/>
  <c r="Q447" i="1"/>
  <c r="W447" i="1"/>
  <c r="Q446" i="1"/>
  <c r="W446" i="1"/>
  <c r="Q445" i="1"/>
  <c r="W445" i="1"/>
  <c r="Q444" i="1"/>
  <c r="W444" i="1"/>
  <c r="Q443" i="1"/>
  <c r="W443" i="1"/>
  <c r="Q442" i="1"/>
  <c r="W442" i="1"/>
  <c r="Q441" i="1"/>
  <c r="W441" i="1"/>
  <c r="Q440" i="1"/>
  <c r="W440" i="1"/>
  <c r="Q439" i="1"/>
  <c r="W439" i="1"/>
  <c r="Q438" i="1"/>
  <c r="W438" i="1"/>
  <c r="Q437" i="1"/>
  <c r="W437" i="1"/>
  <c r="Q436" i="1"/>
  <c r="W436" i="1"/>
  <c r="Q435" i="1"/>
  <c r="W435" i="1"/>
  <c r="Q434" i="1"/>
  <c r="W434" i="1"/>
  <c r="Q433" i="1"/>
  <c r="W433" i="1"/>
  <c r="Q432" i="1"/>
  <c r="W432" i="1"/>
  <c r="Q431" i="1"/>
  <c r="W431" i="1"/>
  <c r="Q430" i="1"/>
  <c r="W430" i="1"/>
  <c r="Q429" i="1"/>
  <c r="W429" i="1"/>
  <c r="Q428" i="1"/>
  <c r="W428" i="1"/>
  <c r="Q427" i="1"/>
  <c r="W427" i="1"/>
  <c r="Q426" i="1"/>
  <c r="W426" i="1"/>
  <c r="Q425" i="1"/>
  <c r="W425" i="1"/>
  <c r="Q424" i="1"/>
  <c r="W424" i="1"/>
  <c r="Q423" i="1"/>
  <c r="W423" i="1"/>
  <c r="Q422" i="1"/>
  <c r="W422" i="1"/>
  <c r="Q421" i="1"/>
  <c r="W421" i="1"/>
  <c r="Q420" i="1"/>
  <c r="W420" i="1"/>
  <c r="Q419" i="1"/>
  <c r="W419" i="1"/>
  <c r="Q418" i="1"/>
  <c r="W418" i="1"/>
  <c r="Q417" i="1"/>
  <c r="W417" i="1"/>
  <c r="Q416" i="1"/>
  <c r="W416" i="1"/>
  <c r="Q415" i="1"/>
  <c r="W415" i="1"/>
  <c r="Q414" i="1"/>
  <c r="W414" i="1"/>
  <c r="Q413" i="1"/>
  <c r="W413" i="1"/>
  <c r="Q412" i="1"/>
  <c r="W412" i="1"/>
  <c r="Q411" i="1"/>
  <c r="W411" i="1"/>
  <c r="Q410" i="1"/>
  <c r="W410" i="1"/>
  <c r="Q409" i="1"/>
  <c r="W409" i="1"/>
  <c r="Q408" i="1"/>
  <c r="W408" i="1"/>
  <c r="Q407" i="1"/>
  <c r="W407" i="1"/>
  <c r="Q406" i="1"/>
  <c r="W406" i="1"/>
  <c r="Q405" i="1"/>
  <c r="W405" i="1"/>
  <c r="Q404" i="1"/>
  <c r="W404" i="1"/>
  <c r="Q403" i="1"/>
  <c r="W403" i="1"/>
  <c r="Q402" i="1"/>
  <c r="W402" i="1"/>
  <c r="Q401" i="1"/>
  <c r="W401" i="1"/>
  <c r="Q400" i="1"/>
  <c r="W400" i="1"/>
  <c r="Q399" i="1"/>
  <c r="W399" i="1"/>
  <c r="Q398" i="1"/>
  <c r="W398" i="1"/>
  <c r="Q397" i="1"/>
  <c r="W397" i="1"/>
  <c r="Q396" i="1"/>
  <c r="W396" i="1"/>
  <c r="Q395" i="1"/>
  <c r="W395" i="1"/>
  <c r="Q394" i="1"/>
  <c r="W394" i="1"/>
  <c r="Q393" i="1"/>
  <c r="W393" i="1"/>
  <c r="Q392" i="1"/>
  <c r="W392" i="1"/>
  <c r="Q391" i="1"/>
  <c r="W391" i="1"/>
  <c r="Q390" i="1"/>
  <c r="W390" i="1"/>
  <c r="Q389" i="1"/>
  <c r="W389" i="1"/>
  <c r="Q388" i="1"/>
  <c r="W388" i="1"/>
  <c r="Q387" i="1"/>
  <c r="W387" i="1"/>
  <c r="Q386" i="1"/>
  <c r="W386" i="1"/>
  <c r="Q385" i="1"/>
  <c r="W385" i="1"/>
  <c r="Q384" i="1"/>
  <c r="W384" i="1"/>
  <c r="Q383" i="1"/>
  <c r="W383" i="1"/>
  <c r="Q382" i="1"/>
  <c r="W382" i="1"/>
  <c r="Q381" i="1"/>
  <c r="W381" i="1"/>
  <c r="Q380" i="1"/>
  <c r="W380" i="1"/>
  <c r="Q379" i="1"/>
  <c r="W379" i="1"/>
  <c r="Q378" i="1"/>
  <c r="W378" i="1"/>
  <c r="Q377" i="1"/>
  <c r="W377" i="1"/>
  <c r="Q376" i="1"/>
  <c r="W376" i="1"/>
  <c r="Q375" i="1"/>
  <c r="W375" i="1"/>
  <c r="Q374" i="1"/>
  <c r="W374" i="1"/>
  <c r="Q373" i="1"/>
  <c r="W373" i="1"/>
  <c r="Q372" i="1"/>
  <c r="W372" i="1"/>
  <c r="Q371" i="1"/>
  <c r="W371" i="1"/>
  <c r="Q370" i="1"/>
  <c r="W370" i="1"/>
  <c r="Q369" i="1"/>
  <c r="W369" i="1"/>
  <c r="Q368" i="1"/>
  <c r="W368" i="1"/>
  <c r="Q367" i="1"/>
  <c r="W367" i="1"/>
  <c r="Q366" i="1"/>
  <c r="W366" i="1"/>
  <c r="Q365" i="1"/>
  <c r="W365" i="1"/>
  <c r="Q364" i="1"/>
  <c r="W364" i="1"/>
  <c r="Q363" i="1"/>
  <c r="W363" i="1"/>
  <c r="Q362" i="1"/>
  <c r="W362" i="1"/>
  <c r="Q361" i="1"/>
  <c r="W361" i="1"/>
  <c r="Q360" i="1"/>
  <c r="W360" i="1"/>
  <c r="Q359" i="1"/>
  <c r="W359" i="1"/>
  <c r="Q358" i="1"/>
  <c r="W358" i="1"/>
  <c r="Q357" i="1"/>
  <c r="W357" i="1"/>
  <c r="Q356" i="1"/>
  <c r="W356" i="1"/>
  <c r="Q355" i="1"/>
  <c r="W355" i="1"/>
  <c r="Q354" i="1"/>
  <c r="W354" i="1"/>
  <c r="Q353" i="1"/>
  <c r="W353" i="1"/>
  <c r="Q352" i="1"/>
  <c r="W352" i="1"/>
  <c r="Q351" i="1"/>
  <c r="W351" i="1"/>
  <c r="Q350" i="1"/>
  <c r="W350" i="1"/>
  <c r="Q349" i="1"/>
  <c r="W349" i="1"/>
  <c r="Q348" i="1"/>
  <c r="W348" i="1"/>
  <c r="Q347" i="1"/>
  <c r="W347" i="1"/>
  <c r="Q346" i="1"/>
  <c r="W346" i="1"/>
  <c r="Q345" i="1"/>
  <c r="W345" i="1"/>
  <c r="Q344" i="1"/>
  <c r="W344" i="1"/>
  <c r="Q343" i="1"/>
  <c r="W343" i="1"/>
  <c r="Q342" i="1"/>
  <c r="W342" i="1"/>
  <c r="Q341" i="1"/>
  <c r="W341" i="1"/>
  <c r="Q340" i="1"/>
  <c r="W340" i="1"/>
  <c r="Q339" i="1"/>
  <c r="W339" i="1"/>
  <c r="Q338" i="1"/>
  <c r="W338" i="1"/>
  <c r="Q337" i="1"/>
  <c r="W337" i="1"/>
  <c r="Q336" i="1"/>
  <c r="W336" i="1"/>
  <c r="Q335" i="1"/>
  <c r="W335" i="1"/>
  <c r="Q334" i="1"/>
  <c r="W334" i="1"/>
  <c r="Q333" i="1"/>
  <c r="W333" i="1"/>
  <c r="Q332" i="1"/>
  <c r="W332" i="1"/>
  <c r="Q331" i="1"/>
  <c r="W331" i="1"/>
  <c r="Q330" i="1"/>
  <c r="W330" i="1"/>
  <c r="Q329" i="1"/>
  <c r="W329" i="1"/>
  <c r="Q328" i="1"/>
  <c r="W328" i="1"/>
  <c r="Q327" i="1"/>
  <c r="W327" i="1"/>
  <c r="Q326" i="1"/>
  <c r="W326" i="1"/>
  <c r="Q325" i="1"/>
  <c r="W325" i="1"/>
  <c r="Q324" i="1"/>
  <c r="W324" i="1"/>
  <c r="Q323" i="1"/>
  <c r="W323" i="1"/>
  <c r="Q322" i="1"/>
  <c r="W322" i="1"/>
  <c r="Q321" i="1"/>
  <c r="W321" i="1"/>
  <c r="Q320" i="1"/>
  <c r="W320" i="1"/>
  <c r="Q319" i="1"/>
  <c r="W319" i="1"/>
  <c r="Q318" i="1"/>
  <c r="W318" i="1"/>
  <c r="Q317" i="1"/>
  <c r="W317" i="1"/>
  <c r="Q316" i="1"/>
  <c r="W316" i="1"/>
  <c r="Q315" i="1"/>
  <c r="W315" i="1"/>
  <c r="Q314" i="1"/>
  <c r="W314" i="1"/>
  <c r="Q313" i="1"/>
  <c r="W313" i="1"/>
  <c r="Q312" i="1"/>
  <c r="W312" i="1"/>
  <c r="Q311" i="1"/>
  <c r="W311" i="1"/>
  <c r="Q310" i="1"/>
  <c r="W310" i="1"/>
  <c r="Q309" i="1"/>
  <c r="W309" i="1"/>
  <c r="Q308" i="1"/>
  <c r="W308" i="1"/>
  <c r="Q307" i="1"/>
  <c r="W307" i="1"/>
  <c r="Q306" i="1"/>
  <c r="W306" i="1"/>
  <c r="Q305" i="1"/>
  <c r="W305" i="1"/>
  <c r="Q304" i="1"/>
  <c r="W304" i="1"/>
  <c r="Q303" i="1"/>
  <c r="W303" i="1"/>
  <c r="Q302" i="1"/>
  <c r="W302" i="1"/>
  <c r="Q301" i="1"/>
  <c r="W301" i="1"/>
  <c r="Q300" i="1"/>
  <c r="W300" i="1"/>
  <c r="Q299" i="1"/>
  <c r="W299" i="1"/>
  <c r="Q298" i="1"/>
  <c r="W298" i="1"/>
  <c r="Q297" i="1"/>
  <c r="W297" i="1"/>
  <c r="Q296" i="1"/>
  <c r="W296" i="1"/>
  <c r="Q295" i="1"/>
  <c r="W295" i="1"/>
  <c r="Q294" i="1"/>
  <c r="W294" i="1"/>
  <c r="Q293" i="1"/>
  <c r="W293" i="1"/>
  <c r="Q292" i="1"/>
  <c r="W292" i="1"/>
  <c r="Q291" i="1"/>
  <c r="W291" i="1"/>
  <c r="Q290" i="1"/>
  <c r="W290" i="1"/>
  <c r="Q289" i="1"/>
  <c r="W289" i="1"/>
  <c r="Q288" i="1"/>
  <c r="W288" i="1"/>
  <c r="Q287" i="1"/>
  <c r="W287" i="1"/>
  <c r="Q286" i="1"/>
  <c r="W286" i="1"/>
  <c r="Q285" i="1"/>
  <c r="W285" i="1"/>
  <c r="Q284" i="1"/>
  <c r="W284" i="1"/>
  <c r="Q283" i="1"/>
  <c r="W283" i="1"/>
  <c r="Q282" i="1"/>
  <c r="W282" i="1"/>
  <c r="Q281" i="1"/>
  <c r="W281" i="1"/>
  <c r="Q280" i="1"/>
  <c r="W280" i="1"/>
  <c r="Q279" i="1"/>
  <c r="W279" i="1"/>
  <c r="Q278" i="1"/>
  <c r="W278" i="1"/>
  <c r="Q277" i="1"/>
  <c r="W277" i="1"/>
  <c r="Q276" i="1"/>
  <c r="W276" i="1"/>
  <c r="Q275" i="1"/>
  <c r="W275" i="1"/>
  <c r="Q274" i="1"/>
  <c r="W274" i="1"/>
  <c r="Q273" i="1"/>
  <c r="W273" i="1"/>
  <c r="Q272" i="1"/>
  <c r="W272" i="1"/>
  <c r="Q271" i="1"/>
  <c r="W271" i="1"/>
  <c r="Q270" i="1"/>
  <c r="W270" i="1"/>
  <c r="Q269" i="1"/>
  <c r="W269" i="1"/>
  <c r="Q268" i="1"/>
  <c r="W268" i="1"/>
  <c r="Q267" i="1"/>
  <c r="W267" i="1"/>
  <c r="Q266" i="1"/>
  <c r="W266" i="1"/>
  <c r="Q265" i="1"/>
  <c r="W265" i="1"/>
  <c r="Q264" i="1"/>
  <c r="W264" i="1"/>
  <c r="Q263" i="1"/>
  <c r="W263" i="1"/>
  <c r="Q262" i="1"/>
  <c r="W262" i="1"/>
  <c r="Q261" i="1"/>
  <c r="W261" i="1"/>
  <c r="Q260" i="1"/>
  <c r="W260" i="1"/>
  <c r="Q259" i="1"/>
  <c r="W259" i="1"/>
  <c r="Q258" i="1"/>
  <c r="W258" i="1"/>
  <c r="Q257" i="1"/>
  <c r="W257" i="1"/>
  <c r="Q256" i="1"/>
  <c r="W256" i="1"/>
  <c r="Q255" i="1"/>
  <c r="W255" i="1"/>
  <c r="Q254" i="1"/>
  <c r="W254" i="1"/>
  <c r="Q253" i="1"/>
  <c r="W253" i="1"/>
  <c r="Q252" i="1"/>
  <c r="W252" i="1"/>
  <c r="Q251" i="1"/>
  <c r="W251" i="1"/>
  <c r="Q250" i="1"/>
  <c r="W250" i="1"/>
  <c r="Q249" i="1"/>
  <c r="W249" i="1"/>
  <c r="Q248" i="1"/>
  <c r="W248" i="1"/>
  <c r="Q247" i="1"/>
  <c r="W247" i="1"/>
  <c r="Q246" i="1"/>
  <c r="W246" i="1"/>
  <c r="Q245" i="1"/>
  <c r="W245" i="1"/>
  <c r="Q244" i="1"/>
  <c r="W244" i="1"/>
  <c r="Q243" i="1"/>
  <c r="W243" i="1"/>
  <c r="Q242" i="1"/>
  <c r="W242" i="1"/>
  <c r="Q241" i="1"/>
  <c r="W241" i="1"/>
  <c r="Q240" i="1"/>
  <c r="W240" i="1"/>
  <c r="Q239" i="1"/>
  <c r="W239" i="1"/>
  <c r="Q238" i="1"/>
  <c r="W238" i="1"/>
  <c r="Q237" i="1"/>
  <c r="W237" i="1"/>
  <c r="Q236" i="1"/>
  <c r="W236" i="1"/>
  <c r="Q235" i="1"/>
  <c r="W235" i="1"/>
  <c r="Q234" i="1"/>
  <c r="W234" i="1"/>
  <c r="Q233" i="1"/>
  <c r="W233" i="1"/>
  <c r="Q232" i="1"/>
  <c r="W232" i="1"/>
  <c r="Q231" i="1"/>
  <c r="W231" i="1"/>
  <c r="Q230" i="1"/>
  <c r="W230" i="1"/>
  <c r="Q229" i="1"/>
  <c r="W229" i="1"/>
  <c r="Q228" i="1"/>
  <c r="W228" i="1"/>
  <c r="Q227" i="1"/>
  <c r="W227" i="1"/>
  <c r="Q226" i="1"/>
  <c r="W226" i="1"/>
  <c r="Q225" i="1"/>
  <c r="W225" i="1"/>
  <c r="Q224" i="1"/>
  <c r="W224" i="1"/>
  <c r="Q223" i="1"/>
  <c r="W223" i="1"/>
  <c r="Q222" i="1"/>
  <c r="W222" i="1"/>
  <c r="Q221" i="1"/>
  <c r="W221" i="1"/>
  <c r="Q220" i="1"/>
  <c r="W220" i="1"/>
  <c r="Q219" i="1"/>
  <c r="W219" i="1"/>
  <c r="Q218" i="1"/>
  <c r="W218" i="1"/>
  <c r="Q217" i="1"/>
  <c r="W217" i="1"/>
  <c r="Q216" i="1"/>
  <c r="W216" i="1"/>
  <c r="Q215" i="1"/>
  <c r="W215" i="1"/>
  <c r="Q214" i="1"/>
  <c r="W214" i="1"/>
  <c r="Q213" i="1"/>
  <c r="W213" i="1"/>
  <c r="Q212" i="1"/>
  <c r="W212" i="1"/>
  <c r="Q211" i="1"/>
  <c r="W211" i="1"/>
  <c r="Q210" i="1"/>
  <c r="W210" i="1"/>
  <c r="Q209" i="1"/>
  <c r="W209" i="1"/>
  <c r="Q208" i="1"/>
  <c r="W208" i="1"/>
  <c r="Q207" i="1"/>
  <c r="W207" i="1"/>
  <c r="Q206" i="1"/>
  <c r="W206" i="1"/>
  <c r="Q205" i="1"/>
  <c r="W205" i="1"/>
  <c r="Q204" i="1"/>
  <c r="W204" i="1"/>
  <c r="Q203" i="1"/>
  <c r="W203" i="1"/>
  <c r="Q202" i="1"/>
  <c r="W202" i="1"/>
  <c r="Q201" i="1"/>
  <c r="W201" i="1"/>
  <c r="Q200" i="1"/>
  <c r="W200" i="1"/>
  <c r="Q199" i="1"/>
  <c r="W199" i="1"/>
  <c r="Q198" i="1"/>
  <c r="W198" i="1"/>
  <c r="Q197" i="1"/>
  <c r="W197" i="1"/>
  <c r="Q196" i="1"/>
  <c r="W196" i="1"/>
  <c r="Q195" i="1"/>
  <c r="W195" i="1"/>
  <c r="Q194" i="1"/>
  <c r="W194" i="1"/>
  <c r="Q193" i="1"/>
  <c r="W193" i="1"/>
  <c r="Q192" i="1"/>
  <c r="W192" i="1"/>
  <c r="Q191" i="1"/>
  <c r="W191" i="1"/>
  <c r="Q190" i="1"/>
  <c r="W190" i="1"/>
  <c r="Q189" i="1"/>
  <c r="W189" i="1"/>
  <c r="Q188" i="1"/>
  <c r="W188" i="1"/>
  <c r="Q187" i="1"/>
  <c r="W187" i="1"/>
  <c r="Q186" i="1"/>
  <c r="W186" i="1"/>
  <c r="Q185" i="1"/>
  <c r="W185" i="1"/>
  <c r="Q184" i="1"/>
  <c r="W184" i="1"/>
  <c r="Q183" i="1"/>
  <c r="W183" i="1"/>
  <c r="Q182" i="1"/>
  <c r="W182" i="1"/>
  <c r="Q181" i="1"/>
  <c r="W181" i="1"/>
  <c r="Q180" i="1"/>
  <c r="W180" i="1"/>
  <c r="Q179" i="1"/>
  <c r="W179" i="1"/>
  <c r="Q178" i="1"/>
  <c r="W178" i="1"/>
  <c r="Q177" i="1"/>
  <c r="W177" i="1"/>
  <c r="Q176" i="1"/>
  <c r="W176" i="1"/>
  <c r="Q175" i="1"/>
  <c r="W175" i="1"/>
  <c r="Q174" i="1"/>
  <c r="W174" i="1"/>
  <c r="Q173" i="1"/>
  <c r="W173" i="1"/>
  <c r="Q172" i="1"/>
  <c r="W172" i="1"/>
  <c r="Q171" i="1"/>
  <c r="W171" i="1"/>
  <c r="Q170" i="1"/>
  <c r="W170" i="1"/>
  <c r="Q169" i="1"/>
  <c r="W169" i="1"/>
  <c r="Q168" i="1"/>
  <c r="W168" i="1"/>
  <c r="Q167" i="1"/>
  <c r="W167" i="1"/>
  <c r="Q166" i="1"/>
  <c r="W166" i="1"/>
  <c r="Q165" i="1"/>
  <c r="W165" i="1"/>
  <c r="Q164" i="1"/>
  <c r="W164" i="1"/>
  <c r="Q163" i="1"/>
  <c r="W163" i="1"/>
  <c r="Q162" i="1"/>
  <c r="W162" i="1"/>
  <c r="Q161" i="1"/>
  <c r="W161" i="1"/>
  <c r="Q160" i="1"/>
  <c r="W160" i="1"/>
  <c r="Q159" i="1"/>
  <c r="W159" i="1"/>
  <c r="Q158" i="1"/>
  <c r="W158" i="1"/>
  <c r="Q157" i="1"/>
  <c r="W157" i="1"/>
  <c r="Q156" i="1"/>
  <c r="W156" i="1"/>
  <c r="Q155" i="1"/>
  <c r="W155" i="1"/>
  <c r="Q154" i="1"/>
  <c r="W154" i="1"/>
  <c r="Q153" i="1"/>
  <c r="W153" i="1"/>
  <c r="Q152" i="1"/>
  <c r="W152" i="1"/>
  <c r="Q151" i="1"/>
  <c r="W151" i="1"/>
  <c r="Q150" i="1"/>
  <c r="W150" i="1"/>
  <c r="Q149" i="1"/>
  <c r="W149" i="1"/>
  <c r="Q148" i="1"/>
  <c r="W148" i="1"/>
  <c r="Q147" i="1"/>
  <c r="W147" i="1"/>
  <c r="Q146" i="1"/>
  <c r="W146" i="1"/>
  <c r="Q145" i="1"/>
  <c r="W145" i="1"/>
  <c r="Q144" i="1"/>
  <c r="W144" i="1"/>
  <c r="Q143" i="1"/>
  <c r="W143" i="1"/>
  <c r="Q142" i="1"/>
  <c r="W142" i="1"/>
  <c r="Q141" i="1"/>
  <c r="W141" i="1"/>
  <c r="Q140" i="1"/>
  <c r="W140" i="1"/>
  <c r="Q139" i="1"/>
  <c r="W139" i="1"/>
  <c r="Q138" i="1"/>
  <c r="W138" i="1"/>
  <c r="Q137" i="1"/>
  <c r="W137" i="1"/>
  <c r="Q136" i="1"/>
  <c r="W136" i="1"/>
  <c r="Q135" i="1"/>
  <c r="W135" i="1"/>
  <c r="Q134" i="1"/>
  <c r="W134" i="1"/>
  <c r="Q133" i="1"/>
  <c r="W133" i="1"/>
  <c r="Q132" i="1"/>
  <c r="W132" i="1"/>
  <c r="Q131" i="1"/>
  <c r="W131" i="1"/>
  <c r="Q130" i="1"/>
  <c r="W130" i="1"/>
  <c r="Q129" i="1"/>
  <c r="W129" i="1"/>
  <c r="Q128" i="1"/>
  <c r="W128" i="1"/>
  <c r="Q127" i="1"/>
  <c r="W127" i="1"/>
  <c r="Q126" i="1"/>
  <c r="W126" i="1"/>
  <c r="Q125" i="1"/>
  <c r="W125" i="1"/>
  <c r="Q124" i="1"/>
  <c r="W124" i="1"/>
  <c r="Q123" i="1"/>
  <c r="W123" i="1"/>
  <c r="Q122" i="1"/>
  <c r="W122" i="1"/>
  <c r="Q121" i="1"/>
  <c r="W121" i="1"/>
  <c r="Q120" i="1"/>
  <c r="W120" i="1"/>
  <c r="Q119" i="1"/>
  <c r="W119" i="1"/>
  <c r="Q118" i="1"/>
  <c r="W118" i="1"/>
  <c r="Q117" i="1"/>
  <c r="W117" i="1"/>
  <c r="Q116" i="1"/>
  <c r="W116" i="1"/>
  <c r="Q115" i="1"/>
  <c r="W115" i="1"/>
  <c r="Q114" i="1"/>
  <c r="W114" i="1"/>
  <c r="Q113" i="1"/>
  <c r="W113" i="1"/>
  <c r="Q112" i="1"/>
  <c r="W112" i="1"/>
  <c r="Q111" i="1"/>
  <c r="W111" i="1"/>
  <c r="Q110" i="1"/>
  <c r="W110" i="1"/>
  <c r="Q109" i="1"/>
  <c r="W109" i="1"/>
  <c r="Q108" i="1"/>
  <c r="W108" i="1"/>
  <c r="Q107" i="1"/>
  <c r="W107" i="1"/>
  <c r="Q106" i="1"/>
  <c r="W106" i="1"/>
  <c r="Q105" i="1"/>
  <c r="W105" i="1"/>
  <c r="Q104" i="1"/>
  <c r="W104" i="1"/>
  <c r="Q103" i="1"/>
  <c r="W103" i="1"/>
  <c r="Q102" i="1"/>
  <c r="W102" i="1"/>
  <c r="Q101" i="1"/>
  <c r="W101" i="1"/>
  <c r="Q100" i="1"/>
  <c r="W100" i="1"/>
  <c r="Q99" i="1"/>
  <c r="W99" i="1"/>
  <c r="Q98" i="1"/>
  <c r="W98" i="1"/>
  <c r="Q97" i="1"/>
  <c r="W97" i="1"/>
  <c r="Q96" i="1"/>
  <c r="W96" i="1"/>
  <c r="Q95" i="1"/>
  <c r="W95" i="1"/>
  <c r="Q94" i="1"/>
  <c r="W94" i="1"/>
  <c r="Q93" i="1"/>
  <c r="W93" i="1"/>
  <c r="Q92" i="1"/>
  <c r="W92" i="1"/>
  <c r="Q91" i="1"/>
  <c r="W91" i="1"/>
  <c r="Q90" i="1"/>
  <c r="W90" i="1"/>
  <c r="Q89" i="1"/>
  <c r="W89" i="1"/>
  <c r="Q88" i="1"/>
  <c r="W88" i="1"/>
  <c r="Q87" i="1"/>
  <c r="W87" i="1"/>
  <c r="Q86" i="1"/>
  <c r="W86" i="1"/>
  <c r="Q85" i="1"/>
  <c r="W85" i="1"/>
  <c r="Q84" i="1"/>
  <c r="W84" i="1"/>
  <c r="Q83" i="1"/>
  <c r="W83" i="1"/>
  <c r="Q82" i="1"/>
  <c r="W82" i="1"/>
  <c r="Q81" i="1"/>
  <c r="W81" i="1"/>
  <c r="Q80" i="1"/>
  <c r="W80" i="1"/>
  <c r="Q79" i="1"/>
  <c r="W79" i="1"/>
  <c r="Q78" i="1"/>
  <c r="W78" i="1"/>
  <c r="Q77" i="1"/>
  <c r="W77" i="1"/>
  <c r="Q76" i="1"/>
  <c r="W76" i="1"/>
  <c r="Q75" i="1"/>
  <c r="W75" i="1"/>
  <c r="Q74" i="1"/>
  <c r="W74" i="1"/>
  <c r="Q73" i="1"/>
  <c r="W73" i="1"/>
  <c r="Q72" i="1"/>
  <c r="W72" i="1"/>
  <c r="Q71" i="1"/>
  <c r="W71" i="1"/>
  <c r="Q70" i="1"/>
  <c r="W70" i="1"/>
  <c r="Q69" i="1"/>
  <c r="W69" i="1"/>
  <c r="Q68" i="1"/>
  <c r="W68" i="1"/>
  <c r="Q67" i="1"/>
  <c r="W67" i="1"/>
  <c r="Q66" i="1"/>
  <c r="W66" i="1"/>
  <c r="Q65" i="1"/>
  <c r="W65" i="1"/>
  <c r="Q64" i="1"/>
  <c r="W64" i="1"/>
  <c r="Q63" i="1"/>
  <c r="W63" i="1"/>
  <c r="Q62" i="1"/>
  <c r="W62" i="1"/>
  <c r="Q61" i="1"/>
  <c r="W61" i="1"/>
  <c r="Q60" i="1"/>
  <c r="W60" i="1"/>
  <c r="Q59" i="1"/>
  <c r="W59" i="1"/>
  <c r="Q58" i="1"/>
  <c r="W58" i="1"/>
  <c r="Q57" i="1"/>
  <c r="W57" i="1"/>
  <c r="Q56" i="1"/>
  <c r="W56" i="1"/>
  <c r="Q55" i="1"/>
  <c r="W55" i="1"/>
  <c r="Q54" i="1"/>
  <c r="W54" i="1"/>
  <c r="Q53" i="1"/>
  <c r="W53" i="1"/>
  <c r="Q52" i="1"/>
  <c r="W52" i="1"/>
  <c r="Q51" i="1"/>
  <c r="W51" i="1"/>
  <c r="Q50" i="1"/>
  <c r="W50" i="1"/>
  <c r="Q49" i="1"/>
  <c r="W49" i="1"/>
  <c r="Q48" i="1"/>
  <c r="W48" i="1"/>
  <c r="Q47" i="1"/>
  <c r="W47" i="1"/>
  <c r="Q46" i="1"/>
  <c r="W46" i="1"/>
  <c r="Q45" i="1"/>
  <c r="W45" i="1"/>
  <c r="Q44" i="1"/>
  <c r="W44" i="1"/>
  <c r="Q43" i="1"/>
  <c r="W43" i="1"/>
  <c r="Q42" i="1"/>
  <c r="W42" i="1"/>
  <c r="Q41" i="1"/>
  <c r="W41" i="1"/>
  <c r="Q40" i="1"/>
  <c r="W40" i="1"/>
  <c r="Q39" i="1"/>
  <c r="W39" i="1"/>
  <c r="Q38" i="1"/>
  <c r="W38" i="1"/>
  <c r="Q37" i="1"/>
  <c r="W37" i="1"/>
  <c r="Q36" i="1"/>
  <c r="W36" i="1"/>
  <c r="Q35" i="1"/>
  <c r="W35" i="1"/>
  <c r="Q34" i="1"/>
  <c r="W34" i="1"/>
  <c r="Q33" i="1"/>
  <c r="W33" i="1"/>
  <c r="Q32" i="1"/>
  <c r="W32" i="1"/>
  <c r="Q31" i="1"/>
  <c r="W31" i="1"/>
  <c r="Q30" i="1"/>
  <c r="W30" i="1"/>
  <c r="Q29" i="1"/>
  <c r="W29" i="1"/>
  <c r="Q28" i="1"/>
  <c r="W28" i="1"/>
  <c r="BF27" i="1"/>
  <c r="Q27" i="1"/>
  <c r="W27" i="1"/>
  <c r="BF26" i="1"/>
  <c r="Q26" i="1"/>
  <c r="W26" i="1"/>
  <c r="BF25" i="1"/>
  <c r="Q25" i="1"/>
  <c r="W25" i="1"/>
  <c r="BF24" i="1"/>
  <c r="Q24" i="1"/>
  <c r="W24" i="1"/>
  <c r="BF23" i="1"/>
  <c r="Q23" i="1"/>
  <c r="W23" i="1"/>
  <c r="BF22" i="1"/>
  <c r="Q22" i="1"/>
  <c r="W22" i="1"/>
  <c r="BF21" i="1"/>
  <c r="Q21" i="1"/>
  <c r="W21" i="1"/>
  <c r="BF20" i="1"/>
  <c r="Q20" i="1"/>
  <c r="W20" i="1"/>
  <c r="BF19" i="1"/>
  <c r="Q19" i="1"/>
  <c r="W19" i="1"/>
  <c r="BF18" i="1"/>
  <c r="Q18" i="1"/>
  <c r="W18" i="1"/>
  <c r="BF17" i="1"/>
  <c r="Q17" i="1"/>
  <c r="W17" i="1"/>
  <c r="BF16" i="1"/>
  <c r="Q16" i="1"/>
  <c r="W16" i="1"/>
  <c r="BF15" i="1"/>
  <c r="Q15" i="1"/>
  <c r="W15" i="1"/>
  <c r="BF14" i="1"/>
  <c r="Q14" i="1"/>
  <c r="W14" i="1"/>
  <c r="BF13" i="1"/>
  <c r="Q13" i="1"/>
  <c r="W13" i="1"/>
  <c r="BF12" i="1"/>
  <c r="Q12" i="1"/>
  <c r="W12" i="1"/>
  <c r="BF11" i="1"/>
  <c r="Q11" i="1"/>
  <c r="W11" i="1"/>
  <c r="BF10" i="1"/>
  <c r="Q10" i="1"/>
  <c r="W10" i="1"/>
  <c r="BF9" i="1"/>
  <c r="Q9" i="1"/>
  <c r="W9" i="1"/>
  <c r="BF8" i="1"/>
  <c r="Q8" i="1"/>
  <c r="W8" i="1"/>
  <c r="BF7" i="1"/>
  <c r="Q7" i="1"/>
  <c r="W7" i="1"/>
  <c r="BF6" i="1"/>
  <c r="Q6" i="1"/>
  <c r="W6" i="1"/>
  <c r="BF5" i="1"/>
  <c r="Q5" i="1"/>
  <c r="W5" i="1"/>
  <c r="BF4" i="1"/>
  <c r="Q4" i="1"/>
  <c r="W4" i="1"/>
  <c r="BF3" i="1"/>
  <c r="Q3" i="1"/>
  <c r="W3" i="1"/>
  <c r="BF2" i="1"/>
  <c r="Q2" i="1"/>
  <c r="W2" i="1"/>
</calcChain>
</file>

<file path=xl/sharedStrings.xml><?xml version="1.0" encoding="utf-8"?>
<sst xmlns="http://schemas.openxmlformats.org/spreadsheetml/2006/main" count="8356" uniqueCount="2593">
  <si>
    <t>Cédula</t>
  </si>
  <si>
    <t>Genero</t>
  </si>
  <si>
    <t>Nombre y Apellido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</si>
  <si>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</si>
  <si>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</si>
  <si>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</si>
  <si>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</si>
  <si>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</si>
  <si>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</si>
  <si>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</si>
  <si>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</si>
  <si>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</si>
  <si>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</si>
  <si>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>Telefono 4</t>
  </si>
  <si>
    <t xml:space="preserve">Fecha Fin Vigencia actual </t>
  </si>
  <si>
    <t>Modelo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</si>
  <si>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</si>
  <si>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</si>
  <si>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</si>
  <si>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</si>
  <si>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</si>
  <si>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</si>
  <si>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</si>
  <si>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</si>
  <si>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</si>
  <si>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</si>
  <si>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</si>
  <si>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</si>
  <si>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No Temporario PLUS-PLUS</t>
  </si>
  <si>
    <t>Prima PLUS-PLUS</t>
  </si>
  <si>
    <t>Prima Sin IVA PLUS-PLUS</t>
  </si>
  <si>
    <t>No Temporario VIP-VIP</t>
  </si>
  <si>
    <t>Prima VIP-VIP</t>
  </si>
  <si>
    <t>Prima Sin IVA VIP-VIP</t>
  </si>
  <si>
    <t>No Temporario TRADICIONAL - VIP</t>
  </si>
  <si>
    <t>Prima TRADICIONAL - VIP</t>
  </si>
  <si>
    <t>Prima Sin IVA TRADICIONAL - VIP</t>
  </si>
  <si>
    <t>No Temporario ESENCIAL-ESENCIAL</t>
  </si>
  <si>
    <t>Prima ESENCIAL-ESENCIAL</t>
  </si>
  <si>
    <t>Prima Sin IVA ESENCIAL-ESENCIAL</t>
  </si>
  <si>
    <t xml:space="preserve">No Temporario MOTO PLUS </t>
  </si>
  <si>
    <t>Prima MOTO PLUS</t>
  </si>
  <si>
    <t>Prima Sin IVA MOTO PLUS</t>
  </si>
  <si>
    <t>No Temporario MOTO ESENCIAL</t>
  </si>
  <si>
    <t>Prima MOTO ESENCIAL</t>
  </si>
  <si>
    <t>Prima Sin IVA MOTO ESENCIAL</t>
  </si>
  <si>
    <t xml:space="preserve">Femenino  </t>
  </si>
  <si>
    <t>BETHY ZORAIDA VALENZUELA SUAREZ</t>
  </si>
  <si>
    <t>KPU722</t>
  </si>
  <si>
    <t>BUCARAMANGA</t>
  </si>
  <si>
    <t>Santander</t>
  </si>
  <si>
    <t>III ETP BLQ 54 APTO 3-5</t>
  </si>
  <si>
    <t>20/04/2026</t>
  </si>
  <si>
    <t>FORTUNER [2] [FL]</t>
  </si>
  <si>
    <t>09008238</t>
  </si>
  <si>
    <t>TOYOTA</t>
  </si>
  <si>
    <t>ALLIANZ</t>
  </si>
  <si>
    <t>CAMPERO</t>
  </si>
  <si>
    <t>PARTICULAR</t>
  </si>
  <si>
    <t>BETHYVALEN01@HOTMAIL.COM</t>
  </si>
  <si>
    <t>Grupo 3 prima menor 4 millones, tasa menor a 3%</t>
  </si>
  <si>
    <t>Asalariados</t>
  </si>
  <si>
    <t>LUCY ALEXANDRA MEDINA BARRAGAN</t>
  </si>
  <si>
    <t>LNW175</t>
  </si>
  <si>
    <t>BOGOTA</t>
  </si>
  <si>
    <t>CL 128 18 80 ED CALARCA CALLJALTO APTO 401</t>
  </si>
  <si>
    <t>19/04/2025</t>
  </si>
  <si>
    <t>X TRAIL[T33]</t>
  </si>
  <si>
    <t>06406154</t>
  </si>
  <si>
    <t>NISSAN</t>
  </si>
  <si>
    <t>SURAMERICANA</t>
  </si>
  <si>
    <t>CAMIONETA PASAJ.</t>
  </si>
  <si>
    <t>AMEDINA@EEB.COM.CO</t>
  </si>
  <si>
    <t xml:space="preserve">Masculino </t>
  </si>
  <si>
    <t>ENRIQUE JOSE PANNEFLEK CATANO</t>
  </si>
  <si>
    <t>LRP805</t>
  </si>
  <si>
    <t>SANTA MARTA</t>
  </si>
  <si>
    <t>Magdalena</t>
  </si>
  <si>
    <t>CLL 16 2-99</t>
  </si>
  <si>
    <t>17/04/2025</t>
  </si>
  <si>
    <t>09008239</t>
  </si>
  <si>
    <t>epanneflek@hotmail.com</t>
  </si>
  <si>
    <t>SANDRA YANETT CORREDOR MUÑOZ</t>
  </si>
  <si>
    <t>LNO155</t>
  </si>
  <si>
    <t>CALLE 128B NO 72-59 APTO 603</t>
  </si>
  <si>
    <t>6016245175</t>
  </si>
  <si>
    <t>16/04/2026</t>
  </si>
  <si>
    <t>CX50</t>
  </si>
  <si>
    <t>05606116</t>
  </si>
  <si>
    <t>MAZDA</t>
  </si>
  <si>
    <t>MAPFRE</t>
  </si>
  <si>
    <t/>
  </si>
  <si>
    <t>Tolima</t>
  </si>
  <si>
    <t>PAOLA ANDREA GALVEZ VELEZ</t>
  </si>
  <si>
    <t>NJK880</t>
  </si>
  <si>
    <t>IBAGUE</t>
  </si>
  <si>
    <t xml:space="preserve">CL 78 17 00 CA 40                                           </t>
  </si>
  <si>
    <t>02/04/2025</t>
  </si>
  <si>
    <t>COROLLA CROSS</t>
  </si>
  <si>
    <t>09006179</t>
  </si>
  <si>
    <t xml:space="preserve">pagalvezv@hotmail.com                                       </t>
  </si>
  <si>
    <t>Norte de Santander</t>
  </si>
  <si>
    <t>JESUS RICARDO LEON GRANADOS</t>
  </si>
  <si>
    <t>JUX146</t>
  </si>
  <si>
    <t>VILLA DEL ROSARIO</t>
  </si>
  <si>
    <t>CL 27 3 142</t>
  </si>
  <si>
    <t>12/04/2026</t>
  </si>
  <si>
    <t>J.RICARDO.LEON@GMAIL.COM</t>
  </si>
  <si>
    <t>Nariño</t>
  </si>
  <si>
    <t>MANUEL CAMILO MOJICA SALAZAR</t>
  </si>
  <si>
    <t>NJK888</t>
  </si>
  <si>
    <t>CR 55A 188-28 IN 8 APTO 403</t>
  </si>
  <si>
    <t>camilomojica123@gmail.com</t>
  </si>
  <si>
    <t>Boyaca</t>
  </si>
  <si>
    <t>JOSE LUIS BURITICA BOHORQUEZ</t>
  </si>
  <si>
    <t>KXM850</t>
  </si>
  <si>
    <t>CL 94 N 21 37 APTO 401</t>
  </si>
  <si>
    <t>6016918808</t>
  </si>
  <si>
    <t>22/04/2025</t>
  </si>
  <si>
    <t>jlburitica@hotmail.com</t>
  </si>
  <si>
    <t>Caqueta</t>
  </si>
  <si>
    <t>MANUEL ALEJANDRO VILLOTA LOPEZ</t>
  </si>
  <si>
    <t>JRP591</t>
  </si>
  <si>
    <t>IPIALES</t>
  </si>
  <si>
    <t>CRA 1 6 E 53</t>
  </si>
  <si>
    <t>24/04/2025</t>
  </si>
  <si>
    <t>PRADO [LC 150]</t>
  </si>
  <si>
    <t>09008231</t>
  </si>
  <si>
    <t>manuelvillotalopez@gmail.com</t>
  </si>
  <si>
    <t>Grupo 4 tasa menor 4%</t>
  </si>
  <si>
    <t>Caldas</t>
  </si>
  <si>
    <t>NELSON LEONARDO RESTREPO BARROS</t>
  </si>
  <si>
    <t>KXN613</t>
  </si>
  <si>
    <t>CALLE 22 A 52 - 79 TORRE 4 APTO 1208 CONJUNTO VICENZA</t>
  </si>
  <si>
    <t>29/04/2025</t>
  </si>
  <si>
    <t>SONG PLUS DM-I</t>
  </si>
  <si>
    <t>11106012</t>
  </si>
  <si>
    <t>BYD</t>
  </si>
  <si>
    <t>NRESTR1@HOTMAIL.COM</t>
  </si>
  <si>
    <t>Cundinamarca</t>
  </si>
  <si>
    <t>FRANCISCO JAVIER CAMARGO ISAZA</t>
  </si>
  <si>
    <t>JLT974</t>
  </si>
  <si>
    <t>CL 125 18 40 A 302</t>
  </si>
  <si>
    <t>6018007588</t>
  </si>
  <si>
    <t>01/04/2026</t>
  </si>
  <si>
    <t>GLC 300</t>
  </si>
  <si>
    <t>05806064</t>
  </si>
  <si>
    <t>MERCEDES BENZ</t>
  </si>
  <si>
    <t>FJCAMARGO@CONCORIDACOLOMBIA</t>
  </si>
  <si>
    <t>Meta</t>
  </si>
  <si>
    <t>CARLOS HUMBERTO TOBAR GONZALEZ</t>
  </si>
  <si>
    <t>NJQ515</t>
  </si>
  <si>
    <t>CL 148 7H-48 CA 35</t>
  </si>
  <si>
    <t>29/04/2026</t>
  </si>
  <si>
    <t>ESCAPE [4]</t>
  </si>
  <si>
    <t>03006154</t>
  </si>
  <si>
    <t>FORD</t>
  </si>
  <si>
    <t>CTOBAR@JAVESALUD.COM.CO</t>
  </si>
  <si>
    <t>Cauca</t>
  </si>
  <si>
    <t>DESSIREE BELEN DONADO GOMEZ</t>
  </si>
  <si>
    <t>NJM615</t>
  </si>
  <si>
    <t>CR 17 173-52 IN 05 AP 301</t>
  </si>
  <si>
    <t>02/04/2026</t>
  </si>
  <si>
    <t>03006155</t>
  </si>
  <si>
    <t>dessiree.donado@yahoo.es</t>
  </si>
  <si>
    <t>VALLE DEL CAUCA</t>
  </si>
  <si>
    <t>VIVIANA ISABEL ROJAS JIMENEZ</t>
  </si>
  <si>
    <t>EHY641</t>
  </si>
  <si>
    <t>TIBASOSA</t>
  </si>
  <si>
    <t>VEREDA PATROCINIO</t>
  </si>
  <si>
    <t>4RUNNER [5]</t>
  </si>
  <si>
    <t>09008205</t>
  </si>
  <si>
    <t>vivianarojasjim@gmail.com</t>
  </si>
  <si>
    <t>Atlantico</t>
  </si>
  <si>
    <t>HAROLD WALTER MARINO CUADROS</t>
  </si>
  <si>
    <t>JVS974</t>
  </si>
  <si>
    <t xml:space="preserve">KR 124 128 A 22 LA NVA ESPERANZA                            </t>
  </si>
  <si>
    <t>26/04/2025</t>
  </si>
  <si>
    <t>TARRACO</t>
  </si>
  <si>
    <t>08206015</t>
  </si>
  <si>
    <t>SEAT</t>
  </si>
  <si>
    <t>EQUIDAD</t>
  </si>
  <si>
    <t xml:space="preserve">volteo21@hotmail.com                                        </t>
  </si>
  <si>
    <t>Huila</t>
  </si>
  <si>
    <t>MARIA PAULA CARDONA SALAZAR</t>
  </si>
  <si>
    <t>NSU848</t>
  </si>
  <si>
    <t>CRA 19 A NRO 85-32 APTO 706</t>
  </si>
  <si>
    <t>24/04/2026</t>
  </si>
  <si>
    <t>BRONCO SPORT</t>
  </si>
  <si>
    <t>03006147</t>
  </si>
  <si>
    <t>ESTADO</t>
  </si>
  <si>
    <t>MAPECARDONA@HOTMAIL.COM</t>
  </si>
  <si>
    <t>Antioquia</t>
  </si>
  <si>
    <t>OLGA LUCIA MORA QUINONES</t>
  </si>
  <si>
    <t>DVU517</t>
  </si>
  <si>
    <t>FLORENCIA</t>
  </si>
  <si>
    <t>CLL 32B 2E-06</t>
  </si>
  <si>
    <t>FORTUNER [2]</t>
  </si>
  <si>
    <t>09006163</t>
  </si>
  <si>
    <t>LIBERTY</t>
  </si>
  <si>
    <t>gasesdelcaguan@gmail.com</t>
  </si>
  <si>
    <t>Cordoba</t>
  </si>
  <si>
    <t>DANIEL ALBERTO PULIDO CASTANEDA</t>
  </si>
  <si>
    <t>NEQ653</t>
  </si>
  <si>
    <t xml:space="preserve">CL 131A 55-16 APTO501                                       </t>
  </si>
  <si>
    <t>07/04/2026</t>
  </si>
  <si>
    <t>FORTUNER [FL]</t>
  </si>
  <si>
    <t>09006150</t>
  </si>
  <si>
    <t xml:space="preserve">danielpulido@hotmail.com                                    </t>
  </si>
  <si>
    <t>Grupo 1 prima menor a $ 1.800.000 tasa menor a 5%</t>
  </si>
  <si>
    <t>Sucre</t>
  </si>
  <si>
    <t>ANDREADEL PILAR AVENDANO ROSSO</t>
  </si>
  <si>
    <t>KUO751</t>
  </si>
  <si>
    <t>CRA  58C  144- 38</t>
  </si>
  <si>
    <t>CARNIVAL [4]</t>
  </si>
  <si>
    <t>04606146</t>
  </si>
  <si>
    <t>KIA</t>
  </si>
  <si>
    <t>aavendano@accionsocial.gov.co</t>
  </si>
  <si>
    <t>Bolivar</t>
  </si>
  <si>
    <t>PEDRO JOSE LAGOS CORREA</t>
  </si>
  <si>
    <t>KXL294</t>
  </si>
  <si>
    <t xml:space="preserve">DG 82 C 75 A 21 MINUTO DE DIOS IN 4                         </t>
  </si>
  <si>
    <t>QASHQAI [4]</t>
  </si>
  <si>
    <t>06406149</t>
  </si>
  <si>
    <t xml:space="preserve">PEDROJLAGOS@GMAIL.COM                                       </t>
  </si>
  <si>
    <t>Quindio</t>
  </si>
  <si>
    <t>JHONNY HAROLD GIRALDO ARDILA</t>
  </si>
  <si>
    <t>NGW001</t>
  </si>
  <si>
    <t>MANIZALES</t>
  </si>
  <si>
    <t xml:space="preserve">calle 11 12 - 62 bajos                                      </t>
  </si>
  <si>
    <t>30/04/2025</t>
  </si>
  <si>
    <t>BOLIVAR</t>
  </si>
  <si>
    <t xml:space="preserve">sebacjhonny@gmail.com                                       </t>
  </si>
  <si>
    <t>Casanare</t>
  </si>
  <si>
    <t>FERNANDEZ RODRIGUEZ ADRIANA MARCELA</t>
  </si>
  <si>
    <t>LHY617</t>
  </si>
  <si>
    <t>cra 51 no 104b-70 apto 402</t>
  </si>
  <si>
    <t>18/04/2025</t>
  </si>
  <si>
    <t>adrianamarcelafr@gmail.com</t>
  </si>
  <si>
    <t>Risaralda</t>
  </si>
  <si>
    <t>NUBIA ENID GAITAN BELTRAN</t>
  </si>
  <si>
    <t>KXK539</t>
  </si>
  <si>
    <t>COTA</t>
  </si>
  <si>
    <t>CRA 2 B 11 A 02</t>
  </si>
  <si>
    <t>22/04/2026</t>
  </si>
  <si>
    <t>330e</t>
  </si>
  <si>
    <t>00801432</t>
  </si>
  <si>
    <t>BMW</t>
  </si>
  <si>
    <t>AUTOMOVIL</t>
  </si>
  <si>
    <t>enidnu2002@hotmail.com</t>
  </si>
  <si>
    <t>Cesar</t>
  </si>
  <si>
    <t>PITER AICARDO DALEMAN CARDONA</t>
  </si>
  <si>
    <t>HTQ778</t>
  </si>
  <si>
    <t>CRA 96 F 23 A 60 INT 5 501</t>
  </si>
  <si>
    <t>10/04/2026</t>
  </si>
  <si>
    <t>pedacaandru@hotmail.com</t>
  </si>
  <si>
    <t>Confección de artículos con materiales textiles, excepto prendas de ve</t>
  </si>
  <si>
    <t>Choco</t>
  </si>
  <si>
    <t>YAIR FERNANDO CAMELO RODRIGUEZ</t>
  </si>
  <si>
    <t>EDW314</t>
  </si>
  <si>
    <t xml:space="preserve">CL 48 A SUR N 87 D 49 IN 56                                 </t>
  </si>
  <si>
    <t>12/04/2025</t>
  </si>
  <si>
    <t>GRAND CHEROKEE [4] [FL]</t>
  </si>
  <si>
    <t>04208109</t>
  </si>
  <si>
    <t>JEEP</t>
  </si>
  <si>
    <t xml:space="preserve">yaircamelo90@hotmail.com                                    </t>
  </si>
  <si>
    <t>Actividades de contabilidad, teneduría de libros, auditoría financiera</t>
  </si>
  <si>
    <t>Putumayo</t>
  </si>
  <si>
    <t>ANA MARIA OBANDO RONDON</t>
  </si>
  <si>
    <t>LIR620</t>
  </si>
  <si>
    <t>VILLAVICENCIO</t>
  </si>
  <si>
    <t xml:space="preserve">CRA 43 15 50 CASA D11                                       </t>
  </si>
  <si>
    <t>05/04/2026</t>
  </si>
  <si>
    <t>06406155</t>
  </si>
  <si>
    <t xml:space="preserve">ANAMARIA.OBANDORONDON@GMAIL.COM                             </t>
  </si>
  <si>
    <t>La Guajira</t>
  </si>
  <si>
    <t>ADRIANA MYLEIDY ACEVEDO BUITRAGO</t>
  </si>
  <si>
    <t>NSU544</t>
  </si>
  <si>
    <t>PAMPLONA</t>
  </si>
  <si>
    <t xml:space="preserve">CRA  4 3-21                                                 </t>
  </si>
  <si>
    <t>RAV4 [5]</t>
  </si>
  <si>
    <t>09008235</t>
  </si>
  <si>
    <t xml:space="preserve">adrianamab@hotmail.es                                       </t>
  </si>
  <si>
    <t>MARTHA LUCIA CONCHA SANDOVAL</t>
  </si>
  <si>
    <t>MYU630</t>
  </si>
  <si>
    <t>POPAYAN</t>
  </si>
  <si>
    <t xml:space="preserve">CRA 8 11 N 09                                               </t>
  </si>
  <si>
    <t>KICKS [FL]</t>
  </si>
  <si>
    <t>06406143</t>
  </si>
  <si>
    <t xml:space="preserve">MARTHALUCIACONCHA@GMAIL.COM                                 </t>
  </si>
  <si>
    <t xml:space="preserve">Asalariados                                                           </t>
  </si>
  <si>
    <t>OMAR RENEE IBANEZ TORRES</t>
  </si>
  <si>
    <t>LNX966</t>
  </si>
  <si>
    <t>kra 3 6 sur 25 int 3 apt 304</t>
  </si>
  <si>
    <t>27/04/2026</t>
  </si>
  <si>
    <t>TAOS</t>
  </si>
  <si>
    <t>09206088</t>
  </si>
  <si>
    <t>VOLKSWAGEN</t>
  </si>
  <si>
    <t>ORIT110@HOTMAIL.COM</t>
  </si>
  <si>
    <t>ALIER EDUARDO HERNANDEZ ENRIQUEZ</t>
  </si>
  <si>
    <t>JVT023</t>
  </si>
  <si>
    <t>TRANS 2 A NO 67-20 APTO 901</t>
  </si>
  <si>
    <t>14/04/2026</t>
  </si>
  <si>
    <t>X5</t>
  </si>
  <si>
    <t>00806042</t>
  </si>
  <si>
    <t>H_ALIER@YAHOO.COM</t>
  </si>
  <si>
    <t>JHON FREDY MARIN CHICA</t>
  </si>
  <si>
    <t>KXM680</t>
  </si>
  <si>
    <t>AC 32 13 52 APTO 506 TO 2 CE IN</t>
  </si>
  <si>
    <t>27/04/2025</t>
  </si>
  <si>
    <t>CX30</t>
  </si>
  <si>
    <t>05606112</t>
  </si>
  <si>
    <t>jfremarin@hotmail.com</t>
  </si>
  <si>
    <t>ZULMA LILIANA MORENO TORRES</t>
  </si>
  <si>
    <t>NJQ023</t>
  </si>
  <si>
    <t>CR 46 123-60 APT 502</t>
  </si>
  <si>
    <t>23/04/2026</t>
  </si>
  <si>
    <t>05606114</t>
  </si>
  <si>
    <t>zulmalilim@hotmail.com</t>
  </si>
  <si>
    <t>JOHN FREDDY VALBUENA BURGOS</t>
  </si>
  <si>
    <t>FZN486</t>
  </si>
  <si>
    <t>CL 161 54 87 IN 2 AP 1103 CONJ RESIDENCIAL CORINTO</t>
  </si>
  <si>
    <t>QASHQAI [3] [FL]</t>
  </si>
  <si>
    <t>06406136</t>
  </si>
  <si>
    <t>jfvalbuenab@gmail.com</t>
  </si>
  <si>
    <t>Grupo 2 prima menor a 2 millones, tasa menor a 7%</t>
  </si>
  <si>
    <t>CARMEN LILIANA ROBLES VEGA</t>
  </si>
  <si>
    <t>NJS203</t>
  </si>
  <si>
    <t>CR 55 165-27 IN 4 AP 402</t>
  </si>
  <si>
    <t>30/04/2026</t>
  </si>
  <si>
    <t>KONA</t>
  </si>
  <si>
    <t>03206121</t>
  </si>
  <si>
    <t>HYUNDAI</t>
  </si>
  <si>
    <t>liloo_517@hotmail.com</t>
  </si>
  <si>
    <t>JUAN CARLOS SARMIENTO AGUIRRE</t>
  </si>
  <si>
    <t>IDO774</t>
  </si>
  <si>
    <t>GUADALAJARA DE BUGA</t>
  </si>
  <si>
    <t>AV6  CN Ñ 35N- 50 TOR A APT 902 PORTAL ESTACION 4</t>
  </si>
  <si>
    <t>09/04/2026</t>
  </si>
  <si>
    <t>09008234</t>
  </si>
  <si>
    <t>juank118@hotmail.com</t>
  </si>
  <si>
    <t>JOSE ANTONIO DELAHOZ VALLE</t>
  </si>
  <si>
    <t>NJL239</t>
  </si>
  <si>
    <t xml:space="preserve">CRA 9 110 51 APTO 413                                       </t>
  </si>
  <si>
    <t>25/04/2026</t>
  </si>
  <si>
    <t>03006153</t>
  </si>
  <si>
    <t xml:space="preserve">JOSSEDELA@HOTMAIL.COM                                       </t>
  </si>
  <si>
    <t>GUSTAVO ADOLFO SILVA FIERRO</t>
  </si>
  <si>
    <t>NSU374</t>
  </si>
  <si>
    <t>BARRANQUILLA</t>
  </si>
  <si>
    <t>CR 71 94-23 TO 1 AP 102</t>
  </si>
  <si>
    <t>10/04/2025</t>
  </si>
  <si>
    <t>09006173</t>
  </si>
  <si>
    <t>gsilva1020@hotmail.com</t>
  </si>
  <si>
    <t>Transporte mixto</t>
  </si>
  <si>
    <t>DIANA PAOLA TRUJILLO PANCHE</t>
  </si>
  <si>
    <t>JZY317</t>
  </si>
  <si>
    <t>NEIVA</t>
  </si>
  <si>
    <t>CR 5A 16-58</t>
  </si>
  <si>
    <t>05606100</t>
  </si>
  <si>
    <t>dianatrujillo1806@hotmail.com</t>
  </si>
  <si>
    <t>JORGE ANDRES ALBA URREGO</t>
  </si>
  <si>
    <t>JWX957</t>
  </si>
  <si>
    <t>CLL 1B 27A-22 TERCER PISO</t>
  </si>
  <si>
    <t>05/04/2025</t>
  </si>
  <si>
    <t>2008 [FL]</t>
  </si>
  <si>
    <t>06806053</t>
  </si>
  <si>
    <t>PEUGEOT</t>
  </si>
  <si>
    <t>SBS</t>
  </si>
  <si>
    <t>andreas073@gmail.com</t>
  </si>
  <si>
    <t xml:space="preserve">OFELIA  HERNANDEZ </t>
  </si>
  <si>
    <t>KWO407</t>
  </si>
  <si>
    <t xml:space="preserve">CL 149 6 94 BTA                                             </t>
  </si>
  <si>
    <t>NIRO [FL]</t>
  </si>
  <si>
    <t>04606135</t>
  </si>
  <si>
    <t xml:space="preserve">OFELIAHV@HOTMAIL.COM                                        </t>
  </si>
  <si>
    <t>EDUARDO ENRIQUE NINO RUSSY</t>
  </si>
  <si>
    <t>MCS250</t>
  </si>
  <si>
    <t xml:space="preserve">KR 71 54 73                                                 </t>
  </si>
  <si>
    <t>11/04/2025</t>
  </si>
  <si>
    <t xml:space="preserve">eenino@yahoo.com                                            </t>
  </si>
  <si>
    <t>OMAR JAVIER CASTRO SANDOVAL</t>
  </si>
  <si>
    <t>LZS434</t>
  </si>
  <si>
    <t xml:space="preserve">CL 7 C 79 C 17 CASTILLA                                     </t>
  </si>
  <si>
    <t xml:space="preserve">OMAR.CASTRO@TELEFONICA.COM                                  </t>
  </si>
  <si>
    <t>LUZ EMILCE SANCHEZ MURCIA</t>
  </si>
  <si>
    <t>KXU224</t>
  </si>
  <si>
    <t xml:space="preserve">CL 56 85I 06 AP 204 TO 3                                    </t>
  </si>
  <si>
    <t>19/04/2026</t>
  </si>
  <si>
    <t>05606111</t>
  </si>
  <si>
    <t xml:space="preserve">emsanchez@fiduprevisora.com.co                              </t>
  </si>
  <si>
    <t>JOSE GREGORIO MORALES MORENO</t>
  </si>
  <si>
    <t>NQZ688</t>
  </si>
  <si>
    <t>JAMUNDI</t>
  </si>
  <si>
    <t>VIA PARQUE CENTRAL 440 CONJ FALCO CASA 54</t>
  </si>
  <si>
    <t>JMORALESQF@GMAIL.COM</t>
  </si>
  <si>
    <t>DIEGO ALEJANDRO BUSTOS ULLOA</t>
  </si>
  <si>
    <t>JVY970</t>
  </si>
  <si>
    <t>CHIA</t>
  </si>
  <si>
    <t>KM 1 3 VIA CHIA COTA CONJ TERRA NOVA T 1 AP 408</t>
  </si>
  <si>
    <t>430i</t>
  </si>
  <si>
    <t>00801445</t>
  </si>
  <si>
    <t>diestor@gmail.com</t>
  </si>
  <si>
    <t xml:space="preserve">LINA MARIA PEREZ </t>
  </si>
  <si>
    <t>LCX153</t>
  </si>
  <si>
    <t>MEDELLIN</t>
  </si>
  <si>
    <t>CL 32 72-14</t>
  </si>
  <si>
    <t>28/04/2026</t>
  </si>
  <si>
    <t>LIMAPE3@HOTMAIL.COM</t>
  </si>
  <si>
    <t>DIANA ROCIO AGUILERA MORENO</t>
  </si>
  <si>
    <t>KXN351</t>
  </si>
  <si>
    <t xml:space="preserve">CRA 64 A  22  41 APTO 1204 TO 5                             </t>
  </si>
  <si>
    <t>03006150</t>
  </si>
  <si>
    <t xml:space="preserve">diannaguilera87@hotmail.com                                 </t>
  </si>
  <si>
    <t>SONIA MATILDE MARTINEZ GONZALEZ</t>
  </si>
  <si>
    <t>NTZ985</t>
  </si>
  <si>
    <t>CL 77 27-85 CASA 16</t>
  </si>
  <si>
    <t>01/04/2025</t>
  </si>
  <si>
    <t>matilde0105@yahoo.com</t>
  </si>
  <si>
    <t>ROCIO BEATRIZ ROJAS MUNOZ</t>
  </si>
  <si>
    <t>KRN520</t>
  </si>
  <si>
    <t xml:space="preserve">CRA 4A 40A-83                                               </t>
  </si>
  <si>
    <t xml:space="preserve">rociorojas1965@gmail.com                                    </t>
  </si>
  <si>
    <t>Pensionados</t>
  </si>
  <si>
    <t>CAMPOS ARMANDO PORTILLA BENAVIDES</t>
  </si>
  <si>
    <t>GDQ702</t>
  </si>
  <si>
    <t>PASTO (SAN JUAN DE PASTO)</t>
  </si>
  <si>
    <t>MZ 15 CASA 9</t>
  </si>
  <si>
    <t>armando.portillab@yahoo.es</t>
  </si>
  <si>
    <t>NELSON OSWALDO ROZO QUINTERO</t>
  </si>
  <si>
    <t>UCT461</t>
  </si>
  <si>
    <t>CALLE 94 N 72A - 92 CS 116</t>
  </si>
  <si>
    <t>RANGE ROVER EVOQUE</t>
  </si>
  <si>
    <t>05208089</t>
  </si>
  <si>
    <t>LAND ROVER</t>
  </si>
  <si>
    <t>NROZO@INTERSEG.NET</t>
  </si>
  <si>
    <t>ANIBAL  TORRES VALENCIA</t>
  </si>
  <si>
    <t>LHN318</t>
  </si>
  <si>
    <t>CL 48 A 41 44 PANORAMA PANORAMA</t>
  </si>
  <si>
    <t>ENEPIEDAD@HOTMAIL.COM</t>
  </si>
  <si>
    <t>LUZ AIDA GOMEZ CHAVES</t>
  </si>
  <si>
    <t>FZK451</t>
  </si>
  <si>
    <t xml:space="preserve">CLL 4 71D-30 APTO 304                                       </t>
  </si>
  <si>
    <t>XC60 [2]</t>
  </si>
  <si>
    <t>09406056</t>
  </si>
  <si>
    <t>VOLVO</t>
  </si>
  <si>
    <t xml:space="preserve">luzaidagomez@hotmail.com                                    </t>
  </si>
  <si>
    <t>JULIANA  CASTILLO OROZCO</t>
  </si>
  <si>
    <t>LZV617</t>
  </si>
  <si>
    <t>KR 73 30 58</t>
  </si>
  <si>
    <t>18/04/2026</t>
  </si>
  <si>
    <t>julycastillos@gmail.com</t>
  </si>
  <si>
    <t>GENIS DEJESUS LEAL CORTINEZ</t>
  </si>
  <si>
    <t>GHT166</t>
  </si>
  <si>
    <t>BARRANCABERMEJA</t>
  </si>
  <si>
    <t xml:space="preserve">CR 20 52 39  APT 202                                        </t>
  </si>
  <si>
    <t>11/04/2026</t>
  </si>
  <si>
    <t>FRONTIER [2] [FL]</t>
  </si>
  <si>
    <t>06421086</t>
  </si>
  <si>
    <t>PICKUP DOBLE CAB</t>
  </si>
  <si>
    <t xml:space="preserve">GENISLEAL1016@GMAIL.COM                                     </t>
  </si>
  <si>
    <t>Comercio al por mayor de productos alimenticios</t>
  </si>
  <si>
    <t>JAIRO ENRIQUE ROMERO BENITEZ</t>
  </si>
  <si>
    <t>LCT557</t>
  </si>
  <si>
    <t>PLANETA RICA</t>
  </si>
  <si>
    <t>KR 8 8 26 LOS ANGELES</t>
  </si>
  <si>
    <t>13/04/2025</t>
  </si>
  <si>
    <t>jairomerobe@hotmail.com</t>
  </si>
  <si>
    <t>ALFONSO  OSSA PARRA</t>
  </si>
  <si>
    <t>DOQ694</t>
  </si>
  <si>
    <t xml:space="preserve">CL 70 4 74 ROSAL APTO 502                                   </t>
  </si>
  <si>
    <t>RANGE ROVER EVOQUE [FL]</t>
  </si>
  <si>
    <t>05208113</t>
  </si>
  <si>
    <t xml:space="preserve">A_OSSA@HOTMAIL.COM                                          </t>
  </si>
  <si>
    <t>ANDREA JOHANA DURAN GOMEZ</t>
  </si>
  <si>
    <t>JRS372</t>
  </si>
  <si>
    <t>SINCELEJO</t>
  </si>
  <si>
    <t>CL 25A N 40 32</t>
  </si>
  <si>
    <t>CX5 [2]</t>
  </si>
  <si>
    <t>05606088</t>
  </si>
  <si>
    <t>andrea.duran@sesdistribucion.com</t>
  </si>
  <si>
    <t>Transporte de carga por carretera</t>
  </si>
  <si>
    <t>RAFAEL  FORERO RINCON</t>
  </si>
  <si>
    <t>JVP169</t>
  </si>
  <si>
    <t>KM 1 HACIENDA FONTANAR CASA 32A</t>
  </si>
  <si>
    <t>21/04/2025</t>
  </si>
  <si>
    <t>GLB 200</t>
  </si>
  <si>
    <t>05806080</t>
  </si>
  <si>
    <t>rafaelforero_90@hotmail.com</t>
  </si>
  <si>
    <t>Actividades de seguridad privada</t>
  </si>
  <si>
    <t>LUCERO  PRADA ARANZA</t>
  </si>
  <si>
    <t>KTT633</t>
  </si>
  <si>
    <t>CL 57C sur 77K-20 UNID 2 BLQ 2 APTO 404</t>
  </si>
  <si>
    <t>6017786560</t>
  </si>
  <si>
    <t>BOLIVAR III BARRIOS CANTERO</t>
  </si>
  <si>
    <t>LTN106</t>
  </si>
  <si>
    <t>CARTAGENA</t>
  </si>
  <si>
    <t xml:space="preserve">DIA 33 N 80 -235 TORRES DE MADEIRA APTO 204A                </t>
  </si>
  <si>
    <t>28/04/2025</t>
  </si>
  <si>
    <t>09006183</t>
  </si>
  <si>
    <t xml:space="preserve">canterobb@gmail.com                                         </t>
  </si>
  <si>
    <t>Personas naturales subsidiadas por terceros</t>
  </si>
  <si>
    <t>SANDRA ISABEL AMARILLO TRIVINO</t>
  </si>
  <si>
    <t>LOW667</t>
  </si>
  <si>
    <t>KM 27 AUTOPISTA NORTE AGRUPACION ENCENILLOS DE SINDAMANOY C7</t>
  </si>
  <si>
    <t>EQA 350</t>
  </si>
  <si>
    <t>05806100</t>
  </si>
  <si>
    <t>SANDRAAMARILLO@GMAIL.COM</t>
  </si>
  <si>
    <t>DAVID EMILIO RAMIREZ GIRALDO</t>
  </si>
  <si>
    <t>NJN337</t>
  </si>
  <si>
    <t xml:space="preserve">KR 81 B 6 B 40 CASTILLA CA 48                               </t>
  </si>
  <si>
    <t xml:space="preserve">                              </t>
  </si>
  <si>
    <t>CROSSTREK</t>
  </si>
  <si>
    <t>08608102</t>
  </si>
  <si>
    <t>SUBARU</t>
  </si>
  <si>
    <t xml:space="preserve">RAMIREDAVID@GMAIL.COM                                       </t>
  </si>
  <si>
    <t>EDGAR ALBERTO URBINA CISNEROS</t>
  </si>
  <si>
    <t>KMV101</t>
  </si>
  <si>
    <t>CUCUTA</t>
  </si>
  <si>
    <t>CALLE 24 Ñ 0A-14 CONDOM LOS LIBERTA BL.D APTO 313</t>
  </si>
  <si>
    <t>6075711025</t>
  </si>
  <si>
    <t>26/04/2026</t>
  </si>
  <si>
    <t>NIVUS</t>
  </si>
  <si>
    <t>09206083</t>
  </si>
  <si>
    <t>FZL728</t>
  </si>
  <si>
    <t>C 180</t>
  </si>
  <si>
    <t>05801298</t>
  </si>
  <si>
    <t>BLANCA YANETHE GARCIA GUACANEME</t>
  </si>
  <si>
    <t>KYT398</t>
  </si>
  <si>
    <t>CAJICA</t>
  </si>
  <si>
    <t xml:space="preserve">CR 7 ESTE 5  32 TO 20 AP 402                                </t>
  </si>
  <si>
    <t>DUSTER [2]</t>
  </si>
  <si>
    <t>08008018</t>
  </si>
  <si>
    <t>RENAULT</t>
  </si>
  <si>
    <t xml:space="preserve">yanega02@gmail.com                                          </t>
  </si>
  <si>
    <t>MARCELA  CASTRO AMAYA</t>
  </si>
  <si>
    <t>FWV510</t>
  </si>
  <si>
    <t xml:space="preserve">CL 6C 24A-25                                                </t>
  </si>
  <si>
    <t>FORESTER [5]</t>
  </si>
  <si>
    <t>08608087</t>
  </si>
  <si>
    <t xml:space="preserve">mareecastro34@hotmail.com                                   </t>
  </si>
  <si>
    <t>RONAD YULYAN GARCIA CHAPARRO</t>
  </si>
  <si>
    <t>JLR198</t>
  </si>
  <si>
    <t>CRA 20 185 58</t>
  </si>
  <si>
    <t>COROLLA [12] [FL]</t>
  </si>
  <si>
    <t>09001145</t>
  </si>
  <si>
    <t>RONALDINO26@GMAIL.COM</t>
  </si>
  <si>
    <t>JUAN ESTEBAN VALBUENA MEJIA</t>
  </si>
  <si>
    <t>NGX550</t>
  </si>
  <si>
    <t>KR 50 G 3 SUR 17 CRISTO REY</t>
  </si>
  <si>
    <t>YARIS CROSS</t>
  </si>
  <si>
    <t>09006182</t>
  </si>
  <si>
    <t>juanes-80@hotmail.com</t>
  </si>
  <si>
    <t>EDWIN JAVIER VILLAMIZAR CRUZ</t>
  </si>
  <si>
    <t>NPU394</t>
  </si>
  <si>
    <t xml:space="preserve">CRA 77A 72A - 37 PISO 3                                     </t>
  </si>
  <si>
    <t>STEPWAY [2] [FL]</t>
  </si>
  <si>
    <t>08001208</t>
  </si>
  <si>
    <t xml:space="preserve">ejvc111@hotmail.com                                         </t>
  </si>
  <si>
    <t>JONH ANDRES CHAVEZ CUBIDES</t>
  </si>
  <si>
    <t>JTV758</t>
  </si>
  <si>
    <t>VEREDA PUEBLO REGAO</t>
  </si>
  <si>
    <t>05606108</t>
  </si>
  <si>
    <t>jonhchavez15@hotmail.com</t>
  </si>
  <si>
    <t>CARLOS HERLYN RIVERA BERNAL</t>
  </si>
  <si>
    <t>DON494</t>
  </si>
  <si>
    <t xml:space="preserve">CLL 95 71 11 BL 3 APTO 1601                                 </t>
  </si>
  <si>
    <t>WRANGLER [3]</t>
  </si>
  <si>
    <t>04208101</t>
  </si>
  <si>
    <t xml:space="preserve">PALMPILOT705@GMAIL.COM                                      </t>
  </si>
  <si>
    <t>JUAN PABLO ALJURE LEON</t>
  </si>
  <si>
    <t>DVY598</t>
  </si>
  <si>
    <t>CARRERA 78 181-05</t>
  </si>
  <si>
    <t>09/04/2025</t>
  </si>
  <si>
    <t>EXPLORER [5] [FL]</t>
  </si>
  <si>
    <t>03008054</t>
  </si>
  <si>
    <t>JPALJURE@MAC.COM</t>
  </si>
  <si>
    <t>FERNANDO JOSE CARDENAS MARTINEZ</t>
  </si>
  <si>
    <t>KXL262</t>
  </si>
  <si>
    <t xml:space="preserve">CR 68 C 23 31 INT 5 APTO 503                                </t>
  </si>
  <si>
    <t>VERSA [2]</t>
  </si>
  <si>
    <t>06401246</t>
  </si>
  <si>
    <t xml:space="preserve">josphe75@yahoo.es                                           </t>
  </si>
  <si>
    <t>SANDRA PATRICIA CARO GONZALEZ</t>
  </si>
  <si>
    <t>JXY823</t>
  </si>
  <si>
    <t>CL 8 A 70 6 MARSELLA</t>
  </si>
  <si>
    <t>scaro_gonzalez@hotmail.com</t>
  </si>
  <si>
    <t>WILFRED  ACOSTA CHAVARRO</t>
  </si>
  <si>
    <t>JXL825</t>
  </si>
  <si>
    <t>CRA 74A 168A-85 INT 10 APTO 201</t>
  </si>
  <si>
    <t>06401244</t>
  </si>
  <si>
    <t>WILLACO@HOTMAIL.COM</t>
  </si>
  <si>
    <t>CARLOS ANDRES VALENCIA CANASTERO</t>
  </si>
  <si>
    <t>JVP260</t>
  </si>
  <si>
    <t xml:space="preserve">VDA RIO FRIO LA FLORIDA FINCA SAN VICENT                    </t>
  </si>
  <si>
    <t>220i</t>
  </si>
  <si>
    <t>00801444</t>
  </si>
  <si>
    <t xml:space="preserve">valencia.andrea@gmail.com                                   </t>
  </si>
  <si>
    <t>LESLIE EDUARDO MIER INFANTE</t>
  </si>
  <si>
    <t>JUS851</t>
  </si>
  <si>
    <t>CRA 58 99 46 APTO 204</t>
  </si>
  <si>
    <t>EXPLORER [6]</t>
  </si>
  <si>
    <t>03006146</t>
  </si>
  <si>
    <t>lmier99@yahoo.com</t>
  </si>
  <si>
    <t>CLAUDIA XIMENA SANCHEZ MARQUEZ</t>
  </si>
  <si>
    <t>LCW057</t>
  </si>
  <si>
    <t>CL 55 77C 100 AP 404 ED BALI</t>
  </si>
  <si>
    <t>04/04/2025</t>
  </si>
  <si>
    <t>VITARA</t>
  </si>
  <si>
    <t>08806019</t>
  </si>
  <si>
    <t>SUZUKI</t>
  </si>
  <si>
    <t>LITIGIOYASESORIAENRED@GMAIL.COM</t>
  </si>
  <si>
    <t>Actividades jurídicas</t>
  </si>
  <si>
    <t>ANDRES FERNEY URBANO MENDOZA</t>
  </si>
  <si>
    <t>JVZ072</t>
  </si>
  <si>
    <t>CRA 9 147 61 APTO 402</t>
  </si>
  <si>
    <t>TRACKER [2]</t>
  </si>
  <si>
    <t>01606249</t>
  </si>
  <si>
    <t>CHEVROLET</t>
  </si>
  <si>
    <t>ANDRES.URBANO@GMAIL.COM</t>
  </si>
  <si>
    <t>NIXON ANDRES TORRES GOMEZ</t>
  </si>
  <si>
    <t>NPN141</t>
  </si>
  <si>
    <t>CR 29D  11A-05 SUR</t>
  </si>
  <si>
    <t>05606127</t>
  </si>
  <si>
    <t>ODNIXONANDRES.T@HOTMAIL.COM</t>
  </si>
  <si>
    <t>CLAUDIA JULIANA MARIN OROZCO</t>
  </si>
  <si>
    <t>LNO707</t>
  </si>
  <si>
    <t>CALLE 3 41 b 35</t>
  </si>
  <si>
    <t>05606115</t>
  </si>
  <si>
    <t>claudiajmo@yahoo.com</t>
  </si>
  <si>
    <t>Otras actividades de servicios personales n.c.p.</t>
  </si>
  <si>
    <t>LINA PATRICIA GOMEZ OCHOA</t>
  </si>
  <si>
    <t>IKV815</t>
  </si>
  <si>
    <t xml:space="preserve">KR 54 138 81 DE AMSTERDAM J CA CA 13                        </t>
  </si>
  <si>
    <t>00808046</t>
  </si>
  <si>
    <t xml:space="preserve">LGOMEZ@CENTRALDEINVERSIONES.COM.CO                          </t>
  </si>
  <si>
    <t>VICTOR HUGO GIRALDO ARBOLEDA</t>
  </si>
  <si>
    <t>DRQ517</t>
  </si>
  <si>
    <t>ARMENIA</t>
  </si>
  <si>
    <t>av 19 30 n 14 cs 9</t>
  </si>
  <si>
    <t>CX5 [FL]</t>
  </si>
  <si>
    <t>05606079</t>
  </si>
  <si>
    <t>vikhu90@gmail.com</t>
  </si>
  <si>
    <t xml:space="preserve">NICOLAS MATIAS LEAL </t>
  </si>
  <si>
    <t>LNX076</t>
  </si>
  <si>
    <t>CALLE  108B Ñ 6-24 APTO 602</t>
  </si>
  <si>
    <t>14/04/2025</t>
  </si>
  <si>
    <t>M240i</t>
  </si>
  <si>
    <t>00801396</t>
  </si>
  <si>
    <t>leal_plastica@hotmail.com</t>
  </si>
  <si>
    <t xml:space="preserve">Actividades de la práctica médica, sin internación                    </t>
  </si>
  <si>
    <t>RICARDO  ROMERO NEISA</t>
  </si>
  <si>
    <t>HFR578</t>
  </si>
  <si>
    <t>CALLE 5 NO 69 C-14   APTO 202</t>
  </si>
  <si>
    <t>ESCAPE [3] [FL]</t>
  </si>
  <si>
    <t>03006137</t>
  </si>
  <si>
    <t>ricardoromeron@gmail.com</t>
  </si>
  <si>
    <t>HECTOR RICARDO GARZON MORENO</t>
  </si>
  <si>
    <t>LCN297</t>
  </si>
  <si>
    <t xml:space="preserve">CL 29 UR 37 64                                              </t>
  </si>
  <si>
    <t>08006065</t>
  </si>
  <si>
    <t xml:space="preserve">HR_GARZON@HOTMAIL.COM                                       </t>
  </si>
  <si>
    <t>ELIZABETH  ORTIZ BEDOYA</t>
  </si>
  <si>
    <t>KUQ951</t>
  </si>
  <si>
    <t>CL 5 80 C 130 APTO 1405 BR LOMA DE LOS BERNAL</t>
  </si>
  <si>
    <t>javasa@geo.net.co</t>
  </si>
  <si>
    <t>CARLOS FERNANDO DIAZ LADINO</t>
  </si>
  <si>
    <t>GBT753</t>
  </si>
  <si>
    <t xml:space="preserve">CRA 78 75B-08                                               </t>
  </si>
  <si>
    <t>X3</t>
  </si>
  <si>
    <t>00808057</t>
  </si>
  <si>
    <t xml:space="preserve">diazc@bancoavvillas.com.co                                  </t>
  </si>
  <si>
    <t>INGRID VANESSA QUEVEDO GOMEZ</t>
  </si>
  <si>
    <t>FNT136</t>
  </si>
  <si>
    <t xml:space="preserve">DG 82 A 110 93 IN 8 APTO 203                                </t>
  </si>
  <si>
    <t>KICKS</t>
  </si>
  <si>
    <t>06406131</t>
  </si>
  <si>
    <t xml:space="preserve">INVAQUE@GMAIL.COM                                           </t>
  </si>
  <si>
    <t>MIGUEL ANGEL CIFUENTES MEDINA</t>
  </si>
  <si>
    <t>LNW158</t>
  </si>
  <si>
    <t>CL 65 1F 26 IN 26 AP 206</t>
  </si>
  <si>
    <t>06421088</t>
  </si>
  <si>
    <t>ARQMIGUELCM@GMAIL.COM</t>
  </si>
  <si>
    <t>ROSE MARY LLANOS CUARTAS</t>
  </si>
  <si>
    <t>NSK117</t>
  </si>
  <si>
    <t>CALI</t>
  </si>
  <si>
    <t>CL 6A 80 160  APT 103 UNIDAD 6 VALLE DE LA FERR</t>
  </si>
  <si>
    <t>FRONX</t>
  </si>
  <si>
    <t>08806035</t>
  </si>
  <si>
    <t>masery3@hotmail.com</t>
  </si>
  <si>
    <t>DANY FELIPE RODELO CASTRILLO</t>
  </si>
  <si>
    <t>KNM402</t>
  </si>
  <si>
    <t xml:space="preserve">CRA 9 60 57 TORRE 2 APTO 504                                </t>
  </si>
  <si>
    <t xml:space="preserve">dany_felipe@msn.com                                         </t>
  </si>
  <si>
    <t>DOUGLAS  HERNANDEZ RIVERA</t>
  </si>
  <si>
    <t>NNU024</t>
  </si>
  <si>
    <t>SABANETA</t>
  </si>
  <si>
    <t>CR 46C 80 SUR 155 AP 2213</t>
  </si>
  <si>
    <t>douher11@gmail.com</t>
  </si>
  <si>
    <t>NIDIA JANETH FORERO CASTRO</t>
  </si>
  <si>
    <t>EJY421</t>
  </si>
  <si>
    <t>CL 97 47-30</t>
  </si>
  <si>
    <t>6016247925</t>
  </si>
  <si>
    <t>QASHQAI [3]</t>
  </si>
  <si>
    <t>06406125</t>
  </si>
  <si>
    <t>lunajfc@yahoo.com</t>
  </si>
  <si>
    <t>LILIANA BEATRIZ CARDONA VALE</t>
  </si>
  <si>
    <t>LNZ065</t>
  </si>
  <si>
    <t>CARRERA 60D 90 04</t>
  </si>
  <si>
    <t>06406142</t>
  </si>
  <si>
    <t>lilicardonav@hotmail.com</t>
  </si>
  <si>
    <t>YEIMMY PAOLA BARRAGAN CRUZ</t>
  </si>
  <si>
    <t>KRQ721</t>
  </si>
  <si>
    <t>CL 73 17 100 CA 23</t>
  </si>
  <si>
    <t>RANGER [5] [FL]</t>
  </si>
  <si>
    <t>03021082</t>
  </si>
  <si>
    <t>yeimmybarragan@gmail.com</t>
  </si>
  <si>
    <t>Personas naturales y sucesiones ilíquidas sin actividad económica</t>
  </si>
  <si>
    <t>LUIS CARLOS RICAURTE LORA</t>
  </si>
  <si>
    <t>LHY610</t>
  </si>
  <si>
    <t>CR 57 A 57B 85 IN 6 AP 411</t>
  </si>
  <si>
    <t>lucho_ricaurte@hotmail.com</t>
  </si>
  <si>
    <t>ISABEL CRISTINA ARAMBURO JARAMILLO</t>
  </si>
  <si>
    <t>JYU395</t>
  </si>
  <si>
    <t>CL 5 80 C 130 LOMA DE LOS BERNAL APTO 2302</t>
  </si>
  <si>
    <t>isabelaramburo@metropol.gov.co</t>
  </si>
  <si>
    <t>YURIAN MAYELLY MORA RODRIGUEZ</t>
  </si>
  <si>
    <t>NKW418</t>
  </si>
  <si>
    <t>CLL 30 85-47 CASA 20CENDERO REAL REHAYUE</t>
  </si>
  <si>
    <t>K3 CROSS</t>
  </si>
  <si>
    <t>04606174</t>
  </si>
  <si>
    <t>ALONSO  VARON GARCIA</t>
  </si>
  <si>
    <t>MSN427</t>
  </si>
  <si>
    <t>CRA 61 103-15</t>
  </si>
  <si>
    <t>RANGE ROVER SPORT [1]</t>
  </si>
  <si>
    <t>05208094</t>
  </si>
  <si>
    <t>AVGMEDICAL1@GMAIL.COM</t>
  </si>
  <si>
    <t>NATALIA  SANCHEZ PATINO</t>
  </si>
  <si>
    <t>HZK985</t>
  </si>
  <si>
    <t>CL 6A 18 125</t>
  </si>
  <si>
    <t>25/04/2025</t>
  </si>
  <si>
    <t>09008172</t>
  </si>
  <si>
    <t>NATYSANCHEZ0510@HOTMAIL.COM</t>
  </si>
  <si>
    <t>DIANA LUCIA GONZALEZ RODRIGUEZ</t>
  </si>
  <si>
    <t>NJO026</t>
  </si>
  <si>
    <t>FIRAVITOBA</t>
  </si>
  <si>
    <t>KR 5 6 29 SANTA AGUEDA</t>
  </si>
  <si>
    <t>TUCSON [4]</t>
  </si>
  <si>
    <t>03206115</t>
  </si>
  <si>
    <t>OFELIA  GOMEZ DEMORENO</t>
  </si>
  <si>
    <t>JYU154</t>
  </si>
  <si>
    <t>ENVIGADO</t>
  </si>
  <si>
    <t>KR 28 38 10 S LOMA LAS BRUJAS CA 150</t>
  </si>
  <si>
    <t>LADY PAOLA RODRIGUEZ MARTINEZ</t>
  </si>
  <si>
    <t>LZS444</t>
  </si>
  <si>
    <t>CRA 12 ESTE 19 60</t>
  </si>
  <si>
    <t>CX5 [2] [FL]</t>
  </si>
  <si>
    <t>05606106</t>
  </si>
  <si>
    <t>PAOLRODRIGUEZ147@HOTMAIL.COM</t>
  </si>
  <si>
    <t>MARIA SULEIDY SALAZAR SOTO</t>
  </si>
  <si>
    <t>LFQ883</t>
  </si>
  <si>
    <t>PALMIRA</t>
  </si>
  <si>
    <t>KR 36 B 49 03 PI 2 B SANTA TERESITA</t>
  </si>
  <si>
    <t>06406148</t>
  </si>
  <si>
    <t>olsu2@hotmail.com</t>
  </si>
  <si>
    <t>ALBERTO ANTONIO MANCERA PERDOMO</t>
  </si>
  <si>
    <t>LNX366</t>
  </si>
  <si>
    <t>cr 102b Ñ 151 15 int 2 apto 1512</t>
  </si>
  <si>
    <t>09206089</t>
  </si>
  <si>
    <t>alberto_mancera@hotmail.com</t>
  </si>
  <si>
    <t>ANDRES JOSE GUERRERO ALVARADO</t>
  </si>
  <si>
    <t>FNT943</t>
  </si>
  <si>
    <t>CLL 65 Ñ 5-84 APTO 304</t>
  </si>
  <si>
    <t>FORESTER [4] [FL]</t>
  </si>
  <si>
    <t>08608082</t>
  </si>
  <si>
    <t>ANDRESG@BOLETINJUDICIAL.COM</t>
  </si>
  <si>
    <t xml:space="preserve">SANDRA YANIRA RAMIREZ </t>
  </si>
  <si>
    <t>JOM097</t>
  </si>
  <si>
    <t>YOPAL</t>
  </si>
  <si>
    <t>KR 24 20 14 YOPAL CASANARE BR BICENTENARIO BICENTENARIO</t>
  </si>
  <si>
    <t>S-CROSS</t>
  </si>
  <si>
    <t>08806016</t>
  </si>
  <si>
    <t>sandyr@gmail.com</t>
  </si>
  <si>
    <t>CAMILA ISABEL SANCHEZ GALEANO</t>
  </si>
  <si>
    <t>FYR894</t>
  </si>
  <si>
    <t xml:space="preserve">KR 55 151 69 MAZUREN 12 TO 4 APTO 201 MAZUREN               </t>
  </si>
  <si>
    <t>08808043</t>
  </si>
  <si>
    <t xml:space="preserve">camisanchezgaleano2@hotmail.com                             </t>
  </si>
  <si>
    <t>BRAYAN KAVIR ALZATE HERNANDEZ</t>
  </si>
  <si>
    <t>NJN012</t>
  </si>
  <si>
    <t>CRA 12 C BIS NO  149 A 51</t>
  </si>
  <si>
    <t>05806095</t>
  </si>
  <si>
    <t>brayank6@hotmail.com</t>
  </si>
  <si>
    <t>CARMEN YULIET COLMENARES SALAZAR</t>
  </si>
  <si>
    <t>LUK497</t>
  </si>
  <si>
    <t>MZ 26 LT 21</t>
  </si>
  <si>
    <t>2 [2] [FL]</t>
  </si>
  <si>
    <t>05601192</t>
  </si>
  <si>
    <t>yucolsa@gmail.com</t>
  </si>
  <si>
    <t>JAIME ALFONSO LOPEZ HURTADO</t>
  </si>
  <si>
    <t>JWP749</t>
  </si>
  <si>
    <t>CLL 105 NO 69B-63</t>
  </si>
  <si>
    <t>RANGE ROVER EVOQUE [2]</t>
  </si>
  <si>
    <t>05208188</t>
  </si>
  <si>
    <t>JLOPEZH52@GMAIL.COM</t>
  </si>
  <si>
    <t>RODRIGO JAVIER MORENO TORRES</t>
  </si>
  <si>
    <t>HAO818</t>
  </si>
  <si>
    <t xml:space="preserve">CL 143   9 - 04  APARTAMENTO  701                           </t>
  </si>
  <si>
    <t>00808033</t>
  </si>
  <si>
    <t xml:space="preserve">rodrigomoreno1@yahoo.com                                    </t>
  </si>
  <si>
    <t>BIBIANA  SANCHEZ PIEDRAHITA</t>
  </si>
  <si>
    <t>NPN705</t>
  </si>
  <si>
    <t>CL 34 94 11</t>
  </si>
  <si>
    <t>04/04/2026</t>
  </si>
  <si>
    <t>08006073</t>
  </si>
  <si>
    <t>bibianadiseno@gmail.com</t>
  </si>
  <si>
    <t>OLMER DEJESUS DAZA MAYO</t>
  </si>
  <si>
    <t>PIQ732</t>
  </si>
  <si>
    <t>ITAGUI</t>
  </si>
  <si>
    <t>CL 64 44 81 IN 502</t>
  </si>
  <si>
    <t>15/04/2025</t>
  </si>
  <si>
    <t>ARKANA</t>
  </si>
  <si>
    <t>08006096</t>
  </si>
  <si>
    <t>OLMERD@UNE.NET.CO</t>
  </si>
  <si>
    <t>CARMEN ELENA RUIZ CORREDOR</t>
  </si>
  <si>
    <t>NNV157</t>
  </si>
  <si>
    <t>VENTAQUEMADA</t>
  </si>
  <si>
    <t xml:space="preserve">CR 2 6 34                                                   </t>
  </si>
  <si>
    <t xml:space="preserve">ruiz_carel85@hotmail.com                                    </t>
  </si>
  <si>
    <t>Comercio al por mayor de productos farmacéuticos, medicinales, cosméti</t>
  </si>
  <si>
    <t>ARNOLD CAMILO DIAZ TORRES</t>
  </si>
  <si>
    <t>KZY345</t>
  </si>
  <si>
    <t xml:space="preserve">CRA 35 N7327                                                </t>
  </si>
  <si>
    <t>05606101</t>
  </si>
  <si>
    <t xml:space="preserve">adiaz@tc.com.co                                             </t>
  </si>
  <si>
    <t>OMAR ALEXANDER IBARRA VELASQUEZ</t>
  </si>
  <si>
    <t>KRK916</t>
  </si>
  <si>
    <t>CL1a 2 20 TR NATALIA REAL</t>
  </si>
  <si>
    <t>VIRTUS</t>
  </si>
  <si>
    <t>09201257</t>
  </si>
  <si>
    <t>OMARALEXANDERIBARRA@GMAIL.COM</t>
  </si>
  <si>
    <t>MARIA GLADIS VELASQUEZ AGUDELO</t>
  </si>
  <si>
    <t>KHP421</t>
  </si>
  <si>
    <t>CL 75  24-100 CASA 2 CON EL TEJAR</t>
  </si>
  <si>
    <t>09008147</t>
  </si>
  <si>
    <t>MARIAPRADO755@GMAIL.COM</t>
  </si>
  <si>
    <t>Actividades de la práctica odontológica</t>
  </si>
  <si>
    <t>MARIA ASTRID TRIANA CIFUENTES</t>
  </si>
  <si>
    <t>LWZ498</t>
  </si>
  <si>
    <t xml:space="preserve">CR 68D 24B 48 AP 711                                        </t>
  </si>
  <si>
    <t>2 [2]</t>
  </si>
  <si>
    <t>05601203</t>
  </si>
  <si>
    <t xml:space="preserve">atrianac@gmail.com                                          </t>
  </si>
  <si>
    <t>HELIANA  CORREA GALLEGO</t>
  </si>
  <si>
    <t>LES290</t>
  </si>
  <si>
    <t>PEREIRA</t>
  </si>
  <si>
    <t>CLL 82 No 5 16 BL 2 AP 221</t>
  </si>
  <si>
    <t>09006184</t>
  </si>
  <si>
    <t>HELIANACORREA300@GMAIL.COM</t>
  </si>
  <si>
    <t>MILTON JAVIER BELTRAN CHIQUIZA</t>
  </si>
  <si>
    <t>KXK637</t>
  </si>
  <si>
    <t>CL 50  Nro 15- 45  APTO 506</t>
  </si>
  <si>
    <t>06/04/2026</t>
  </si>
  <si>
    <t>MILTONBELTRAN@OUTLOOK.COM</t>
  </si>
  <si>
    <t>URIEL  MUNOZ BUITRAGO</t>
  </si>
  <si>
    <t>GFU728</t>
  </si>
  <si>
    <t>CL 50N 16 02 MZ C CA 12 LOS GERANIOS</t>
  </si>
  <si>
    <t>TRAVERSE [2]</t>
  </si>
  <si>
    <t>01606236</t>
  </si>
  <si>
    <t>urielmunozbuitrago@gmail.com</t>
  </si>
  <si>
    <t>PATRICIA JACQUELINE VILLA PARDO</t>
  </si>
  <si>
    <t>EOR543</t>
  </si>
  <si>
    <t>CRA 24 18-26</t>
  </si>
  <si>
    <t>X TRAIL [T32]</t>
  </si>
  <si>
    <t>06408114</t>
  </si>
  <si>
    <t>TVILLA@TECBACO.COM</t>
  </si>
  <si>
    <t>MARIA EUGENIA TOVAR ROJAS</t>
  </si>
  <si>
    <t>LWY944</t>
  </si>
  <si>
    <t>CL 12 C 71 B 61  TO 5 APTO 202</t>
  </si>
  <si>
    <t>MARUTO63@HOTMAIL.COM</t>
  </si>
  <si>
    <t>CARLOS FERNANDO VALENCIA CANASTERO</t>
  </si>
  <si>
    <t>EJN912</t>
  </si>
  <si>
    <t xml:space="preserve">VDA RIO FRIO CAMINO LOS CANASTERO                           </t>
  </si>
  <si>
    <t>Q3</t>
  </si>
  <si>
    <t>00606024</t>
  </si>
  <si>
    <t>AUDI</t>
  </si>
  <si>
    <t xml:space="preserve">FERNANDOVALENCIA140@GMAIL.COM                               </t>
  </si>
  <si>
    <t>FERNEY  BENITEZ CASTRO</t>
  </si>
  <si>
    <t>JZS407</t>
  </si>
  <si>
    <t xml:space="preserve">CL 15A 1B-03 APTO 101                                       </t>
  </si>
  <si>
    <t>08/04/2026</t>
  </si>
  <si>
    <t>REXTON [4]</t>
  </si>
  <si>
    <t>08308049</t>
  </si>
  <si>
    <t>SSANGYONG</t>
  </si>
  <si>
    <t xml:space="preserve">fbenitez@uniandes.edu.co                                    </t>
  </si>
  <si>
    <t>YENNY PAOLA VERGARA ACEVEDO</t>
  </si>
  <si>
    <t>KYT298</t>
  </si>
  <si>
    <t>CL 68 A SUR 80 K 69</t>
  </si>
  <si>
    <t>jennipvergara38@gmail.com</t>
  </si>
  <si>
    <t>ANDRES FERNANDO MORAN CUELLAR</t>
  </si>
  <si>
    <t>MBR193</t>
  </si>
  <si>
    <t xml:space="preserve">Cra 17a 175 82 t 6 apto 1204                                </t>
  </si>
  <si>
    <t>08/04/2025</t>
  </si>
  <si>
    <t>NP 300 FRONTIER [1]</t>
  </si>
  <si>
    <t>06420028</t>
  </si>
  <si>
    <t>PICKUP SENCILLA</t>
  </si>
  <si>
    <t xml:space="preserve">LUCKYSHADY@GMAIL.COM                                        </t>
  </si>
  <si>
    <t>ANDREA CAROLINA TRUJILLO SANCHEZ</t>
  </si>
  <si>
    <t>JHK258</t>
  </si>
  <si>
    <t>VALLE DEL CAUCADUPAR</t>
  </si>
  <si>
    <t xml:space="preserve">CRA 25 N 1 B 20 MZ C CS 21                                  </t>
  </si>
  <si>
    <t xml:space="preserve">andreatrujillo_11@hotmail.com                               </t>
  </si>
  <si>
    <t>HERNAN MAURICIO VASQUEZ ROJAS</t>
  </si>
  <si>
    <t>FSX210</t>
  </si>
  <si>
    <t>CL 7  80-119 APTO.203</t>
  </si>
  <si>
    <t>RAV4 [4] [FL]</t>
  </si>
  <si>
    <t>09006158</t>
  </si>
  <si>
    <t>ZURICH-QBE</t>
  </si>
  <si>
    <t>bmauriciov@mybosi.com</t>
  </si>
  <si>
    <t>ROMULO ANDRES GRAFFE CANTILLO</t>
  </si>
  <si>
    <t>LKW402</t>
  </si>
  <si>
    <t xml:space="preserve">PENDIENTE CONFIRMAR                                         </t>
  </si>
  <si>
    <t>SELTOS</t>
  </si>
  <si>
    <t>04606145</t>
  </si>
  <si>
    <t xml:space="preserve">graffecantillo2009@gmail.com                                </t>
  </si>
  <si>
    <t>Actividades de la práctica médica, sin internación</t>
  </si>
  <si>
    <t>NUBIA PATRICIA ACOSTA ZAMBRANO</t>
  </si>
  <si>
    <t>JQQ350</t>
  </si>
  <si>
    <t>CRA 72A 119 A-22 INT.22 APTO 102</t>
  </si>
  <si>
    <t>MARCH [FL]</t>
  </si>
  <si>
    <t>06401235</t>
  </si>
  <si>
    <t xml:space="preserve"> PATRICIACOSTA26@GMAIL.COM</t>
  </si>
  <si>
    <t>VALENTINA  MARTINEZ RAMIREZ</t>
  </si>
  <si>
    <t>LES197</t>
  </si>
  <si>
    <t>MZ 10  CASA 2 CLL 89 No 29 65</t>
  </si>
  <si>
    <t>16/04/2025</t>
  </si>
  <si>
    <t>valentinaortodoncia@gmail.com</t>
  </si>
  <si>
    <t>SANDRA YADIRA BERMONT BARRETO</t>
  </si>
  <si>
    <t>KRL715</t>
  </si>
  <si>
    <t xml:space="preserve">CL 1 ERA A N 1 E 146 QUINTA                                 </t>
  </si>
  <si>
    <t>MARCH [FL] [2]</t>
  </si>
  <si>
    <t>06401258</t>
  </si>
  <si>
    <t>SOLIDARIA</t>
  </si>
  <si>
    <t xml:space="preserve">SANDRABERMONT.UFPS@HOTMAIL.ES                               </t>
  </si>
  <si>
    <t>JULIAN ALBERTO LUGO PALACIOS</t>
  </si>
  <si>
    <t>LYP535</t>
  </si>
  <si>
    <t>HACIENDA EL CASTILLO PRADERA 4 CASA 40 JAMUNDI</t>
  </si>
  <si>
    <t>julianalberto.lugo@gmail.com</t>
  </si>
  <si>
    <t>OSCAR FERNANDO ACEVEDO CAMACHO</t>
  </si>
  <si>
    <t>KRP578</t>
  </si>
  <si>
    <t>LA DORADA</t>
  </si>
  <si>
    <t xml:space="preserve">CRA 4 Ñ 46-20                                               </t>
  </si>
  <si>
    <t xml:space="preserve">OSCARACEVEDOCOMCEL@GMAIL.COM                                </t>
  </si>
  <si>
    <t>DIANA DELPILAR CONDE BARRAGAN</t>
  </si>
  <si>
    <t>JVR484</t>
  </si>
  <si>
    <t xml:space="preserve">CL 138 58D 01 TO 3 AP 604                                   </t>
  </si>
  <si>
    <t>T-CROSS</t>
  </si>
  <si>
    <t>09206077</t>
  </si>
  <si>
    <t xml:space="preserve">dpcb22@hotmail.com                                          </t>
  </si>
  <si>
    <t>MARIA FERNANDA FONTALVO CABRERA</t>
  </si>
  <si>
    <t>LXL118</t>
  </si>
  <si>
    <t>calle 45 nro 42 10 mz 4 casa 15</t>
  </si>
  <si>
    <t>MARIAFERNANDAFONTALVO97@GMAIL.COM</t>
  </si>
  <si>
    <t>Peluquería y otros tratamientos de belleza</t>
  </si>
  <si>
    <t>MARY LUZ ROSERO GUEVARA</t>
  </si>
  <si>
    <t>KWY647</t>
  </si>
  <si>
    <t>CRA 68B  75A -59 INT 1 APTO 302</t>
  </si>
  <si>
    <t>SWIFT [4]</t>
  </si>
  <si>
    <t>08801057</t>
  </si>
  <si>
    <t>marlyrosero@hotmail.com</t>
  </si>
  <si>
    <t>JENNY ANDREA SANCHEZ SALAZAR</t>
  </si>
  <si>
    <t>LUN230</t>
  </si>
  <si>
    <t>CR 68 G Ñ 9 C 51 TO 7 APTO 605</t>
  </si>
  <si>
    <t>TRACKER [3]</t>
  </si>
  <si>
    <t>01606258</t>
  </si>
  <si>
    <t>andrea.sanchez.salazar@hotmail.com</t>
  </si>
  <si>
    <t>OSCAR LUISFELIPE PEDRAZA QUINTERO</t>
  </si>
  <si>
    <t>NJQ101</t>
  </si>
  <si>
    <t>CL 154 91 56 AP 502 TO 2</t>
  </si>
  <si>
    <t>felipedraza@hotmail.com</t>
  </si>
  <si>
    <t>EDWIN DIDIER CORTES BENAVIDES</t>
  </si>
  <si>
    <t>DWM155</t>
  </si>
  <si>
    <t>CR 23 60-A 10 SUR</t>
  </si>
  <si>
    <t>3 [3]</t>
  </si>
  <si>
    <t>05601159</t>
  </si>
  <si>
    <t>didier705@gmail.com</t>
  </si>
  <si>
    <t>WILMER YESID GONZALEZ ALDANA</t>
  </si>
  <si>
    <t>NPT896</t>
  </si>
  <si>
    <t xml:space="preserve">DIAG 22D 56-35 INT 1 APTO 610                               </t>
  </si>
  <si>
    <t>03/04/2026</t>
  </si>
  <si>
    <t xml:space="preserve">wgonzalez@gmail.com                                         </t>
  </si>
  <si>
    <t>VICTOR GIOVANNI SORACA REYES</t>
  </si>
  <si>
    <t>LIR745</t>
  </si>
  <si>
    <t>CUMARAL</t>
  </si>
  <si>
    <t>CLL 11 30-04</t>
  </si>
  <si>
    <t>DUSTER [2] [FL]</t>
  </si>
  <si>
    <t>08006090</t>
  </si>
  <si>
    <t>victorsoraca@hotmail.com</t>
  </si>
  <si>
    <t>ANGELICA MARIA CASTRO RICO</t>
  </si>
  <si>
    <t>LWL229</t>
  </si>
  <si>
    <t xml:space="preserve">CRA 9A 6-57 APTO 402D PASEO DEL RIO                         </t>
  </si>
  <si>
    <t>17/04/2026</t>
  </si>
  <si>
    <t xml:space="preserve">ANGELICAMCASTRO84@HOTMAIL.COM                               </t>
  </si>
  <si>
    <t>DENIA ESTHER MADRID BANDA</t>
  </si>
  <si>
    <t>FUQ437</t>
  </si>
  <si>
    <t>MONTERIA</t>
  </si>
  <si>
    <t>CRA 1 62 41</t>
  </si>
  <si>
    <t>09008224</t>
  </si>
  <si>
    <t>deniamadrid@hotmail.com</t>
  </si>
  <si>
    <t>LUIS ERNESTO GUAQUETA CORREDOR</t>
  </si>
  <si>
    <t>KXU123</t>
  </si>
  <si>
    <t>CRA 68B 24A-23 AP 201 INT 6</t>
  </si>
  <si>
    <t>6012959536</t>
  </si>
  <si>
    <t>VOYAGE</t>
  </si>
  <si>
    <t>09201266</t>
  </si>
  <si>
    <t>luisernestogta@hotmail.com</t>
  </si>
  <si>
    <t>YANETH CECILIA ALVAREZ PAVA</t>
  </si>
  <si>
    <t>FOU562</t>
  </si>
  <si>
    <t>crr 69 a n 25 35  apto 507 torr 3</t>
  </si>
  <si>
    <t>STEPWAY [2]</t>
  </si>
  <si>
    <t>08001177</t>
  </si>
  <si>
    <t>jalvarep@hotmail.com</t>
  </si>
  <si>
    <t>MARCELA  HOYOS ARENAS</t>
  </si>
  <si>
    <t>LPV801</t>
  </si>
  <si>
    <t>CL 19N 15 45</t>
  </si>
  <si>
    <t>MARCEHOYOS108@HOTMAIL.COM</t>
  </si>
  <si>
    <t>YENNY ALEXANDRA VILLAMIZAR CASTELLANOS</t>
  </si>
  <si>
    <t>KXO813</t>
  </si>
  <si>
    <t>CR 26 62 B 16 SUR</t>
  </si>
  <si>
    <t>08001210</t>
  </si>
  <si>
    <t>alexa011789@hotmail.com</t>
  </si>
  <si>
    <t>SANTIAGO  LAVERDE GONZALEZ</t>
  </si>
  <si>
    <t>IVP841</t>
  </si>
  <si>
    <t>CLL 44A 25-04</t>
  </si>
  <si>
    <t>salagots@gmail.com</t>
  </si>
  <si>
    <t>RICARDO  PULGARIN AGUIRRE</t>
  </si>
  <si>
    <t>LZS109</t>
  </si>
  <si>
    <t xml:space="preserve">KR 92 71 A 22 SD                                            </t>
  </si>
  <si>
    <t>C4 [3]</t>
  </si>
  <si>
    <t>01806038</t>
  </si>
  <si>
    <t>CITROEN</t>
  </si>
  <si>
    <t xml:space="preserve">rpulgarin@gmail.com                                         </t>
  </si>
  <si>
    <t>ALVARO HERNANDO FARIETTA ZAMBRANO</t>
  </si>
  <si>
    <t>DUN847</t>
  </si>
  <si>
    <t>CRA 27 84 18 TRR1 AP 302 EDIF TERRANOVA</t>
  </si>
  <si>
    <t>06406132</t>
  </si>
  <si>
    <t>ALVARO_FARIETTA@HOTMAIL.COM</t>
  </si>
  <si>
    <t>JAIRO ALBERTO TORRES RODRIGUEZ</t>
  </si>
  <si>
    <t>UCW437</t>
  </si>
  <si>
    <t>CL 134 A N  55A-66 APT 707</t>
  </si>
  <si>
    <t>05801287</t>
  </si>
  <si>
    <t>COSTORRES@HOTMAIL.COM</t>
  </si>
  <si>
    <t>JUAN DEJESUS JIMENEZ SILGADO</t>
  </si>
  <si>
    <t>FOP018</t>
  </si>
  <si>
    <t>PQ HEREDIA CONJ CELESTE TO 4 AP 102</t>
  </si>
  <si>
    <t>05606086</t>
  </si>
  <si>
    <t>j.j.j.s@hotmail.com</t>
  </si>
  <si>
    <t>DWM740</t>
  </si>
  <si>
    <t>06408115</t>
  </si>
  <si>
    <t>CAMILA  JIMENEZ BARAYA</t>
  </si>
  <si>
    <t>IWX046</t>
  </si>
  <si>
    <t xml:space="preserve">CL 134 11 92 LISBOA APTO 401                                </t>
  </si>
  <si>
    <t>05601151</t>
  </si>
  <si>
    <t xml:space="preserve">camilajb@gmail.com                                          </t>
  </si>
  <si>
    <t>ALVARO  DIAZ CEREZO</t>
  </si>
  <si>
    <t>JXR633</t>
  </si>
  <si>
    <t>DG 22 B 38-76 APT 407</t>
  </si>
  <si>
    <t>05606102</t>
  </si>
  <si>
    <t>MATEO  PARRA PATINO</t>
  </si>
  <si>
    <t>NJR689</t>
  </si>
  <si>
    <t xml:space="preserve">CRA 81D 24B-89                                              </t>
  </si>
  <si>
    <t xml:space="preserve">mateoparrap@hotmail.com                                     </t>
  </si>
  <si>
    <t>MARIA ISABEL MACHADO GALEANO</t>
  </si>
  <si>
    <t>JQT113</t>
  </si>
  <si>
    <t>SANTA ROSA DE OSOS</t>
  </si>
  <si>
    <t>Av3 38 No 28-95</t>
  </si>
  <si>
    <t>misabelm@hotmail.com</t>
  </si>
  <si>
    <t>BETTY LORENA LEON RINCON</t>
  </si>
  <si>
    <t>GMZ292</t>
  </si>
  <si>
    <t>CALLE 160 60 07</t>
  </si>
  <si>
    <t>KOLEOS [2]</t>
  </si>
  <si>
    <t>08006058</t>
  </si>
  <si>
    <t>LORENATOCUPAICONAL@GMAIL.COM</t>
  </si>
  <si>
    <t>Actividades de administración empresarial</t>
  </si>
  <si>
    <t>IVAN FERNANDO FAJARDO PARDO</t>
  </si>
  <si>
    <t>DOX422</t>
  </si>
  <si>
    <t xml:space="preserve">KR 136 A 145 31 SUBA COMPARTIR CA 180                       </t>
  </si>
  <si>
    <t>ESCAPE [3]</t>
  </si>
  <si>
    <t>03008055</t>
  </si>
  <si>
    <t xml:space="preserve">ifercho17@hotmail.com                                       </t>
  </si>
  <si>
    <t>IWY718</t>
  </si>
  <si>
    <t>CAROLINA  HERRERA LOPEZ</t>
  </si>
  <si>
    <t>DAW730</t>
  </si>
  <si>
    <t>NOBSA</t>
  </si>
  <si>
    <t>CRA 7A 10A 13 BELENCITO</t>
  </si>
  <si>
    <t>DUSTER [FL]</t>
  </si>
  <si>
    <t>08008015</t>
  </si>
  <si>
    <t>carolinaherrera2408@hotmail.com</t>
  </si>
  <si>
    <t>SONIA YOLANDA DORADO JIMENEZ</t>
  </si>
  <si>
    <t>JVT720</t>
  </si>
  <si>
    <t xml:space="preserve">CL 23 SUR 68 G-24 APTO 402                                  </t>
  </si>
  <si>
    <t>CAPTIVA [2]</t>
  </si>
  <si>
    <t>01606245</t>
  </si>
  <si>
    <t xml:space="preserve">sonia2803@hotmail.com                                       </t>
  </si>
  <si>
    <t>LINDA KATERINE PUENTES JULIO</t>
  </si>
  <si>
    <t>JUS412</t>
  </si>
  <si>
    <t>SOLEDAD</t>
  </si>
  <si>
    <t>CALLE 56 29 04</t>
  </si>
  <si>
    <t>LINDAKATERPJ@HOTMAIL.COM</t>
  </si>
  <si>
    <t>ANDRES MAURICIO GOMEZ SANCHEZ</t>
  </si>
  <si>
    <t>JRQ642</t>
  </si>
  <si>
    <t>TV 9 56 NBIS 19 CLAROS DEL BOSQUE CLAROS DEL BOSQUE</t>
  </si>
  <si>
    <t>maugo75@hotmail.com</t>
  </si>
  <si>
    <t>CLAUDIA PILAR PEREZ CASTILLO</t>
  </si>
  <si>
    <t>LGZ176</t>
  </si>
  <si>
    <t xml:space="preserve">CL 57 15 C 93 LAS COLINAS                                   </t>
  </si>
  <si>
    <t xml:space="preserve">CLAUDIAPI.PEREZ@HOTMAIL.COM                                 </t>
  </si>
  <si>
    <t>JGV650</t>
  </si>
  <si>
    <t>GLA 200</t>
  </si>
  <si>
    <t>05806063</t>
  </si>
  <si>
    <t>CESAR AUGUSTO MOSQUERA ORTIZ</t>
  </si>
  <si>
    <t>FQN814</t>
  </si>
  <si>
    <t>CONJ. RONDA DEL VERGEL CASA 81</t>
  </si>
  <si>
    <t>COOPER</t>
  </si>
  <si>
    <t>05901047</t>
  </si>
  <si>
    <t>MINI</t>
  </si>
  <si>
    <t>cesaraugustom8@yahoo.com</t>
  </si>
  <si>
    <t>CESAR AUGUSTO ORJUELA NIETO</t>
  </si>
  <si>
    <t>RLT744</t>
  </si>
  <si>
    <t xml:space="preserve">TRV 93 N 22 D - 65 CASA 8                                   </t>
  </si>
  <si>
    <t>00808025</t>
  </si>
  <si>
    <t xml:space="preserve">CESAR.ORJUELA64@GMAIL.COM                                   </t>
  </si>
  <si>
    <t>GILDARDO RODOLFO ARANGO ARANGO</t>
  </si>
  <si>
    <t>LGT291</t>
  </si>
  <si>
    <t>CRA 30 47-46</t>
  </si>
  <si>
    <t>garangara@hotmail.com</t>
  </si>
  <si>
    <t>SAMIR  ARTUNDUAGA ESCOBAR</t>
  </si>
  <si>
    <t>JZS366</t>
  </si>
  <si>
    <t>CL 3D 75A 30</t>
  </si>
  <si>
    <t>08006066</t>
  </si>
  <si>
    <t>SAARESC4@GMAIL.COM</t>
  </si>
  <si>
    <t>DANIEL ORLANDO ALVARADO LIZARAZO</t>
  </si>
  <si>
    <t>KOZ972</t>
  </si>
  <si>
    <t xml:space="preserve">CL 115 N 53 64 APTO 301                                     </t>
  </si>
  <si>
    <t xml:space="preserve">danielalvarado11@yahoo.com.ar                               </t>
  </si>
  <si>
    <t>AYDA LETICIA BORBON MORENO</t>
  </si>
  <si>
    <t>JXS130</t>
  </si>
  <si>
    <t>CR 23 120-09 AP 302</t>
  </si>
  <si>
    <t>aydaborbon62@hotmail.com</t>
  </si>
  <si>
    <t>Cultivo de cereales (excepto arroz), legumbres y semillas oleaginosas</t>
  </si>
  <si>
    <t>HECTOR JOAQUIN HERNANDEZ ESTUPINAN</t>
  </si>
  <si>
    <t>KWO472</t>
  </si>
  <si>
    <t>CARRERA 71 G 117B- 27 IN. 6 APTO 701</t>
  </si>
  <si>
    <t>HECTORJHERNANDEZ@HOTMAIL.COM</t>
  </si>
  <si>
    <t>DIANA PAHOLA ARENAS RICO</t>
  </si>
  <si>
    <t>LMN166</t>
  </si>
  <si>
    <t>CL 155 A BIS 8 B 38 DORADO NORTE</t>
  </si>
  <si>
    <t>ARONA [FL]</t>
  </si>
  <si>
    <t>08206017</t>
  </si>
  <si>
    <t>diana7850@gmail.com</t>
  </si>
  <si>
    <t>DAGMAR GABRIELA LOPEZ MADERO</t>
  </si>
  <si>
    <t>EJU148</t>
  </si>
  <si>
    <t>CL 99 A 70F-33</t>
  </si>
  <si>
    <t>05601142</t>
  </si>
  <si>
    <t>GALOMA90@HOTMAIL.COM</t>
  </si>
  <si>
    <t>CLAUDIA JHOANA ROJAS LUNA</t>
  </si>
  <si>
    <t>ENQ172</t>
  </si>
  <si>
    <t xml:space="preserve">Cra 15a 20 39                                               </t>
  </si>
  <si>
    <t xml:space="preserve">CROJASMD@HOTMAIL.COM                                        </t>
  </si>
  <si>
    <t>GUSTAVO  PEREZ GIL</t>
  </si>
  <si>
    <t>LGN968</t>
  </si>
  <si>
    <t>CL 5C  35-65 APTO 301 POBLADO</t>
  </si>
  <si>
    <t>6043111401</t>
  </si>
  <si>
    <t>gusperez@geo.net.co</t>
  </si>
  <si>
    <t>JORGE EDISON CIRO GIRALDO</t>
  </si>
  <si>
    <t>JTV305</t>
  </si>
  <si>
    <t>VER CAMPO CASA 7</t>
  </si>
  <si>
    <t>21/04/2026</t>
  </si>
  <si>
    <t>edisonciro@hotmail.com</t>
  </si>
  <si>
    <t>GUILLERMO ABAD CEBALLOS MARIN</t>
  </si>
  <si>
    <t>JQY887</t>
  </si>
  <si>
    <t>RIONEGRO</t>
  </si>
  <si>
    <t>CRA 53 44 A 2</t>
  </si>
  <si>
    <t>06406139</t>
  </si>
  <si>
    <t>guillermoabadceballos@gmail.com</t>
  </si>
  <si>
    <t>ERIKSSON  REYES HERNANDEZ</t>
  </si>
  <si>
    <t>LRM425</t>
  </si>
  <si>
    <t xml:space="preserve">CRA 10F 49D - 21SUR                                         </t>
  </si>
  <si>
    <t xml:space="preserve">JENNIFERJARA1@HOTMAIL.COM                                   </t>
  </si>
  <si>
    <t>CECILIA MARIA ATENCIA BERBESI</t>
  </si>
  <si>
    <t>JUW704</t>
  </si>
  <si>
    <t xml:space="preserve">CL 9 7-120                                                  </t>
  </si>
  <si>
    <t>05606087</t>
  </si>
  <si>
    <t xml:space="preserve">cecilita791@hotmail.com                                     </t>
  </si>
  <si>
    <t>ASTRID ELENA CUERVO MUNOZ</t>
  </si>
  <si>
    <t>LGN952</t>
  </si>
  <si>
    <t xml:space="preserve">CL 77 D 86 A 32                                             </t>
  </si>
  <si>
    <t>09001146</t>
  </si>
  <si>
    <t xml:space="preserve">eaecm120@yahoo.es                                           </t>
  </si>
  <si>
    <t>Recuperación de materiales</t>
  </si>
  <si>
    <t>GERARDO  GONZALEZ ORTIZ</t>
  </si>
  <si>
    <t>EHS752</t>
  </si>
  <si>
    <t>CL 9 44 56 APTO 1002A TORRES DE ALICANTO</t>
  </si>
  <si>
    <t>GERGONZALEZ56@GMAIL.COM</t>
  </si>
  <si>
    <t>WILLIAM  GOMEZ SERRANO</t>
  </si>
  <si>
    <t>NYR484</t>
  </si>
  <si>
    <t>CRA 33 A 38 21</t>
  </si>
  <si>
    <t>ONIX [2]</t>
  </si>
  <si>
    <t>01601343</t>
  </si>
  <si>
    <t>ortimedltda@hotmail.com</t>
  </si>
  <si>
    <t>ANGEL EDMUNDO TORREALBA VELA</t>
  </si>
  <si>
    <t>LES170</t>
  </si>
  <si>
    <t>CL 82 27 03 BLQ 2 APTO 605</t>
  </si>
  <si>
    <t>20/04/2025</t>
  </si>
  <si>
    <t>atorrealbav@hotmail.com</t>
  </si>
  <si>
    <t>LUZ DARY CASTRO PULIDO</t>
  </si>
  <si>
    <t>LNY680</t>
  </si>
  <si>
    <t>CL 95 71 11 TO 1 APTO 1001</t>
  </si>
  <si>
    <t>3 [4]</t>
  </si>
  <si>
    <t>05601201</t>
  </si>
  <si>
    <t>anasama20@hotmail.com.co</t>
  </si>
  <si>
    <t>EIDDER MARIANO FLOREZ QUINTERO</t>
  </si>
  <si>
    <t>GTS398</t>
  </si>
  <si>
    <t>CL 65 KR 36 47</t>
  </si>
  <si>
    <t>FRONTIER [2]</t>
  </si>
  <si>
    <t>06420049</t>
  </si>
  <si>
    <t>EIDDER.06@GMAIL.COM</t>
  </si>
  <si>
    <t>HENRY DANIEL PALOMINO ALVAREZ</t>
  </si>
  <si>
    <t>LRT451</t>
  </si>
  <si>
    <t xml:space="preserve">CL 56 1W 23 AP 202                                          </t>
  </si>
  <si>
    <t xml:space="preserve">henrypalomino1@hotmail.com                                  </t>
  </si>
  <si>
    <t>SHIRLY KATHERINE DUQUE RENDON</t>
  </si>
  <si>
    <t>LWR814</t>
  </si>
  <si>
    <t>KR 68 79 99 PARIS</t>
  </si>
  <si>
    <t>09206093</t>
  </si>
  <si>
    <t>shirlyduque@coomeva.com.co</t>
  </si>
  <si>
    <t>SANDRA PATRICIA RIVAS BONILLA</t>
  </si>
  <si>
    <t>NPM584</t>
  </si>
  <si>
    <t>QUIBDO</t>
  </si>
  <si>
    <t>CL 13 4 72</t>
  </si>
  <si>
    <t>TIGUAN [2] [FL]</t>
  </si>
  <si>
    <t>09206096</t>
  </si>
  <si>
    <t>SANDAE_16@HOTMAIL.COM</t>
  </si>
  <si>
    <t>LINA YISELI PAREDES CASTANO</t>
  </si>
  <si>
    <t>LEX301</t>
  </si>
  <si>
    <t>CL 63 N  14-40 CASA 59</t>
  </si>
  <si>
    <t>ACCENT [6]</t>
  </si>
  <si>
    <t>03201382</t>
  </si>
  <si>
    <t>lina8923@hotmail.com</t>
  </si>
  <si>
    <t>JORGE LEON VALLEJO ESTRADA</t>
  </si>
  <si>
    <t>KZQ764</t>
  </si>
  <si>
    <t>CL 48 67 20 APTO 1101</t>
  </si>
  <si>
    <t>VALLEJORENDON@GMAIL.COM</t>
  </si>
  <si>
    <t>Fabricación de hojas de madera para enchapado, fabricación de tableros</t>
  </si>
  <si>
    <t>JUAN FERNANDO PEREZ OSPINA</t>
  </si>
  <si>
    <t>LGN018</t>
  </si>
  <si>
    <t xml:space="preserve">CL 20 BSUR  35 203                                          </t>
  </si>
  <si>
    <t>06/04/2025</t>
  </si>
  <si>
    <t xml:space="preserve">juanfperez1981@gmail.com                                    </t>
  </si>
  <si>
    <t>EZEQUIEL FRANCISCO DOMINGUEZ CUELLAR</t>
  </si>
  <si>
    <t>LWV260</t>
  </si>
  <si>
    <t>CR 45 99 C -84</t>
  </si>
  <si>
    <t>EZEQUIELDOMINGUEZC@HOTMAIL.COM</t>
  </si>
  <si>
    <t>CESAR AUGUSTO LEON RINCON</t>
  </si>
  <si>
    <t>IXS202</t>
  </si>
  <si>
    <t xml:space="preserve">CR 1 B 43 80 SUR                                            </t>
  </si>
  <si>
    <t>08006052</t>
  </si>
  <si>
    <t xml:space="preserve">cesarleonr@hotmail.com                                      </t>
  </si>
  <si>
    <t>PEDRO EDUARDO SANCHEZ CASTILLO</t>
  </si>
  <si>
    <t>ELP862</t>
  </si>
  <si>
    <t>CL 127 C 9 45 APTO 304</t>
  </si>
  <si>
    <t>JETTA [6] [FL]</t>
  </si>
  <si>
    <t>09201205</t>
  </si>
  <si>
    <t>notiene@correo.com</t>
  </si>
  <si>
    <t>Rentistas de capital, solo para personas naturales y sucesiones ilíqui</t>
  </si>
  <si>
    <t>DIEGO DANIEL LOZANO REYES</t>
  </si>
  <si>
    <t>NQZ408</t>
  </si>
  <si>
    <t>VEREDA LA FONDA CORREGIMIENTO VILLA CARMELO</t>
  </si>
  <si>
    <t>03006157</t>
  </si>
  <si>
    <t>rinrinlozano@hotmail.com</t>
  </si>
  <si>
    <t>MARICELA  GUARIN CANTILLO</t>
  </si>
  <si>
    <t>KPU446</t>
  </si>
  <si>
    <t>cra 29a Ñ 36d  sur -11 apto 807</t>
  </si>
  <si>
    <t>MALICELA@HOTMAIL.COM</t>
  </si>
  <si>
    <t>EDGAR HERNANDO LEMUS CHAPARRO</t>
  </si>
  <si>
    <t>RHW465</t>
  </si>
  <si>
    <t xml:space="preserve">CL 25 G 85 H 51 IN 38                                       </t>
  </si>
  <si>
    <t>X TRAIL</t>
  </si>
  <si>
    <t>06408088</t>
  </si>
  <si>
    <t xml:space="preserve">IMELDAPELE@HOTMAIL.COM                                      </t>
  </si>
  <si>
    <t>VIVIAN CARINA TORRES SARAVIA</t>
  </si>
  <si>
    <t>KXN220</t>
  </si>
  <si>
    <t xml:space="preserve">URB BARCELONA DE INDIAS ET SARRIA MZ 16 LT 2                </t>
  </si>
  <si>
    <t>HRV [FL]</t>
  </si>
  <si>
    <t>03406040</t>
  </si>
  <si>
    <t>HONDA</t>
  </si>
  <si>
    <t xml:space="preserve">viviantorressaravia@gmail.com                               </t>
  </si>
  <si>
    <t>LIBANIS FRANCISCO ARGUELLES DAZA</t>
  </si>
  <si>
    <t>LYZ012</t>
  </si>
  <si>
    <t>MZ B CA 13 MIRADOR SIERRA CUATRO</t>
  </si>
  <si>
    <t>LIFRAD@HOTMAIL.COM</t>
  </si>
  <si>
    <t>JORGE ALONSO TAMAYO SANCHEZ</t>
  </si>
  <si>
    <t>LXL784</t>
  </si>
  <si>
    <t>CIRC 73B 76E-34 APTO 403</t>
  </si>
  <si>
    <t>jtamayo064@hotmail.com</t>
  </si>
  <si>
    <t>DEBORA ECILDA ROMERO MENDOZA</t>
  </si>
  <si>
    <t>LCV410</t>
  </si>
  <si>
    <t>CHIGORODO</t>
  </si>
  <si>
    <t xml:space="preserve">CR 104A 89-03                                               </t>
  </si>
  <si>
    <t xml:space="preserve">deboraromero974@gmail.com                                   </t>
  </si>
  <si>
    <t>CARLOS BERNARDO VERA ORTIZ</t>
  </si>
  <si>
    <t>KXZ814</t>
  </si>
  <si>
    <t xml:space="preserve">CRA 74A 53-45 APTO 402                                      </t>
  </si>
  <si>
    <t>09201255</t>
  </si>
  <si>
    <t xml:space="preserve">cveraortiz@yahoo.com                                        </t>
  </si>
  <si>
    <t>VICTOR ANDRES GONZALEZ CESPEDES</t>
  </si>
  <si>
    <t>DMU983</t>
  </si>
  <si>
    <t>FUNZA</t>
  </si>
  <si>
    <t>CL 9 9-80 CA 2</t>
  </si>
  <si>
    <t>XC90 [2]</t>
  </si>
  <si>
    <t>09406050</t>
  </si>
  <si>
    <t>victor.gonzalez.cespedes@gmail.com</t>
  </si>
  <si>
    <t>ANA BEATRIZ CASTILLO SUAREZ</t>
  </si>
  <si>
    <t>LUZ921</t>
  </si>
  <si>
    <t xml:space="preserve">CL 23 F 96 G 82 IN 3 APTO 304 CONJ PI FONTIBON              </t>
  </si>
  <si>
    <t>01601339</t>
  </si>
  <si>
    <t xml:space="preserve">anabecas48@gmail.com                                        </t>
  </si>
  <si>
    <t>DIEGO ALBERTO VELEZ ORREGO</t>
  </si>
  <si>
    <t>GEV614</t>
  </si>
  <si>
    <t>VEREDA LA ACUARELA PARCELACION CAMPESTRE CASA 16</t>
  </si>
  <si>
    <t>09006168</t>
  </si>
  <si>
    <t>DIEGOV@CARITRANS.COM.CO</t>
  </si>
  <si>
    <t>ROCIO DELPILAR MARTINEZ VIVAS</t>
  </si>
  <si>
    <t>GBW952</t>
  </si>
  <si>
    <t>CL 63 35 25</t>
  </si>
  <si>
    <t>CLA 180</t>
  </si>
  <si>
    <t>05801332</t>
  </si>
  <si>
    <t>ROCIODELPILARMARTINEZVIVAS@GMAIL.COM</t>
  </si>
  <si>
    <t>KELY YOHANA OYOLA SOTO</t>
  </si>
  <si>
    <t>KVQ189</t>
  </si>
  <si>
    <t xml:space="preserve">KR 15 C 39 70 LA FLORES                                     </t>
  </si>
  <si>
    <t>08806018</t>
  </si>
  <si>
    <t xml:space="preserve">KELLYOYOLA@GMAIL.COM                                        </t>
  </si>
  <si>
    <t>ESPERANZA  MONTES RIVERA</t>
  </si>
  <si>
    <t>GSM596</t>
  </si>
  <si>
    <t xml:space="preserve">CRA 7F 148 65                                               </t>
  </si>
  <si>
    <t>FOX [2][FL]</t>
  </si>
  <si>
    <t>09201252</t>
  </si>
  <si>
    <t xml:space="preserve">ESPERAMONTES@HOTMAIL.COM                                    </t>
  </si>
  <si>
    <t>SHIRLEY  DIAZ CARDENAS</t>
  </si>
  <si>
    <t>NIW537</t>
  </si>
  <si>
    <t xml:space="preserve">PLAN PAREJO URB MALIBU CRA 26 LOTE 4                        </t>
  </si>
  <si>
    <t xml:space="preserve">shyrley77@hotmail.com                                       </t>
  </si>
  <si>
    <t>EMILIO ANTONIO LOZANO BARROS</t>
  </si>
  <si>
    <t>JUS696</t>
  </si>
  <si>
    <t>KR 23 47 32</t>
  </si>
  <si>
    <t>CARLOSLOZANOBELTRAN@HOTMAIL.COM</t>
  </si>
  <si>
    <t>ARTHUR JONATHAN FUQUEN VILLAMIZAR</t>
  </si>
  <si>
    <t>FZV502</t>
  </si>
  <si>
    <t xml:space="preserve">CRA 21 53A-59 APTO 201                                      </t>
  </si>
  <si>
    <t xml:space="preserve">art.huf@hotmail.com                                         </t>
  </si>
  <si>
    <t>DIANA CAROLINA MENDEZ VILLALBA</t>
  </si>
  <si>
    <t>DWQ501</t>
  </si>
  <si>
    <t xml:space="preserve">KR 71 D 3 48 IN 5 CA AMERICAS                               </t>
  </si>
  <si>
    <t>SENTRA</t>
  </si>
  <si>
    <t>06401232</t>
  </si>
  <si>
    <t xml:space="preserve">dianamendez@gmail.com                                       </t>
  </si>
  <si>
    <t>FABIO ENRIQUE ROMERO PUERTO</t>
  </si>
  <si>
    <t>FZP138</t>
  </si>
  <si>
    <t xml:space="preserve">CL 128 B 78 55 SOLTILEZA CERROS DE SOTILEZA CA 11           </t>
  </si>
  <si>
    <t xml:space="preserve">fabio_ropu@hotmail.com                                      </t>
  </si>
  <si>
    <t>JESSICA ESMERALDA ROZO SILVA</t>
  </si>
  <si>
    <t>KRZ010</t>
  </si>
  <si>
    <t>CL 16AN 17E-111 NIZA</t>
  </si>
  <si>
    <t>05601194</t>
  </si>
  <si>
    <t>hita_rs5@hotmail.com</t>
  </si>
  <si>
    <t>ALINA MARIA PEREZ JARAMILLO</t>
  </si>
  <si>
    <t>LJK689</t>
  </si>
  <si>
    <t>JUAN DE ACOSTA</t>
  </si>
  <si>
    <t>CR 22 NRO 8 35 VL DE SANTA VERONICA</t>
  </si>
  <si>
    <t>alinamp2010@hotmail.com</t>
  </si>
  <si>
    <t>NATALIA ANDREA GONZALEZ CANO</t>
  </si>
  <si>
    <t>LSN531</t>
  </si>
  <si>
    <t>CR 86 49E -55 BL 3 AP 117</t>
  </si>
  <si>
    <t>HDI SEGUROS</t>
  </si>
  <si>
    <t>NATYANDRE1980@HOTMAIL.COM</t>
  </si>
  <si>
    <t>OSCAR FERNANDO CORREA BARBOSA</t>
  </si>
  <si>
    <t>GFN152</t>
  </si>
  <si>
    <t>KR 2 E 70 A 91 ROSAL APTO 302</t>
  </si>
  <si>
    <t>6013127581</t>
  </si>
  <si>
    <t>Q5 [2]</t>
  </si>
  <si>
    <t>00608014</t>
  </si>
  <si>
    <t>CORREAOSC@GMAIL.COM</t>
  </si>
  <si>
    <t>NATALIA ANDREA SISA ALBA</t>
  </si>
  <si>
    <t>KRM346</t>
  </si>
  <si>
    <t>DUITAMA</t>
  </si>
  <si>
    <t>CR 14 18 10 AP 202</t>
  </si>
  <si>
    <t>09206084</t>
  </si>
  <si>
    <t>nsisa71@gmail.com</t>
  </si>
  <si>
    <t>CARLOS ALBERTO REY GONZALEZ</t>
  </si>
  <si>
    <t>NSU348</t>
  </si>
  <si>
    <t xml:space="preserve">TRV  110A  81-  40 INT  1 APTO  104                         </t>
  </si>
  <si>
    <t>13/04/2026</t>
  </si>
  <si>
    <t>SOLUTO</t>
  </si>
  <si>
    <t>04601293</t>
  </si>
  <si>
    <t xml:space="preserve">carlosreyg@gmail.com                                        </t>
  </si>
  <si>
    <t>JULIO ENRIQUE HERNANDEZ MORENO</t>
  </si>
  <si>
    <t>EBS094</t>
  </si>
  <si>
    <t>KR 11 B 135 A 8 LISBOA CEDRITOS APTO 202 it1</t>
  </si>
  <si>
    <t>LOGAN [2]</t>
  </si>
  <si>
    <t>08001171</t>
  </si>
  <si>
    <t>ENRIQUEMOR43@YAHOO.com</t>
  </si>
  <si>
    <t>ANGELA MARIA SANCHEZ MARTINEZ</t>
  </si>
  <si>
    <t>JLR956</t>
  </si>
  <si>
    <t xml:space="preserve">CRA 72L 39 - 19 INT 3                                       </t>
  </si>
  <si>
    <t xml:space="preserve">asanchez@saufer.com.co                                      </t>
  </si>
  <si>
    <t>HUMBERTO ALONSO URREA TRUJILLO</t>
  </si>
  <si>
    <t>NPN381</t>
  </si>
  <si>
    <t>CL 28 81-36</t>
  </si>
  <si>
    <t>JIMNY [2]</t>
  </si>
  <si>
    <t>08808050</t>
  </si>
  <si>
    <t>HUMBERTOURREA@HOTMAIL.COM</t>
  </si>
  <si>
    <t>BELYINY  MORENO MOSQUERA</t>
  </si>
  <si>
    <t>FLQ413</t>
  </si>
  <si>
    <t>CLL 33 A 2 A 73</t>
  </si>
  <si>
    <t>CX9 [2]</t>
  </si>
  <si>
    <t>05606093</t>
  </si>
  <si>
    <t>belyo10@hotmail.com</t>
  </si>
  <si>
    <t>Ense¦anza deportiva y recreativa</t>
  </si>
  <si>
    <t>LAURA MARCELA RODRIGUEZ PEREA</t>
  </si>
  <si>
    <t>NQZ254</t>
  </si>
  <si>
    <t>KR 77 A 8 35 APTO 307</t>
  </si>
  <si>
    <t>YARIS [3] [FL]</t>
  </si>
  <si>
    <t>09001147</t>
  </si>
  <si>
    <t>LAURITA-0930@HOTMAIL.COM</t>
  </si>
  <si>
    <t>CONSUELO  MONTEJO CASTRO</t>
  </si>
  <si>
    <t>JGW363</t>
  </si>
  <si>
    <t>CL 8 12-41 MERCADO</t>
  </si>
  <si>
    <t>08001193</t>
  </si>
  <si>
    <t>natalia enith sanint castano</t>
  </si>
  <si>
    <t>NSU721</t>
  </si>
  <si>
    <t>calle 152 72 02  apto 201 TR6</t>
  </si>
  <si>
    <t>JUANHERRADA@YMAIL.COM</t>
  </si>
  <si>
    <t>MARIA ASTRID QUINTERO CADENA</t>
  </si>
  <si>
    <t>JRO686</t>
  </si>
  <si>
    <t xml:space="preserve">KR 119 80 22 IN 1 APTO 103                                  </t>
  </si>
  <si>
    <t>09201265</t>
  </si>
  <si>
    <t xml:space="preserve">ASTRIDQ7@GMAIL.COM                                          </t>
  </si>
  <si>
    <t>FRANCIA AMALIA GARCIA VELASCO</t>
  </si>
  <si>
    <t>JTM820</t>
  </si>
  <si>
    <t>KR 99 34 104 ED PALMANOVA APTO 602</t>
  </si>
  <si>
    <t>SPORTAGE [4] [FL]</t>
  </si>
  <si>
    <t>04606137</t>
  </si>
  <si>
    <t>GAVEAMALIA@GMAIL.COM</t>
  </si>
  <si>
    <t>VIVIANA MARCELA REYES PEREZ</t>
  </si>
  <si>
    <t>KVS091</t>
  </si>
  <si>
    <t>KR 5 36 AW 7 TIENDA LA TERREZA URB E</t>
  </si>
  <si>
    <t>DAISY KATHERINE NAVARRO HERRERA</t>
  </si>
  <si>
    <t>NJR254</t>
  </si>
  <si>
    <t>cll 152 a 54 68 casa 34</t>
  </si>
  <si>
    <t>DKNH_1989@HOTMAIL.COM</t>
  </si>
  <si>
    <t>ANDRES MAURICIO REALPE CLAVIJO</t>
  </si>
  <si>
    <t>LRQ233</t>
  </si>
  <si>
    <t>CRA 44 60 B SUR 54 APTO 1104</t>
  </si>
  <si>
    <t>arealpe@hotmail.com</t>
  </si>
  <si>
    <t>JOSE ANTONIO LARRAZABAL PARODI</t>
  </si>
  <si>
    <t>DOS677</t>
  </si>
  <si>
    <t>CR 6A 9A 55</t>
  </si>
  <si>
    <t>6055712243</t>
  </si>
  <si>
    <t>GLE 250</t>
  </si>
  <si>
    <t>05806051</t>
  </si>
  <si>
    <t>COLSAFE56@GMAIL.COM</t>
  </si>
  <si>
    <t>RICARDO ANDRES GUTIERREZ DIAZ</t>
  </si>
  <si>
    <t>KQK285</t>
  </si>
  <si>
    <t>cll 62 n  26-36</t>
  </si>
  <si>
    <t>RIANGU1811@HOTMAIL.COM</t>
  </si>
  <si>
    <t>WILLIAM RAFAEL ORTIZ VILLALBA</t>
  </si>
  <si>
    <t>JRS401</t>
  </si>
  <si>
    <t>TV 11A 27C-05</t>
  </si>
  <si>
    <t>05606090</t>
  </si>
  <si>
    <t>WROV07@HOTMAIL.COM</t>
  </si>
  <si>
    <t>Servicios de seguros sociales de salud</t>
  </si>
  <si>
    <t>EUGENIA PATRICIA ATENCIO OROZCO</t>
  </si>
  <si>
    <t>IUU164</t>
  </si>
  <si>
    <t>SAN ANDRES</t>
  </si>
  <si>
    <t xml:space="preserve">CRA 7 N 7A - 10                                             </t>
  </si>
  <si>
    <t>SPORTAGE [4]</t>
  </si>
  <si>
    <t>04606105</t>
  </si>
  <si>
    <t xml:space="preserve">euyiatencio@yahoo.com                                       </t>
  </si>
  <si>
    <t>DANIEL ALBERTO PINTO SALAZAR</t>
  </si>
  <si>
    <t>LCP668</t>
  </si>
  <si>
    <t>cra 20a nro 71 20 edificio cristales 3 apto 301</t>
  </si>
  <si>
    <t>09206095</t>
  </si>
  <si>
    <t>daniel_alberto_pinto@hotmail.com</t>
  </si>
  <si>
    <t>BARUC DAVID LEAL ESPER</t>
  </si>
  <si>
    <t>DUO357</t>
  </si>
  <si>
    <t>CRA 13 67-04</t>
  </si>
  <si>
    <t>SANDERO [2]</t>
  </si>
  <si>
    <t>08001178</t>
  </si>
  <si>
    <t>barucdleal@hotmail.com</t>
  </si>
  <si>
    <t>CAROLINA  ELJADUE CORDERO</t>
  </si>
  <si>
    <t>UCY908</t>
  </si>
  <si>
    <t xml:space="preserve">KR 58 129 C 3 BR CIUDAD JARDIN APTO 202 IN 3                </t>
  </si>
  <si>
    <t>05601143</t>
  </si>
  <si>
    <t xml:space="preserve">ELJADUECAROL@HOTMAIL.COM                                    </t>
  </si>
  <si>
    <t>DIEGO ALEJANDRO MARTINEZ QUINTERO</t>
  </si>
  <si>
    <t>LGN577</t>
  </si>
  <si>
    <t>CLL45ASURÑ39b-190 parque san carlos apt</t>
  </si>
  <si>
    <t>alejandro026@hotmail.com</t>
  </si>
  <si>
    <t>CAROLINA ENIT CAMARGO FERNANDEZ</t>
  </si>
  <si>
    <t>UUK232</t>
  </si>
  <si>
    <t>FUSAGASUGA</t>
  </si>
  <si>
    <t xml:space="preserve">TV 40 B 26 B 22 EL RECREO                                   </t>
  </si>
  <si>
    <t>STEPWAY [FL]</t>
  </si>
  <si>
    <t>08001156</t>
  </si>
  <si>
    <t xml:space="preserve">carolinacamargof@hotmail.com                                </t>
  </si>
  <si>
    <t>CLAUDIA PATRICIA BALLESTEROS CLAROS</t>
  </si>
  <si>
    <t>GDL740</t>
  </si>
  <si>
    <t>EL CASTILLO LA HERRERIA 4 CS 1</t>
  </si>
  <si>
    <t>09006167</t>
  </si>
  <si>
    <t>clapaba123@hotmail.com</t>
  </si>
  <si>
    <t>DONALD HERNAN GIRALDO SEPULVEDA</t>
  </si>
  <si>
    <t>GDL785</t>
  </si>
  <si>
    <t xml:space="preserve">KR 112 44 21 APTO 403                                       </t>
  </si>
  <si>
    <t xml:space="preserve">escribientedos@hotmail.com                                  </t>
  </si>
  <si>
    <t>JAIME  CORREA VENEGAS</t>
  </si>
  <si>
    <t>HBL978</t>
  </si>
  <si>
    <t xml:space="preserve">CL 151 Ñ 11-32                                              </t>
  </si>
  <si>
    <t>COROLLA [11] [FL]</t>
  </si>
  <si>
    <t>09001129</t>
  </si>
  <si>
    <t xml:space="preserve">JAICOVE@YAHOO.COM                                           </t>
  </si>
  <si>
    <t>OSCAR MAURICIO VERA PASCUAS</t>
  </si>
  <si>
    <t>INW940</t>
  </si>
  <si>
    <t>MOSQUERA</t>
  </si>
  <si>
    <t>calle 10 11 18  sur bl 6 apto 222</t>
  </si>
  <si>
    <t>CAPTUR</t>
  </si>
  <si>
    <t>08006056</t>
  </si>
  <si>
    <t>klaveoscar@yahoo.es</t>
  </si>
  <si>
    <t>ANA MARIA ZAMORA JIMENEZ</t>
  </si>
  <si>
    <t>JMV266</t>
  </si>
  <si>
    <t>CL 152 A 102 B 70 PINAR SOL DE TURINGIA APTO 403</t>
  </si>
  <si>
    <t>05601199</t>
  </si>
  <si>
    <t>anama8_91@hotmail.com</t>
  </si>
  <si>
    <t>DIANA MARCELA JACANAMIJOY TORO</t>
  </si>
  <si>
    <t>GDS596</t>
  </si>
  <si>
    <t>ORITO</t>
  </si>
  <si>
    <t xml:space="preserve">CL 6 N 9 27                                                 </t>
  </si>
  <si>
    <t xml:space="preserve">dianamarcelajkt@hotmail.com                                 </t>
  </si>
  <si>
    <t>CAROLINA  SALAZAR TORRES</t>
  </si>
  <si>
    <t>EJL010</t>
  </si>
  <si>
    <t>KR 55 153 15 APTO 201 TO 6 CONJ TO COLINA BR C</t>
  </si>
  <si>
    <t>X1</t>
  </si>
  <si>
    <t>00806029</t>
  </si>
  <si>
    <t>carosalazar3@hotmail.com</t>
  </si>
  <si>
    <t>ANDRES CAMILO TORRES CARRILLO</t>
  </si>
  <si>
    <t>KXN588</t>
  </si>
  <si>
    <t>SOACHA</t>
  </si>
  <si>
    <t xml:space="preserve">CL 22A 1-23ESTE                                             </t>
  </si>
  <si>
    <t xml:space="preserve">andrescamilo_1@hotmail.com                                  </t>
  </si>
  <si>
    <t>LILIANA  RODRIGUEZ ALVAREZ</t>
  </si>
  <si>
    <t>NPP778</t>
  </si>
  <si>
    <t>CR. 63 32E - 39 AP. 202</t>
  </si>
  <si>
    <t>SPORTAGE [5]</t>
  </si>
  <si>
    <t>04606154</t>
  </si>
  <si>
    <t>lilirodal@hotmail.com</t>
  </si>
  <si>
    <t>LILIANA PATRICIA VARGAS LORA</t>
  </si>
  <si>
    <t>NUM015</t>
  </si>
  <si>
    <t>TRV 44 102 167 APTO 621</t>
  </si>
  <si>
    <t>COROLLA CROSS [FL]</t>
  </si>
  <si>
    <t>09006198</t>
  </si>
  <si>
    <t>lvargas.multienlace@hotmail.com</t>
  </si>
  <si>
    <t>JHOENNE ISABEL CIFUENTES NARANJO</t>
  </si>
  <si>
    <t>DSK257</t>
  </si>
  <si>
    <t xml:space="preserve">CL 26 2C 60 AP 102 TORRES DE ZUAME NOGALES                  </t>
  </si>
  <si>
    <t>TONIC</t>
  </si>
  <si>
    <t>04601279</t>
  </si>
  <si>
    <t xml:space="preserve">jhoenne@gmail.com                                           </t>
  </si>
  <si>
    <t>DIEGO FERNANDO AVILA PATINO</t>
  </si>
  <si>
    <t>KPR051</t>
  </si>
  <si>
    <t xml:space="preserve">CLL  50  Ñ 48 - 63                                          </t>
  </si>
  <si>
    <t>07/04/2025</t>
  </si>
  <si>
    <t>STONIC</t>
  </si>
  <si>
    <t>04601302</t>
  </si>
  <si>
    <t xml:space="preserve">diavila80@yahoo.es                                          </t>
  </si>
  <si>
    <t>YINA PAOLA AHUMADA TORRES</t>
  </si>
  <si>
    <t>GMW404</t>
  </si>
  <si>
    <t>CR 64 98 16</t>
  </si>
  <si>
    <t>08006051</t>
  </si>
  <si>
    <t>GINAHUMADATORRES@HOTMAIL.COM</t>
  </si>
  <si>
    <t>EIDER ENRIQUE QUINTO GONZALEZ</t>
  </si>
  <si>
    <t>JYS682</t>
  </si>
  <si>
    <t>APARTADO</t>
  </si>
  <si>
    <t>CL 97 NRO 88-16</t>
  </si>
  <si>
    <t>enqui69@hotmail.com</t>
  </si>
  <si>
    <t>JUAN CARLOS VARGAS PERDOMO</t>
  </si>
  <si>
    <t>FOU791</t>
  </si>
  <si>
    <t>calle 148 no 99 02 apto 1203</t>
  </si>
  <si>
    <t>CRV [5]</t>
  </si>
  <si>
    <t>03406036</t>
  </si>
  <si>
    <t>juancvargasp76@gmail.com</t>
  </si>
  <si>
    <t>JUAN MANUEL VALENCIA APONZA</t>
  </si>
  <si>
    <t>LSV183</t>
  </si>
  <si>
    <t>CL 45 99 39</t>
  </si>
  <si>
    <t>valencia1798@outlook.com</t>
  </si>
  <si>
    <t>ELIZABETH  FRANCO CARRILLO</t>
  </si>
  <si>
    <t>GVY270</t>
  </si>
  <si>
    <t xml:space="preserve">CLTRR 46 21-50                                              </t>
  </si>
  <si>
    <t>ECOSPORT [2] [FL]</t>
  </si>
  <si>
    <t>03006134</t>
  </si>
  <si>
    <t xml:space="preserve">efranco@sprc.com.co                                         </t>
  </si>
  <si>
    <t>BLANCA PATRICIA BARRERO DERIVERA</t>
  </si>
  <si>
    <t>JDV990</t>
  </si>
  <si>
    <t xml:space="preserve">CL 79 18 18 APTO 203                                        </t>
  </si>
  <si>
    <t>SPORTAGE [3] [FL]</t>
  </si>
  <si>
    <t>04606091</t>
  </si>
  <si>
    <t xml:space="preserve">PATRIBARRERO@YAHOO.ES                                       </t>
  </si>
  <si>
    <t>GOLDA MARGARETH GONZALEZ ESTRADA</t>
  </si>
  <si>
    <t>FSK137</t>
  </si>
  <si>
    <t>KR 48 75 83 APTO 202</t>
  </si>
  <si>
    <t>06406124</t>
  </si>
  <si>
    <t>GOLDA42@GMAIL.COM</t>
  </si>
  <si>
    <t>PAULA NICOLA HELD KONIETZKO</t>
  </si>
  <si>
    <t>UCO845</t>
  </si>
  <si>
    <t xml:space="preserve">CALLE 109 11 90 APTO 401 TRR 1                              </t>
  </si>
  <si>
    <t>23/04/2025</t>
  </si>
  <si>
    <t>TIGUAN [FL]</t>
  </si>
  <si>
    <t>09208013</t>
  </si>
  <si>
    <t xml:space="preserve">NICOLAHELD@HOTMAIL.COM                                      </t>
  </si>
  <si>
    <t>ANGELICA MARIA LONDONO LOPERA</t>
  </si>
  <si>
    <t>KPU397</t>
  </si>
  <si>
    <t>CL 18AA 81-80</t>
  </si>
  <si>
    <t>05606096</t>
  </si>
  <si>
    <t>angelica0626@une.net.co</t>
  </si>
  <si>
    <t>IVAN DARIO ROJAS SILVA</t>
  </si>
  <si>
    <t>FVV718</t>
  </si>
  <si>
    <t xml:space="preserve">cra 77 b 52 a 27                                            </t>
  </si>
  <si>
    <t>08006053</t>
  </si>
  <si>
    <t xml:space="preserve">ivanz11_@hotmail.com                                        </t>
  </si>
  <si>
    <t>Actividades de arquitectura</t>
  </si>
  <si>
    <t>ZAMIRA  COGOLLO CORDERO</t>
  </si>
  <si>
    <t>FJZ084</t>
  </si>
  <si>
    <t>MZ 94 LT 4 ETAPA 2</t>
  </si>
  <si>
    <t>08008014</t>
  </si>
  <si>
    <t>zamcc@hotmail.com</t>
  </si>
  <si>
    <t>LUIS CARLOS CASTRO GUTIERREZ</t>
  </si>
  <si>
    <t>GFU932</t>
  </si>
  <si>
    <t>CL 18 CR 24 24 23 BRR SAN JOSE</t>
  </si>
  <si>
    <t>karluiscas@hotmail.com</t>
  </si>
  <si>
    <t>JACQUELINE  JIMENEZ DEHERRERA</t>
  </si>
  <si>
    <t>LQY587</t>
  </si>
  <si>
    <t>TUNJA</t>
  </si>
  <si>
    <t>TV 1 66 A 13 E ALTO LOS MUISCAS</t>
  </si>
  <si>
    <t>09206097</t>
  </si>
  <si>
    <t>jackeline.jimenez@icbf.gov.co</t>
  </si>
  <si>
    <t>JOHANNA ELIZABETH GONZALEZ MUNOZ</t>
  </si>
  <si>
    <t>JSN171</t>
  </si>
  <si>
    <t>TIMBIO</t>
  </si>
  <si>
    <t xml:space="preserve">CL 18  22-40                                                </t>
  </si>
  <si>
    <t>06406141</t>
  </si>
  <si>
    <t xml:space="preserve">joha_621@hotmail.com                                        </t>
  </si>
  <si>
    <t>DEBBY  DOMINGUEZ MARTINEZ</t>
  </si>
  <si>
    <t>KQW749</t>
  </si>
  <si>
    <t xml:space="preserve">KR 50 N 26 42 VENECIA VENECIA                               </t>
  </si>
  <si>
    <t>01606243</t>
  </si>
  <si>
    <t xml:space="preserve">danida81@hotmail.com                                        </t>
  </si>
  <si>
    <t>GERALDINE  SANCHEZ ORTIZ</t>
  </si>
  <si>
    <t>JRU484</t>
  </si>
  <si>
    <t xml:space="preserve">CARRERA 19 NUMERO 10-89 CONJUNTO VILLAS DEL PINAR CASA8     </t>
  </si>
  <si>
    <t xml:space="preserve">GERALDINE0120@HOTMAIL.COM                                   </t>
  </si>
  <si>
    <t>KAREN  GUTIERREZ RIOS</t>
  </si>
  <si>
    <t>ZRN881</t>
  </si>
  <si>
    <t>kr 38 a Ñ 28-56</t>
  </si>
  <si>
    <t>karengutierrezrios@gmail.com</t>
  </si>
  <si>
    <t>GIOVANNI  MUVDI COSTA</t>
  </si>
  <si>
    <t>MUN432</t>
  </si>
  <si>
    <t xml:space="preserve">KR 54 - 91 -154                                             </t>
  </si>
  <si>
    <t>09008165</t>
  </si>
  <si>
    <t xml:space="preserve">GIMUVDI@DINISSAN.COM.CO                                     </t>
  </si>
  <si>
    <t>DUBY SULAY CASTELLANOS CARDENAS</t>
  </si>
  <si>
    <t>NGS224</t>
  </si>
  <si>
    <t>CRA 87A 32-81 TRR 3 APTO 1416</t>
  </si>
  <si>
    <t>08006074</t>
  </si>
  <si>
    <t>dubycastellanos@gmail.com</t>
  </si>
  <si>
    <t>LILIANA PATRICIA PULIDO ROMERO</t>
  </si>
  <si>
    <t>NOW258</t>
  </si>
  <si>
    <t xml:space="preserve">CL 59B SUR 38 55                                            </t>
  </si>
  <si>
    <t>LOGAN [2] [FL]</t>
  </si>
  <si>
    <t>08001202</t>
  </si>
  <si>
    <t xml:space="preserve">lilianapulidoromero@hotmail.com                             </t>
  </si>
  <si>
    <t>Actividades combinadas de servicios administrativos de oficina</t>
  </si>
  <si>
    <t>GILBERTO  BUITRAGO LIZARAZO</t>
  </si>
  <si>
    <t>LHW313</t>
  </si>
  <si>
    <t>CALLE 29 SUR 50 B - 53 TERCER PISO</t>
  </si>
  <si>
    <t>GILBERTO_BUITRAGO@HOTMAIL.COM</t>
  </si>
  <si>
    <t>MARIA AURA SOTO ZULUAGA</t>
  </si>
  <si>
    <t>KTT090</t>
  </si>
  <si>
    <t>MARINILLA</t>
  </si>
  <si>
    <t>TV 28 E N 44 42</t>
  </si>
  <si>
    <t>08001211</t>
  </si>
  <si>
    <t>joseanibalramirez1951@gmail.com</t>
  </si>
  <si>
    <t>ENRIQUE  GORDO SEGURA</t>
  </si>
  <si>
    <t>KNX422</t>
  </si>
  <si>
    <t>CARRERA 9 16- 75</t>
  </si>
  <si>
    <t>01601344</t>
  </si>
  <si>
    <t>FUNERALESLAVALVANERA@HOTMAIL.COM</t>
  </si>
  <si>
    <t>JONNATHAN DAVID GONZALEZ CAMPOS</t>
  </si>
  <si>
    <t>GMB791</t>
  </si>
  <si>
    <t xml:space="preserve">cll 16 a n 1a 67                                            </t>
  </si>
  <si>
    <t xml:space="preserve">JONNATHAN.TSD@GMAIL.COM                                     </t>
  </si>
  <si>
    <t>CARLOS ANDRES ORJUELA CHAVEZ</t>
  </si>
  <si>
    <t>EIV069</t>
  </si>
  <si>
    <t>CRA 111 No 77C 30</t>
  </si>
  <si>
    <t>05801317</t>
  </si>
  <si>
    <t>ca_orjuela@yahoo.com</t>
  </si>
  <si>
    <t>NATHALY  RODRIGUEZ BETANCOURT</t>
  </si>
  <si>
    <t>JLS880</t>
  </si>
  <si>
    <t>CRA 85 B 14A 14</t>
  </si>
  <si>
    <t>09008220</t>
  </si>
  <si>
    <t>N_RB87@HOTMAIL.COM</t>
  </si>
  <si>
    <t>Publicidad</t>
  </si>
  <si>
    <t>IVONNE CECILIA DELEON MEDINA</t>
  </si>
  <si>
    <t>GZX010</t>
  </si>
  <si>
    <t>PUERTO COLOMBIA</t>
  </si>
  <si>
    <t>CRA 26  3 A 252</t>
  </si>
  <si>
    <t>CRETA [FL]</t>
  </si>
  <si>
    <t>03206105</t>
  </si>
  <si>
    <t>DELEONIVONNE@YAHOO.COM.AR</t>
  </si>
  <si>
    <t>CANDELARIA DEJESUS MARTINEZ PEREZ</t>
  </si>
  <si>
    <t>EGQ130</t>
  </si>
  <si>
    <t>MZ C LT 12 LA CONSOLATA SEC CL LA CONCEPCION</t>
  </si>
  <si>
    <t>RUTH ELIZABETH MILLAN DURAN</t>
  </si>
  <si>
    <t>LQP072</t>
  </si>
  <si>
    <t>CR 4 ESTE 17 - 74 CS 50</t>
  </si>
  <si>
    <t>FRONTIER [4]</t>
  </si>
  <si>
    <t>06421109</t>
  </si>
  <si>
    <t>ELISSAMILLAN@HOTMAIL.COM</t>
  </si>
  <si>
    <t>GLORIA ESTELLA FRANCO ORTIZ</t>
  </si>
  <si>
    <t>LPV771</t>
  </si>
  <si>
    <t xml:space="preserve">CRA 25A N 81B 30                                            </t>
  </si>
  <si>
    <t>K3</t>
  </si>
  <si>
    <t>04601329</t>
  </si>
  <si>
    <t xml:space="preserve">GFRANCO@SURA.COM.CO                                         </t>
  </si>
  <si>
    <t>LAURA MARCELA ALVAREZ ZABALA</t>
  </si>
  <si>
    <t>KTM067</t>
  </si>
  <si>
    <t>CL 60 17-137</t>
  </si>
  <si>
    <t>03/04/2025</t>
  </si>
  <si>
    <t>QIN [2]</t>
  </si>
  <si>
    <t>11101027</t>
  </si>
  <si>
    <t>laura.alvarez@ecopetrol.com.co</t>
  </si>
  <si>
    <t>ANGELA MARIA HERNANDEZ PENA</t>
  </si>
  <si>
    <t>NDY148</t>
  </si>
  <si>
    <t xml:space="preserve">CL 100 F 117 17 ROJAS VILLA DEL RIO CA 50                   </t>
  </si>
  <si>
    <t>09008170</t>
  </si>
  <si>
    <t xml:space="preserve">ANGELA.HERNANDEZ@HOTMAIL.COM                                </t>
  </si>
  <si>
    <t>PAULA ANDREA GUTIERREZ MARIN</t>
  </si>
  <si>
    <t>NJP412</t>
  </si>
  <si>
    <t xml:space="preserve">KM 7 VIA PUERTO LOPEZ VRD APIAY BASE AREA CACUM 2           </t>
  </si>
  <si>
    <t xml:space="preserve">paulagutierrezmd@gmail.com                                  </t>
  </si>
  <si>
    <t>JORGE  HERRERA ORTIZ</t>
  </si>
  <si>
    <t>KWZ970</t>
  </si>
  <si>
    <t>KR 19 51 33 AP 402</t>
  </si>
  <si>
    <t>JORGEHERRERA9@YAHOO.ES</t>
  </si>
  <si>
    <t>MAURICIO ALEJANDRO QUINTERO CARDONA</t>
  </si>
  <si>
    <t>LEL370</t>
  </si>
  <si>
    <t>CARTAGO</t>
  </si>
  <si>
    <t xml:space="preserve">CL 18 5 99 EL LLANO                                         </t>
  </si>
  <si>
    <t xml:space="preserve">MALEQUIN22@GMAIL.COM                                        </t>
  </si>
  <si>
    <t>Grupo 6 prima de 4 a 6 millones, tasa menor al 7%</t>
  </si>
  <si>
    <t>JUAN DAVID SIERRA RODRIGUEZ</t>
  </si>
  <si>
    <t>JET115</t>
  </si>
  <si>
    <t>CL 50 16 A 15 COLINA DEL NORTE</t>
  </si>
  <si>
    <t>A4</t>
  </si>
  <si>
    <t>00601188</t>
  </si>
  <si>
    <t>juanjuridico.sierra.r@hotmail.com</t>
  </si>
  <si>
    <t>MARIA CRISTINA BAUTISTA SANDOVAL</t>
  </si>
  <si>
    <t>FOV862</t>
  </si>
  <si>
    <t xml:space="preserve">cl 128a 57c 06                                              </t>
  </si>
  <si>
    <t>05601168</t>
  </si>
  <si>
    <t xml:space="preserve">mcrisbau@hotmail.es                                         </t>
  </si>
  <si>
    <t>JIMMY CARTER DURANGO RODRIGUEZ</t>
  </si>
  <si>
    <t>KRU240</t>
  </si>
  <si>
    <t>SAN ANTONIO DE PRADO</t>
  </si>
  <si>
    <t>CL 42 C SUR 63 B 18 AP 102 MZ 10 BI 19</t>
  </si>
  <si>
    <t>08008019</t>
  </si>
  <si>
    <t>jimmydurango1@hotmail.com</t>
  </si>
  <si>
    <t>RICARDO  CARDENAS COLLAZOS</t>
  </si>
  <si>
    <t>JVX202</t>
  </si>
  <si>
    <t>TV 1 ESTE 57 66 EL CASTILLO APTO 101</t>
  </si>
  <si>
    <t>rcardenas@coalcoles.com</t>
  </si>
  <si>
    <t>YADIRA ANDREA BAYONA MALDONADO</t>
  </si>
  <si>
    <t>KLM496</t>
  </si>
  <si>
    <t xml:space="preserve">CL 28 25 23 APTO 101                                        </t>
  </si>
  <si>
    <t>SPORTAGE [3]</t>
  </si>
  <si>
    <t>04606071</t>
  </si>
  <si>
    <t xml:space="preserve">yadibay@hotmail.com                                         </t>
  </si>
  <si>
    <t>NATALIA ANDREA QUINTERO SALGADO</t>
  </si>
  <si>
    <t>JQM141</t>
  </si>
  <si>
    <t xml:space="preserve">CR 20 NORTE 17 20 CA 29                                     </t>
  </si>
  <si>
    <t xml:space="preserve">nataliaquinteros20@hotmail.com                              </t>
  </si>
  <si>
    <t>OSCAR  RUIZ CORREA</t>
  </si>
  <si>
    <t>LFN598</t>
  </si>
  <si>
    <t xml:space="preserve">DIAG 55E N 3-54                                             </t>
  </si>
  <si>
    <t xml:space="preserve">OSCARRUIZCORREA93@GMAIL.COM                                 </t>
  </si>
  <si>
    <t>LUZ ELENA DUARTE AYALA</t>
  </si>
  <si>
    <t>GYS143</t>
  </si>
  <si>
    <t>PIEDECUESTA</t>
  </si>
  <si>
    <t xml:space="preserve">CL 1ND  2-75 TRR1 APTO304 GUAYACAN                          </t>
  </si>
  <si>
    <t>08001209</t>
  </si>
  <si>
    <t xml:space="preserve">lduarteayala5@gmail.com                                     </t>
  </si>
  <si>
    <t>ALBERTO ANTONIO MOLANO LEAL</t>
  </si>
  <si>
    <t>LXK851</t>
  </si>
  <si>
    <t>KR 84 F N 3 C 40 TO 1 APTO 2606 UN AURA BELEN</t>
  </si>
  <si>
    <t>OROCH [FL]</t>
  </si>
  <si>
    <t>08021011</t>
  </si>
  <si>
    <t>molanoabogados@hotmail.com</t>
  </si>
  <si>
    <t>DAVID ARNULFO MURCIA GONZALEZ</t>
  </si>
  <si>
    <t>LIR648</t>
  </si>
  <si>
    <t xml:space="preserve">MZ M CASA 16 URBANIZACION CAVIVIR                           </t>
  </si>
  <si>
    <t>09206092</t>
  </si>
  <si>
    <t xml:space="preserve">dmurcia426@gmail.com                                        </t>
  </si>
  <si>
    <t>JHOSSEP JAIR RIOS CHAVEZ</t>
  </si>
  <si>
    <t>LYY910</t>
  </si>
  <si>
    <t xml:space="preserve">CR 68G 9C-97 TO 1 AP 302                                    </t>
  </si>
  <si>
    <t>TIVOLI [FL]</t>
  </si>
  <si>
    <t>08306074</t>
  </si>
  <si>
    <t xml:space="preserve">wnjhosh@hotmail.com                                         </t>
  </si>
  <si>
    <t>MARIA BERNARDA ESQUIVEL FIGUEROA</t>
  </si>
  <si>
    <t>GWM272</t>
  </si>
  <si>
    <t xml:space="preserve">CRA 44A 31A-50 CLJ MILCIADES                                </t>
  </si>
  <si>
    <t xml:space="preserve">mariab299@hotmail.com                                       </t>
  </si>
  <si>
    <t>MARIA CLAUDIA ORTEGA REYES</t>
  </si>
  <si>
    <t>GAV713</t>
  </si>
  <si>
    <t xml:space="preserve">AV 19A Ñ 122-81                                             </t>
  </si>
  <si>
    <t>08001183</t>
  </si>
  <si>
    <t xml:space="preserve">cayaortega@hotmail.com                                      </t>
  </si>
  <si>
    <t>Actividades de consultoría de gestión</t>
  </si>
  <si>
    <t>ALONSO  MORALES ALZATE</t>
  </si>
  <si>
    <t>NQZ394</t>
  </si>
  <si>
    <t>BUENAVENTURA</t>
  </si>
  <si>
    <t>CRA 20  N 5 - 23</t>
  </si>
  <si>
    <t>JOY</t>
  </si>
  <si>
    <t>01601355</t>
  </si>
  <si>
    <t>PREVISORA</t>
  </si>
  <si>
    <t>AYEAMA@GMAIL.COM</t>
  </si>
  <si>
    <t>MONICA  TRUJILLO NARVAES</t>
  </si>
  <si>
    <t>NQZ813</t>
  </si>
  <si>
    <t>KR 33 CL 67 A 27</t>
  </si>
  <si>
    <t>SANDERO [2] [FL]</t>
  </si>
  <si>
    <t>08001206</t>
  </si>
  <si>
    <t>monicatrujillo86@gmail.com</t>
  </si>
  <si>
    <t>PAOLA ANDREA VELASCO VALDES</t>
  </si>
  <si>
    <t>JZS387</t>
  </si>
  <si>
    <t xml:space="preserve">TRV 9 57N 16 CASA A5                                        </t>
  </si>
  <si>
    <t xml:space="preserve">paovel23@hotmail.com                                        </t>
  </si>
  <si>
    <t>LEONOR  OROZCO ESCOBAR</t>
  </si>
  <si>
    <t>KLO024</t>
  </si>
  <si>
    <t>FACATATIVA</t>
  </si>
  <si>
    <t>CRA 2 N 13-80-92</t>
  </si>
  <si>
    <t>06406130</t>
  </si>
  <si>
    <t>leonor_cilla@hotmail.com</t>
  </si>
  <si>
    <t>ADRIANA MARIA CARDENAS SUAZA</t>
  </si>
  <si>
    <t>JRW171</t>
  </si>
  <si>
    <t>CL 7 N 83-31 AP 1414 TO 4 SIEMPRE VERDE</t>
  </si>
  <si>
    <t>EQUINOX [3]</t>
  </si>
  <si>
    <t>01608059</t>
  </si>
  <si>
    <t>adriana.maria.c@hotmail.com</t>
  </si>
  <si>
    <t>LILIAM LUCIAELENA MEZA MENDOZA</t>
  </si>
  <si>
    <t>GZO537</t>
  </si>
  <si>
    <t>RIOHACHA</t>
  </si>
  <si>
    <t>CL 13 11-100 APTO 2</t>
  </si>
  <si>
    <t>liliam@conemail.com</t>
  </si>
  <si>
    <t>ANA MILENA SUAREZ BLANCO</t>
  </si>
  <si>
    <t>FJR979</t>
  </si>
  <si>
    <t>CRA 8 A 153 51 AP 104</t>
  </si>
  <si>
    <t>BALENO</t>
  </si>
  <si>
    <t>08801042</t>
  </si>
  <si>
    <t>laforense@gmail.com</t>
  </si>
  <si>
    <t>PAULA ANDREA MALAGON ROZO</t>
  </si>
  <si>
    <t>LSV377</t>
  </si>
  <si>
    <t xml:space="preserve">CR 12 39 36 CASA 40                                         </t>
  </si>
  <si>
    <t>15/04/2026</t>
  </si>
  <si>
    <t>S-CROSS [2]</t>
  </si>
  <si>
    <t>08806028</t>
  </si>
  <si>
    <t xml:space="preserve">paulamala73@hotmail.com                                     </t>
  </si>
  <si>
    <t>CARLOS HERNANDO GARDEAZABAL FIGUEROA</t>
  </si>
  <si>
    <t>EMZ424</t>
  </si>
  <si>
    <t>CL 105 53 - 55</t>
  </si>
  <si>
    <t>GENELY  GUERRERO GUERRERO</t>
  </si>
  <si>
    <t>KQX419</t>
  </si>
  <si>
    <t xml:space="preserve">KR 59 96 33 ED LEPARC RIOMAR APTO 101                       </t>
  </si>
  <si>
    <t>CITY</t>
  </si>
  <si>
    <t>03401169</t>
  </si>
  <si>
    <t xml:space="preserve">genellyfisgativa@yahoo.es                                   </t>
  </si>
  <si>
    <t>JORGE ALBERTO GALINDO ALVAREZ</t>
  </si>
  <si>
    <t>DWP612</t>
  </si>
  <si>
    <t>RESTREPO</t>
  </si>
  <si>
    <t>CONJ LA PRADERA  CS 14 MZ 6  VIA VILLA VALERIA</t>
  </si>
  <si>
    <t>JORGE922GALINDO@HOTMAIL.COM</t>
  </si>
  <si>
    <t>LINA MARIA LOAIZA CANDAMIL</t>
  </si>
  <si>
    <t>KRW846</t>
  </si>
  <si>
    <t>KR 65 26 57 IN 169 URB LAS CASAS SAUSALIT</t>
  </si>
  <si>
    <t>2008 [2]</t>
  </si>
  <si>
    <t>06806055</t>
  </si>
  <si>
    <t>limaloca@yahoo.com</t>
  </si>
  <si>
    <t>LUIS DEGREY BAQUERO LEZCANO</t>
  </si>
  <si>
    <t>JVQ068</t>
  </si>
  <si>
    <t>CL 53A 28-27 APARTAMENTO 402 EDIFICIO OL</t>
  </si>
  <si>
    <t>el_ajedrecista@hotmail.com</t>
  </si>
  <si>
    <t>ANGELA MARIA MARTINEZ GUTIERREZ</t>
  </si>
  <si>
    <t>FYY384</t>
  </si>
  <si>
    <t xml:space="preserve">CLL 1  SUR No 7 - 24  CASA 7                                </t>
  </si>
  <si>
    <t xml:space="preserve">ammg1205@gmail.com                                          </t>
  </si>
  <si>
    <t>JOSE LUIS MUNOZ NARANJO</t>
  </si>
  <si>
    <t>KRW732</t>
  </si>
  <si>
    <t>CL 24 SUR 38 5 CA 160</t>
  </si>
  <si>
    <t>joseluism@une.net.co</t>
  </si>
  <si>
    <t>Comercio al por mayor de calzado</t>
  </si>
  <si>
    <t>LINA MARIA ESPINOSA ARAQUE</t>
  </si>
  <si>
    <t>GYW326</t>
  </si>
  <si>
    <t>CL 52 16 26 APTO 402 SAN MIGUEL</t>
  </si>
  <si>
    <t>GRAVITI</t>
  </si>
  <si>
    <t>03201389</t>
  </si>
  <si>
    <t>lina.gestionesgea@gmail.com</t>
  </si>
  <si>
    <t>EDWIN FERNEY QUICENO RODRIGUEZ</t>
  </si>
  <si>
    <t>HCV958</t>
  </si>
  <si>
    <t>CRA 65 169A--55 TO 2 APTO 607</t>
  </si>
  <si>
    <t>CIVIC [9] [FL]</t>
  </si>
  <si>
    <t>03401156</t>
  </si>
  <si>
    <t>QUICENO.EDWIN@GMAIL.COM</t>
  </si>
  <si>
    <t>ANGIE ESTHER ESPANA PENA</t>
  </si>
  <si>
    <t>GMY015</t>
  </si>
  <si>
    <t xml:space="preserve">CL 160 21 36 VILLA MAGDALA APTO 511                         </t>
  </si>
  <si>
    <t>05601183</t>
  </si>
  <si>
    <t xml:space="preserve">angie24_@hotmail.com                                        </t>
  </si>
  <si>
    <t>CESAR JULIO DUQUE RUIZ</t>
  </si>
  <si>
    <t>GCZ305</t>
  </si>
  <si>
    <t xml:space="preserve">KR 85 E 43 86 URB SAN AGUSTIN APTO 511                      </t>
  </si>
  <si>
    <t>TUCSON [3]</t>
  </si>
  <si>
    <t>03206084</t>
  </si>
  <si>
    <t xml:space="preserve">juduque-99@hotmail.com                                      </t>
  </si>
  <si>
    <t>MARIA DELPILAR ROA MARTINEZ</t>
  </si>
  <si>
    <t>LFS016</t>
  </si>
  <si>
    <t>EL CERRITO</t>
  </si>
  <si>
    <t xml:space="preserve">CL SUR 16 10                                                </t>
  </si>
  <si>
    <t xml:space="preserve">pilarroa2222@gmail.com                                      </t>
  </si>
  <si>
    <t>IVAN ORLANDO GOMEZ SANCHEZ</t>
  </si>
  <si>
    <t>FZW628</t>
  </si>
  <si>
    <t>CL. 127 C 3 - 81</t>
  </si>
  <si>
    <t>NOTE [FL]</t>
  </si>
  <si>
    <t>06401234</t>
  </si>
  <si>
    <t>PROFE.IVAN@GMAIL.COM</t>
  </si>
  <si>
    <t>LUZ ADRIANA SALAZAR SALAZAR</t>
  </si>
  <si>
    <t>EPZ255</t>
  </si>
  <si>
    <t xml:space="preserve">KR 19 12 53 APTO 203                                        </t>
  </si>
  <si>
    <t>08806015</t>
  </si>
  <si>
    <t xml:space="preserve">LUZASA08@GMAIL.COM                                          </t>
  </si>
  <si>
    <t>EMILIA LUCIA OSPINA CADAVID</t>
  </si>
  <si>
    <t>IPS002</t>
  </si>
  <si>
    <t>CALLE 71 B 55 40</t>
  </si>
  <si>
    <t>TRACKER</t>
  </si>
  <si>
    <t>01606229</t>
  </si>
  <si>
    <t>eospina58@hotmail.com</t>
  </si>
  <si>
    <t>GRETHEL ALEJANDRA ORELLANA GUERRERO</t>
  </si>
  <si>
    <t>LEX246</t>
  </si>
  <si>
    <t>CL 1 b oeste 4 a oeste 201</t>
  </si>
  <si>
    <t>grethel4@hotmail.com</t>
  </si>
  <si>
    <t>CARLOS MIGUEL ALVAREZ ROJAS</t>
  </si>
  <si>
    <t>IFR075</t>
  </si>
  <si>
    <t xml:space="preserve">CL 3A Ñ 5-36                                                </t>
  </si>
  <si>
    <t>FUSION [3]</t>
  </si>
  <si>
    <t>03001134</t>
  </si>
  <si>
    <t xml:space="preserve">camialro@hotmail.com                                        </t>
  </si>
  <si>
    <t>LUZ ISLENY MURILLO MARIN</t>
  </si>
  <si>
    <t>LYP692</t>
  </si>
  <si>
    <t>CALLE 37B NRO45-08</t>
  </si>
  <si>
    <t>05606105</t>
  </si>
  <si>
    <t>LUZISLENYMURILLOM@OUTLOOK.COM</t>
  </si>
  <si>
    <t>JUAN DEJESUS RODRIGUEZ BELTRAN</t>
  </si>
  <si>
    <t>FJR803</t>
  </si>
  <si>
    <t>LA CEJA</t>
  </si>
  <si>
    <t xml:space="preserve">FINCA GUARANY VRA SAN NICOLAS                               </t>
  </si>
  <si>
    <t>05606089</t>
  </si>
  <si>
    <t xml:space="preserve">juandejrb@hotmail.com                                       </t>
  </si>
  <si>
    <t>SAMIRA JOSE DURANGO CARABALLO</t>
  </si>
  <si>
    <t>KVQ100</t>
  </si>
  <si>
    <t xml:space="preserve">CRA 13 63-85 APTO 203 TORRE1 EDIF.TORRE REAL                </t>
  </si>
  <si>
    <t>05601193</t>
  </si>
  <si>
    <t xml:space="preserve">samina269@hotmail.com                                       </t>
  </si>
  <si>
    <t>MARIA YOLANDA VELASQUEZ LIZCANO</t>
  </si>
  <si>
    <t>KVX301</t>
  </si>
  <si>
    <t xml:space="preserve">Cll 23 No 21 67                                             </t>
  </si>
  <si>
    <t>05601190</t>
  </si>
  <si>
    <t xml:space="preserve">mariayo1964@hotmail.com                                     </t>
  </si>
  <si>
    <t>LEYDA  SATIZABAL CHARA</t>
  </si>
  <si>
    <t>GFS252</t>
  </si>
  <si>
    <t xml:space="preserve">CL 78N 17 22                                                </t>
  </si>
  <si>
    <t xml:space="preserve">LEYSACHA15@HOTMAIL.COM                                      </t>
  </si>
  <si>
    <t>YAMILE  BARRIOS LOZANO</t>
  </si>
  <si>
    <t>DZZ762</t>
  </si>
  <si>
    <t>CL 152 72 02 TO 3 AP 504</t>
  </si>
  <si>
    <t>09201226</t>
  </si>
  <si>
    <t>yamile_7825@hotmail.com</t>
  </si>
  <si>
    <t>MAURICIO DELSOCORRO JARAMILLO MONTOYA</t>
  </si>
  <si>
    <t>EGK036</t>
  </si>
  <si>
    <t>CL 37 C  84 A-45</t>
  </si>
  <si>
    <t>TRAILBLAZER [2] [FL]</t>
  </si>
  <si>
    <t>01608058</t>
  </si>
  <si>
    <t>veronical@une.net.co</t>
  </si>
  <si>
    <t>LEONARDO  BARRETO GAITAN</t>
  </si>
  <si>
    <t>IRU918</t>
  </si>
  <si>
    <t>CRA 50 18-50 CASA FISCAL 408</t>
  </si>
  <si>
    <t>CAPTIVA</t>
  </si>
  <si>
    <t>01606221</t>
  </si>
  <si>
    <t>DIANA ANGELINA OSPINA VALENCIA</t>
  </si>
  <si>
    <t>FOQ321</t>
  </si>
  <si>
    <t>cll 45 Ñ 19 50 bloq 2 csa 18 arcoiris de la colina</t>
  </si>
  <si>
    <t>05601145</t>
  </si>
  <si>
    <t>dianaospinav@hotmail.com</t>
  </si>
  <si>
    <t>JUAN FRANCISCO BENAVIDES DIAZGRANADOS</t>
  </si>
  <si>
    <t>FKM729</t>
  </si>
  <si>
    <t>CONJUNTO EL RINCON DEL BUQUE CASA 37</t>
  </si>
  <si>
    <t>6086826799</t>
  </si>
  <si>
    <t>EDGAR MAURICIO SANCHEZ DURAN</t>
  </si>
  <si>
    <t>JVY797</t>
  </si>
  <si>
    <t>KM 21 VIA CALI JAMUNDI BOSQUES DEL CASTILLO</t>
  </si>
  <si>
    <t>EMAURICIOSANCHEZ@OUTLOOK.COM</t>
  </si>
  <si>
    <t>MARIA YOLANDA MONTANO BOLANOS</t>
  </si>
  <si>
    <t>NSK271</t>
  </si>
  <si>
    <t>CL 95 26 I4 10 BLQ 5 APTO 103</t>
  </si>
  <si>
    <t>ACCENT HB20S [FL]</t>
  </si>
  <si>
    <t>03201404</t>
  </si>
  <si>
    <t>YOLANDA334@OUTLOOK.COM</t>
  </si>
  <si>
    <t>MARIA DELSOCORRO IBAGON BARRETO</t>
  </si>
  <si>
    <t>URS771</t>
  </si>
  <si>
    <t>CLL 145 N Ñ19 88 APTO 601</t>
  </si>
  <si>
    <t>NOTE</t>
  </si>
  <si>
    <t>06401205</t>
  </si>
  <si>
    <t>MADELSOCO123@HOTMAIL.COM</t>
  </si>
  <si>
    <t>EDUARD DAVID YUNADO CHAPARRO</t>
  </si>
  <si>
    <t>LZL815</t>
  </si>
  <si>
    <t>CL 34 A 7B 40</t>
  </si>
  <si>
    <t>ALASKAN</t>
  </si>
  <si>
    <t>08021007</t>
  </si>
  <si>
    <t>yunado21@hotmail.com</t>
  </si>
  <si>
    <t>Otras actividades de servicio de apoyo a las empresas n.c.p.</t>
  </si>
  <si>
    <t>VIRNA ESTHER FERRO RODRIGUEZ</t>
  </si>
  <si>
    <t>EJZ027</t>
  </si>
  <si>
    <t>CL 166 8 D 44 TO 3 AP 1204</t>
  </si>
  <si>
    <t>08001187</t>
  </si>
  <si>
    <t>VIRNA.FERRO@GMAIL.COM</t>
  </si>
  <si>
    <t>MANUEL ALEJANDRO LONDONO YEPES</t>
  </si>
  <si>
    <t>JPZ258</t>
  </si>
  <si>
    <t xml:space="preserve">CL 147 11 64 APTO 510 X                                     </t>
  </si>
  <si>
    <t>KWID</t>
  </si>
  <si>
    <t>08001213</t>
  </si>
  <si>
    <t xml:space="preserve">ALEJOLONDO23@HOTMAIL.COM                                    </t>
  </si>
  <si>
    <t>CRISTIAN CAMILO FORERO DIAZ</t>
  </si>
  <si>
    <t>KXN540</t>
  </si>
  <si>
    <t xml:space="preserve">TRANSV 77 L 71B 79 SUR                                      </t>
  </si>
  <si>
    <t>08001201</t>
  </si>
  <si>
    <t xml:space="preserve">ingcamiloforero@gmail.com                                   </t>
  </si>
  <si>
    <t>ALEJANDRA LORENA RAMIREZ MONTES</t>
  </si>
  <si>
    <t>KGA890</t>
  </si>
  <si>
    <t>CRRA 72 B 24-70</t>
  </si>
  <si>
    <t>RAMIREZMONTESALEJANDRA@GMAIL.COM</t>
  </si>
  <si>
    <t>JUAN CARLOS ALVAREZ ARREDONDO</t>
  </si>
  <si>
    <t>EOL069</t>
  </si>
  <si>
    <t>CRA 99C 48B 21</t>
  </si>
  <si>
    <t>JCALVAREZA@UNE.NET.CO</t>
  </si>
  <si>
    <t>MARIO ANDRES BERTEL ROBLES</t>
  </si>
  <si>
    <t>LUP812</t>
  </si>
  <si>
    <t>CL 5 24 B 4</t>
  </si>
  <si>
    <t>brama132b@hotmail.com</t>
  </si>
  <si>
    <t>ANA MARIA GOMEZ BERRIO</t>
  </si>
  <si>
    <t>NNU088</t>
  </si>
  <si>
    <t>CALLE 49 77 C - 20</t>
  </si>
  <si>
    <t>agomezbe@eafit.edu.co</t>
  </si>
  <si>
    <t>FRANCISCO  TREJOS ROJAS</t>
  </si>
  <si>
    <t>GFU666</t>
  </si>
  <si>
    <t>CRA 6ta 3 40 casa 40</t>
  </si>
  <si>
    <t>06401236</t>
  </si>
  <si>
    <t>FRATREJOS@HOTMAIL.COM</t>
  </si>
  <si>
    <t>CLAUDIA MARGARITA HOLGUIN GUTIERREZ</t>
  </si>
  <si>
    <t>JYV019</t>
  </si>
  <si>
    <t>CRA 2 ESTE 4 - 70 UNIDAD MIRADOR DE LA HACIENDA</t>
  </si>
  <si>
    <t>clama_hogu@hotmail.com</t>
  </si>
  <si>
    <t>JESUS ENRIQUE CAICEDO TULANDE</t>
  </si>
  <si>
    <t>NQZ653</t>
  </si>
  <si>
    <t xml:space="preserve">CR 119 60B 75                                               </t>
  </si>
  <si>
    <t xml:space="preserve">dr.jesuscaicedo@gmail.com                                   </t>
  </si>
  <si>
    <t>LUZ MERY GIL BRAND</t>
  </si>
  <si>
    <t>GWU873</t>
  </si>
  <si>
    <t>CL 33AA 82-52</t>
  </si>
  <si>
    <t>09006172</t>
  </si>
  <si>
    <t>MERYBRAND2009@HOTMAIL.COM</t>
  </si>
  <si>
    <t>MARA ISABEL OROZCO SOLANO</t>
  </si>
  <si>
    <t>MYU623</t>
  </si>
  <si>
    <t>CALLE 82 N  9-97 CASA 108</t>
  </si>
  <si>
    <t>MARAISA.O@GMAIL.COM</t>
  </si>
  <si>
    <t>JACQUELINE DELCARMEN FERRER MOSQUERA</t>
  </si>
  <si>
    <t>UUS276</t>
  </si>
  <si>
    <t xml:space="preserve">CL 6D 79A 56AP 214 IN 2                                     </t>
  </si>
  <si>
    <t>FIESTA [7]</t>
  </si>
  <si>
    <t>03001139</t>
  </si>
  <si>
    <t xml:space="preserve">sallonara21@hotmail.com                                     </t>
  </si>
  <si>
    <t>JHENY MARCELA MARIN VARGAS</t>
  </si>
  <si>
    <t>NQZ778</t>
  </si>
  <si>
    <t>DOSQUEBRADAS</t>
  </si>
  <si>
    <t xml:space="preserve"> MZ 2 CS 39                                                 </t>
  </si>
  <si>
    <t xml:space="preserve">jmm6288@hotmail.com                                         </t>
  </si>
  <si>
    <t>LEIDY ALEJANDRA ROJAS ESPITIA</t>
  </si>
  <si>
    <t>NPT815</t>
  </si>
  <si>
    <t xml:space="preserve">CL 82 103C-58                                               </t>
  </si>
  <si>
    <t xml:space="preserve">leidyalejandrarojas@gmail.com                               </t>
  </si>
  <si>
    <t>PATRICIA  BOTERO MAYORGA</t>
  </si>
  <si>
    <t>GFS989</t>
  </si>
  <si>
    <t>CALARCA</t>
  </si>
  <si>
    <t>CR 23 38 55 AP 201</t>
  </si>
  <si>
    <t>VERSA [FL]</t>
  </si>
  <si>
    <t>06401217</t>
  </si>
  <si>
    <t>PATOBOTEROM@GMAIL.COM</t>
  </si>
  <si>
    <t>FANNY LILIA VANEGAS MORENO</t>
  </si>
  <si>
    <t>ZZQ001</t>
  </si>
  <si>
    <t xml:space="preserve">KR 50 A 122 40 APTO 506 EL BATAN                            </t>
  </si>
  <si>
    <t>JETTA [6]</t>
  </si>
  <si>
    <t>09201158</t>
  </si>
  <si>
    <t xml:space="preserve">fanvan99@hotmail.com                                        </t>
  </si>
  <si>
    <t>FERNANDA DOMINGA GONZALEZ LOZANO</t>
  </si>
  <si>
    <t>LOL905</t>
  </si>
  <si>
    <t>CL 18 Ñ 4 - 23</t>
  </si>
  <si>
    <t>isabellalg12@hotmail.com</t>
  </si>
  <si>
    <t>MARIO FERNANDO ROMAN TORRES</t>
  </si>
  <si>
    <t>LPT443</t>
  </si>
  <si>
    <t>KR 43 10 C 29 ESTAMBUL ESTAMBUL</t>
  </si>
  <si>
    <t>claudiap_montoya@coomeva.com.co</t>
  </si>
  <si>
    <t>Comercio al por mayor de prendas de vestir</t>
  </si>
  <si>
    <t>LINA MARIA RODRIGUEZ TRUJILLO</t>
  </si>
  <si>
    <t>LYY268</t>
  </si>
  <si>
    <t>CRA 34 I 52 A 18 B</t>
  </si>
  <si>
    <t>05601200</t>
  </si>
  <si>
    <t>RODRIGUEZLINA567@GMAIL.COM</t>
  </si>
  <si>
    <t>NATALIA  LINARES CRUZ</t>
  </si>
  <si>
    <t>IMM176</t>
  </si>
  <si>
    <t>CL 147 14 69 TO 4 APTO 604</t>
  </si>
  <si>
    <t>CERATO PRO</t>
  </si>
  <si>
    <t>04601184</t>
  </si>
  <si>
    <t>CITAS@NATALIALINARESCPLASTICA.COM</t>
  </si>
  <si>
    <t>MARIO ALFONSO SIERRA GABER</t>
  </si>
  <si>
    <t>ZYT525</t>
  </si>
  <si>
    <t>cra 1 69 45 casa 5 la florida</t>
  </si>
  <si>
    <t>420i</t>
  </si>
  <si>
    <t>00801368</t>
  </si>
  <si>
    <t>MARIOSIERRA11@GMAIL.COM</t>
  </si>
  <si>
    <t>MILTON ANDRES CHACUA YUNDUN</t>
  </si>
  <si>
    <t>LYQ205</t>
  </si>
  <si>
    <t>AV 2F NORTE 32A 30 AP 504B</t>
  </si>
  <si>
    <t>01601341</t>
  </si>
  <si>
    <t>miltonchacua80@hotmail.com</t>
  </si>
  <si>
    <t>RUTH JAQUELINE VILLAZANA DURAN</t>
  </si>
  <si>
    <t>NJO941</t>
  </si>
  <si>
    <t>CL 149 91 50 TO 2 AP 209</t>
  </si>
  <si>
    <t>08001200</t>
  </si>
  <si>
    <t>RUTH_JAQUELINE20@HOTMAIL.COM</t>
  </si>
  <si>
    <t>UBO147</t>
  </si>
  <si>
    <t>SANDERO [FL]</t>
  </si>
  <si>
    <t>08001154</t>
  </si>
  <si>
    <t>FREDYS FERNANDO LASTRE LARA</t>
  </si>
  <si>
    <t>KVQ150</t>
  </si>
  <si>
    <t>CR 8 C 11-42 MONTERIA</t>
  </si>
  <si>
    <t>flastrelara@gmail.com</t>
  </si>
  <si>
    <t>CARLOS ALBERTO PARRA LOPEZ</t>
  </si>
  <si>
    <t>KTU060</t>
  </si>
  <si>
    <t>CL 9 A SUR 32 B 61</t>
  </si>
  <si>
    <t>01601340</t>
  </si>
  <si>
    <t>CAPARRA@UNAL.EDU.CO</t>
  </si>
  <si>
    <t>VERONICA CAROLINA GUZMAN OROZCO</t>
  </si>
  <si>
    <t>NSU614</t>
  </si>
  <si>
    <t>SOGAMOSO</t>
  </si>
  <si>
    <t>CL 14 10-53 CS 127</t>
  </si>
  <si>
    <t>03006156</t>
  </si>
  <si>
    <t>oropollo@hotmail.com</t>
  </si>
  <si>
    <t>JAIME ORLANDO CHAVEZ GARZON</t>
  </si>
  <si>
    <t>FJX035</t>
  </si>
  <si>
    <t>CRA 54C 143A - 90 TR 2 APTO 208</t>
  </si>
  <si>
    <t>jaimeochg@gmail.com</t>
  </si>
  <si>
    <t>DIANA ALEJANDRA ATEHORTUA OROZCO</t>
  </si>
  <si>
    <t>EPW650</t>
  </si>
  <si>
    <t xml:space="preserve">CARRERA 12 NO 50 - 44                                       </t>
  </si>
  <si>
    <t>ELANTRA NB</t>
  </si>
  <si>
    <t>03201342</t>
  </si>
  <si>
    <t xml:space="preserve">dianitatehortua19@hotmail.com                               </t>
  </si>
  <si>
    <t>BLEIDIS VANESSA QUINTANA PEREZ</t>
  </si>
  <si>
    <t>JTW973</t>
  </si>
  <si>
    <t>MZ 4 LT 19 ET 1</t>
  </si>
  <si>
    <t>VANNEQUINTANA_30@HOTMAIL.COM</t>
  </si>
  <si>
    <t>DIANA ROCIO PRIETO CORTES</t>
  </si>
  <si>
    <t>FZU200</t>
  </si>
  <si>
    <t>CL 6 SUR 19 78</t>
  </si>
  <si>
    <t>ONIX [FL]</t>
  </si>
  <si>
    <t>01601331</t>
  </si>
  <si>
    <t>DROCIO_PRIETOC@HOTMAIL.COM</t>
  </si>
  <si>
    <t>GUSTAVO  GUEVARA ICO</t>
  </si>
  <si>
    <t>EBT553</t>
  </si>
  <si>
    <t>cra 97 35 a 47 fontibon</t>
  </si>
  <si>
    <t>6012981649</t>
  </si>
  <si>
    <t>GOL [7]</t>
  </si>
  <si>
    <t>09201223</t>
  </si>
  <si>
    <t>OSCAR EDUARDO VERGARA FLOREZ</t>
  </si>
  <si>
    <t>LCW733</t>
  </si>
  <si>
    <t>CR 83 78B-41 TERCER PISO</t>
  </si>
  <si>
    <t>oscar.vergara.florez@gmail.com</t>
  </si>
  <si>
    <t>MARIA ALEJANDRA ALVARADO GARCIA</t>
  </si>
  <si>
    <t>IWU532</t>
  </si>
  <si>
    <t>CL 17 41 52 BR VERGEL</t>
  </si>
  <si>
    <t>03001137</t>
  </si>
  <si>
    <t>ALEJA18213@GMAIL.COM</t>
  </si>
  <si>
    <t>ANA MARGARITA MARMOL VENEGAS</t>
  </si>
  <si>
    <t>LMR314</t>
  </si>
  <si>
    <t>MZ 14 LT 7 ETP VI GAVIOTAS</t>
  </si>
  <si>
    <t>6056510566</t>
  </si>
  <si>
    <t>03201388</t>
  </si>
  <si>
    <t>amarmol@co.sony.com</t>
  </si>
  <si>
    <t>ADRIANA MARCELA CASTANO RODELO</t>
  </si>
  <si>
    <t>LWV375</t>
  </si>
  <si>
    <t>CR 20A 78C-36</t>
  </si>
  <si>
    <t>adria0319@hotmail.com</t>
  </si>
  <si>
    <t>LINA ROSA SAAVEDRA OROZCO</t>
  </si>
  <si>
    <t>EGR097</t>
  </si>
  <si>
    <t>EDIF FIORENTI DIAG 32 87 80 APTO 322</t>
  </si>
  <si>
    <t>05601171</t>
  </si>
  <si>
    <t>linisaa1709@gmail.com</t>
  </si>
  <si>
    <t>JORGE MARIO MARULANDA SANCHEZ</t>
  </si>
  <si>
    <t>JRU543</t>
  </si>
  <si>
    <t>CRA 4 B 21 A 48</t>
  </si>
  <si>
    <t>jorgemariomd@hotmail.com</t>
  </si>
  <si>
    <t>CAMILO ALEJANDRO BOCANEGRA SANTOFIMIO</t>
  </si>
  <si>
    <t>DFN337</t>
  </si>
  <si>
    <t xml:space="preserve">CL 47 4 81 TO 9 AP 104                                      </t>
  </si>
  <si>
    <t>04608061</t>
  </si>
  <si>
    <t xml:space="preserve">camilo.bocanegra@hotmail.com                                </t>
  </si>
  <si>
    <t>GABRIEL EDUARDO MONTOYA ARBOLEDA</t>
  </si>
  <si>
    <t>JQS841</t>
  </si>
  <si>
    <t>TITIRIBI</t>
  </si>
  <si>
    <t>CRA SANTANDER Ñ  20-19</t>
  </si>
  <si>
    <t>03008059</t>
  </si>
  <si>
    <t>gemontoy@yahoo.com</t>
  </si>
  <si>
    <t>GERMAN EMILIO SANCHEZ ZURA</t>
  </si>
  <si>
    <t>HJP619</t>
  </si>
  <si>
    <t>AV CR 45 128 D 92 AP 302</t>
  </si>
  <si>
    <t>01608052</t>
  </si>
  <si>
    <t>GERSAZU@HOTMAIL.COM</t>
  </si>
  <si>
    <t>FANNY  GOMEZ SABOGAL</t>
  </si>
  <si>
    <t>HTM144</t>
  </si>
  <si>
    <t>CL 75 B 89 10 BR CT</t>
  </si>
  <si>
    <t>JETTA [5]</t>
  </si>
  <si>
    <t>09201152</t>
  </si>
  <si>
    <t>FANIGOMEZSABOGAL@YAHOO.COM</t>
  </si>
  <si>
    <t>MARGARITA ROSA HERNANDEZ OLARTE</t>
  </si>
  <si>
    <t>JUV538</t>
  </si>
  <si>
    <t>CL 96 71 109</t>
  </si>
  <si>
    <t>08006064</t>
  </si>
  <si>
    <t>margarita.rho@gmail.com</t>
  </si>
  <si>
    <t>JOHN FREDDY NARANJO VIANA</t>
  </si>
  <si>
    <t>EJO534</t>
  </si>
  <si>
    <t>CL 43N 3E-160</t>
  </si>
  <si>
    <t>freddynar@hotmail.com</t>
  </si>
  <si>
    <t>LEONARDO  MOLINA TAFUR</t>
  </si>
  <si>
    <t>GCZ969</t>
  </si>
  <si>
    <t>CALLE 49 NORTE 6-96 APTO.402E CONJ. COLINAS DE MENGA</t>
  </si>
  <si>
    <t>leomolta234@live.com</t>
  </si>
  <si>
    <t>MARIA SOCORRO LOPEZ GIRALDO</t>
  </si>
  <si>
    <t>GTT268</t>
  </si>
  <si>
    <t>RIOSUCIO</t>
  </si>
  <si>
    <t>CR 5 C 15-09</t>
  </si>
  <si>
    <t>mariasoclopez@gmail.com</t>
  </si>
  <si>
    <t>SANDRA PATRICIA ESCOBAR BARRERA</t>
  </si>
  <si>
    <t>IJQ055</t>
  </si>
  <si>
    <t xml:space="preserve">KR 3 C ESTE 31 C 21 BELLO HORIZONTE                         </t>
  </si>
  <si>
    <t>06406127</t>
  </si>
  <si>
    <t xml:space="preserve">patiescobar77@gmail.com                                     </t>
  </si>
  <si>
    <t>JORGE GREGORIO CAMACHO JAIMES</t>
  </si>
  <si>
    <t>DNQ246</t>
  </si>
  <si>
    <t xml:space="preserve">CL 152 72 85 IN 1 APTO 303                                  </t>
  </si>
  <si>
    <t>GRAND VITARA [3] [FL]</t>
  </si>
  <si>
    <t>08808033</t>
  </si>
  <si>
    <t xml:space="preserve">jorgecamachojaimes@hotmail.com                              </t>
  </si>
  <si>
    <t>SANTIAGO  PAVA ZULUAGA</t>
  </si>
  <si>
    <t>GPM686</t>
  </si>
  <si>
    <t xml:space="preserve">CRA 25    65-110 EDIF METROPOLITAN LOFT                     </t>
  </si>
  <si>
    <t>00801397</t>
  </si>
  <si>
    <t xml:space="preserve">pava87@hotmail.com                                          </t>
  </si>
  <si>
    <t>PIEDAD  FRANCO AGUDELO</t>
  </si>
  <si>
    <t>GQT651</t>
  </si>
  <si>
    <t>CRA 51 NO 104B 70 APTO 407</t>
  </si>
  <si>
    <t>RIO</t>
  </si>
  <si>
    <t>04601262</t>
  </si>
  <si>
    <t>PIEDADFRANCO@GMAIL.COM</t>
  </si>
  <si>
    <t>EDNA MARGARITA MELGAREJO PRIETO</t>
  </si>
  <si>
    <t>IFN651</t>
  </si>
  <si>
    <t>cra  89  n 19  a  50  int  3  apto  301</t>
  </si>
  <si>
    <t>GOLF [7]</t>
  </si>
  <si>
    <t>09201188</t>
  </si>
  <si>
    <t>ednamelgarejop@hotmail.com</t>
  </si>
  <si>
    <t>CINDY TATIANA BARRERA NIETO</t>
  </si>
  <si>
    <t>JVR592</t>
  </si>
  <si>
    <t>calle 65 bis No 85 50 apto 403  int 23</t>
  </si>
  <si>
    <t>CITADUBA8@HOTMAIL.COM</t>
  </si>
  <si>
    <t>OSCAR  ANGARITA RAMIREZ</t>
  </si>
  <si>
    <t>NPN992</t>
  </si>
  <si>
    <t>CL.17ASUR 48- 69 AP. 510 ET. 3 VILLA JAR</t>
  </si>
  <si>
    <t>oscarangarita_@hotmail.com</t>
  </si>
  <si>
    <t>GLORIA INES PARRA COVALEDA</t>
  </si>
  <si>
    <t>LES142</t>
  </si>
  <si>
    <t xml:space="preserve">CR 8BIS 10 34                                               </t>
  </si>
  <si>
    <t xml:space="preserve">andersonpareja612@hotmail.com                               </t>
  </si>
  <si>
    <t>Comercio al por menor de otros productos nuevos en establecimientos es</t>
  </si>
  <si>
    <t>MARIO ALFREDO SANCHEZ ECHEVERRI</t>
  </si>
  <si>
    <t>JZU196</t>
  </si>
  <si>
    <t>CR 37A 80B 13</t>
  </si>
  <si>
    <t>MARIOMAS@YAHOO.COM</t>
  </si>
  <si>
    <t>NUBIA MARGARITA ROZO BELLON</t>
  </si>
  <si>
    <t>LFV849</t>
  </si>
  <si>
    <t>AV CRA 28 35 06</t>
  </si>
  <si>
    <t>08001205</t>
  </si>
  <si>
    <t>ANDRES FELIPE CARVAJAL VARON</t>
  </si>
  <si>
    <t>LXX376</t>
  </si>
  <si>
    <t xml:space="preserve">AV PINARES EDISOLDEL ESTE T 2 APTO 803                      </t>
  </si>
  <si>
    <t>09206085</t>
  </si>
  <si>
    <t xml:space="preserve">ANFELIPE0219@YAHOO.COM                                      </t>
  </si>
  <si>
    <t>IVAN ANDRES ABRIL GARZON</t>
  </si>
  <si>
    <t>FOT915</t>
  </si>
  <si>
    <t>CL 37 BIS 68 B 10 SUR ALQUERIA LA FRAGUA A BR ALQUERIA LA FR</t>
  </si>
  <si>
    <t>CRUZE [2]</t>
  </si>
  <si>
    <t>01601300</t>
  </si>
  <si>
    <t>IVANABRIL168@GMAIL.COM</t>
  </si>
  <si>
    <t xml:space="preserve">DENNIS BRAND DUQUE </t>
  </si>
  <si>
    <t>LIR783</t>
  </si>
  <si>
    <t>CL 5B 25-46 CAS 100 CEREZOS</t>
  </si>
  <si>
    <t>DENNISBRANDDUQUE@GMAIL.COM</t>
  </si>
  <si>
    <t>EDWIN JOHANNY TORRES RESTREPO</t>
  </si>
  <si>
    <t>XQL54F</t>
  </si>
  <si>
    <t>CRA 13D  14A 17</t>
  </si>
  <si>
    <t>XTZ [2]</t>
  </si>
  <si>
    <t>09817212</t>
  </si>
  <si>
    <t>YAMAHA</t>
  </si>
  <si>
    <t>MOTOCICLETA</t>
  </si>
  <si>
    <t>ejtr_16@hotmail.com</t>
  </si>
  <si>
    <t>Grupo 7 Moto tasa menor al 8%</t>
  </si>
  <si>
    <t>ANDRES LEONARDO CORTES RAMIREZ</t>
  </si>
  <si>
    <t>MYU081</t>
  </si>
  <si>
    <t xml:space="preserve">CRA 30 22-04                                                </t>
  </si>
  <si>
    <t>08006080</t>
  </si>
  <si>
    <t xml:space="preserve">anlecora@yahoo.com                                          </t>
  </si>
  <si>
    <t>ALEXSANDRA  ESTARITA VILLA</t>
  </si>
  <si>
    <t>URP055</t>
  </si>
  <si>
    <t>cra 49 d  106  17 casa 10</t>
  </si>
  <si>
    <t>ALEXSANDRAESTARITA@HOTMAIL.COM</t>
  </si>
  <si>
    <t>Grupo 5 prima de 2 a 4 millones, tasa menor a 7%</t>
  </si>
  <si>
    <t>SANDRA JOHANA TORRES RICO</t>
  </si>
  <si>
    <t>LXL587</t>
  </si>
  <si>
    <t xml:space="preserve">CR 27D 25 95                                                </t>
  </si>
  <si>
    <t xml:space="preserve">sandrajohana338@hotmail.com                                 </t>
  </si>
  <si>
    <t>MONICA PAOLA ALVAREZ RIOS</t>
  </si>
  <si>
    <t>GPX657</t>
  </si>
  <si>
    <t>CL 127 A 46 12 CANOFROMO</t>
  </si>
  <si>
    <t>CERATO VIVRO</t>
  </si>
  <si>
    <t>04601283</t>
  </si>
  <si>
    <t>ma000016@yahoo.com</t>
  </si>
  <si>
    <t xml:space="preserve">LUIS ANTONIO BOHADA </t>
  </si>
  <si>
    <t>MPR857</t>
  </si>
  <si>
    <t>CR 9 A 77 28</t>
  </si>
  <si>
    <t>DUSTER</t>
  </si>
  <si>
    <t>08008006</t>
  </si>
  <si>
    <t>luisbohada67@gmail.com</t>
  </si>
  <si>
    <t>DIRLEY  MACIAS OSORIO</t>
  </si>
  <si>
    <t>LIR700</t>
  </si>
  <si>
    <t>MZ  F  CA 3 VILLA SAN AGUSTIN</t>
  </si>
  <si>
    <t>NEW BALENO</t>
  </si>
  <si>
    <t>08801059</t>
  </si>
  <si>
    <t>dirmaos_17@hotmail.com</t>
  </si>
  <si>
    <t>JOSELIN CAROLINA URIBE POLO</t>
  </si>
  <si>
    <t>KQX207</t>
  </si>
  <si>
    <t xml:space="preserve">CL 3B TV 3B 105                                             </t>
  </si>
  <si>
    <t xml:space="preserve">joselinuebe1990@hotmail.com                                 </t>
  </si>
  <si>
    <t>EPIFANNY  NARANJO GONZALEZ</t>
  </si>
  <si>
    <t>GRO314</t>
  </si>
  <si>
    <t>CRA 12 57-12</t>
  </si>
  <si>
    <t>HILUX [8] [FL]</t>
  </si>
  <si>
    <t>09021073</t>
  </si>
  <si>
    <t>HECTOR MANUEL PASCAGAZA JIMENEZ</t>
  </si>
  <si>
    <t>JXK821</t>
  </si>
  <si>
    <t xml:space="preserve">CL 1 A NRO 67 71 BLOQ 4 APTO 401 UNIDAD                     </t>
  </si>
  <si>
    <t>08001203</t>
  </si>
  <si>
    <t xml:space="preserve">HECTOR.PASCAGAZA@ABBOTT.COM                                 </t>
  </si>
  <si>
    <t>MIRIAN PATRICIA PERDOMO HERNANDEZ</t>
  </si>
  <si>
    <t>JTX280</t>
  </si>
  <si>
    <t>CRA 23 29A 76 EDIF MIRADOR DE LAS PALMAS TRR 2</t>
  </si>
  <si>
    <t>mirianperdomohernandez@gmail.com</t>
  </si>
  <si>
    <t>ROGER MAURICIO PEREZ CRUZ</t>
  </si>
  <si>
    <t>KZL611</t>
  </si>
  <si>
    <t>CRA 72 J 43 40 SUR</t>
  </si>
  <si>
    <t>01601345</t>
  </si>
  <si>
    <t>rmperezc@unal.edu.co</t>
  </si>
  <si>
    <t>ALEXANDRA  HAMID ESTRADA</t>
  </si>
  <si>
    <t>LYZ689</t>
  </si>
  <si>
    <t>CL 26 A 70 A 30 BR BELEN ROSAL BELEN ROSALES</t>
  </si>
  <si>
    <t>sumialexa@hotmail.com</t>
  </si>
  <si>
    <t>JOSE RAFAEL ESCORCIA GUTIERREZ</t>
  </si>
  <si>
    <t>GZR918</t>
  </si>
  <si>
    <t>KR 37 107 34 BR LAS ESTRELLAS</t>
  </si>
  <si>
    <t>joshesc@gmail.com</t>
  </si>
  <si>
    <t>LUISA FERNANDA MONDRAGON REYES</t>
  </si>
  <si>
    <t>LST551</t>
  </si>
  <si>
    <t>CR 1BIS 62 06 AP 204 TO 2</t>
  </si>
  <si>
    <t>08306071</t>
  </si>
  <si>
    <t>lulumonrey@gmail.com</t>
  </si>
  <si>
    <t>MARCO TULIO GUZMAN BARRAGAN</t>
  </si>
  <si>
    <t>RGY841</t>
  </si>
  <si>
    <t>CL 7 A N 8 23</t>
  </si>
  <si>
    <t>MTGUZMANCO@GMAIL.COM</t>
  </si>
  <si>
    <t>CAROLINA  MARTAN AHUMADA</t>
  </si>
  <si>
    <t>JVY090</t>
  </si>
  <si>
    <t>CL 48 99 - 75 AP 1102 TO 3 ED SHELO</t>
  </si>
  <si>
    <t>caromartan06@gmail.com</t>
  </si>
  <si>
    <t>DIEGO ENRIQUE PARRA LOPEZ</t>
  </si>
  <si>
    <t>JHR228</t>
  </si>
  <si>
    <t>CRA 43  48-28  APTO 402</t>
  </si>
  <si>
    <t>CAROLINA  SUAREZ SUAREZ</t>
  </si>
  <si>
    <t>KFZ738</t>
  </si>
  <si>
    <t>Calle 152 Ñ12C-12</t>
  </si>
  <si>
    <t>05601186</t>
  </si>
  <si>
    <t>carossuarez@hotmail.com</t>
  </si>
  <si>
    <t>CAMILO ANDRES MENESES SOTELO</t>
  </si>
  <si>
    <t>JRQ731</t>
  </si>
  <si>
    <t>CR 21A 8A 26 LIBERTADOR POPAYAN CAUCA</t>
  </si>
  <si>
    <t>camilomen1@unicauca.edu.co</t>
  </si>
  <si>
    <t>JONATHAN MAURICIO LONDONO GIRALDO</t>
  </si>
  <si>
    <t>EPO700</t>
  </si>
  <si>
    <t xml:space="preserve">CL 75A  20-53 APTO 101                                      </t>
  </si>
  <si>
    <t xml:space="preserve">jhonatan270882@hotmail.com                                  </t>
  </si>
  <si>
    <t>MAURICIO ALEJANDRO GOMEZ FIGUEROA</t>
  </si>
  <si>
    <t>JDX759</t>
  </si>
  <si>
    <t>CL 27 SUR 12-57 TRR 11 APTO 404</t>
  </si>
  <si>
    <t>01606224</t>
  </si>
  <si>
    <t>mauricioagf1@hotmail.com</t>
  </si>
  <si>
    <t>OSCAR EDUARDO GARAVITO CANTOR</t>
  </si>
  <si>
    <t>DQT854</t>
  </si>
  <si>
    <t>CR 12 C 152-75 APTO 306</t>
  </si>
  <si>
    <t>FUSION [3] [FL]</t>
  </si>
  <si>
    <t>03001152</t>
  </si>
  <si>
    <t>ogaravito@gmail.com</t>
  </si>
  <si>
    <t>JULIO CESAR ARCOS ORDONEZ</t>
  </si>
  <si>
    <t>GHT240</t>
  </si>
  <si>
    <t xml:space="preserve">KR 20 B 44 32 VI AS DE CA A MIEL VI AS DE CA A MIEL         </t>
  </si>
  <si>
    <t xml:space="preserve">julio.arcos@gmail.com                                       </t>
  </si>
  <si>
    <t>Otros tipos de expendio de comidas preparadas n.c.p.</t>
  </si>
  <si>
    <t>JULIAN DAVID BOTERO GOMEZ</t>
  </si>
  <si>
    <t>GVQ749</t>
  </si>
  <si>
    <t>CLL 65 SUR 39 235 APTO 1616 URBA INDIGO</t>
  </si>
  <si>
    <t>correojulianbotero@yahoo.es</t>
  </si>
  <si>
    <t>YIJANA ASTRID DUQUE ARISTIZABAL</t>
  </si>
  <si>
    <t>NGU252</t>
  </si>
  <si>
    <t>CR 86C 53C-41 AP 1124 UNIDAD CEREZOS  DE CALAZANIA</t>
  </si>
  <si>
    <t>yijana13@hotmail.com</t>
  </si>
  <si>
    <t>CARMEN ELISA MARQUEZ RIOMANA</t>
  </si>
  <si>
    <t>LEL502</t>
  </si>
  <si>
    <t>CONDINA CAMPESTRE CASA 3</t>
  </si>
  <si>
    <t>camela.m@hotmail.com</t>
  </si>
  <si>
    <t>LEONARDO FABIO GARCIA SANCLEMENTE</t>
  </si>
  <si>
    <t>ICV712</t>
  </si>
  <si>
    <t xml:space="preserve">cra 7 33-29 apto 1002                                       </t>
  </si>
  <si>
    <t>09006151</t>
  </si>
  <si>
    <t xml:space="preserve">9ncolproy@etb.net.co                                        </t>
  </si>
  <si>
    <t>HUGO HERNANDO DELGADO VILLOTA</t>
  </si>
  <si>
    <t>EMY531</t>
  </si>
  <si>
    <t>CRA 5E 57N - 12 URB QUINTAS JOSE MIGUEL</t>
  </si>
  <si>
    <t>08001189</t>
  </si>
  <si>
    <t>LINA MARIA MUNOZ RINCON</t>
  </si>
  <si>
    <t>JRW787</t>
  </si>
  <si>
    <t>MZ 27 CA 13 MONTE BONITO</t>
  </si>
  <si>
    <t>ASECONTALM@GMAIL.COM</t>
  </si>
  <si>
    <t>JULIAN ENRIQUE VALENCIA PATINO</t>
  </si>
  <si>
    <t>EBX198</t>
  </si>
  <si>
    <t>CL 57 N 2BN-69 ALAMOS</t>
  </si>
  <si>
    <t>6026642641</t>
  </si>
  <si>
    <t>julian_valencia@coomeva.com.co</t>
  </si>
  <si>
    <t>KEVIN EDUARDO ALVAREZ MERINO</t>
  </si>
  <si>
    <t>FSK214</t>
  </si>
  <si>
    <t>CR 8E  38B - 15</t>
  </si>
  <si>
    <t>06406133</t>
  </si>
  <si>
    <t>kevinzon_14@hotmail.com</t>
  </si>
  <si>
    <t>JENNIFER  CARRENO JACOME</t>
  </si>
  <si>
    <t>JNX303</t>
  </si>
  <si>
    <t>LOS PATIOS</t>
  </si>
  <si>
    <t>AV 3 Ñ1-39</t>
  </si>
  <si>
    <t>jcarreno885@unab.edu.co</t>
  </si>
  <si>
    <t>FERNANDO  VALENCIA LOPEZ</t>
  </si>
  <si>
    <t>EMX422</t>
  </si>
  <si>
    <t>CL 34 NORTE 9 76 APTO 606</t>
  </si>
  <si>
    <t>fernandovalencialopezmdcirujano@hotmail.com</t>
  </si>
  <si>
    <t>JOSE HUMBERTO SALCEDO PAJARO</t>
  </si>
  <si>
    <t>NOR654</t>
  </si>
  <si>
    <t>MZ CATALUÑA LT 1</t>
  </si>
  <si>
    <t>JHOSEP-026@HOTMAIL.COM</t>
  </si>
  <si>
    <t>JOHN HENRY HERRERA OSPICIO</t>
  </si>
  <si>
    <t>GKK485</t>
  </si>
  <si>
    <t>CRA 8 62 50 T 3 APTO 201</t>
  </si>
  <si>
    <t>03021080</t>
  </si>
  <si>
    <t>agrobandasjh@gmail.com</t>
  </si>
  <si>
    <t>ERIKA ALEXANDRA ARENAS LAVERDE</t>
  </si>
  <si>
    <t>JZS234</t>
  </si>
  <si>
    <t xml:space="preserve">CL 9 29 A 39 CHAMPANAN                                      </t>
  </si>
  <si>
    <t xml:space="preserve">camavelo@hotmail.com                                        </t>
  </si>
  <si>
    <t>GLORIA STEFFANY ACELAS CHAVEZ</t>
  </si>
  <si>
    <t>JTV776</t>
  </si>
  <si>
    <t>CRA 36 49 66</t>
  </si>
  <si>
    <t>08001207</t>
  </si>
  <si>
    <t>steffany.acelas@hotmail.com</t>
  </si>
  <si>
    <t>PEDRO WILLIAM MARIN CUASPUD</t>
  </si>
  <si>
    <t>GLK810</t>
  </si>
  <si>
    <t>CRA 97A 75-11</t>
  </si>
  <si>
    <t>MARCH</t>
  </si>
  <si>
    <t>06401233</t>
  </si>
  <si>
    <t>PREDOWMARIN@HOTMAIL.COM</t>
  </si>
  <si>
    <t>ANDREA GIOVANNA CASTRO PERDOMO</t>
  </si>
  <si>
    <t>MBZ857</t>
  </si>
  <si>
    <t>CL 95A 71C-17 APTO403 EDIF SAN MARCEL</t>
  </si>
  <si>
    <t>VERSA</t>
  </si>
  <si>
    <t>06401184</t>
  </si>
  <si>
    <t>ARMONIA2@HOTMAIL.COM</t>
  </si>
  <si>
    <t>LUZ DARY CORTES RODRIGUEZ</t>
  </si>
  <si>
    <t>JVX027</t>
  </si>
  <si>
    <t>CL 14B 119A 20 TO 8 APTO 203</t>
  </si>
  <si>
    <t>GOL [7] [FL]</t>
  </si>
  <si>
    <t>09201274</t>
  </si>
  <si>
    <t>LUZDARYC18@GMAIL.COM</t>
  </si>
  <si>
    <t>OSCAR  VELEZ CORTES</t>
  </si>
  <si>
    <t>GEK124</t>
  </si>
  <si>
    <t xml:space="preserve">cl 34 a n 77 35                                             </t>
  </si>
  <si>
    <t xml:space="preserve">paoscravelez19@hotmail.com                                  </t>
  </si>
  <si>
    <t>NUBIA LETICIA PEREZ DIAZ</t>
  </si>
  <si>
    <t>LZQ727</t>
  </si>
  <si>
    <t xml:space="preserve">CL 40A 14A 27                                               </t>
  </si>
  <si>
    <t>01601356</t>
  </si>
  <si>
    <t xml:space="preserve">NUPER71@YAHOO.COM                                           </t>
  </si>
  <si>
    <t>Otras actividades complementarias al transporte</t>
  </si>
  <si>
    <t>FZM448</t>
  </si>
  <si>
    <t>JUAN JAIRO ARBOLEDA ARANGO</t>
  </si>
  <si>
    <t>NNT850</t>
  </si>
  <si>
    <t>KR 69 30 A 93 APTO 103</t>
  </si>
  <si>
    <t>JUANJAIRO@MSN.COM</t>
  </si>
  <si>
    <t>NUBIA ROCIO HERNANDEZ ROJAS</t>
  </si>
  <si>
    <t>COD630</t>
  </si>
  <si>
    <t>CL 19 46 80 CA 7</t>
  </si>
  <si>
    <t>DURANGO [3] [FL]</t>
  </si>
  <si>
    <t>02408011</t>
  </si>
  <si>
    <t>DODGE</t>
  </si>
  <si>
    <t>CRISTIAN ANDRES VERA MENDOZA</t>
  </si>
  <si>
    <t>IYX937</t>
  </si>
  <si>
    <t>CR 12 42 LI CONJ MIRA VALLE QUEBRADA SECA</t>
  </si>
  <si>
    <t>GETZ [2]</t>
  </si>
  <si>
    <t>03201377</t>
  </si>
  <si>
    <t>cristian.vera.100@gmail.com</t>
  </si>
  <si>
    <t>DAISY STELLA SANCHEZ BERMUDEZ</t>
  </si>
  <si>
    <t>HCO232</t>
  </si>
  <si>
    <t xml:space="preserve">KR 53 4 F 25 SAN RAFAEL                                     </t>
  </si>
  <si>
    <t xml:space="preserve">duvancatillo@gmail.com                                      </t>
  </si>
  <si>
    <t>Comercio al por menor de todo tipo de calzado y artículos de cuero y s</t>
  </si>
  <si>
    <t>HOLMAN  MOLANO PATINO</t>
  </si>
  <si>
    <t>LPT051</t>
  </si>
  <si>
    <t xml:space="preserve">CL 53A 9 04                                                 </t>
  </si>
  <si>
    <t xml:space="preserve">hmolanopatino@gmail.com                                     </t>
  </si>
  <si>
    <t>JOSE DAVID PEDROZO PEREZ</t>
  </si>
  <si>
    <t>NQP704</t>
  </si>
  <si>
    <t>CLL 49 13-14</t>
  </si>
  <si>
    <t>JOSEPEDROZO31@GMAIL.COM</t>
  </si>
  <si>
    <t>RICHARD FREDY HERRERA TRIANA</t>
  </si>
  <si>
    <t>IWU927</t>
  </si>
  <si>
    <t>CRA 51 Ñ 3-78</t>
  </si>
  <si>
    <t>06401213</t>
  </si>
  <si>
    <t>ANGELICA MARIA PINEDA MORENO</t>
  </si>
  <si>
    <t>GXW928</t>
  </si>
  <si>
    <t>CALLE 23 17A - 29 PISO 2</t>
  </si>
  <si>
    <t>08001204</t>
  </si>
  <si>
    <t>ANGYEPIMO@HOTMAIL.COM</t>
  </si>
  <si>
    <t>ELKADUR ENRIQUE ALGARRA VELEZ</t>
  </si>
  <si>
    <t>LTS073</t>
  </si>
  <si>
    <t xml:space="preserve">CRA 34 40 D SUR-39 CASA 115                                 </t>
  </si>
  <si>
    <t xml:space="preserve">algarra1@hotmail.com                                        </t>
  </si>
  <si>
    <t>DIA</t>
  </si>
  <si>
    <t>NUEVO PERFIL</t>
  </si>
  <si>
    <t>Consulta PSE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</si>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</sst>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0.0%"/>
    <numFmt numFmtId="165" formatCode="_(&quot;$&quot;\ * #,##0_);_(&quot;$&quot;\ * \(#,##0\);_(&quot;$&quot;\ * &quot;-&quot;??_);_(@_)"/>
    <numFmt numFmtId="166" formatCode="_-&quot;$&quot;\ * #,##0_-;\-&quot;$&quot;\ * #,##0_-;_-&quot;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3" fillId="4" borderId="1" xfId="2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3" fillId="4" borderId="1" xfId="2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14" fontId="4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164" fontId="4" fillId="0" borderId="1" xfId="2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left"/>
    </xf>
    <xf numFmtId="14" fontId="4" fillId="6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1" fontId="4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6E5F-C04F-4BF0-B62F-8B9D3BFA79D8}">
  <dimension ref="A1:BF460"/>
  <sheetViews>
    <sheetView showGridLines="0" tabSelected="1" topLeftCell="D130" zoomScale="70" zoomScaleNormal="70" workbookViewId="0">
      <selection activeCell="K150" sqref="K150"/>
    </sheetView>
  </sheetViews>
  <sheetFormatPr baseColWidth="10" defaultRowHeight="15" x14ac:dyDescent="0.25"/>
  <cols>
    <col min="1" max="1" width="15.85546875" customWidth="1"/>
    <col min="2" max="2" width="14.28515625" customWidth="1"/>
    <col min="3" max="3" width="49.42578125" customWidth="1"/>
    <col min="4" max="4" width="15.28515625" style="31" customWidth="1"/>
    <col min="5" max="5" width="13" style="31" customWidth="1"/>
    <col min="6" max="6" width="12.7109375" customWidth="1"/>
    <col min="7" max="7" width="16.140625" customWidth="1"/>
    <col min="8" max="8" width="12.5703125" customWidth="1"/>
    <col min="9" max="9" width="20.140625" customWidth="1"/>
    <col min="10" max="10" width="50.5703125" customWidth="1"/>
    <col min="11" max="11" width="35.140625" customWidth="1"/>
    <col min="12" max="12" width="14.42578125" customWidth="1"/>
    <col min="13" max="14" width="15.7109375" customWidth="1"/>
    <col min="15" max="15" width="19.140625" customWidth="1"/>
    <col min="17" max="17" width="20.140625" customWidth="1"/>
    <col min="18" max="18" width="19.42578125" customWidth="1"/>
    <col min="19" max="19" width="28" customWidth="1"/>
    <col min="20" max="20" width="16.140625" customWidth="1"/>
    <col min="21" max="21" width="17.28515625" customWidth="1"/>
    <col min="22" max="22" width="25.85546875" customWidth="1"/>
    <col min="23" max="23" width="19.140625" customWidth="1"/>
    <col min="24" max="24" width="20.28515625" customWidth="1"/>
    <col min="25" max="25" width="22.7109375" customWidth="1"/>
    <col min="26" max="26" width="20" bestFit="1" customWidth="1"/>
    <col min="27" max="27" width="18.7109375" customWidth="1"/>
    <col min="28" max="28" width="45.7109375" style="31" customWidth="1"/>
    <col min="29" max="29" width="17.28515625" style="31" customWidth="1"/>
    <col min="30" max="30" width="16.7109375" style="31" customWidth="1"/>
    <col min="31" max="31" width="17.5703125" style="31" customWidth="1"/>
    <col min="32" max="32" width="15.85546875" style="31" customWidth="1"/>
    <col min="33" max="33" width="15" style="31" customWidth="1"/>
    <col min="34" max="34" width="16.28515625" style="31" customWidth="1"/>
    <col min="35" max="35" width="17.85546875" style="31" customWidth="1"/>
    <col min="36" max="36" width="16.85546875" style="31" customWidth="1"/>
    <col min="37" max="37" width="19.85546875" style="31" customWidth="1"/>
    <col min="38" max="38" width="18.7109375" style="31" customWidth="1"/>
    <col min="39" max="39" width="17.85546875" style="31" customWidth="1"/>
    <col min="40" max="40" width="15.5703125" style="31" customWidth="1"/>
    <col min="41" max="41" width="12.85546875" style="31" customWidth="1"/>
    <col min="42" max="42" width="18.85546875" style="31" customWidth="1"/>
    <col min="43" max="43" width="11.42578125" style="31"/>
    <col min="44" max="44" width="12" style="31" bestFit="1" customWidth="1"/>
    <col min="45" max="46" width="11.42578125" style="31"/>
    <col min="47" max="47" width="42.5703125" style="31" customWidth="1"/>
    <col min="48" max="48" width="15.28515625" style="31" customWidth="1"/>
    <col min="54" max="54" width="13.7109375" customWidth="1"/>
    <col min="56" max="56" width="20.140625" customWidth="1"/>
  </cols>
  <sheetData>
    <row r="1" spans="1:58" s="10" customFormat="1" ht="6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2" t="s">
        <v>2589</v>
      </c>
      <c r="R1" s="1" t="s">
        <v>16</v>
      </c>
      <c r="S1" s="1" t="s">
        <v>17</v>
      </c>
      <c r="T1" s="3" t="s">
        <v>18</v>
      </c>
      <c r="U1" s="3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4" t="s">
        <v>25</v>
      </c>
      <c r="AB1" s="1" t="s">
        <v>26</v>
      </c>
      <c r="AC1" s="5" t="s">
        <v>27</v>
      </c>
      <c r="AD1" s="6" t="s">
        <v>28</v>
      </c>
      <c r="AE1" s="7" t="s">
        <v>29</v>
      </c>
      <c r="AF1" s="7" t="s">
        <v>30</v>
      </c>
      <c r="AG1" s="8" t="s">
        <v>31</v>
      </c>
      <c r="AH1" s="7" t="s">
        <v>32</v>
      </c>
      <c r="AI1" s="7" t="s">
        <v>33</v>
      </c>
      <c r="AJ1" s="8" t="s">
        <v>34</v>
      </c>
      <c r="AK1" s="7" t="s">
        <v>35</v>
      </c>
      <c r="AL1" s="7" t="s">
        <v>36</v>
      </c>
      <c r="AM1" s="8" t="s">
        <v>37</v>
      </c>
      <c r="AN1" s="7" t="s">
        <v>38</v>
      </c>
      <c r="AO1" s="7" t="s">
        <v>39</v>
      </c>
      <c r="AP1" s="8" t="s">
        <v>40</v>
      </c>
      <c r="AQ1" s="7" t="s">
        <v>41</v>
      </c>
      <c r="AR1" s="7" t="s">
        <v>42</v>
      </c>
      <c r="AS1" s="8" t="s">
        <v>43</v>
      </c>
      <c r="AT1" s="7" t="s">
        <v>44</v>
      </c>
      <c r="AU1" s="7" t="s">
        <v>45</v>
      </c>
      <c r="AV1" s="9" t="s">
        <v>2590</v>
      </c>
      <c r="AW1" s="9" t="s">
        <v>2591</v>
      </c>
      <c r="AX1" s="9" t="s">
        <v>2592</v>
      </c>
      <c r="BD1" s="1" t="s">
        <v>8</v>
      </c>
    </row>
    <row r="2" spans="1:58" ht="15.75" x14ac:dyDescent="0.25">
      <c r="A2" s="11">
        <v>63277214</v>
      </c>
      <c r="B2" s="12" t="s">
        <v>46</v>
      </c>
      <c r="C2" s="12" t="s">
        <v>47</v>
      </c>
      <c r="D2" s="13">
        <v>20739</v>
      </c>
      <c r="E2" s="14" t="s">
        <v>48</v>
      </c>
      <c r="F2" s="15">
        <v>68001</v>
      </c>
      <c r="G2" s="16" t="s">
        <v>49</v>
      </c>
      <c r="H2" s="16">
        <v>68</v>
      </c>
      <c r="I2" s="16" t="s">
        <v>50</v>
      </c>
      <c r="J2" s="17" t="s">
        <v>51</v>
      </c>
      <c r="K2" s="11">
        <v>3002104249</v>
      </c>
      <c r="L2" s="11">
        <v>6435406</v>
      </c>
      <c r="M2" s="11">
        <v>6474803</v>
      </c>
      <c r="N2" s="11">
        <v>6782018</v>
      </c>
      <c r="O2" s="14" t="s">
        <v>52</v>
      </c>
      <c r="P2" s="11">
        <v>2021</v>
      </c>
      <c r="Q2" s="14">
        <f t="shared" ref="Q2:Q65" si="0">DAY(O2)</f>
        <v>20</v>
      </c>
      <c r="R2" s="11" t="s">
        <v>53</v>
      </c>
      <c r="S2" s="11" t="s">
        <v>48</v>
      </c>
      <c r="T2" s="11" t="s">
        <v>48</v>
      </c>
      <c r="U2" s="18" t="s">
        <v>54</v>
      </c>
      <c r="V2" s="11" t="s">
        <v>55</v>
      </c>
      <c r="W2" s="16" t="str">
        <f>CONCATENATE(V2,"..",R2)</f>
        <v>TOYOTA..FORTUNER [2] [FL]</v>
      </c>
      <c r="X2" s="19">
        <v>1.411988109058927E-2</v>
      </c>
      <c r="Y2" s="20">
        <v>227400000</v>
      </c>
      <c r="Z2" s="11" t="s">
        <v>56</v>
      </c>
      <c r="AA2" s="11" t="s">
        <v>57</v>
      </c>
      <c r="AB2" s="21" t="s">
        <v>58</v>
      </c>
      <c r="AC2" s="22" t="s">
        <v>59</v>
      </c>
      <c r="AD2" s="23">
        <v>25388797</v>
      </c>
      <c r="AE2" s="24">
        <v>3210860.96</v>
      </c>
      <c r="AF2" s="24">
        <v>2678202.4900000002</v>
      </c>
      <c r="AG2" s="15">
        <v>25398426</v>
      </c>
      <c r="AH2" s="24">
        <v>3074239.9</v>
      </c>
      <c r="AI2" s="24">
        <v>2563394.87</v>
      </c>
      <c r="AJ2" s="15" t="e">
        <v>#N/A</v>
      </c>
      <c r="AK2" s="24" t="e">
        <v>#N/A</v>
      </c>
      <c r="AL2" s="24" t="e">
        <v>#N/A</v>
      </c>
      <c r="AM2" s="15">
        <v>25385541</v>
      </c>
      <c r="AN2" s="24">
        <v>1641554.56</v>
      </c>
      <c r="AO2" s="24">
        <v>1359457.61</v>
      </c>
      <c r="AP2" s="15" t="e">
        <v>#N/A</v>
      </c>
      <c r="AQ2" s="24" t="e">
        <v>#N/A</v>
      </c>
      <c r="AR2" s="24" t="e">
        <v>#N/A</v>
      </c>
      <c r="AS2" s="15" t="e">
        <v>#N/A</v>
      </c>
      <c r="AT2" s="24" t="e">
        <v>#N/A</v>
      </c>
      <c r="AU2" s="24" t="e">
        <v>#N/A</v>
      </c>
      <c r="AV2" s="14" t="s">
        <v>60</v>
      </c>
      <c r="AW2" s="25" t="s">
        <v>61</v>
      </c>
      <c r="BD2" s="16" t="s">
        <v>50</v>
      </c>
      <c r="BE2">
        <v>7</v>
      </c>
      <c r="BF2" t="str">
        <f>+_xlfn.CONCAT(60,BE2)</f>
        <v>607</v>
      </c>
    </row>
    <row r="3" spans="1:58" ht="15.75" x14ac:dyDescent="0.25">
      <c r="A3" s="11">
        <v>52079797</v>
      </c>
      <c r="B3" s="12" t="s">
        <v>46</v>
      </c>
      <c r="C3" s="12" t="s">
        <v>62</v>
      </c>
      <c r="D3" s="13">
        <v>26095</v>
      </c>
      <c r="E3" s="14" t="s">
        <v>63</v>
      </c>
      <c r="F3" s="15">
        <v>11001</v>
      </c>
      <c r="G3" s="16" t="s">
        <v>64</v>
      </c>
      <c r="H3" s="16">
        <v>11</v>
      </c>
      <c r="I3" s="16" t="s">
        <v>64</v>
      </c>
      <c r="J3" s="17" t="s">
        <v>65</v>
      </c>
      <c r="K3" s="11">
        <v>3138282225</v>
      </c>
      <c r="L3" s="11">
        <v>2531588</v>
      </c>
      <c r="M3" s="17">
        <v>0</v>
      </c>
      <c r="N3" s="11">
        <v>2263645</v>
      </c>
      <c r="O3" s="14" t="s">
        <v>66</v>
      </c>
      <c r="P3" s="11">
        <v>2024</v>
      </c>
      <c r="Q3" s="14">
        <f t="shared" si="0"/>
        <v>19</v>
      </c>
      <c r="R3" s="11" t="s">
        <v>67</v>
      </c>
      <c r="S3" s="11" t="s">
        <v>63</v>
      </c>
      <c r="T3" s="11" t="s">
        <v>63</v>
      </c>
      <c r="U3" s="18" t="s">
        <v>68</v>
      </c>
      <c r="V3" s="11" t="s">
        <v>69</v>
      </c>
      <c r="W3" s="16" t="str">
        <f t="shared" ref="W3:W66" si="1">CONCATENATE(V3,"..",R3)</f>
        <v>NISSAN..X TRAIL[T33]</v>
      </c>
      <c r="X3" s="19">
        <v>1.5274032178452777E-2</v>
      </c>
      <c r="Y3" s="20">
        <v>210700000</v>
      </c>
      <c r="Z3" s="11" t="s">
        <v>70</v>
      </c>
      <c r="AA3" s="11" t="s">
        <v>71</v>
      </c>
      <c r="AB3" s="21" t="s">
        <v>58</v>
      </c>
      <c r="AC3" s="22" t="s">
        <v>72</v>
      </c>
      <c r="AD3" s="23">
        <v>25388015</v>
      </c>
      <c r="AE3" s="24">
        <v>3218238.58</v>
      </c>
      <c r="AF3" s="24">
        <v>2684402.17</v>
      </c>
      <c r="AG3" s="15">
        <v>25397570</v>
      </c>
      <c r="AH3" s="24">
        <v>3086734.04</v>
      </c>
      <c r="AI3" s="24">
        <v>2573894.15</v>
      </c>
      <c r="AJ3" s="15" t="e">
        <v>#N/A</v>
      </c>
      <c r="AK3" s="24" t="e">
        <v>#N/A</v>
      </c>
      <c r="AL3" s="24" t="e">
        <v>#N/A</v>
      </c>
      <c r="AM3" s="15">
        <v>25384772</v>
      </c>
      <c r="AN3" s="24">
        <v>1789334.27</v>
      </c>
      <c r="AO3" s="24">
        <v>1483642.24</v>
      </c>
      <c r="AP3" s="15" t="e">
        <v>#N/A</v>
      </c>
      <c r="AQ3" s="24" t="e">
        <v>#N/A</v>
      </c>
      <c r="AR3" s="24" t="e">
        <v>#N/A</v>
      </c>
      <c r="AS3" s="15" t="e">
        <v>#N/A</v>
      </c>
      <c r="AT3" s="24" t="e">
        <v>#N/A</v>
      </c>
      <c r="AU3" s="24" t="e">
        <v>#N/A</v>
      </c>
      <c r="AV3" s="14" t="s">
        <v>60</v>
      </c>
      <c r="AW3" s="25" t="s">
        <v>61</v>
      </c>
      <c r="BD3" s="16" t="s">
        <v>64</v>
      </c>
      <c r="BE3">
        <v>1</v>
      </c>
      <c r="BF3" t="str">
        <f t="shared" ref="BF3:BF27" si="2">+_xlfn.CONCAT(60,BE3)</f>
        <v>601</v>
      </c>
    </row>
    <row r="4" spans="1:58" ht="15.75" x14ac:dyDescent="0.25">
      <c r="A4" s="11">
        <v>85461095</v>
      </c>
      <c r="B4" s="12" t="s">
        <v>73</v>
      </c>
      <c r="C4" s="12" t="s">
        <v>74</v>
      </c>
      <c r="D4" s="13">
        <v>26053</v>
      </c>
      <c r="E4" s="14" t="s">
        <v>75</v>
      </c>
      <c r="F4" s="15">
        <v>47001</v>
      </c>
      <c r="G4" s="16" t="s">
        <v>76</v>
      </c>
      <c r="H4" s="16">
        <v>47</v>
      </c>
      <c r="I4" s="16" t="s">
        <v>77</v>
      </c>
      <c r="J4" s="17" t="s">
        <v>78</v>
      </c>
      <c r="K4" s="11">
        <v>3205495910</v>
      </c>
      <c r="L4" s="11">
        <v>3205495910</v>
      </c>
      <c r="M4" s="11">
        <v>4329900</v>
      </c>
      <c r="N4" s="11">
        <v>4200439</v>
      </c>
      <c r="O4" s="14" t="s">
        <v>79</v>
      </c>
      <c r="P4" s="11">
        <v>2022</v>
      </c>
      <c r="Q4" s="14">
        <f t="shared" si="0"/>
        <v>17</v>
      </c>
      <c r="R4" s="11" t="s">
        <v>53</v>
      </c>
      <c r="S4" s="11" t="s">
        <v>75</v>
      </c>
      <c r="T4" s="11" t="s">
        <v>75</v>
      </c>
      <c r="U4" s="18" t="s">
        <v>80</v>
      </c>
      <c r="V4" s="11" t="s">
        <v>55</v>
      </c>
      <c r="W4" s="16" t="str">
        <f t="shared" si="1"/>
        <v>TOYOTA..FORTUNER [2] [FL]</v>
      </c>
      <c r="X4" s="19">
        <v>1.5368568853974121E-2</v>
      </c>
      <c r="Y4" s="20">
        <v>216400000</v>
      </c>
      <c r="Z4" s="11" t="s">
        <v>70</v>
      </c>
      <c r="AA4" s="11" t="s">
        <v>57</v>
      </c>
      <c r="AB4" s="21" t="s">
        <v>58</v>
      </c>
      <c r="AC4" s="22" t="s">
        <v>81</v>
      </c>
      <c r="AD4" s="23">
        <v>25387419</v>
      </c>
      <c r="AE4" s="24">
        <v>3325758.3</v>
      </c>
      <c r="AF4" s="24">
        <v>2774754.87</v>
      </c>
      <c r="AG4" s="15">
        <v>25396974</v>
      </c>
      <c r="AH4" s="24">
        <v>3185091.23</v>
      </c>
      <c r="AI4" s="24">
        <v>2656547.25</v>
      </c>
      <c r="AJ4" s="15" t="e">
        <v>#N/A</v>
      </c>
      <c r="AK4" s="24" t="e">
        <v>#N/A</v>
      </c>
      <c r="AL4" s="24" t="e">
        <v>#N/A</v>
      </c>
      <c r="AM4" s="15">
        <v>25384187</v>
      </c>
      <c r="AN4" s="24">
        <v>1801907.66</v>
      </c>
      <c r="AO4" s="24">
        <v>1494208.12</v>
      </c>
      <c r="AP4" s="15" t="e">
        <v>#N/A</v>
      </c>
      <c r="AQ4" s="24" t="e">
        <v>#N/A</v>
      </c>
      <c r="AR4" s="24" t="e">
        <v>#N/A</v>
      </c>
      <c r="AS4" s="15" t="e">
        <v>#N/A</v>
      </c>
      <c r="AT4" s="24" t="e">
        <v>#N/A</v>
      </c>
      <c r="AU4" s="24" t="e">
        <v>#N/A</v>
      </c>
      <c r="AV4" s="14" t="s">
        <v>60</v>
      </c>
      <c r="AW4" s="25" t="s">
        <v>61</v>
      </c>
      <c r="BD4" s="16" t="s">
        <v>77</v>
      </c>
      <c r="BE4">
        <v>5</v>
      </c>
      <c r="BF4" t="str">
        <f t="shared" si="2"/>
        <v>605</v>
      </c>
    </row>
    <row r="5" spans="1:58" ht="15.75" x14ac:dyDescent="0.25">
      <c r="A5" s="11">
        <v>60349164</v>
      </c>
      <c r="B5" s="12" t="s">
        <v>46</v>
      </c>
      <c r="C5" s="12" t="s">
        <v>82</v>
      </c>
      <c r="D5" s="13">
        <v>26505</v>
      </c>
      <c r="E5" s="14" t="s">
        <v>83</v>
      </c>
      <c r="F5" s="15">
        <v>11001</v>
      </c>
      <c r="G5" s="16" t="s">
        <v>64</v>
      </c>
      <c r="H5" s="16">
        <v>11</v>
      </c>
      <c r="I5" s="16" t="s">
        <v>64</v>
      </c>
      <c r="J5" s="17" t="s">
        <v>84</v>
      </c>
      <c r="K5" s="11" t="s">
        <v>85</v>
      </c>
      <c r="L5" s="11">
        <v>6245175</v>
      </c>
      <c r="M5" s="11">
        <v>0</v>
      </c>
      <c r="N5" s="11">
        <v>0</v>
      </c>
      <c r="O5" s="14" t="s">
        <v>86</v>
      </c>
      <c r="P5" s="11">
        <v>2023</v>
      </c>
      <c r="Q5" s="14">
        <f t="shared" si="0"/>
        <v>16</v>
      </c>
      <c r="R5" s="11" t="s">
        <v>87</v>
      </c>
      <c r="S5" s="11" t="s">
        <v>83</v>
      </c>
      <c r="T5" s="11" t="s">
        <v>83</v>
      </c>
      <c r="U5" s="18" t="s">
        <v>88</v>
      </c>
      <c r="V5" s="11" t="s">
        <v>89</v>
      </c>
      <c r="W5" s="16" t="str">
        <f t="shared" si="1"/>
        <v>MAZDA..CX50</v>
      </c>
      <c r="X5" s="19">
        <v>1.5549586200923789E-2</v>
      </c>
      <c r="Y5" s="20">
        <v>173200000</v>
      </c>
      <c r="Z5" s="11" t="s">
        <v>90</v>
      </c>
      <c r="AA5" s="11" t="s">
        <v>71</v>
      </c>
      <c r="AB5" s="21" t="s">
        <v>58</v>
      </c>
      <c r="AC5" s="22" t="s">
        <v>91</v>
      </c>
      <c r="AD5" s="23">
        <v>25386685</v>
      </c>
      <c r="AE5" s="24">
        <v>2693188.33</v>
      </c>
      <c r="AF5" s="24">
        <v>2243183.4700000002</v>
      </c>
      <c r="AG5" s="15">
        <v>25396315</v>
      </c>
      <c r="AH5" s="24">
        <v>3533168.08</v>
      </c>
      <c r="AI5" s="24">
        <v>2949048.81</v>
      </c>
      <c r="AJ5" s="15" t="e">
        <v>#N/A</v>
      </c>
      <c r="AK5" s="24" t="e">
        <v>#N/A</v>
      </c>
      <c r="AL5" s="24" t="e">
        <v>#N/A</v>
      </c>
      <c r="AM5" s="15">
        <v>25383505</v>
      </c>
      <c r="AN5" s="24">
        <v>1280906.72</v>
      </c>
      <c r="AO5" s="24">
        <v>1056392.2</v>
      </c>
      <c r="AP5" s="15" t="e">
        <v>#N/A</v>
      </c>
      <c r="AQ5" s="24" t="e">
        <v>#N/A</v>
      </c>
      <c r="AR5" s="24" t="e">
        <v>#N/A</v>
      </c>
      <c r="AS5" s="15" t="e">
        <v>#N/A</v>
      </c>
      <c r="AT5" s="24" t="e">
        <v>#N/A</v>
      </c>
      <c r="AU5" s="24" t="e">
        <v>#N/A</v>
      </c>
      <c r="AV5" s="14" t="s">
        <v>60</v>
      </c>
      <c r="AW5" s="25" t="s">
        <v>61</v>
      </c>
      <c r="BD5" s="16" t="s">
        <v>92</v>
      </c>
      <c r="BE5">
        <v>8</v>
      </c>
      <c r="BF5" t="str">
        <f t="shared" si="2"/>
        <v>608</v>
      </c>
    </row>
    <row r="6" spans="1:58" ht="15.75" x14ac:dyDescent="0.25">
      <c r="A6" s="11">
        <v>52536688</v>
      </c>
      <c r="B6" s="12" t="s">
        <v>46</v>
      </c>
      <c r="C6" s="12" t="s">
        <v>93</v>
      </c>
      <c r="D6" s="13">
        <v>29063</v>
      </c>
      <c r="E6" s="14" t="s">
        <v>94</v>
      </c>
      <c r="F6" s="15">
        <v>73001</v>
      </c>
      <c r="G6" s="16" t="s">
        <v>95</v>
      </c>
      <c r="H6" s="16">
        <v>73</v>
      </c>
      <c r="I6" s="16" t="s">
        <v>92</v>
      </c>
      <c r="J6" s="17" t="s">
        <v>96</v>
      </c>
      <c r="K6" s="11">
        <v>3176988755</v>
      </c>
      <c r="L6" s="11">
        <v>0</v>
      </c>
      <c r="M6" s="11">
        <v>2647250</v>
      </c>
      <c r="N6" s="11">
        <v>0</v>
      </c>
      <c r="O6" s="14" t="s">
        <v>97</v>
      </c>
      <c r="P6" s="11">
        <v>2024</v>
      </c>
      <c r="Q6" s="14">
        <f t="shared" si="0"/>
        <v>2</v>
      </c>
      <c r="R6" s="11" t="s">
        <v>98</v>
      </c>
      <c r="S6" s="11" t="s">
        <v>94</v>
      </c>
      <c r="T6" s="11" t="s">
        <v>94</v>
      </c>
      <c r="U6" s="18" t="s">
        <v>99</v>
      </c>
      <c r="V6" s="11" t="s">
        <v>55</v>
      </c>
      <c r="W6" s="16" t="str">
        <f t="shared" si="1"/>
        <v>TOYOTA..COROLLA CROSS</v>
      </c>
      <c r="X6" s="19">
        <v>1.5649400554400554E-2</v>
      </c>
      <c r="Y6" s="20">
        <v>144300000</v>
      </c>
      <c r="Z6" s="11" t="s">
        <v>90</v>
      </c>
      <c r="AA6" s="11" t="s">
        <v>71</v>
      </c>
      <c r="AB6" s="21" t="s">
        <v>58</v>
      </c>
      <c r="AC6" s="22" t="s">
        <v>100</v>
      </c>
      <c r="AD6" s="23">
        <v>25387227</v>
      </c>
      <c r="AE6" s="24">
        <v>2258208.5</v>
      </c>
      <c r="AF6" s="24">
        <v>1877654.2</v>
      </c>
      <c r="AG6" s="15">
        <v>25396831</v>
      </c>
      <c r="AH6" s="24">
        <v>2177572.37</v>
      </c>
      <c r="AI6" s="24">
        <v>1809892.75</v>
      </c>
      <c r="AJ6" s="15" t="e">
        <v>#N/A</v>
      </c>
      <c r="AK6" s="24" t="e">
        <v>#N/A</v>
      </c>
      <c r="AL6" s="24" t="e">
        <v>#N/A</v>
      </c>
      <c r="AM6" s="15">
        <v>25383985</v>
      </c>
      <c r="AN6" s="24">
        <v>949372.69</v>
      </c>
      <c r="AO6" s="24">
        <v>777792.18</v>
      </c>
      <c r="AP6" s="15" t="e">
        <v>#N/A</v>
      </c>
      <c r="AQ6" s="24" t="e">
        <v>#N/A</v>
      </c>
      <c r="AR6" s="24" t="e">
        <v>#N/A</v>
      </c>
      <c r="AS6" s="15" t="e">
        <v>#N/A</v>
      </c>
      <c r="AT6" s="24" t="e">
        <v>#N/A</v>
      </c>
      <c r="AU6" s="24" t="e">
        <v>#N/A</v>
      </c>
      <c r="AV6" s="14" t="s">
        <v>60</v>
      </c>
      <c r="AW6" s="25" t="s">
        <v>61</v>
      </c>
      <c r="BD6" s="16" t="s">
        <v>101</v>
      </c>
      <c r="BE6">
        <v>7</v>
      </c>
      <c r="BF6" t="str">
        <f t="shared" si="2"/>
        <v>607</v>
      </c>
    </row>
    <row r="7" spans="1:58" ht="15.75" x14ac:dyDescent="0.25">
      <c r="A7" s="11">
        <v>88267499</v>
      </c>
      <c r="B7" s="12" t="s">
        <v>73</v>
      </c>
      <c r="C7" s="12" t="s">
        <v>102</v>
      </c>
      <c r="D7" s="13">
        <v>30585</v>
      </c>
      <c r="E7" s="14" t="s">
        <v>103</v>
      </c>
      <c r="F7" s="15">
        <v>54874</v>
      </c>
      <c r="G7" s="16" t="s">
        <v>104</v>
      </c>
      <c r="H7" s="16">
        <v>54</v>
      </c>
      <c r="I7" s="16" t="s">
        <v>101</v>
      </c>
      <c r="J7" s="17" t="s">
        <v>105</v>
      </c>
      <c r="K7" s="11">
        <v>3108833424</v>
      </c>
      <c r="L7" s="11">
        <v>5946390</v>
      </c>
      <c r="M7" s="11">
        <v>6152060</v>
      </c>
      <c r="N7" s="11">
        <v>3214795197</v>
      </c>
      <c r="O7" s="14" t="s">
        <v>106</v>
      </c>
      <c r="P7" s="11">
        <v>2022</v>
      </c>
      <c r="Q7" s="14">
        <f t="shared" si="0"/>
        <v>12</v>
      </c>
      <c r="R7" s="11" t="s">
        <v>98</v>
      </c>
      <c r="S7" s="11" t="s">
        <v>103</v>
      </c>
      <c r="T7" s="11" t="s">
        <v>103</v>
      </c>
      <c r="U7" s="18" t="s">
        <v>99</v>
      </c>
      <c r="V7" s="11" t="s">
        <v>55</v>
      </c>
      <c r="W7" s="16" t="str">
        <f t="shared" si="1"/>
        <v>TOYOTA..COROLLA CROSS</v>
      </c>
      <c r="X7" s="19">
        <v>1.5855765324384787E-2</v>
      </c>
      <c r="Y7" s="20">
        <v>134100000</v>
      </c>
      <c r="Z7" s="11" t="s">
        <v>70</v>
      </c>
      <c r="AA7" s="11" t="s">
        <v>71</v>
      </c>
      <c r="AB7" s="21" t="s">
        <v>58</v>
      </c>
      <c r="AC7" s="22" t="s">
        <v>107</v>
      </c>
      <c r="AD7" s="23">
        <v>25386402</v>
      </c>
      <c r="AE7" s="24">
        <v>2126258.13</v>
      </c>
      <c r="AF7" s="24">
        <v>1766771.54</v>
      </c>
      <c r="AG7" s="15">
        <v>25396041</v>
      </c>
      <c r="AH7" s="24">
        <v>2593971.13</v>
      </c>
      <c r="AI7" s="24">
        <v>2159807.67</v>
      </c>
      <c r="AJ7" s="15" t="e">
        <v>#N/A</v>
      </c>
      <c r="AK7" s="24" t="e">
        <v>#N/A</v>
      </c>
      <c r="AL7" s="24" t="e">
        <v>#N/A</v>
      </c>
      <c r="AM7" s="15">
        <v>25383221</v>
      </c>
      <c r="AN7" s="24">
        <v>1025240.69</v>
      </c>
      <c r="AO7" s="24">
        <v>841546.8</v>
      </c>
      <c r="AP7" s="15" t="e">
        <v>#N/A</v>
      </c>
      <c r="AQ7" s="24" t="e">
        <v>#N/A</v>
      </c>
      <c r="AR7" s="24" t="e">
        <v>#N/A</v>
      </c>
      <c r="AS7" s="15" t="e">
        <v>#N/A</v>
      </c>
      <c r="AT7" s="24" t="e">
        <v>#N/A</v>
      </c>
      <c r="AU7" s="24" t="e">
        <v>#N/A</v>
      </c>
      <c r="AV7" s="14" t="s">
        <v>60</v>
      </c>
      <c r="AW7" s="25" t="s">
        <v>61</v>
      </c>
      <c r="BD7" s="16" t="s">
        <v>108</v>
      </c>
      <c r="BE7">
        <v>2</v>
      </c>
      <c r="BF7" t="str">
        <f t="shared" si="2"/>
        <v>602</v>
      </c>
    </row>
    <row r="8" spans="1:58" ht="15.75" x14ac:dyDescent="0.25">
      <c r="A8" s="11">
        <v>1018410260</v>
      </c>
      <c r="B8" s="12" t="s">
        <v>73</v>
      </c>
      <c r="C8" s="12" t="s">
        <v>109</v>
      </c>
      <c r="D8" s="13">
        <v>31911</v>
      </c>
      <c r="E8" s="14" t="s">
        <v>110</v>
      </c>
      <c r="F8" s="15">
        <v>11001</v>
      </c>
      <c r="G8" s="16" t="s">
        <v>64</v>
      </c>
      <c r="H8" s="16">
        <v>11</v>
      </c>
      <c r="I8" s="16" t="s">
        <v>64</v>
      </c>
      <c r="J8" s="17" t="s">
        <v>111</v>
      </c>
      <c r="K8" s="11">
        <v>3138729812</v>
      </c>
      <c r="L8" s="17">
        <v>8147786</v>
      </c>
      <c r="M8" s="17">
        <v>2543300</v>
      </c>
      <c r="N8" s="11">
        <v>3108723190</v>
      </c>
      <c r="O8" s="14" t="s">
        <v>97</v>
      </c>
      <c r="P8" s="11">
        <v>2024</v>
      </c>
      <c r="Q8" s="14">
        <f t="shared" si="0"/>
        <v>2</v>
      </c>
      <c r="R8" s="11" t="s">
        <v>98</v>
      </c>
      <c r="S8" s="11" t="s">
        <v>110</v>
      </c>
      <c r="T8" s="11" t="s">
        <v>110</v>
      </c>
      <c r="U8" s="18" t="s">
        <v>99</v>
      </c>
      <c r="V8" s="11" t="s">
        <v>55</v>
      </c>
      <c r="W8" s="16" t="str">
        <f t="shared" si="1"/>
        <v>TOYOTA..COROLLA CROSS</v>
      </c>
      <c r="X8" s="19">
        <v>1.6451971864171865E-2</v>
      </c>
      <c r="Y8" s="20">
        <v>144300000</v>
      </c>
      <c r="Z8" s="11" t="s">
        <v>70</v>
      </c>
      <c r="AA8" s="11" t="s">
        <v>71</v>
      </c>
      <c r="AB8" s="21" t="s">
        <v>58</v>
      </c>
      <c r="AC8" s="22" t="s">
        <v>112</v>
      </c>
      <c r="AD8" s="23">
        <v>25388419</v>
      </c>
      <c r="AE8" s="24">
        <v>2374019.54</v>
      </c>
      <c r="AF8" s="24">
        <v>1974974.4</v>
      </c>
      <c r="AG8" s="15">
        <v>25398105</v>
      </c>
      <c r="AH8" s="24">
        <v>2687348.51</v>
      </c>
      <c r="AI8" s="24">
        <v>2238276.06</v>
      </c>
      <c r="AJ8" s="15" t="e">
        <v>#N/A</v>
      </c>
      <c r="AK8" s="24" t="e">
        <v>#N/A</v>
      </c>
      <c r="AL8" s="24" t="e">
        <v>#N/A</v>
      </c>
      <c r="AM8" s="15">
        <v>25385241</v>
      </c>
      <c r="AN8" s="24">
        <v>1406683.86</v>
      </c>
      <c r="AO8" s="24">
        <v>1162087.28</v>
      </c>
      <c r="AP8" s="15" t="e">
        <v>#N/A</v>
      </c>
      <c r="AQ8" s="24" t="e">
        <v>#N/A</v>
      </c>
      <c r="AR8" s="24" t="e">
        <v>#N/A</v>
      </c>
      <c r="AS8" s="15" t="e">
        <v>#N/A</v>
      </c>
      <c r="AT8" s="24" t="e">
        <v>#N/A</v>
      </c>
      <c r="AU8" s="24" t="e">
        <v>#N/A</v>
      </c>
      <c r="AV8" s="14" t="s">
        <v>60</v>
      </c>
      <c r="AW8" s="25" t="s">
        <v>61</v>
      </c>
      <c r="BD8" s="16" t="s">
        <v>113</v>
      </c>
      <c r="BE8">
        <v>8</v>
      </c>
      <c r="BF8" t="str">
        <f t="shared" si="2"/>
        <v>608</v>
      </c>
    </row>
    <row r="9" spans="1:58" ht="15.75" x14ac:dyDescent="0.25">
      <c r="A9" s="11">
        <v>10284790</v>
      </c>
      <c r="B9" s="12" t="s">
        <v>73</v>
      </c>
      <c r="C9" s="12" t="s">
        <v>114</v>
      </c>
      <c r="D9" s="13">
        <v>25362</v>
      </c>
      <c r="E9" s="14" t="s">
        <v>115</v>
      </c>
      <c r="F9" s="15">
        <v>11001</v>
      </c>
      <c r="G9" s="16" t="s">
        <v>64</v>
      </c>
      <c r="H9" s="16">
        <v>11</v>
      </c>
      <c r="I9" s="16" t="s">
        <v>64</v>
      </c>
      <c r="J9" s="17" t="s">
        <v>116</v>
      </c>
      <c r="K9" s="11" t="s">
        <v>117</v>
      </c>
      <c r="L9" s="11">
        <v>6918808</v>
      </c>
      <c r="M9" s="11">
        <v>0</v>
      </c>
      <c r="N9" s="11">
        <v>3151811</v>
      </c>
      <c r="O9" s="14" t="s">
        <v>118</v>
      </c>
      <c r="P9" s="11">
        <v>2023</v>
      </c>
      <c r="Q9" s="14">
        <f t="shared" si="0"/>
        <v>22</v>
      </c>
      <c r="R9" s="11" t="s">
        <v>98</v>
      </c>
      <c r="S9" s="11" t="s">
        <v>115</v>
      </c>
      <c r="T9" s="11" t="s">
        <v>115</v>
      </c>
      <c r="U9" s="18" t="s">
        <v>99</v>
      </c>
      <c r="V9" s="11" t="s">
        <v>55</v>
      </c>
      <c r="W9" s="16" t="str">
        <f t="shared" si="1"/>
        <v>TOYOTA..COROLLA CROSS</v>
      </c>
      <c r="X9" s="19">
        <v>1.67201389200561E-2</v>
      </c>
      <c r="Y9" s="20">
        <v>142600000</v>
      </c>
      <c r="Z9" s="11" t="s">
        <v>90</v>
      </c>
      <c r="AA9" s="11" t="s">
        <v>71</v>
      </c>
      <c r="AB9" s="21" t="s">
        <v>58</v>
      </c>
      <c r="AC9" s="22" t="s">
        <v>119</v>
      </c>
      <c r="AD9" s="23">
        <v>25387079</v>
      </c>
      <c r="AE9" s="24">
        <v>2384291.81</v>
      </c>
      <c r="AF9" s="24">
        <v>1983606.56</v>
      </c>
      <c r="AG9" s="15">
        <v>25396667</v>
      </c>
      <c r="AH9" s="24">
        <v>2251904.79</v>
      </c>
      <c r="AI9" s="24">
        <v>1872356.97</v>
      </c>
      <c r="AJ9" s="15" t="e">
        <v>#N/A</v>
      </c>
      <c r="AK9" s="24" t="e">
        <v>#N/A</v>
      </c>
      <c r="AL9" s="24" t="e">
        <v>#N/A</v>
      </c>
      <c r="AM9" s="15">
        <v>25383861</v>
      </c>
      <c r="AN9" s="24">
        <v>1136229.83</v>
      </c>
      <c r="AO9" s="24">
        <v>934814.98</v>
      </c>
      <c r="AP9" s="15" t="e">
        <v>#N/A</v>
      </c>
      <c r="AQ9" s="24" t="e">
        <v>#N/A</v>
      </c>
      <c r="AR9" s="24" t="e">
        <v>#N/A</v>
      </c>
      <c r="AS9" s="15" t="e">
        <v>#N/A</v>
      </c>
      <c r="AT9" s="24" t="e">
        <v>#N/A</v>
      </c>
      <c r="AU9" s="24" t="e">
        <v>#N/A</v>
      </c>
      <c r="AV9" s="14" t="s">
        <v>60</v>
      </c>
      <c r="AW9" s="25" t="s">
        <v>61</v>
      </c>
      <c r="BD9" s="16" t="s">
        <v>120</v>
      </c>
      <c r="BE9">
        <v>8</v>
      </c>
      <c r="BF9" t="str">
        <f t="shared" si="2"/>
        <v>608</v>
      </c>
    </row>
    <row r="10" spans="1:58" ht="15.75" x14ac:dyDescent="0.25">
      <c r="A10" s="11">
        <v>87100404</v>
      </c>
      <c r="B10" s="12" t="s">
        <v>73</v>
      </c>
      <c r="C10" s="12" t="s">
        <v>121</v>
      </c>
      <c r="D10" s="13">
        <v>28655</v>
      </c>
      <c r="E10" s="14" t="s">
        <v>122</v>
      </c>
      <c r="F10" s="15">
        <v>52356</v>
      </c>
      <c r="G10" s="16" t="s">
        <v>123</v>
      </c>
      <c r="H10" s="16">
        <v>52</v>
      </c>
      <c r="I10" s="16" t="s">
        <v>108</v>
      </c>
      <c r="J10" s="17" t="s">
        <v>124</v>
      </c>
      <c r="K10" s="11">
        <v>3176352725</v>
      </c>
      <c r="L10" s="11">
        <v>3176352725</v>
      </c>
      <c r="M10" s="11">
        <v>7250091</v>
      </c>
      <c r="N10" s="11">
        <v>7732041</v>
      </c>
      <c r="O10" s="14" t="s">
        <v>125</v>
      </c>
      <c r="P10" s="11">
        <v>2021</v>
      </c>
      <c r="Q10" s="14">
        <f t="shared" si="0"/>
        <v>24</v>
      </c>
      <c r="R10" s="11" t="s">
        <v>126</v>
      </c>
      <c r="S10" s="11" t="s">
        <v>122</v>
      </c>
      <c r="T10" s="11" t="s">
        <v>122</v>
      </c>
      <c r="U10" s="18" t="s">
        <v>127</v>
      </c>
      <c r="V10" s="11" t="s">
        <v>55</v>
      </c>
      <c r="W10" s="16" t="str">
        <f t="shared" si="1"/>
        <v>TOYOTA..PRADO [LC 150]</v>
      </c>
      <c r="X10" s="19">
        <v>1.73633692733564E-2</v>
      </c>
      <c r="Y10" s="20">
        <v>289000000</v>
      </c>
      <c r="Z10" s="11" t="s">
        <v>90</v>
      </c>
      <c r="AA10" s="11" t="s">
        <v>57</v>
      </c>
      <c r="AB10" s="21" t="s">
        <v>58</v>
      </c>
      <c r="AC10" s="22" t="s">
        <v>128</v>
      </c>
      <c r="AD10" s="23">
        <v>25388491</v>
      </c>
      <c r="AE10" s="24">
        <v>5018013.72</v>
      </c>
      <c r="AF10" s="24">
        <v>4196818.25</v>
      </c>
      <c r="AG10" s="15">
        <v>25398015</v>
      </c>
      <c r="AH10" s="24">
        <v>4725350.66</v>
      </c>
      <c r="AI10" s="24">
        <v>3950882.91</v>
      </c>
      <c r="AJ10" s="15" t="e">
        <v>#N/A</v>
      </c>
      <c r="AK10" s="24" t="e">
        <v>#N/A</v>
      </c>
      <c r="AL10" s="24" t="e">
        <v>#N/A</v>
      </c>
      <c r="AM10" s="15">
        <v>25385242</v>
      </c>
      <c r="AN10" s="24">
        <v>2966458.36</v>
      </c>
      <c r="AO10" s="24">
        <v>2472822.15</v>
      </c>
      <c r="AP10" s="15" t="e">
        <v>#N/A</v>
      </c>
      <c r="AQ10" s="24" t="e">
        <v>#N/A</v>
      </c>
      <c r="AR10" s="24" t="e">
        <v>#N/A</v>
      </c>
      <c r="AS10" s="15" t="e">
        <v>#N/A</v>
      </c>
      <c r="AT10" s="24" t="e">
        <v>#N/A</v>
      </c>
      <c r="AU10" s="24" t="e">
        <v>#N/A</v>
      </c>
      <c r="AV10" s="14" t="s">
        <v>129</v>
      </c>
      <c r="AW10" s="25" t="s">
        <v>61</v>
      </c>
      <c r="BD10" s="16" t="s">
        <v>130</v>
      </c>
      <c r="BE10">
        <v>6</v>
      </c>
      <c r="BF10" t="str">
        <f t="shared" si="2"/>
        <v>606</v>
      </c>
    </row>
    <row r="11" spans="1:58" ht="15.75" x14ac:dyDescent="0.25">
      <c r="A11" s="11">
        <v>84069936</v>
      </c>
      <c r="B11" s="12" t="s">
        <v>73</v>
      </c>
      <c r="C11" s="12" t="s">
        <v>131</v>
      </c>
      <c r="D11" s="13">
        <v>26216</v>
      </c>
      <c r="E11" s="14" t="s">
        <v>132</v>
      </c>
      <c r="F11" s="15">
        <v>11001</v>
      </c>
      <c r="G11" s="16" t="s">
        <v>64</v>
      </c>
      <c r="H11" s="16">
        <v>11</v>
      </c>
      <c r="I11" s="16" t="s">
        <v>64</v>
      </c>
      <c r="J11" s="17" t="s">
        <v>133</v>
      </c>
      <c r="K11" s="11">
        <v>3202340735</v>
      </c>
      <c r="L11" s="11">
        <v>4747775</v>
      </c>
      <c r="M11" s="11">
        <v>3175183040</v>
      </c>
      <c r="N11" s="11">
        <v>3620016</v>
      </c>
      <c r="O11" s="14" t="s">
        <v>134</v>
      </c>
      <c r="P11" s="11">
        <v>2022</v>
      </c>
      <c r="Q11" s="14">
        <f t="shared" si="0"/>
        <v>29</v>
      </c>
      <c r="R11" s="11" t="s">
        <v>135</v>
      </c>
      <c r="S11" s="11" t="s">
        <v>132</v>
      </c>
      <c r="T11" s="11" t="s">
        <v>132</v>
      </c>
      <c r="U11" s="18" t="s">
        <v>136</v>
      </c>
      <c r="V11" s="11" t="s">
        <v>137</v>
      </c>
      <c r="W11" s="16" t="str">
        <f t="shared" si="1"/>
        <v>BYD..SONG PLUS DM-I</v>
      </c>
      <c r="X11" s="19">
        <v>1.7553450305914344E-2</v>
      </c>
      <c r="Y11" s="20">
        <v>147100000</v>
      </c>
      <c r="Z11" s="11" t="s">
        <v>90</v>
      </c>
      <c r="AA11" s="11" t="s">
        <v>71</v>
      </c>
      <c r="AB11" s="21" t="s">
        <v>58</v>
      </c>
      <c r="AC11" s="22" t="s">
        <v>138</v>
      </c>
      <c r="AD11" s="23">
        <v>25387186</v>
      </c>
      <c r="AE11" s="24">
        <v>2582112.54</v>
      </c>
      <c r="AF11" s="24">
        <v>2149842.4700000002</v>
      </c>
      <c r="AG11" s="15">
        <v>25396761</v>
      </c>
      <c r="AH11" s="24">
        <v>2428987.9</v>
      </c>
      <c r="AI11" s="24">
        <v>2021166.3</v>
      </c>
      <c r="AJ11" s="15" t="e">
        <v>#N/A</v>
      </c>
      <c r="AK11" s="24" t="e">
        <v>#N/A</v>
      </c>
      <c r="AL11" s="24" t="e">
        <v>#N/A</v>
      </c>
      <c r="AM11" s="15">
        <v>25383957</v>
      </c>
      <c r="AN11" s="24">
        <v>1302300.2</v>
      </c>
      <c r="AO11" s="24">
        <v>1074369.92</v>
      </c>
      <c r="AP11" s="15" t="e">
        <v>#N/A</v>
      </c>
      <c r="AQ11" s="24" t="e">
        <v>#N/A</v>
      </c>
      <c r="AR11" s="24" t="e">
        <v>#N/A</v>
      </c>
      <c r="AS11" s="15" t="e">
        <v>#N/A</v>
      </c>
      <c r="AT11" s="24" t="e">
        <v>#N/A</v>
      </c>
      <c r="AU11" s="24" t="e">
        <v>#N/A</v>
      </c>
      <c r="AV11" s="14" t="s">
        <v>60</v>
      </c>
      <c r="AW11" s="25" t="s">
        <v>61</v>
      </c>
      <c r="BD11" s="16" t="s">
        <v>139</v>
      </c>
      <c r="BE11">
        <v>1</v>
      </c>
      <c r="BF11" t="str">
        <f t="shared" si="2"/>
        <v>601</v>
      </c>
    </row>
    <row r="12" spans="1:58" ht="15.75" x14ac:dyDescent="0.25">
      <c r="A12" s="11">
        <v>79149865</v>
      </c>
      <c r="B12" s="12" t="s">
        <v>73</v>
      </c>
      <c r="C12" s="12" t="s">
        <v>140</v>
      </c>
      <c r="D12" s="13">
        <v>19910</v>
      </c>
      <c r="E12" s="14" t="s">
        <v>141</v>
      </c>
      <c r="F12" s="15">
        <v>11001</v>
      </c>
      <c r="G12" s="16" t="s">
        <v>64</v>
      </c>
      <c r="H12" s="16">
        <v>11</v>
      </c>
      <c r="I12" s="16" t="s">
        <v>64</v>
      </c>
      <c r="J12" s="17" t="s">
        <v>142</v>
      </c>
      <c r="K12" s="11" t="s">
        <v>143</v>
      </c>
      <c r="L12" s="11">
        <v>8007588</v>
      </c>
      <c r="M12" s="11">
        <v>2563955</v>
      </c>
      <c r="N12" s="11">
        <v>3102269941</v>
      </c>
      <c r="O12" s="14" t="s">
        <v>144</v>
      </c>
      <c r="P12" s="11">
        <v>2020</v>
      </c>
      <c r="Q12" s="14">
        <f t="shared" si="0"/>
        <v>1</v>
      </c>
      <c r="R12" s="11" t="s">
        <v>145</v>
      </c>
      <c r="S12" s="11" t="s">
        <v>141</v>
      </c>
      <c r="T12" s="11" t="s">
        <v>141</v>
      </c>
      <c r="U12" s="18" t="s">
        <v>146</v>
      </c>
      <c r="V12" s="11" t="s">
        <v>147</v>
      </c>
      <c r="W12" s="16" t="str">
        <f t="shared" si="1"/>
        <v>MERCEDES BENZ..GLC 300</v>
      </c>
      <c r="X12" s="19">
        <v>1.8369027767695102E-2</v>
      </c>
      <c r="Y12" s="20">
        <v>165300000</v>
      </c>
      <c r="Z12" s="11" t="s">
        <v>56</v>
      </c>
      <c r="AA12" s="11" t="s">
        <v>71</v>
      </c>
      <c r="AB12" s="21" t="s">
        <v>58</v>
      </c>
      <c r="AC12" s="22" t="s">
        <v>148</v>
      </c>
      <c r="AD12" s="23">
        <v>25387276</v>
      </c>
      <c r="AE12" s="24">
        <v>3036400.29</v>
      </c>
      <c r="AF12" s="24">
        <v>2531596.88</v>
      </c>
      <c r="AG12" s="15">
        <v>25396930</v>
      </c>
      <c r="AH12" s="24">
        <v>3972657.77</v>
      </c>
      <c r="AI12" s="24">
        <v>3318367.87</v>
      </c>
      <c r="AJ12" s="15" t="e">
        <v>#N/A</v>
      </c>
      <c r="AK12" s="24" t="e">
        <v>#N/A</v>
      </c>
      <c r="AL12" s="24" t="e">
        <v>#N/A</v>
      </c>
      <c r="AM12" s="15">
        <v>25384079</v>
      </c>
      <c r="AN12" s="24">
        <v>2117327.61</v>
      </c>
      <c r="AO12" s="24">
        <v>1759266.9</v>
      </c>
      <c r="AP12" s="15" t="e">
        <v>#N/A</v>
      </c>
      <c r="AQ12" s="24" t="e">
        <v>#N/A</v>
      </c>
      <c r="AR12" s="24" t="e">
        <v>#N/A</v>
      </c>
      <c r="AS12" s="15" t="e">
        <v>#N/A</v>
      </c>
      <c r="AT12" s="24" t="e">
        <v>#N/A</v>
      </c>
      <c r="AU12" s="24" t="e">
        <v>#N/A</v>
      </c>
      <c r="AV12" s="14" t="s">
        <v>60</v>
      </c>
      <c r="AW12" s="25" t="s">
        <v>61</v>
      </c>
      <c r="BD12" s="16" t="s">
        <v>149</v>
      </c>
      <c r="BE12">
        <v>8</v>
      </c>
      <c r="BF12" t="str">
        <f t="shared" si="2"/>
        <v>608</v>
      </c>
    </row>
    <row r="13" spans="1:58" ht="15.75" x14ac:dyDescent="0.25">
      <c r="A13" s="11">
        <v>79794745</v>
      </c>
      <c r="B13" s="12" t="s">
        <v>73</v>
      </c>
      <c r="C13" s="12" t="s">
        <v>150</v>
      </c>
      <c r="D13" s="13">
        <v>28508</v>
      </c>
      <c r="E13" s="14" t="s">
        <v>151</v>
      </c>
      <c r="F13" s="15">
        <v>11001</v>
      </c>
      <c r="G13" s="16" t="s">
        <v>64</v>
      </c>
      <c r="H13" s="16">
        <v>11</v>
      </c>
      <c r="I13" s="16" t="s">
        <v>64</v>
      </c>
      <c r="J13" s="17" t="s">
        <v>152</v>
      </c>
      <c r="K13" s="17">
        <v>3114812038</v>
      </c>
      <c r="L13" s="11">
        <v>3022522</v>
      </c>
      <c r="M13" s="17">
        <v>7470554</v>
      </c>
      <c r="N13" s="11">
        <v>3163286901</v>
      </c>
      <c r="O13" s="14" t="s">
        <v>153</v>
      </c>
      <c r="P13" s="11">
        <v>2023</v>
      </c>
      <c r="Q13" s="14">
        <f t="shared" si="0"/>
        <v>29</v>
      </c>
      <c r="R13" s="11" t="s">
        <v>154</v>
      </c>
      <c r="S13" s="11" t="s">
        <v>151</v>
      </c>
      <c r="T13" s="11" t="s">
        <v>151</v>
      </c>
      <c r="U13" s="18" t="s">
        <v>155</v>
      </c>
      <c r="V13" s="11" t="s">
        <v>156</v>
      </c>
      <c r="W13" s="16" t="str">
        <f t="shared" si="1"/>
        <v>FORD..ESCAPE [4]</v>
      </c>
      <c r="X13" s="19">
        <v>1.8110029839156959E-2</v>
      </c>
      <c r="Y13" s="20">
        <v>180300000</v>
      </c>
      <c r="Z13" s="11" t="s">
        <v>56</v>
      </c>
      <c r="AA13" s="11" t="s">
        <v>71</v>
      </c>
      <c r="AB13" s="21" t="s">
        <v>58</v>
      </c>
      <c r="AC13" s="22" t="s">
        <v>157</v>
      </c>
      <c r="AD13" s="23">
        <v>25386063</v>
      </c>
      <c r="AE13" s="24">
        <v>3265238.38</v>
      </c>
      <c r="AF13" s="24">
        <v>2723897.8</v>
      </c>
      <c r="AG13" s="15">
        <v>25395649</v>
      </c>
      <c r="AH13" s="24">
        <v>4982570.67</v>
      </c>
      <c r="AI13" s="24">
        <v>4167034.18</v>
      </c>
      <c r="AJ13" s="15" t="e">
        <v>#N/A</v>
      </c>
      <c r="AK13" s="24" t="e">
        <v>#N/A</v>
      </c>
      <c r="AL13" s="24" t="e">
        <v>#N/A</v>
      </c>
      <c r="AM13" s="15">
        <v>25382821</v>
      </c>
      <c r="AN13" s="24">
        <v>1759809.46</v>
      </c>
      <c r="AO13" s="24">
        <v>1458831.48</v>
      </c>
      <c r="AP13" s="15" t="e">
        <v>#N/A</v>
      </c>
      <c r="AQ13" s="24" t="e">
        <v>#N/A</v>
      </c>
      <c r="AR13" s="24" t="e">
        <v>#N/A</v>
      </c>
      <c r="AS13" s="15" t="e">
        <v>#N/A</v>
      </c>
      <c r="AT13" s="24" t="e">
        <v>#N/A</v>
      </c>
      <c r="AU13" s="24" t="e">
        <v>#N/A</v>
      </c>
      <c r="AV13" s="14" t="s">
        <v>60</v>
      </c>
      <c r="AW13" s="25" t="s">
        <v>61</v>
      </c>
      <c r="BD13" s="16" t="s">
        <v>158</v>
      </c>
      <c r="BE13">
        <v>2</v>
      </c>
      <c r="BF13" t="str">
        <f t="shared" si="2"/>
        <v>602</v>
      </c>
    </row>
    <row r="14" spans="1:58" ht="15.75" x14ac:dyDescent="0.25">
      <c r="A14" s="11">
        <v>22615582</v>
      </c>
      <c r="B14" s="12" t="s">
        <v>46</v>
      </c>
      <c r="C14" s="12" t="s">
        <v>159</v>
      </c>
      <c r="D14" s="13">
        <v>27927</v>
      </c>
      <c r="E14" s="14" t="s">
        <v>160</v>
      </c>
      <c r="F14" s="15">
        <v>11001</v>
      </c>
      <c r="G14" s="16" t="s">
        <v>64</v>
      </c>
      <c r="H14" s="16">
        <v>11</v>
      </c>
      <c r="I14" s="16" t="s">
        <v>64</v>
      </c>
      <c r="J14" s="17" t="s">
        <v>161</v>
      </c>
      <c r="K14" s="11">
        <v>3102606772</v>
      </c>
      <c r="L14" s="11">
        <v>3922300</v>
      </c>
      <c r="M14" s="17">
        <v>6288178</v>
      </c>
      <c r="N14" s="11">
        <v>4742204</v>
      </c>
      <c r="O14" s="14" t="s">
        <v>162</v>
      </c>
      <c r="P14" s="11">
        <v>2023</v>
      </c>
      <c r="Q14" s="14">
        <f t="shared" si="0"/>
        <v>2</v>
      </c>
      <c r="R14" s="11" t="s">
        <v>154</v>
      </c>
      <c r="S14" s="11" t="s">
        <v>160</v>
      </c>
      <c r="T14" s="11" t="s">
        <v>160</v>
      </c>
      <c r="U14" s="18" t="s">
        <v>163</v>
      </c>
      <c r="V14" s="11" t="s">
        <v>156</v>
      </c>
      <c r="W14" s="16" t="str">
        <f t="shared" si="1"/>
        <v>FORD..ESCAPE [4]</v>
      </c>
      <c r="X14" s="19">
        <v>1.8200216728232188E-2</v>
      </c>
      <c r="Y14" s="20">
        <v>189500000</v>
      </c>
      <c r="Z14" s="11" t="s">
        <v>90</v>
      </c>
      <c r="AA14" s="11" t="s">
        <v>71</v>
      </c>
      <c r="AB14" s="21" t="s">
        <v>58</v>
      </c>
      <c r="AC14" s="22" t="s">
        <v>164</v>
      </c>
      <c r="AD14" s="23">
        <v>25388931</v>
      </c>
      <c r="AE14" s="24">
        <v>3448941.07</v>
      </c>
      <c r="AF14" s="24">
        <v>2878269.81</v>
      </c>
      <c r="AG14" s="15">
        <v>25398613</v>
      </c>
      <c r="AH14" s="24">
        <v>3313904.41</v>
      </c>
      <c r="AI14" s="24">
        <v>2764793.62</v>
      </c>
      <c r="AJ14" s="15" t="e">
        <v>#N/A</v>
      </c>
      <c r="AK14" s="24" t="e">
        <v>#N/A</v>
      </c>
      <c r="AL14" s="24" t="e">
        <v>#N/A</v>
      </c>
      <c r="AM14" s="15">
        <v>25385813</v>
      </c>
      <c r="AN14" s="24">
        <v>1881208</v>
      </c>
      <c r="AO14" s="24">
        <v>1560847.06</v>
      </c>
      <c r="AP14" s="15" t="e">
        <v>#N/A</v>
      </c>
      <c r="AQ14" s="24" t="e">
        <v>#N/A</v>
      </c>
      <c r="AR14" s="24" t="e">
        <v>#N/A</v>
      </c>
      <c r="AS14" s="15" t="e">
        <v>#N/A</v>
      </c>
      <c r="AT14" s="24" t="e">
        <v>#N/A</v>
      </c>
      <c r="AU14" s="24" t="e">
        <v>#N/A</v>
      </c>
      <c r="AV14" s="14" t="s">
        <v>60</v>
      </c>
      <c r="AW14" s="25" t="s">
        <v>61</v>
      </c>
      <c r="BD14" s="16" t="s">
        <v>165</v>
      </c>
      <c r="BE14">
        <v>2</v>
      </c>
      <c r="BF14" t="str">
        <f t="shared" si="2"/>
        <v>602</v>
      </c>
    </row>
    <row r="15" spans="1:58" ht="15.75" x14ac:dyDescent="0.25">
      <c r="A15" s="11">
        <v>53062887</v>
      </c>
      <c r="B15" s="12" t="s">
        <v>46</v>
      </c>
      <c r="C15" s="12" t="s">
        <v>166</v>
      </c>
      <c r="D15" s="13">
        <v>30569</v>
      </c>
      <c r="E15" s="14" t="s">
        <v>167</v>
      </c>
      <c r="F15" s="15">
        <v>15806</v>
      </c>
      <c r="G15" s="16" t="s">
        <v>168</v>
      </c>
      <c r="H15" s="16">
        <v>15</v>
      </c>
      <c r="I15" s="16" t="s">
        <v>113</v>
      </c>
      <c r="J15" s="17" t="s">
        <v>169</v>
      </c>
      <c r="K15" s="11">
        <v>3214706312</v>
      </c>
      <c r="L15" s="11">
        <v>3214706312</v>
      </c>
      <c r="M15" s="11">
        <v>5112000</v>
      </c>
      <c r="N15" s="11">
        <v>3214706312</v>
      </c>
      <c r="O15" s="14" t="s">
        <v>144</v>
      </c>
      <c r="P15" s="11">
        <v>2018</v>
      </c>
      <c r="Q15" s="14">
        <f t="shared" si="0"/>
        <v>1</v>
      </c>
      <c r="R15" s="11" t="s">
        <v>170</v>
      </c>
      <c r="S15" s="11" t="s">
        <v>167</v>
      </c>
      <c r="T15" s="11" t="s">
        <v>167</v>
      </c>
      <c r="U15" s="18" t="s">
        <v>171</v>
      </c>
      <c r="V15" s="11" t="s">
        <v>55</v>
      </c>
      <c r="W15" s="16" t="str">
        <f t="shared" si="1"/>
        <v>TOYOTA..4RUNNER [5]</v>
      </c>
      <c r="X15" s="19">
        <v>1.8244970580886945E-2</v>
      </c>
      <c r="Y15" s="20">
        <v>160100000</v>
      </c>
      <c r="Z15" s="11" t="s">
        <v>90</v>
      </c>
      <c r="AA15" s="11" t="s">
        <v>57</v>
      </c>
      <c r="AB15" s="21" t="s">
        <v>58</v>
      </c>
      <c r="AC15" s="22" t="s">
        <v>172</v>
      </c>
      <c r="AD15" s="23">
        <v>25387541</v>
      </c>
      <c r="AE15" s="24">
        <v>2921019.79</v>
      </c>
      <c r="AF15" s="24">
        <v>2434638.48</v>
      </c>
      <c r="AG15" s="15">
        <v>25397158</v>
      </c>
      <c r="AH15" s="24">
        <v>2784086.59</v>
      </c>
      <c r="AI15" s="24">
        <v>2319568.56</v>
      </c>
      <c r="AJ15" s="15" t="e">
        <v>#N/A</v>
      </c>
      <c r="AK15" s="24" t="e">
        <v>#N/A</v>
      </c>
      <c r="AL15" s="24" t="e">
        <v>#N/A</v>
      </c>
      <c r="AM15" s="15">
        <v>25384300</v>
      </c>
      <c r="AN15" s="24">
        <v>1772907.95</v>
      </c>
      <c r="AO15" s="24">
        <v>1469838.61</v>
      </c>
      <c r="AP15" s="15" t="e">
        <v>#N/A</v>
      </c>
      <c r="AQ15" s="24" t="e">
        <v>#N/A</v>
      </c>
      <c r="AR15" s="24" t="e">
        <v>#N/A</v>
      </c>
      <c r="AS15" s="15" t="e">
        <v>#N/A</v>
      </c>
      <c r="AT15" s="24" t="e">
        <v>#N/A</v>
      </c>
      <c r="AU15" s="24" t="e">
        <v>#N/A</v>
      </c>
      <c r="AV15" s="14" t="s">
        <v>60</v>
      </c>
      <c r="AW15" s="25" t="s">
        <v>61</v>
      </c>
      <c r="BD15" s="16" t="s">
        <v>173</v>
      </c>
      <c r="BE15">
        <v>5</v>
      </c>
      <c r="BF15" t="str">
        <f t="shared" si="2"/>
        <v>605</v>
      </c>
    </row>
    <row r="16" spans="1:58" ht="15.75" x14ac:dyDescent="0.25">
      <c r="A16" s="11">
        <v>80819329</v>
      </c>
      <c r="B16" s="12" t="s">
        <v>73</v>
      </c>
      <c r="C16" s="12" t="s">
        <v>174</v>
      </c>
      <c r="D16" s="13">
        <v>31088</v>
      </c>
      <c r="E16" s="14" t="s">
        <v>175</v>
      </c>
      <c r="F16" s="15">
        <v>11001</v>
      </c>
      <c r="G16" s="16" t="s">
        <v>64</v>
      </c>
      <c r="H16" s="16">
        <v>11</v>
      </c>
      <c r="I16" s="16" t="s">
        <v>64</v>
      </c>
      <c r="J16" s="17" t="s">
        <v>176</v>
      </c>
      <c r="K16" s="11">
        <v>3202964703</v>
      </c>
      <c r="L16" s="11">
        <v>5362636</v>
      </c>
      <c r="M16" s="11">
        <v>3202964703</v>
      </c>
      <c r="N16" s="11">
        <v>5109365</v>
      </c>
      <c r="O16" s="14" t="s">
        <v>177</v>
      </c>
      <c r="P16" s="11">
        <v>2022</v>
      </c>
      <c r="Q16" s="14">
        <f t="shared" si="0"/>
        <v>26</v>
      </c>
      <c r="R16" s="11" t="s">
        <v>178</v>
      </c>
      <c r="S16" s="11" t="s">
        <v>175</v>
      </c>
      <c r="T16" s="11" t="s">
        <v>175</v>
      </c>
      <c r="U16" s="18" t="s">
        <v>179</v>
      </c>
      <c r="V16" s="11" t="s">
        <v>180</v>
      </c>
      <c r="W16" s="16" t="str">
        <f t="shared" si="1"/>
        <v>SEAT..TARRACO</v>
      </c>
      <c r="X16" s="19">
        <v>1.8646535684298908E-2</v>
      </c>
      <c r="Y16" s="20">
        <v>119100000</v>
      </c>
      <c r="Z16" s="11" t="s">
        <v>181</v>
      </c>
      <c r="AA16" s="11" t="s">
        <v>71</v>
      </c>
      <c r="AB16" s="21" t="s">
        <v>58</v>
      </c>
      <c r="AC16" s="22" t="s">
        <v>182</v>
      </c>
      <c r="AD16" s="23">
        <v>25388227</v>
      </c>
      <c r="AE16" s="24">
        <v>2220802.4</v>
      </c>
      <c r="AF16" s="24">
        <v>1846220.5</v>
      </c>
      <c r="AG16" s="15">
        <v>25397771</v>
      </c>
      <c r="AH16" s="24">
        <v>2078105.85</v>
      </c>
      <c r="AI16" s="24">
        <v>1726307.44</v>
      </c>
      <c r="AJ16" s="15" t="e">
        <v>#N/A</v>
      </c>
      <c r="AK16" s="24" t="e">
        <v>#N/A</v>
      </c>
      <c r="AL16" s="24" t="e">
        <v>#N/A</v>
      </c>
      <c r="AM16" s="15">
        <v>25384983</v>
      </c>
      <c r="AN16" s="24">
        <v>995829.62</v>
      </c>
      <c r="AO16" s="24">
        <v>816831.61</v>
      </c>
      <c r="AP16" s="15" t="e">
        <v>#N/A</v>
      </c>
      <c r="AQ16" s="24" t="e">
        <v>#N/A</v>
      </c>
      <c r="AR16" s="24" t="e">
        <v>#N/A</v>
      </c>
      <c r="AS16" s="15" t="e">
        <v>#N/A</v>
      </c>
      <c r="AT16" s="24" t="e">
        <v>#N/A</v>
      </c>
      <c r="AU16" s="24" t="e">
        <v>#N/A</v>
      </c>
      <c r="AV16" s="14" t="s">
        <v>60</v>
      </c>
      <c r="AW16" s="25" t="s">
        <v>61</v>
      </c>
      <c r="BD16" s="16" t="s">
        <v>183</v>
      </c>
      <c r="BE16">
        <v>8</v>
      </c>
      <c r="BF16" t="str">
        <f t="shared" si="2"/>
        <v>608</v>
      </c>
    </row>
    <row r="17" spans="1:58" ht="15.75" x14ac:dyDescent="0.25">
      <c r="A17" s="11">
        <v>52800782</v>
      </c>
      <c r="B17" s="12" t="s">
        <v>46</v>
      </c>
      <c r="C17" s="12" t="s">
        <v>184</v>
      </c>
      <c r="D17" s="13">
        <v>29495</v>
      </c>
      <c r="E17" s="14" t="s">
        <v>185</v>
      </c>
      <c r="F17" s="15">
        <v>11001</v>
      </c>
      <c r="G17" s="16" t="s">
        <v>64</v>
      </c>
      <c r="H17" s="16">
        <v>11</v>
      </c>
      <c r="I17" s="16" t="s">
        <v>64</v>
      </c>
      <c r="J17" s="17" t="s">
        <v>186</v>
      </c>
      <c r="K17" s="11">
        <v>3107711859</v>
      </c>
      <c r="L17" s="11">
        <v>4818330</v>
      </c>
      <c r="M17" s="11">
        <v>3078090</v>
      </c>
      <c r="N17" s="11">
        <v>4747763</v>
      </c>
      <c r="O17" s="14" t="s">
        <v>187</v>
      </c>
      <c r="P17" s="11">
        <v>2023</v>
      </c>
      <c r="Q17" s="14">
        <f t="shared" si="0"/>
        <v>24</v>
      </c>
      <c r="R17" s="11" t="s">
        <v>188</v>
      </c>
      <c r="S17" s="11" t="s">
        <v>185</v>
      </c>
      <c r="T17" s="11" t="s">
        <v>185</v>
      </c>
      <c r="U17" s="18" t="s">
        <v>189</v>
      </c>
      <c r="V17" s="11" t="s">
        <v>156</v>
      </c>
      <c r="W17" s="16" t="str">
        <f t="shared" si="1"/>
        <v>FORD..BRONCO SPORT</v>
      </c>
      <c r="X17" s="19">
        <v>1.8609400485436894E-2</v>
      </c>
      <c r="Y17" s="20">
        <v>123600000</v>
      </c>
      <c r="Z17" s="11" t="s">
        <v>190</v>
      </c>
      <c r="AA17" s="11" t="s">
        <v>71</v>
      </c>
      <c r="AB17" s="21" t="s">
        <v>58</v>
      </c>
      <c r="AC17" s="22" t="s">
        <v>191</v>
      </c>
      <c r="AD17" s="23">
        <v>25385857</v>
      </c>
      <c r="AE17" s="24">
        <v>2300121.9</v>
      </c>
      <c r="AF17" s="24">
        <v>1912875.55</v>
      </c>
      <c r="AG17" s="15">
        <v>25395499</v>
      </c>
      <c r="AH17" s="24">
        <v>2131172.52</v>
      </c>
      <c r="AI17" s="24">
        <v>1770901.28</v>
      </c>
      <c r="AJ17" s="15" t="e">
        <v>#N/A</v>
      </c>
      <c r="AK17" s="24" t="e">
        <v>#N/A</v>
      </c>
      <c r="AL17" s="24" t="e">
        <v>#N/A</v>
      </c>
      <c r="AM17" s="15">
        <v>25382665</v>
      </c>
      <c r="AN17" s="24">
        <v>911454.28</v>
      </c>
      <c r="AO17" s="24">
        <v>745927.97</v>
      </c>
      <c r="AP17" s="15" t="e">
        <v>#N/A</v>
      </c>
      <c r="AQ17" s="24" t="e">
        <v>#N/A</v>
      </c>
      <c r="AR17" s="24" t="e">
        <v>#N/A</v>
      </c>
      <c r="AS17" s="15" t="e">
        <v>#N/A</v>
      </c>
      <c r="AT17" s="24" t="e">
        <v>#N/A</v>
      </c>
      <c r="AU17" s="24" t="e">
        <v>#N/A</v>
      </c>
      <c r="AV17" s="14" t="s">
        <v>60</v>
      </c>
      <c r="AW17" s="25" t="s">
        <v>61</v>
      </c>
      <c r="BD17" s="16" t="s">
        <v>192</v>
      </c>
      <c r="BE17">
        <v>4</v>
      </c>
      <c r="BF17" t="str">
        <f t="shared" si="2"/>
        <v>604</v>
      </c>
    </row>
    <row r="18" spans="1:58" ht="15.75" x14ac:dyDescent="0.25">
      <c r="A18" s="11">
        <v>40763757</v>
      </c>
      <c r="B18" s="12" t="s">
        <v>46</v>
      </c>
      <c r="C18" s="12" t="s">
        <v>193</v>
      </c>
      <c r="D18" s="13">
        <v>23281</v>
      </c>
      <c r="E18" s="14" t="s">
        <v>194</v>
      </c>
      <c r="F18" s="15">
        <v>18001</v>
      </c>
      <c r="G18" s="16" t="s">
        <v>195</v>
      </c>
      <c r="H18" s="16">
        <v>18</v>
      </c>
      <c r="I18" s="16" t="s">
        <v>120</v>
      </c>
      <c r="J18" s="17" t="s">
        <v>196</v>
      </c>
      <c r="K18" s="11">
        <v>3202748310</v>
      </c>
      <c r="L18" s="11">
        <v>3202748310</v>
      </c>
      <c r="M18" s="17">
        <v>4310316</v>
      </c>
      <c r="N18" s="11">
        <v>4353626</v>
      </c>
      <c r="O18" s="14" t="s">
        <v>86</v>
      </c>
      <c r="P18" s="11">
        <v>2019</v>
      </c>
      <c r="Q18" s="14">
        <f t="shared" si="0"/>
        <v>16</v>
      </c>
      <c r="R18" s="11" t="s">
        <v>197</v>
      </c>
      <c r="S18" s="11" t="s">
        <v>194</v>
      </c>
      <c r="T18" s="11" t="s">
        <v>194</v>
      </c>
      <c r="U18" s="18" t="s">
        <v>198</v>
      </c>
      <c r="V18" s="11" t="s">
        <v>55</v>
      </c>
      <c r="W18" s="16" t="str">
        <f t="shared" si="1"/>
        <v>TOYOTA..FORTUNER [2]</v>
      </c>
      <c r="X18" s="19">
        <v>1.8655072435897434E-2</v>
      </c>
      <c r="Y18" s="20">
        <v>156000000</v>
      </c>
      <c r="Z18" s="11" t="s">
        <v>199</v>
      </c>
      <c r="AA18" s="11" t="s">
        <v>71</v>
      </c>
      <c r="AB18" s="21" t="s">
        <v>58</v>
      </c>
      <c r="AC18" s="22" t="s">
        <v>200</v>
      </c>
      <c r="AD18" s="23">
        <v>25387439</v>
      </c>
      <c r="AE18" s="24">
        <v>2910191.3</v>
      </c>
      <c r="AF18" s="24">
        <v>2425538.91</v>
      </c>
      <c r="AG18" s="15">
        <v>25397057</v>
      </c>
      <c r="AH18" s="24">
        <v>2776649.41</v>
      </c>
      <c r="AI18" s="24">
        <v>2313318.83</v>
      </c>
      <c r="AJ18" s="15" t="e">
        <v>#N/A</v>
      </c>
      <c r="AK18" s="24" t="e">
        <v>#N/A</v>
      </c>
      <c r="AL18" s="24" t="e">
        <v>#N/A</v>
      </c>
      <c r="AM18" s="15">
        <v>25384269</v>
      </c>
      <c r="AN18" s="24">
        <v>1876020.98</v>
      </c>
      <c r="AO18" s="24">
        <v>1556488.22</v>
      </c>
      <c r="AP18" s="15" t="e">
        <v>#N/A</v>
      </c>
      <c r="AQ18" s="24" t="e">
        <v>#N/A</v>
      </c>
      <c r="AR18" s="24" t="e">
        <v>#N/A</v>
      </c>
      <c r="AS18" s="15" t="e">
        <v>#N/A</v>
      </c>
      <c r="AT18" s="24" t="e">
        <v>#N/A</v>
      </c>
      <c r="AU18" s="24" t="e">
        <v>#N/A</v>
      </c>
      <c r="AV18" s="14" t="s">
        <v>60</v>
      </c>
      <c r="AW18" s="25" t="s">
        <v>61</v>
      </c>
      <c r="BD18" s="16" t="s">
        <v>201</v>
      </c>
      <c r="BE18">
        <v>4</v>
      </c>
      <c r="BF18" t="str">
        <f t="shared" si="2"/>
        <v>604</v>
      </c>
    </row>
    <row r="19" spans="1:58" ht="15.75" x14ac:dyDescent="0.25">
      <c r="A19" s="11">
        <v>79331702</v>
      </c>
      <c r="B19" s="12" t="s">
        <v>73</v>
      </c>
      <c r="C19" s="12" t="s">
        <v>202</v>
      </c>
      <c r="D19" s="13">
        <v>23675</v>
      </c>
      <c r="E19" s="14" t="s">
        <v>203</v>
      </c>
      <c r="F19" s="15">
        <v>11001</v>
      </c>
      <c r="G19" s="16" t="s">
        <v>64</v>
      </c>
      <c r="H19" s="16">
        <v>11</v>
      </c>
      <c r="I19" s="16" t="s">
        <v>64</v>
      </c>
      <c r="J19" s="17" t="s">
        <v>204</v>
      </c>
      <c r="K19" s="11">
        <v>3153107904</v>
      </c>
      <c r="L19" s="11">
        <v>2531005</v>
      </c>
      <c r="M19" s="11">
        <v>6600866</v>
      </c>
      <c r="N19" s="11">
        <v>2311762</v>
      </c>
      <c r="O19" s="14" t="s">
        <v>205</v>
      </c>
      <c r="P19" s="11">
        <v>2013</v>
      </c>
      <c r="Q19" s="14">
        <f t="shared" si="0"/>
        <v>7</v>
      </c>
      <c r="R19" s="11" t="s">
        <v>206</v>
      </c>
      <c r="S19" s="11" t="s">
        <v>203</v>
      </c>
      <c r="T19" s="11" t="s">
        <v>203</v>
      </c>
      <c r="U19" s="18" t="s">
        <v>207</v>
      </c>
      <c r="V19" s="11" t="s">
        <v>55</v>
      </c>
      <c r="W19" s="16" t="str">
        <f t="shared" si="1"/>
        <v>TOYOTA..FORTUNER [FL]</v>
      </c>
      <c r="X19" s="19">
        <v>1.8839847848898215E-2</v>
      </c>
      <c r="Y19" s="20">
        <v>95300000</v>
      </c>
      <c r="Z19" s="11" t="s">
        <v>90</v>
      </c>
      <c r="AA19" s="11" t="s">
        <v>71</v>
      </c>
      <c r="AB19" s="21" t="s">
        <v>58</v>
      </c>
      <c r="AC19" s="22" t="s">
        <v>208</v>
      </c>
      <c r="AD19" s="23">
        <v>25388207</v>
      </c>
      <c r="AE19" s="24">
        <v>1795437.5</v>
      </c>
      <c r="AF19" s="24">
        <v>1488771.01</v>
      </c>
      <c r="AG19" s="15">
        <v>25397763</v>
      </c>
      <c r="AH19" s="24">
        <v>1666462.93</v>
      </c>
      <c r="AI19" s="24">
        <v>1380389.02</v>
      </c>
      <c r="AJ19" s="15" t="e">
        <v>#N/A</v>
      </c>
      <c r="AK19" s="24" t="e">
        <v>#N/A</v>
      </c>
      <c r="AL19" s="24" t="e">
        <v>#N/A</v>
      </c>
      <c r="AM19" s="15">
        <v>25384967</v>
      </c>
      <c r="AN19" s="24">
        <v>1719327.85</v>
      </c>
      <c r="AO19" s="24">
        <v>1424813.32</v>
      </c>
      <c r="AP19" s="15" t="e">
        <v>#N/A</v>
      </c>
      <c r="AQ19" s="24" t="e">
        <v>#N/A</v>
      </c>
      <c r="AR19" s="24" t="e">
        <v>#N/A</v>
      </c>
      <c r="AS19" s="15" t="e">
        <v>#N/A</v>
      </c>
      <c r="AT19" s="24" t="e">
        <v>#N/A</v>
      </c>
      <c r="AU19" s="24" t="e">
        <v>#N/A</v>
      </c>
      <c r="AV19" s="14" t="s">
        <v>209</v>
      </c>
      <c r="AW19" s="25" t="s">
        <v>61</v>
      </c>
      <c r="BD19" s="16" t="s">
        <v>210</v>
      </c>
      <c r="BE19">
        <v>5</v>
      </c>
      <c r="BF19" t="str">
        <f t="shared" si="2"/>
        <v>605</v>
      </c>
    </row>
    <row r="20" spans="1:58" ht="15.75" x14ac:dyDescent="0.25">
      <c r="A20" s="11">
        <v>52712609</v>
      </c>
      <c r="B20" s="12" t="s">
        <v>46</v>
      </c>
      <c r="C20" s="12" t="s">
        <v>211</v>
      </c>
      <c r="D20" s="13">
        <v>29680</v>
      </c>
      <c r="E20" s="14" t="s">
        <v>212</v>
      </c>
      <c r="F20" s="15">
        <v>11001</v>
      </c>
      <c r="G20" s="16" t="s">
        <v>64</v>
      </c>
      <c r="H20" s="16">
        <v>11</v>
      </c>
      <c r="I20" s="16" t="s">
        <v>64</v>
      </c>
      <c r="J20" s="17" t="s">
        <v>213</v>
      </c>
      <c r="K20" s="11">
        <v>3005509797</v>
      </c>
      <c r="L20" s="11">
        <v>2715761</v>
      </c>
      <c r="M20" s="11">
        <v>5960800</v>
      </c>
      <c r="N20" s="11">
        <v>3012294079</v>
      </c>
      <c r="O20" s="14" t="s">
        <v>153</v>
      </c>
      <c r="P20" s="11">
        <v>2022</v>
      </c>
      <c r="Q20" s="14">
        <f t="shared" si="0"/>
        <v>29</v>
      </c>
      <c r="R20" s="11" t="s">
        <v>214</v>
      </c>
      <c r="S20" s="11" t="s">
        <v>212</v>
      </c>
      <c r="T20" s="11" t="s">
        <v>212</v>
      </c>
      <c r="U20" s="18" t="s">
        <v>215</v>
      </c>
      <c r="V20" s="11" t="s">
        <v>216</v>
      </c>
      <c r="W20" s="16" t="str">
        <f t="shared" si="1"/>
        <v>KIA..CARNIVAL [4]</v>
      </c>
      <c r="X20" s="19">
        <v>1.9558800662251654E-2</v>
      </c>
      <c r="Y20" s="20">
        <v>211400000</v>
      </c>
      <c r="Z20" s="11" t="s">
        <v>199</v>
      </c>
      <c r="AA20" s="11" t="s">
        <v>71</v>
      </c>
      <c r="AB20" s="21" t="s">
        <v>58</v>
      </c>
      <c r="AC20" s="22" t="s">
        <v>217</v>
      </c>
      <c r="AD20" s="23">
        <v>25388873</v>
      </c>
      <c r="AE20" s="24">
        <v>4134730.46</v>
      </c>
      <c r="AF20" s="24">
        <v>3454563.41</v>
      </c>
      <c r="AG20" s="15">
        <v>25398417</v>
      </c>
      <c r="AH20" s="24">
        <v>4003349.2</v>
      </c>
      <c r="AI20" s="24">
        <v>3344158.99</v>
      </c>
      <c r="AJ20" s="15" t="e">
        <v>#N/A</v>
      </c>
      <c r="AK20" s="24" t="e">
        <v>#N/A</v>
      </c>
      <c r="AL20" s="24" t="e">
        <v>#N/A</v>
      </c>
      <c r="AM20" s="15">
        <v>25385651</v>
      </c>
      <c r="AN20" s="24">
        <v>3823745.57</v>
      </c>
      <c r="AO20" s="24">
        <v>3193231.57</v>
      </c>
      <c r="AP20" s="15" t="e">
        <v>#N/A</v>
      </c>
      <c r="AQ20" s="24" t="e">
        <v>#N/A</v>
      </c>
      <c r="AR20" s="24" t="e">
        <v>#N/A</v>
      </c>
      <c r="AS20" s="15" t="e">
        <v>#N/A</v>
      </c>
      <c r="AT20" s="24" t="e">
        <v>#N/A</v>
      </c>
      <c r="AU20" s="24" t="e">
        <v>#N/A</v>
      </c>
      <c r="AV20" s="14" t="s">
        <v>129</v>
      </c>
      <c r="AW20" s="25" t="s">
        <v>61</v>
      </c>
      <c r="BD20" s="16" t="s">
        <v>218</v>
      </c>
      <c r="BE20">
        <v>5</v>
      </c>
      <c r="BF20" t="str">
        <f t="shared" si="2"/>
        <v>605</v>
      </c>
    </row>
    <row r="21" spans="1:58" ht="15.75" x14ac:dyDescent="0.25">
      <c r="A21" s="11">
        <v>1077178</v>
      </c>
      <c r="B21" s="12" t="s">
        <v>73</v>
      </c>
      <c r="C21" s="12" t="s">
        <v>219</v>
      </c>
      <c r="D21" s="13">
        <v>18747</v>
      </c>
      <c r="E21" s="14" t="s">
        <v>220</v>
      </c>
      <c r="F21" s="15">
        <v>11001</v>
      </c>
      <c r="G21" s="16" t="s">
        <v>64</v>
      </c>
      <c r="H21" s="16">
        <v>11</v>
      </c>
      <c r="I21" s="16" t="s">
        <v>64</v>
      </c>
      <c r="J21" s="17" t="s">
        <v>221</v>
      </c>
      <c r="K21" s="11">
        <v>3153335644</v>
      </c>
      <c r="L21" s="11">
        <v>7536725</v>
      </c>
      <c r="M21" s="11">
        <v>3264640</v>
      </c>
      <c r="N21" s="11">
        <v>2248343</v>
      </c>
      <c r="O21" s="14" t="s">
        <v>153</v>
      </c>
      <c r="P21" s="11">
        <v>2023</v>
      </c>
      <c r="Q21" s="14">
        <f t="shared" si="0"/>
        <v>29</v>
      </c>
      <c r="R21" s="11" t="s">
        <v>222</v>
      </c>
      <c r="S21" s="11" t="s">
        <v>220</v>
      </c>
      <c r="T21" s="11" t="s">
        <v>220</v>
      </c>
      <c r="U21" s="18" t="s">
        <v>223</v>
      </c>
      <c r="V21" s="11" t="s">
        <v>69</v>
      </c>
      <c r="W21" s="16" t="str">
        <f t="shared" si="1"/>
        <v>NISSAN..QASHQAI [4]</v>
      </c>
      <c r="X21" s="19">
        <v>1.9577010616705699E-2</v>
      </c>
      <c r="Y21" s="20">
        <v>128100000</v>
      </c>
      <c r="Z21" s="11" t="s">
        <v>56</v>
      </c>
      <c r="AA21" s="11" t="s">
        <v>71</v>
      </c>
      <c r="AB21" s="21" t="s">
        <v>58</v>
      </c>
      <c r="AC21" s="22" t="s">
        <v>224</v>
      </c>
      <c r="AD21" s="23">
        <v>25386330</v>
      </c>
      <c r="AE21" s="24">
        <v>2507815.06</v>
      </c>
      <c r="AF21" s="24">
        <v>2087407.61</v>
      </c>
      <c r="AG21" s="15">
        <v>25395971</v>
      </c>
      <c r="AH21" s="24">
        <v>3740391.99</v>
      </c>
      <c r="AI21" s="24">
        <v>3123186.55</v>
      </c>
      <c r="AJ21" s="15" t="e">
        <v>#N/A</v>
      </c>
      <c r="AK21" s="24" t="e">
        <v>#N/A</v>
      </c>
      <c r="AL21" s="24" t="e">
        <v>#N/A</v>
      </c>
      <c r="AM21" s="15">
        <v>25383155</v>
      </c>
      <c r="AN21" s="24">
        <v>2228017.39</v>
      </c>
      <c r="AO21" s="24">
        <v>1852283.52</v>
      </c>
      <c r="AP21" s="15" t="e">
        <v>#N/A</v>
      </c>
      <c r="AQ21" s="24" t="e">
        <v>#N/A</v>
      </c>
      <c r="AR21" s="24" t="e">
        <v>#N/A</v>
      </c>
      <c r="AS21" s="15" t="e">
        <v>#N/A</v>
      </c>
      <c r="AT21" s="24" t="e">
        <v>#N/A</v>
      </c>
      <c r="AU21" s="24" t="e">
        <v>#N/A</v>
      </c>
      <c r="AV21" s="14" t="s">
        <v>60</v>
      </c>
      <c r="AW21" s="25" t="s">
        <v>61</v>
      </c>
      <c r="BD21" s="16" t="s">
        <v>225</v>
      </c>
      <c r="BE21">
        <v>6</v>
      </c>
      <c r="BF21" t="str">
        <f t="shared" si="2"/>
        <v>606</v>
      </c>
    </row>
    <row r="22" spans="1:58" ht="15.75" x14ac:dyDescent="0.25">
      <c r="A22" s="11">
        <v>75003620</v>
      </c>
      <c r="B22" s="12" t="s">
        <v>73</v>
      </c>
      <c r="C22" s="12" t="s">
        <v>226</v>
      </c>
      <c r="D22" s="13">
        <v>29222</v>
      </c>
      <c r="E22" s="14" t="s">
        <v>227</v>
      </c>
      <c r="F22" s="15">
        <v>17001</v>
      </c>
      <c r="G22" s="16" t="s">
        <v>228</v>
      </c>
      <c r="H22" s="16">
        <v>17</v>
      </c>
      <c r="I22" s="16" t="s">
        <v>130</v>
      </c>
      <c r="J22" s="17" t="s">
        <v>229</v>
      </c>
      <c r="K22" s="11">
        <v>3113954319</v>
      </c>
      <c r="L22" s="11">
        <v>8800081</v>
      </c>
      <c r="M22" s="11">
        <v>8567577</v>
      </c>
      <c r="N22" s="11">
        <v>8567489</v>
      </c>
      <c r="O22" s="14" t="s">
        <v>230</v>
      </c>
      <c r="P22" s="11">
        <v>2023</v>
      </c>
      <c r="Q22" s="14">
        <f t="shared" si="0"/>
        <v>30</v>
      </c>
      <c r="R22" s="11" t="s">
        <v>170</v>
      </c>
      <c r="S22" s="11" t="s">
        <v>227</v>
      </c>
      <c r="T22" s="11" t="s">
        <v>227</v>
      </c>
      <c r="U22" s="18" t="s">
        <v>171</v>
      </c>
      <c r="V22" s="11" t="s">
        <v>55</v>
      </c>
      <c r="W22" s="16" t="str">
        <f t="shared" si="1"/>
        <v>TOYOTA..4RUNNER [5]</v>
      </c>
      <c r="X22" s="19">
        <v>1.9644267608695653E-2</v>
      </c>
      <c r="Y22" s="20">
        <v>230000000</v>
      </c>
      <c r="Z22" s="11" t="s">
        <v>231</v>
      </c>
      <c r="AA22" s="11" t="s">
        <v>57</v>
      </c>
      <c r="AB22" s="21" t="s">
        <v>58</v>
      </c>
      <c r="AC22" s="22" t="s">
        <v>232</v>
      </c>
      <c r="AD22" s="23">
        <v>25388527</v>
      </c>
      <c r="AE22" s="24">
        <v>4518181.55</v>
      </c>
      <c r="AF22" s="24">
        <v>3776791.22</v>
      </c>
      <c r="AG22" s="15">
        <v>25398225</v>
      </c>
      <c r="AH22" s="24">
        <v>6811379.4500000002</v>
      </c>
      <c r="AI22" s="24">
        <v>5703848.2800000003</v>
      </c>
      <c r="AJ22" s="15" t="e">
        <v>#N/A</v>
      </c>
      <c r="AK22" s="24" t="e">
        <v>#N/A</v>
      </c>
      <c r="AL22" s="24" t="e">
        <v>#N/A</v>
      </c>
      <c r="AM22" s="15">
        <v>25385351</v>
      </c>
      <c r="AN22" s="24">
        <v>3779715.24</v>
      </c>
      <c r="AO22" s="24">
        <v>3156231.29</v>
      </c>
      <c r="AP22" s="15" t="e">
        <v>#N/A</v>
      </c>
      <c r="AQ22" s="24" t="e">
        <v>#N/A</v>
      </c>
      <c r="AR22" s="24" t="e">
        <v>#N/A</v>
      </c>
      <c r="AS22" s="15" t="e">
        <v>#N/A</v>
      </c>
      <c r="AT22" s="24" t="e">
        <v>#N/A</v>
      </c>
      <c r="AU22" s="24" t="e">
        <v>#N/A</v>
      </c>
      <c r="AV22" s="14" t="s">
        <v>129</v>
      </c>
      <c r="AW22" s="25" t="s">
        <v>61</v>
      </c>
      <c r="BD22" s="16" t="s">
        <v>233</v>
      </c>
      <c r="BE22">
        <v>8</v>
      </c>
      <c r="BF22" t="str">
        <f t="shared" si="2"/>
        <v>608</v>
      </c>
    </row>
    <row r="23" spans="1:58" ht="15.75" x14ac:dyDescent="0.25">
      <c r="A23" s="11">
        <v>36309463</v>
      </c>
      <c r="B23" s="12" t="s">
        <v>46</v>
      </c>
      <c r="C23" s="12" t="s">
        <v>234</v>
      </c>
      <c r="D23" s="13">
        <v>30237</v>
      </c>
      <c r="E23" s="14" t="s">
        <v>235</v>
      </c>
      <c r="F23" s="15">
        <v>11001</v>
      </c>
      <c r="G23" s="16" t="s">
        <v>64</v>
      </c>
      <c r="H23" s="16">
        <v>11</v>
      </c>
      <c r="I23" s="16" t="s">
        <v>64</v>
      </c>
      <c r="J23" s="17" t="s">
        <v>236</v>
      </c>
      <c r="K23" s="11">
        <v>3173312642</v>
      </c>
      <c r="L23" s="11">
        <v>3173312642</v>
      </c>
      <c r="M23" s="17">
        <v>6060066</v>
      </c>
      <c r="N23" s="11">
        <v>3204952673</v>
      </c>
      <c r="O23" s="14" t="s">
        <v>237</v>
      </c>
      <c r="P23" s="11">
        <v>2023</v>
      </c>
      <c r="Q23" s="14">
        <f t="shared" si="0"/>
        <v>18</v>
      </c>
      <c r="R23" s="11" t="s">
        <v>98</v>
      </c>
      <c r="S23" s="11" t="s">
        <v>235</v>
      </c>
      <c r="T23" s="11" t="s">
        <v>235</v>
      </c>
      <c r="U23" s="18" t="s">
        <v>99</v>
      </c>
      <c r="V23" s="11" t="s">
        <v>55</v>
      </c>
      <c r="W23" s="16" t="str">
        <f t="shared" si="1"/>
        <v>TOYOTA..COROLLA CROSS</v>
      </c>
      <c r="X23" s="19">
        <v>1.9955523983169708E-2</v>
      </c>
      <c r="Y23" s="20">
        <v>142600000</v>
      </c>
      <c r="Z23" s="11" t="s">
        <v>70</v>
      </c>
      <c r="AA23" s="11" t="s">
        <v>71</v>
      </c>
      <c r="AB23" s="21" t="s">
        <v>58</v>
      </c>
      <c r="AC23" s="22" t="s">
        <v>238</v>
      </c>
      <c r="AD23" s="23">
        <v>25388633</v>
      </c>
      <c r="AE23" s="24">
        <v>2845657.72</v>
      </c>
      <c r="AF23" s="24">
        <v>2371309.0099999998</v>
      </c>
      <c r="AG23" s="15">
        <v>25398179</v>
      </c>
      <c r="AH23" s="24">
        <v>2709200.93</v>
      </c>
      <c r="AI23" s="24">
        <v>2256639.44</v>
      </c>
      <c r="AJ23" s="15" t="e">
        <v>#N/A</v>
      </c>
      <c r="AK23" s="24" t="e">
        <v>#N/A</v>
      </c>
      <c r="AL23" s="24" t="e">
        <v>#N/A</v>
      </c>
      <c r="AM23" s="15">
        <v>25385401</v>
      </c>
      <c r="AN23" s="24">
        <v>1000298.91</v>
      </c>
      <c r="AO23" s="24">
        <v>820587.32</v>
      </c>
      <c r="AP23" s="15" t="e">
        <v>#N/A</v>
      </c>
      <c r="AQ23" s="24" t="e">
        <v>#N/A</v>
      </c>
      <c r="AR23" s="24" t="e">
        <v>#N/A</v>
      </c>
      <c r="AS23" s="15" t="e">
        <v>#N/A</v>
      </c>
      <c r="AT23" s="24" t="e">
        <v>#N/A</v>
      </c>
      <c r="AU23" s="24" t="e">
        <v>#N/A</v>
      </c>
      <c r="AV23" s="14" t="s">
        <v>60</v>
      </c>
      <c r="AW23" s="25" t="s">
        <v>61</v>
      </c>
      <c r="BD23" s="16" t="s">
        <v>239</v>
      </c>
      <c r="BE23">
        <v>6</v>
      </c>
      <c r="BF23" t="str">
        <f t="shared" si="2"/>
        <v>606</v>
      </c>
    </row>
    <row r="24" spans="1:58" ht="15.75" x14ac:dyDescent="0.25">
      <c r="A24" s="11">
        <v>51643708</v>
      </c>
      <c r="B24" s="12" t="s">
        <v>46</v>
      </c>
      <c r="C24" s="12" t="s">
        <v>240</v>
      </c>
      <c r="D24" s="13">
        <v>22770</v>
      </c>
      <c r="E24" s="14" t="s">
        <v>241</v>
      </c>
      <c r="F24" s="15">
        <v>25214</v>
      </c>
      <c r="G24" s="16" t="s">
        <v>242</v>
      </c>
      <c r="H24" s="16">
        <v>25</v>
      </c>
      <c r="I24" s="16" t="s">
        <v>139</v>
      </c>
      <c r="J24" s="17" t="s">
        <v>243</v>
      </c>
      <c r="K24" s="11">
        <v>3133491088</v>
      </c>
      <c r="L24" s="11">
        <v>8965438</v>
      </c>
      <c r="M24" s="11">
        <v>6104646</v>
      </c>
      <c r="N24" s="11">
        <v>4384560</v>
      </c>
      <c r="O24" s="14" t="s">
        <v>244</v>
      </c>
      <c r="P24" s="11">
        <v>2022</v>
      </c>
      <c r="Q24" s="14">
        <f t="shared" si="0"/>
        <v>22</v>
      </c>
      <c r="R24" s="11" t="s">
        <v>245</v>
      </c>
      <c r="S24" s="11" t="s">
        <v>241</v>
      </c>
      <c r="T24" s="11" t="s">
        <v>241</v>
      </c>
      <c r="U24" s="18" t="s">
        <v>246</v>
      </c>
      <c r="V24" s="11" t="s">
        <v>247</v>
      </c>
      <c r="W24" s="16" t="str">
        <f t="shared" si="1"/>
        <v>BMW..330e</v>
      </c>
      <c r="X24" s="19">
        <v>1.9978905721241631E-2</v>
      </c>
      <c r="Y24" s="20">
        <v>164300000</v>
      </c>
      <c r="Z24" s="11" t="s">
        <v>56</v>
      </c>
      <c r="AA24" s="11" t="s">
        <v>248</v>
      </c>
      <c r="AB24" s="21" t="s">
        <v>58</v>
      </c>
      <c r="AC24" s="22" t="s">
        <v>249</v>
      </c>
      <c r="AD24" s="23">
        <v>25388181</v>
      </c>
      <c r="AE24" s="24">
        <v>3282534.21</v>
      </c>
      <c r="AF24" s="24">
        <v>2738432.11</v>
      </c>
      <c r="AG24" s="15">
        <v>25397863</v>
      </c>
      <c r="AH24" s="24">
        <v>3163869.73</v>
      </c>
      <c r="AI24" s="24">
        <v>2638714.06</v>
      </c>
      <c r="AJ24" s="15" t="e">
        <v>#N/A</v>
      </c>
      <c r="AK24" s="24" t="e">
        <v>#N/A</v>
      </c>
      <c r="AL24" s="24" t="e">
        <v>#N/A</v>
      </c>
      <c r="AM24" s="15">
        <v>25384999</v>
      </c>
      <c r="AN24" s="24">
        <v>1543791.11</v>
      </c>
      <c r="AO24" s="24">
        <v>1277303.45</v>
      </c>
      <c r="AP24" s="15" t="e">
        <v>#N/A</v>
      </c>
      <c r="AQ24" s="24" t="e">
        <v>#N/A</v>
      </c>
      <c r="AR24" s="24" t="e">
        <v>#N/A</v>
      </c>
      <c r="AS24" s="15" t="e">
        <v>#N/A</v>
      </c>
      <c r="AT24" s="24" t="e">
        <v>#N/A</v>
      </c>
      <c r="AU24" s="24" t="e">
        <v>#N/A</v>
      </c>
      <c r="AV24" s="14" t="s">
        <v>60</v>
      </c>
      <c r="AW24" s="25" t="s">
        <v>61</v>
      </c>
      <c r="BD24" s="16" t="s">
        <v>250</v>
      </c>
      <c r="BE24">
        <v>5</v>
      </c>
      <c r="BF24" t="str">
        <f t="shared" si="2"/>
        <v>605</v>
      </c>
    </row>
    <row r="25" spans="1:58" ht="15.75" x14ac:dyDescent="0.25">
      <c r="A25" s="11">
        <v>79611980</v>
      </c>
      <c r="B25" s="12" t="s">
        <v>73</v>
      </c>
      <c r="C25" s="12" t="s">
        <v>251</v>
      </c>
      <c r="D25" s="13">
        <v>26902</v>
      </c>
      <c r="E25" s="14" t="s">
        <v>252</v>
      </c>
      <c r="F25" s="15">
        <v>11001</v>
      </c>
      <c r="G25" s="16" t="s">
        <v>64</v>
      </c>
      <c r="H25" s="16">
        <v>11</v>
      </c>
      <c r="I25" s="16" t="s">
        <v>64</v>
      </c>
      <c r="J25" s="17" t="s">
        <v>253</v>
      </c>
      <c r="K25" s="11">
        <v>3214688064</v>
      </c>
      <c r="L25" s="11">
        <v>3214688064</v>
      </c>
      <c r="M25" s="11">
        <v>4205418</v>
      </c>
      <c r="N25" s="11">
        <v>3214688064</v>
      </c>
      <c r="O25" s="14" t="s">
        <v>254</v>
      </c>
      <c r="P25" s="11">
        <v>2014</v>
      </c>
      <c r="Q25" s="14">
        <f t="shared" si="0"/>
        <v>10</v>
      </c>
      <c r="R25" s="11" t="s">
        <v>206</v>
      </c>
      <c r="S25" s="11" t="s">
        <v>252</v>
      </c>
      <c r="T25" s="11" t="s">
        <v>252</v>
      </c>
      <c r="U25" s="18" t="s">
        <v>207</v>
      </c>
      <c r="V25" s="11" t="s">
        <v>55</v>
      </c>
      <c r="W25" s="16" t="str">
        <f t="shared" si="1"/>
        <v>TOYOTA..FORTUNER [FL]</v>
      </c>
      <c r="X25" s="19">
        <v>2.0191284344422699E-2</v>
      </c>
      <c r="Y25" s="20">
        <v>102200000</v>
      </c>
      <c r="Z25" s="11" t="s">
        <v>190</v>
      </c>
      <c r="AA25" s="11" t="s">
        <v>71</v>
      </c>
      <c r="AB25" s="21" t="s">
        <v>58</v>
      </c>
      <c r="AC25" s="22" t="s">
        <v>255</v>
      </c>
      <c r="AD25" s="23">
        <v>25388899</v>
      </c>
      <c r="AE25" s="24">
        <v>2063549.26</v>
      </c>
      <c r="AF25" s="24">
        <v>1714075.01</v>
      </c>
      <c r="AG25" s="15">
        <v>25398511</v>
      </c>
      <c r="AH25" s="24">
        <v>1879547.93</v>
      </c>
      <c r="AI25" s="24">
        <v>1559452.04</v>
      </c>
      <c r="AJ25" s="15" t="e">
        <v>#N/A</v>
      </c>
      <c r="AK25" s="24" t="e">
        <v>#N/A</v>
      </c>
      <c r="AL25" s="24" t="e">
        <v>#N/A</v>
      </c>
      <c r="AM25" s="15">
        <v>25385731</v>
      </c>
      <c r="AN25" s="24">
        <v>1303034.04</v>
      </c>
      <c r="AO25" s="24">
        <v>1074986.5900000001</v>
      </c>
      <c r="AP25" s="15" t="e">
        <v>#N/A</v>
      </c>
      <c r="AQ25" s="24" t="e">
        <v>#N/A</v>
      </c>
      <c r="AR25" s="24" t="e">
        <v>#N/A</v>
      </c>
      <c r="AS25" s="15" t="e">
        <v>#N/A</v>
      </c>
      <c r="AT25" s="24" t="e">
        <v>#N/A</v>
      </c>
      <c r="AU25" s="24" t="e">
        <v>#N/A</v>
      </c>
      <c r="AV25" s="14" t="s">
        <v>60</v>
      </c>
      <c r="AW25" s="25" t="s">
        <v>256</v>
      </c>
      <c r="BD25" s="16" t="s">
        <v>257</v>
      </c>
      <c r="BE25">
        <v>6</v>
      </c>
      <c r="BF25" t="str">
        <f t="shared" si="2"/>
        <v>606</v>
      </c>
    </row>
    <row r="26" spans="1:58" ht="15.75" x14ac:dyDescent="0.25">
      <c r="A26" s="11">
        <v>79849156</v>
      </c>
      <c r="B26" s="12" t="s">
        <v>73</v>
      </c>
      <c r="C26" s="12" t="s">
        <v>258</v>
      </c>
      <c r="D26" s="13">
        <v>27587</v>
      </c>
      <c r="E26" s="14" t="s">
        <v>259</v>
      </c>
      <c r="F26" s="15">
        <v>11001</v>
      </c>
      <c r="G26" s="16" t="s">
        <v>64</v>
      </c>
      <c r="H26" s="16">
        <v>11</v>
      </c>
      <c r="I26" s="16" t="s">
        <v>64</v>
      </c>
      <c r="J26" s="17" t="s">
        <v>260</v>
      </c>
      <c r="K26" s="11">
        <v>3165192847</v>
      </c>
      <c r="L26" s="11">
        <v>4735699</v>
      </c>
      <c r="M26" s="17">
        <v>3165192847</v>
      </c>
      <c r="N26" s="11">
        <v>313430628</v>
      </c>
      <c r="O26" s="14" t="s">
        <v>261</v>
      </c>
      <c r="P26" s="11">
        <v>2018</v>
      </c>
      <c r="Q26" s="14">
        <f t="shared" si="0"/>
        <v>12</v>
      </c>
      <c r="R26" s="11" t="s">
        <v>262</v>
      </c>
      <c r="S26" s="11" t="s">
        <v>259</v>
      </c>
      <c r="T26" s="11" t="s">
        <v>259</v>
      </c>
      <c r="U26" s="18" t="s">
        <v>263</v>
      </c>
      <c r="V26" s="11" t="s">
        <v>264</v>
      </c>
      <c r="W26" s="16" t="str">
        <f t="shared" si="1"/>
        <v>JEEP..GRAND CHEROKEE [4] [FL]</v>
      </c>
      <c r="X26" s="19">
        <v>2.0434495431893688E-2</v>
      </c>
      <c r="Y26" s="20">
        <v>120400000</v>
      </c>
      <c r="Z26" s="11" t="s">
        <v>190</v>
      </c>
      <c r="AA26" s="11" t="s">
        <v>57</v>
      </c>
      <c r="AB26" s="21" t="s">
        <v>58</v>
      </c>
      <c r="AC26" s="22" t="s">
        <v>265</v>
      </c>
      <c r="AD26" s="23">
        <v>25388631</v>
      </c>
      <c r="AE26" s="24">
        <v>2460313.25</v>
      </c>
      <c r="AF26" s="24">
        <v>2047490.13</v>
      </c>
      <c r="AG26" s="15">
        <v>25398317</v>
      </c>
      <c r="AH26" s="24">
        <v>2329602.14</v>
      </c>
      <c r="AI26" s="24">
        <v>1937648.86</v>
      </c>
      <c r="AJ26" s="15" t="e">
        <v>#N/A</v>
      </c>
      <c r="AK26" s="24" t="e">
        <v>#N/A</v>
      </c>
      <c r="AL26" s="24" t="e">
        <v>#N/A</v>
      </c>
      <c r="AM26" s="15">
        <v>25385471</v>
      </c>
      <c r="AN26" s="24">
        <v>1837397.71</v>
      </c>
      <c r="AO26" s="24">
        <v>1524031.69</v>
      </c>
      <c r="AP26" s="15" t="e">
        <v>#N/A</v>
      </c>
      <c r="AQ26" s="24" t="e">
        <v>#N/A</v>
      </c>
      <c r="AR26" s="24" t="e">
        <v>#N/A</v>
      </c>
      <c r="AS26" s="15" t="e">
        <v>#N/A</v>
      </c>
      <c r="AT26" s="24" t="e">
        <v>#N/A</v>
      </c>
      <c r="AU26" s="24" t="e">
        <v>#N/A</v>
      </c>
      <c r="AV26" s="14" t="s">
        <v>60</v>
      </c>
      <c r="AW26" s="25" t="s">
        <v>266</v>
      </c>
      <c r="BD26" s="16" t="s">
        <v>267</v>
      </c>
      <c r="BE26">
        <v>8</v>
      </c>
      <c r="BF26" t="str">
        <f t="shared" si="2"/>
        <v>608</v>
      </c>
    </row>
    <row r="27" spans="1:58" ht="15.75" x14ac:dyDescent="0.25">
      <c r="A27" s="11">
        <v>1020793111</v>
      </c>
      <c r="B27" s="12" t="s">
        <v>46</v>
      </c>
      <c r="C27" s="12" t="s">
        <v>268</v>
      </c>
      <c r="D27" s="13">
        <v>34474</v>
      </c>
      <c r="E27" s="14" t="s">
        <v>269</v>
      </c>
      <c r="F27" s="15">
        <v>50001</v>
      </c>
      <c r="G27" s="16" t="s">
        <v>270</v>
      </c>
      <c r="H27" s="16">
        <v>50</v>
      </c>
      <c r="I27" s="16" t="s">
        <v>149</v>
      </c>
      <c r="J27" s="17" t="s">
        <v>271</v>
      </c>
      <c r="K27" s="11">
        <v>3016051659</v>
      </c>
      <c r="L27" s="11">
        <v>3016051659</v>
      </c>
      <c r="M27" s="11">
        <v>6627682</v>
      </c>
      <c r="N27" s="11">
        <v>3016051659</v>
      </c>
      <c r="O27" s="14" t="s">
        <v>272</v>
      </c>
      <c r="P27" s="11">
        <v>2024</v>
      </c>
      <c r="Q27" s="14">
        <f t="shared" si="0"/>
        <v>5</v>
      </c>
      <c r="R27" s="11" t="s">
        <v>67</v>
      </c>
      <c r="S27" s="11" t="s">
        <v>269</v>
      </c>
      <c r="T27" s="11" t="s">
        <v>269</v>
      </c>
      <c r="U27" s="18" t="s">
        <v>273</v>
      </c>
      <c r="V27" s="11" t="s">
        <v>69</v>
      </c>
      <c r="W27" s="16" t="str">
        <f t="shared" si="1"/>
        <v>NISSAN..X TRAIL[T33]</v>
      </c>
      <c r="X27" s="19">
        <v>2.0572047671840354E-2</v>
      </c>
      <c r="Y27" s="20">
        <v>180400000</v>
      </c>
      <c r="Z27" s="11" t="s">
        <v>199</v>
      </c>
      <c r="AA27" s="11" t="s">
        <v>71</v>
      </c>
      <c r="AB27" s="21" t="s">
        <v>58</v>
      </c>
      <c r="AC27" s="22" t="s">
        <v>274</v>
      </c>
      <c r="AD27" s="23">
        <v>25386585</v>
      </c>
      <c r="AE27" s="24">
        <v>3711197.4</v>
      </c>
      <c r="AF27" s="24">
        <v>3098653.28</v>
      </c>
      <c r="AG27" s="15">
        <v>25396191</v>
      </c>
      <c r="AH27" s="24">
        <v>3406383.39</v>
      </c>
      <c r="AI27" s="24">
        <v>2842507.05</v>
      </c>
      <c r="AJ27" s="15" t="e">
        <v>#N/A</v>
      </c>
      <c r="AK27" s="24" t="e">
        <v>#N/A</v>
      </c>
      <c r="AL27" s="24" t="e">
        <v>#N/A</v>
      </c>
      <c r="AM27" s="15">
        <v>25383371</v>
      </c>
      <c r="AN27" s="24">
        <v>1946132.01</v>
      </c>
      <c r="AO27" s="24">
        <v>1615405.05</v>
      </c>
      <c r="AP27" s="15" t="e">
        <v>#N/A</v>
      </c>
      <c r="AQ27" s="24" t="e">
        <v>#N/A</v>
      </c>
      <c r="AR27" s="24" t="e">
        <v>#N/A</v>
      </c>
      <c r="AS27" s="15" t="e">
        <v>#N/A</v>
      </c>
      <c r="AT27" s="24" t="e">
        <v>#N/A</v>
      </c>
      <c r="AU27" s="24" t="e">
        <v>#N/A</v>
      </c>
      <c r="AV27" s="14" t="s">
        <v>60</v>
      </c>
      <c r="AW27" s="25" t="s">
        <v>61</v>
      </c>
      <c r="BD27" s="16" t="s">
        <v>275</v>
      </c>
      <c r="BE27">
        <v>5</v>
      </c>
      <c r="BF27" t="str">
        <f t="shared" si="2"/>
        <v>605</v>
      </c>
    </row>
    <row r="28" spans="1:58" ht="15.75" x14ac:dyDescent="0.25">
      <c r="A28" s="26">
        <v>1094246736</v>
      </c>
      <c r="B28" s="12" t="s">
        <v>46</v>
      </c>
      <c r="C28" s="26" t="s">
        <v>276</v>
      </c>
      <c r="D28" s="13">
        <v>32059</v>
      </c>
      <c r="E28" s="27" t="s">
        <v>277</v>
      </c>
      <c r="F28" s="15">
        <v>54518</v>
      </c>
      <c r="G28" s="16" t="s">
        <v>278</v>
      </c>
      <c r="H28" s="16">
        <v>54</v>
      </c>
      <c r="I28" s="16" t="s">
        <v>101</v>
      </c>
      <c r="J28" s="26" t="s">
        <v>279</v>
      </c>
      <c r="K28" s="28">
        <v>3208739029</v>
      </c>
      <c r="L28" s="28">
        <v>3208739029</v>
      </c>
      <c r="M28" s="28">
        <v>5940407</v>
      </c>
      <c r="N28" s="28">
        <v>3203252425</v>
      </c>
      <c r="O28" s="14" t="s">
        <v>106</v>
      </c>
      <c r="P28" s="26">
        <v>2024</v>
      </c>
      <c r="Q28" s="14">
        <f t="shared" si="0"/>
        <v>12</v>
      </c>
      <c r="R28" s="26" t="s">
        <v>280</v>
      </c>
      <c r="S28" s="29" t="s">
        <v>277</v>
      </c>
      <c r="T28" s="29" t="s">
        <v>277</v>
      </c>
      <c r="U28" s="18" t="s">
        <v>281</v>
      </c>
      <c r="V28" s="26" t="s">
        <v>55</v>
      </c>
      <c r="W28" s="16" t="str">
        <f t="shared" si="1"/>
        <v>TOYOTA..RAV4 [5]</v>
      </c>
      <c r="X28" s="19">
        <v>2.0643751642757984E-2</v>
      </c>
      <c r="Y28" s="20">
        <v>216100000</v>
      </c>
      <c r="Z28" s="26" t="s">
        <v>56</v>
      </c>
      <c r="AA28" s="26" t="s">
        <v>57</v>
      </c>
      <c r="AB28" s="21" t="s">
        <v>58</v>
      </c>
      <c r="AC28" s="30" t="s">
        <v>282</v>
      </c>
      <c r="AD28" s="23">
        <v>25387337</v>
      </c>
      <c r="AE28" s="24">
        <v>4461114.7300000004</v>
      </c>
      <c r="AF28" s="24">
        <v>3728835.91</v>
      </c>
      <c r="AG28" s="15">
        <v>25396951</v>
      </c>
      <c r="AH28" s="24">
        <v>4320170.6399999997</v>
      </c>
      <c r="AI28" s="24">
        <v>3610395.5</v>
      </c>
      <c r="AJ28" s="15" t="e">
        <v>#N/A</v>
      </c>
      <c r="AK28" s="24" t="e">
        <v>#N/A</v>
      </c>
      <c r="AL28" s="24" t="e">
        <v>#N/A</v>
      </c>
      <c r="AM28" s="15">
        <v>25384159</v>
      </c>
      <c r="AN28" s="24">
        <v>5085477.95</v>
      </c>
      <c r="AO28" s="24">
        <v>4253510.88</v>
      </c>
      <c r="AP28" s="15" t="e">
        <v>#N/A</v>
      </c>
      <c r="AQ28" s="24" t="e">
        <v>#N/A</v>
      </c>
      <c r="AR28" s="24" t="e">
        <v>#N/A</v>
      </c>
      <c r="AS28" s="15" t="e">
        <v>#N/A</v>
      </c>
      <c r="AT28" s="24" t="e">
        <v>#N/A</v>
      </c>
      <c r="AU28" s="24" t="e">
        <v>#N/A</v>
      </c>
      <c r="AV28" s="14" t="s">
        <v>129</v>
      </c>
      <c r="AW28" s="25" t="s">
        <v>61</v>
      </c>
    </row>
    <row r="29" spans="1:58" ht="15.75" x14ac:dyDescent="0.25">
      <c r="A29" s="11">
        <v>34541978</v>
      </c>
      <c r="B29" s="12" t="s">
        <v>46</v>
      </c>
      <c r="C29" s="12" t="s">
        <v>283</v>
      </c>
      <c r="D29" s="13">
        <v>23153</v>
      </c>
      <c r="E29" s="14" t="s">
        <v>284</v>
      </c>
      <c r="F29" s="15">
        <v>19001</v>
      </c>
      <c r="G29" s="16" t="s">
        <v>285</v>
      </c>
      <c r="H29" s="16">
        <v>19</v>
      </c>
      <c r="I29" s="16" t="s">
        <v>158</v>
      </c>
      <c r="J29" s="17" t="s">
        <v>286</v>
      </c>
      <c r="K29" s="11">
        <v>3176469300</v>
      </c>
      <c r="L29" s="11">
        <v>3176469300</v>
      </c>
      <c r="M29" s="11">
        <v>6028309780</v>
      </c>
      <c r="N29" s="11">
        <v>3176469300</v>
      </c>
      <c r="O29" s="14" t="s">
        <v>187</v>
      </c>
      <c r="P29" s="11">
        <v>2025</v>
      </c>
      <c r="Q29" s="14">
        <f t="shared" si="0"/>
        <v>24</v>
      </c>
      <c r="R29" s="11" t="s">
        <v>287</v>
      </c>
      <c r="S29" s="11" t="s">
        <v>284</v>
      </c>
      <c r="T29" s="11" t="s">
        <v>284</v>
      </c>
      <c r="U29" s="18" t="s">
        <v>288</v>
      </c>
      <c r="V29" s="11" t="s">
        <v>69</v>
      </c>
      <c r="W29" s="16" t="str">
        <f t="shared" si="1"/>
        <v>NISSAN..KICKS [FL]</v>
      </c>
      <c r="X29" s="19">
        <v>2.0824232616822431E-2</v>
      </c>
      <c r="Y29" s="20">
        <v>107000000</v>
      </c>
      <c r="Z29" s="11" t="s">
        <v>56</v>
      </c>
      <c r="AA29" s="11" t="s">
        <v>71</v>
      </c>
      <c r="AB29" s="21" t="s">
        <v>58</v>
      </c>
      <c r="AC29" s="22" t="s">
        <v>289</v>
      </c>
      <c r="AD29" s="23">
        <v>25388073</v>
      </c>
      <c r="AE29" s="24">
        <v>2228192.89</v>
      </c>
      <c r="AF29" s="24">
        <v>1852431</v>
      </c>
      <c r="AG29" s="15">
        <v>25397701</v>
      </c>
      <c r="AH29" s="24">
        <v>2096513.95</v>
      </c>
      <c r="AI29" s="24">
        <v>1741776.43</v>
      </c>
      <c r="AJ29" s="15" t="e">
        <v>#N/A</v>
      </c>
      <c r="AK29" s="24" t="e">
        <v>#N/A</v>
      </c>
      <c r="AL29" s="24" t="e">
        <v>#N/A</v>
      </c>
      <c r="AM29" s="15">
        <v>25384913</v>
      </c>
      <c r="AN29" s="24">
        <v>986114.73</v>
      </c>
      <c r="AO29" s="24">
        <v>808667.84</v>
      </c>
      <c r="AP29" s="15" t="e">
        <v>#N/A</v>
      </c>
      <c r="AQ29" s="24" t="e">
        <v>#N/A</v>
      </c>
      <c r="AR29" s="24" t="e">
        <v>#N/A</v>
      </c>
      <c r="AS29" s="15" t="e">
        <v>#N/A</v>
      </c>
      <c r="AT29" s="24" t="e">
        <v>#N/A</v>
      </c>
      <c r="AU29" s="24" t="e">
        <v>#N/A</v>
      </c>
      <c r="AV29" s="14" t="s">
        <v>60</v>
      </c>
      <c r="AW29" s="25" t="s">
        <v>290</v>
      </c>
    </row>
    <row r="30" spans="1:58" ht="15.75" x14ac:dyDescent="0.25">
      <c r="A30" s="11">
        <v>80062297</v>
      </c>
      <c r="B30" s="12" t="s">
        <v>73</v>
      </c>
      <c r="C30" s="12" t="s">
        <v>291</v>
      </c>
      <c r="D30" s="13">
        <v>28940</v>
      </c>
      <c r="E30" s="14" t="s">
        <v>292</v>
      </c>
      <c r="F30" s="15">
        <v>11001</v>
      </c>
      <c r="G30" s="16" t="s">
        <v>64</v>
      </c>
      <c r="H30" s="16">
        <v>11</v>
      </c>
      <c r="I30" s="16" t="s">
        <v>64</v>
      </c>
      <c r="J30" s="17" t="s">
        <v>293</v>
      </c>
      <c r="K30" s="11">
        <v>3138312732</v>
      </c>
      <c r="L30" s="11">
        <v>8017307</v>
      </c>
      <c r="M30" s="11">
        <v>6170956</v>
      </c>
      <c r="N30" s="11">
        <v>8019307</v>
      </c>
      <c r="O30" s="14" t="s">
        <v>294</v>
      </c>
      <c r="P30" s="11">
        <v>2022</v>
      </c>
      <c r="Q30" s="14">
        <f t="shared" si="0"/>
        <v>27</v>
      </c>
      <c r="R30" s="11" t="s">
        <v>295</v>
      </c>
      <c r="S30" s="11" t="s">
        <v>292</v>
      </c>
      <c r="T30" s="11" t="s">
        <v>292</v>
      </c>
      <c r="U30" s="18" t="s">
        <v>296</v>
      </c>
      <c r="V30" s="11" t="s">
        <v>297</v>
      </c>
      <c r="W30" s="16" t="str">
        <f t="shared" si="1"/>
        <v>VOLKSWAGEN..TAOS</v>
      </c>
      <c r="X30" s="19">
        <v>2.0949700000000002E-2</v>
      </c>
      <c r="Y30" s="20">
        <v>107500000</v>
      </c>
      <c r="Z30" s="11" t="s">
        <v>90</v>
      </c>
      <c r="AA30" s="11" t="s">
        <v>71</v>
      </c>
      <c r="AB30" s="21" t="s">
        <v>58</v>
      </c>
      <c r="AC30" s="22" t="s">
        <v>298</v>
      </c>
      <c r="AD30" s="23">
        <v>25386413</v>
      </c>
      <c r="AE30" s="24">
        <v>2252092.75</v>
      </c>
      <c r="AF30" s="24">
        <v>1872514.92</v>
      </c>
      <c r="AG30" s="15">
        <v>25396065</v>
      </c>
      <c r="AH30" s="24">
        <v>2120748.42</v>
      </c>
      <c r="AI30" s="24">
        <v>1762141.53</v>
      </c>
      <c r="AJ30" s="15" t="e">
        <v>#N/A</v>
      </c>
      <c r="AK30" s="24" t="e">
        <v>#N/A</v>
      </c>
      <c r="AL30" s="24" t="e">
        <v>#N/A</v>
      </c>
      <c r="AM30" s="15">
        <v>25383241</v>
      </c>
      <c r="AN30" s="24">
        <v>1309092.58</v>
      </c>
      <c r="AO30" s="24">
        <v>1080077.8</v>
      </c>
      <c r="AP30" s="15" t="e">
        <v>#N/A</v>
      </c>
      <c r="AQ30" s="24" t="e">
        <v>#N/A</v>
      </c>
      <c r="AR30" s="24" t="e">
        <v>#N/A</v>
      </c>
      <c r="AS30" s="15" t="e">
        <v>#N/A</v>
      </c>
      <c r="AT30" s="24" t="e">
        <v>#N/A</v>
      </c>
      <c r="AU30" s="24" t="e">
        <v>#N/A</v>
      </c>
      <c r="AV30" s="14" t="s">
        <v>60</v>
      </c>
      <c r="AW30" s="25" t="s">
        <v>61</v>
      </c>
    </row>
    <row r="31" spans="1:58" ht="15.75" x14ac:dyDescent="0.25">
      <c r="A31" s="11">
        <v>12956419</v>
      </c>
      <c r="B31" s="12" t="s">
        <v>73</v>
      </c>
      <c r="C31" s="12" t="s">
        <v>299</v>
      </c>
      <c r="D31" s="13">
        <v>18899</v>
      </c>
      <c r="E31" s="14" t="s">
        <v>300</v>
      </c>
      <c r="F31" s="15">
        <v>11001</v>
      </c>
      <c r="G31" s="16" t="s">
        <v>64</v>
      </c>
      <c r="H31" s="16">
        <v>11</v>
      </c>
      <c r="I31" s="16" t="s">
        <v>64</v>
      </c>
      <c r="J31" s="17" t="s">
        <v>301</v>
      </c>
      <c r="K31" s="11">
        <v>3144118465</v>
      </c>
      <c r="L31" s="11">
        <v>3477278</v>
      </c>
      <c r="M31" s="11">
        <v>3477278</v>
      </c>
      <c r="N31" s="11">
        <v>3206915130</v>
      </c>
      <c r="O31" s="14" t="s">
        <v>302</v>
      </c>
      <c r="P31" s="11">
        <v>2021</v>
      </c>
      <c r="Q31" s="14">
        <f t="shared" si="0"/>
        <v>14</v>
      </c>
      <c r="R31" s="11" t="s">
        <v>303</v>
      </c>
      <c r="S31" s="11" t="s">
        <v>300</v>
      </c>
      <c r="T31" s="11" t="s">
        <v>300</v>
      </c>
      <c r="U31" s="18" t="s">
        <v>304</v>
      </c>
      <c r="V31" s="11" t="s">
        <v>247</v>
      </c>
      <c r="W31" s="16" t="str">
        <f t="shared" si="1"/>
        <v>BMW..X5</v>
      </c>
      <c r="X31" s="19">
        <v>2.1061477234342013E-2</v>
      </c>
      <c r="Y31" s="20">
        <v>284200000</v>
      </c>
      <c r="Z31" s="11" t="s">
        <v>56</v>
      </c>
      <c r="AA31" s="11" t="s">
        <v>71</v>
      </c>
      <c r="AB31" s="21" t="s">
        <v>58</v>
      </c>
      <c r="AC31" s="22" t="s">
        <v>305</v>
      </c>
      <c r="AD31" s="23">
        <v>25388871</v>
      </c>
      <c r="AE31" s="24">
        <v>5985671.8300000001</v>
      </c>
      <c r="AF31" s="24">
        <v>5009976.33</v>
      </c>
      <c r="AG31" s="15">
        <v>25398565</v>
      </c>
      <c r="AH31" s="24">
        <v>5793971.7800000003</v>
      </c>
      <c r="AI31" s="24">
        <v>4848883.8499999996</v>
      </c>
      <c r="AJ31" s="15" t="e">
        <v>#N/A</v>
      </c>
      <c r="AK31" s="24" t="e">
        <v>#N/A</v>
      </c>
      <c r="AL31" s="24" t="e">
        <v>#N/A</v>
      </c>
      <c r="AM31" s="15">
        <v>25385727</v>
      </c>
      <c r="AN31" s="24">
        <v>3276598.13</v>
      </c>
      <c r="AO31" s="24">
        <v>2733443.81</v>
      </c>
      <c r="AP31" s="15" t="e">
        <v>#N/A</v>
      </c>
      <c r="AQ31" s="24" t="e">
        <v>#N/A</v>
      </c>
      <c r="AR31" s="24" t="e">
        <v>#N/A</v>
      </c>
      <c r="AS31" s="15" t="e">
        <v>#N/A</v>
      </c>
      <c r="AT31" s="24" t="e">
        <v>#N/A</v>
      </c>
      <c r="AU31" s="24" t="e">
        <v>#N/A</v>
      </c>
      <c r="AV31" s="14" t="s">
        <v>129</v>
      </c>
      <c r="AW31" s="25" t="s">
        <v>61</v>
      </c>
    </row>
    <row r="32" spans="1:58" ht="15.75" x14ac:dyDescent="0.25">
      <c r="A32" s="11">
        <v>16749047</v>
      </c>
      <c r="B32" s="12" t="s">
        <v>73</v>
      </c>
      <c r="C32" s="12" t="s">
        <v>306</v>
      </c>
      <c r="D32" s="13">
        <v>24906</v>
      </c>
      <c r="E32" s="14" t="s">
        <v>307</v>
      </c>
      <c r="F32" s="15">
        <v>11001</v>
      </c>
      <c r="G32" s="16" t="s">
        <v>64</v>
      </c>
      <c r="H32" s="16">
        <v>11</v>
      </c>
      <c r="I32" s="16" t="s">
        <v>64</v>
      </c>
      <c r="J32" s="17" t="s">
        <v>308</v>
      </c>
      <c r="K32" s="11">
        <v>3167587173</v>
      </c>
      <c r="L32" s="11">
        <v>4709715</v>
      </c>
      <c r="M32" s="11">
        <v>3647360</v>
      </c>
      <c r="N32" s="11">
        <v>3006108767</v>
      </c>
      <c r="O32" s="14" t="s">
        <v>309</v>
      </c>
      <c r="P32" s="11">
        <v>2023</v>
      </c>
      <c r="Q32" s="14">
        <f t="shared" si="0"/>
        <v>27</v>
      </c>
      <c r="R32" s="11" t="s">
        <v>310</v>
      </c>
      <c r="S32" s="11" t="s">
        <v>307</v>
      </c>
      <c r="T32" s="11" t="s">
        <v>307</v>
      </c>
      <c r="U32" s="18" t="s">
        <v>311</v>
      </c>
      <c r="V32" s="11" t="s">
        <v>89</v>
      </c>
      <c r="W32" s="16" t="str">
        <f t="shared" si="1"/>
        <v>MAZDA..CX30</v>
      </c>
      <c r="X32" s="19">
        <v>2.1112365014367817E-2</v>
      </c>
      <c r="Y32" s="20">
        <v>139200000</v>
      </c>
      <c r="Z32" s="11" t="s">
        <v>90</v>
      </c>
      <c r="AA32" s="11" t="s">
        <v>71</v>
      </c>
      <c r="AB32" s="21" t="s">
        <v>58</v>
      </c>
      <c r="AC32" s="22" t="s">
        <v>312</v>
      </c>
      <c r="AD32" s="23">
        <v>25388191</v>
      </c>
      <c r="AE32" s="24">
        <v>2938841.21</v>
      </c>
      <c r="AF32" s="24">
        <v>2449614.46</v>
      </c>
      <c r="AG32" s="15">
        <v>25397807</v>
      </c>
      <c r="AH32" s="24">
        <v>2805790.79</v>
      </c>
      <c r="AI32" s="24">
        <v>2337807.39</v>
      </c>
      <c r="AJ32" s="15" t="e">
        <v>#N/A</v>
      </c>
      <c r="AK32" s="24" t="e">
        <v>#N/A</v>
      </c>
      <c r="AL32" s="24" t="e">
        <v>#N/A</v>
      </c>
      <c r="AM32" s="15">
        <v>25384953</v>
      </c>
      <c r="AN32" s="24">
        <v>1393984.64</v>
      </c>
      <c r="AO32" s="24">
        <v>1151415.6599999999</v>
      </c>
      <c r="AP32" s="15" t="e">
        <v>#N/A</v>
      </c>
      <c r="AQ32" s="24" t="e">
        <v>#N/A</v>
      </c>
      <c r="AR32" s="24" t="e">
        <v>#N/A</v>
      </c>
      <c r="AS32" s="15" t="e">
        <v>#N/A</v>
      </c>
      <c r="AT32" s="24" t="e">
        <v>#N/A</v>
      </c>
      <c r="AU32" s="24" t="e">
        <v>#N/A</v>
      </c>
      <c r="AV32" s="14" t="s">
        <v>60</v>
      </c>
      <c r="AW32" s="25" t="s">
        <v>61</v>
      </c>
    </row>
    <row r="33" spans="1:49" ht="15.75" x14ac:dyDescent="0.25">
      <c r="A33" s="11">
        <v>52454691</v>
      </c>
      <c r="B33" s="12" t="s">
        <v>46</v>
      </c>
      <c r="C33" s="12" t="s">
        <v>313</v>
      </c>
      <c r="D33" s="13">
        <v>28847</v>
      </c>
      <c r="E33" s="14" t="s">
        <v>314</v>
      </c>
      <c r="F33" s="15">
        <v>11001</v>
      </c>
      <c r="G33" s="16" t="s">
        <v>64</v>
      </c>
      <c r="H33" s="16">
        <v>11</v>
      </c>
      <c r="I33" s="16" t="s">
        <v>64</v>
      </c>
      <c r="J33" s="17" t="s">
        <v>315</v>
      </c>
      <c r="K33" s="11">
        <v>3102183030</v>
      </c>
      <c r="L33" s="11">
        <v>8045126</v>
      </c>
      <c r="M33" s="11">
        <v>8045126</v>
      </c>
      <c r="N33" s="11">
        <v>8045126</v>
      </c>
      <c r="O33" s="14" t="s">
        <v>316</v>
      </c>
      <c r="P33" s="11">
        <v>2024</v>
      </c>
      <c r="Q33" s="14">
        <f t="shared" si="0"/>
        <v>23</v>
      </c>
      <c r="R33" s="11" t="s">
        <v>87</v>
      </c>
      <c r="S33" s="11" t="s">
        <v>314</v>
      </c>
      <c r="T33" s="11" t="s">
        <v>314</v>
      </c>
      <c r="U33" s="18" t="s">
        <v>317</v>
      </c>
      <c r="V33" s="11" t="s">
        <v>89</v>
      </c>
      <c r="W33" s="16" t="str">
        <f t="shared" si="1"/>
        <v>MAZDA..CX50</v>
      </c>
      <c r="X33" s="19">
        <v>2.1200133433553817E-2</v>
      </c>
      <c r="Y33" s="20">
        <v>166300000</v>
      </c>
      <c r="Z33" s="11" t="s">
        <v>199</v>
      </c>
      <c r="AA33" s="11" t="s">
        <v>71</v>
      </c>
      <c r="AB33" s="21" t="s">
        <v>58</v>
      </c>
      <c r="AC33" s="22" t="s">
        <v>318</v>
      </c>
      <c r="AD33" s="23">
        <v>25387051</v>
      </c>
      <c r="AE33" s="24">
        <v>3525582.19</v>
      </c>
      <c r="AF33" s="24">
        <v>2942674.11</v>
      </c>
      <c r="AG33" s="15">
        <v>25396636</v>
      </c>
      <c r="AH33" s="24">
        <v>2496617.66</v>
      </c>
      <c r="AI33" s="24">
        <v>2077998.03</v>
      </c>
      <c r="AJ33" s="15" t="e">
        <v>#N/A</v>
      </c>
      <c r="AK33" s="24" t="e">
        <v>#N/A</v>
      </c>
      <c r="AL33" s="24" t="e">
        <v>#N/A</v>
      </c>
      <c r="AM33" s="15">
        <v>25383830</v>
      </c>
      <c r="AN33" s="24">
        <v>1718781.94</v>
      </c>
      <c r="AO33" s="24">
        <v>1424354.57</v>
      </c>
      <c r="AP33" s="15" t="e">
        <v>#N/A</v>
      </c>
      <c r="AQ33" s="24" t="e">
        <v>#N/A</v>
      </c>
      <c r="AR33" s="24" t="e">
        <v>#N/A</v>
      </c>
      <c r="AS33" s="15" t="e">
        <v>#N/A</v>
      </c>
      <c r="AT33" s="24" t="e">
        <v>#N/A</v>
      </c>
      <c r="AU33" s="24" t="e">
        <v>#N/A</v>
      </c>
      <c r="AV33" s="14" t="s">
        <v>60</v>
      </c>
      <c r="AW33" s="25" t="s">
        <v>61</v>
      </c>
    </row>
    <row r="34" spans="1:49" ht="15.75" x14ac:dyDescent="0.25">
      <c r="A34" s="11">
        <v>80157363</v>
      </c>
      <c r="B34" s="12" t="s">
        <v>73</v>
      </c>
      <c r="C34" s="12" t="s">
        <v>319</v>
      </c>
      <c r="D34" s="13">
        <v>29688</v>
      </c>
      <c r="E34" s="14" t="s">
        <v>320</v>
      </c>
      <c r="F34" s="15">
        <v>11001</v>
      </c>
      <c r="G34" s="16" t="s">
        <v>64</v>
      </c>
      <c r="H34" s="16">
        <v>11</v>
      </c>
      <c r="I34" s="16" t="s">
        <v>64</v>
      </c>
      <c r="J34" s="17" t="s">
        <v>321</v>
      </c>
      <c r="K34" s="11">
        <v>3045245945</v>
      </c>
      <c r="L34" s="11">
        <v>7894263</v>
      </c>
      <c r="M34" s="11">
        <v>6448000</v>
      </c>
      <c r="N34" s="11">
        <v>3118740106</v>
      </c>
      <c r="O34" s="14" t="s">
        <v>144</v>
      </c>
      <c r="P34" s="11">
        <v>2019</v>
      </c>
      <c r="Q34" s="14">
        <f t="shared" si="0"/>
        <v>1</v>
      </c>
      <c r="R34" s="11" t="s">
        <v>322</v>
      </c>
      <c r="S34" s="11" t="s">
        <v>320</v>
      </c>
      <c r="T34" s="11" t="s">
        <v>320</v>
      </c>
      <c r="U34" s="18" t="s">
        <v>323</v>
      </c>
      <c r="V34" s="11" t="s">
        <v>69</v>
      </c>
      <c r="W34" s="16" t="str">
        <f t="shared" si="1"/>
        <v>NISSAN..QASHQAI [3] [FL]</v>
      </c>
      <c r="X34" s="19">
        <v>2.1493807253269916E-2</v>
      </c>
      <c r="Y34" s="20">
        <v>84100000</v>
      </c>
      <c r="Z34" s="11" t="s">
        <v>231</v>
      </c>
      <c r="AA34" s="11" t="s">
        <v>71</v>
      </c>
      <c r="AB34" s="21" t="s">
        <v>58</v>
      </c>
      <c r="AC34" s="22" t="s">
        <v>324</v>
      </c>
      <c r="AD34" s="23">
        <v>25385756</v>
      </c>
      <c r="AE34" s="24">
        <v>1807629.19</v>
      </c>
      <c r="AF34" s="24">
        <v>1499016.13</v>
      </c>
      <c r="AG34" s="15">
        <v>25395463</v>
      </c>
      <c r="AH34" s="24">
        <v>2422564.75</v>
      </c>
      <c r="AI34" s="24">
        <v>2015768.7</v>
      </c>
      <c r="AJ34" s="15" t="e">
        <v>#N/A</v>
      </c>
      <c r="AK34" s="24" t="e">
        <v>#N/A</v>
      </c>
      <c r="AL34" s="24" t="e">
        <v>#N/A</v>
      </c>
      <c r="AM34" s="15">
        <v>25382615</v>
      </c>
      <c r="AN34" s="24">
        <v>986102.38</v>
      </c>
      <c r="AO34" s="24">
        <v>808657.46</v>
      </c>
      <c r="AP34" s="15" t="e">
        <v>#N/A</v>
      </c>
      <c r="AQ34" s="24" t="e">
        <v>#N/A</v>
      </c>
      <c r="AR34" s="24" t="e">
        <v>#N/A</v>
      </c>
      <c r="AS34" s="15" t="e">
        <v>#N/A</v>
      </c>
      <c r="AT34" s="24" t="e">
        <v>#N/A</v>
      </c>
      <c r="AU34" s="24" t="e">
        <v>#N/A</v>
      </c>
      <c r="AV34" s="14" t="s">
        <v>325</v>
      </c>
      <c r="AW34" s="25" t="s">
        <v>61</v>
      </c>
    </row>
    <row r="35" spans="1:49" ht="15.75" x14ac:dyDescent="0.25">
      <c r="A35" s="11">
        <v>52703323</v>
      </c>
      <c r="B35" s="12" t="s">
        <v>46</v>
      </c>
      <c r="C35" s="12" t="s">
        <v>326</v>
      </c>
      <c r="D35" s="13">
        <v>29006</v>
      </c>
      <c r="E35" s="14" t="s">
        <v>327</v>
      </c>
      <c r="F35" s="15">
        <v>11001</v>
      </c>
      <c r="G35" s="16" t="s">
        <v>64</v>
      </c>
      <c r="H35" s="16">
        <v>11</v>
      </c>
      <c r="I35" s="16" t="s">
        <v>64</v>
      </c>
      <c r="J35" s="17" t="s">
        <v>328</v>
      </c>
      <c r="K35" s="11">
        <v>3002770087</v>
      </c>
      <c r="L35" s="11">
        <v>3002770087</v>
      </c>
      <c r="M35" s="11">
        <v>7481515</v>
      </c>
      <c r="N35" s="11">
        <v>0</v>
      </c>
      <c r="O35" s="14" t="s">
        <v>329</v>
      </c>
      <c r="P35" s="11">
        <v>2024</v>
      </c>
      <c r="Q35" s="14">
        <f t="shared" si="0"/>
        <v>30</v>
      </c>
      <c r="R35" s="11" t="s">
        <v>330</v>
      </c>
      <c r="S35" s="11" t="s">
        <v>327</v>
      </c>
      <c r="T35" s="11" t="s">
        <v>327</v>
      </c>
      <c r="U35" s="18" t="s">
        <v>331</v>
      </c>
      <c r="V35" s="11" t="s">
        <v>332</v>
      </c>
      <c r="W35" s="16" t="str">
        <f t="shared" si="1"/>
        <v>HYUNDAI..KONA</v>
      </c>
      <c r="X35" s="19">
        <v>2.1272054069767444E-2</v>
      </c>
      <c r="Y35" s="20">
        <v>120400000</v>
      </c>
      <c r="Z35" s="11" t="s">
        <v>199</v>
      </c>
      <c r="AA35" s="11" t="s">
        <v>71</v>
      </c>
      <c r="AB35" s="21" t="s">
        <v>58</v>
      </c>
      <c r="AC35" s="22" t="s">
        <v>333</v>
      </c>
      <c r="AD35" s="23">
        <v>25387733</v>
      </c>
      <c r="AE35" s="24">
        <v>2561155.31</v>
      </c>
      <c r="AF35" s="24">
        <v>2132231.35</v>
      </c>
      <c r="AG35" s="15">
        <v>25397351</v>
      </c>
      <c r="AH35" s="24">
        <v>2431768.9</v>
      </c>
      <c r="AI35" s="24">
        <v>2023503.28</v>
      </c>
      <c r="AJ35" s="15" t="e">
        <v>#N/A</v>
      </c>
      <c r="AK35" s="24" t="e">
        <v>#N/A</v>
      </c>
      <c r="AL35" s="24" t="e">
        <v>#N/A</v>
      </c>
      <c r="AM35" s="15">
        <v>25384559</v>
      </c>
      <c r="AN35" s="24">
        <v>1273197.17</v>
      </c>
      <c r="AO35" s="24">
        <v>1049913.5900000001</v>
      </c>
      <c r="AP35" s="15" t="e">
        <v>#N/A</v>
      </c>
      <c r="AQ35" s="24" t="e">
        <v>#N/A</v>
      </c>
      <c r="AR35" s="24" t="e">
        <v>#N/A</v>
      </c>
      <c r="AS35" s="15" t="e">
        <v>#N/A</v>
      </c>
      <c r="AT35" s="24" t="e">
        <v>#N/A</v>
      </c>
      <c r="AU35" s="24" t="e">
        <v>#N/A</v>
      </c>
      <c r="AV35" s="14" t="s">
        <v>60</v>
      </c>
      <c r="AW35" s="25" t="s">
        <v>61</v>
      </c>
    </row>
    <row r="36" spans="1:49" ht="15.75" x14ac:dyDescent="0.25">
      <c r="A36" s="11">
        <v>79626293</v>
      </c>
      <c r="B36" s="12" t="s">
        <v>73</v>
      </c>
      <c r="C36" s="12" t="s">
        <v>334</v>
      </c>
      <c r="D36" s="13">
        <v>27119</v>
      </c>
      <c r="E36" s="14" t="s">
        <v>335</v>
      </c>
      <c r="F36" s="15">
        <v>76111</v>
      </c>
      <c r="G36" s="16" t="s">
        <v>336</v>
      </c>
      <c r="H36" s="16">
        <v>76</v>
      </c>
      <c r="I36" s="16" t="s">
        <v>165</v>
      </c>
      <c r="J36" s="17" t="s">
        <v>337</v>
      </c>
      <c r="K36" s="11">
        <v>3155663262</v>
      </c>
      <c r="L36" s="11">
        <v>2273920</v>
      </c>
      <c r="M36" s="11">
        <v>2320606</v>
      </c>
      <c r="N36" s="11">
        <v>2273920</v>
      </c>
      <c r="O36" s="14" t="s">
        <v>338</v>
      </c>
      <c r="P36" s="11">
        <v>2021</v>
      </c>
      <c r="Q36" s="14">
        <f t="shared" si="0"/>
        <v>9</v>
      </c>
      <c r="R36" s="11" t="s">
        <v>280</v>
      </c>
      <c r="S36" s="11" t="s">
        <v>335</v>
      </c>
      <c r="T36" s="11" t="s">
        <v>335</v>
      </c>
      <c r="U36" s="18" t="s">
        <v>339</v>
      </c>
      <c r="V36" s="11" t="s">
        <v>55</v>
      </c>
      <c r="W36" s="16" t="str">
        <f t="shared" si="1"/>
        <v>TOYOTA..RAV4 [5]</v>
      </c>
      <c r="X36" s="19">
        <v>2.1315200239520958E-2</v>
      </c>
      <c r="Y36" s="20">
        <v>167000000</v>
      </c>
      <c r="Z36" s="11" t="s">
        <v>56</v>
      </c>
      <c r="AA36" s="11" t="s">
        <v>57</v>
      </c>
      <c r="AB36" s="21" t="s">
        <v>58</v>
      </c>
      <c r="AC36" s="22" t="s">
        <v>340</v>
      </c>
      <c r="AD36" s="23">
        <v>25386179</v>
      </c>
      <c r="AE36" s="24">
        <v>3559638.44</v>
      </c>
      <c r="AF36" s="24">
        <v>2971292.81</v>
      </c>
      <c r="AG36" s="15">
        <v>25395769</v>
      </c>
      <c r="AH36" s="24">
        <v>3413277.12</v>
      </c>
      <c r="AI36" s="24">
        <v>2848300.1</v>
      </c>
      <c r="AJ36" s="15" t="e">
        <v>#N/A</v>
      </c>
      <c r="AK36" s="24" t="e">
        <v>#N/A</v>
      </c>
      <c r="AL36" s="24" t="e">
        <v>#N/A</v>
      </c>
      <c r="AM36" s="15">
        <v>25382939</v>
      </c>
      <c r="AN36" s="24">
        <v>2239774.02</v>
      </c>
      <c r="AO36" s="24">
        <v>1862163.04</v>
      </c>
      <c r="AP36" s="15" t="e">
        <v>#N/A</v>
      </c>
      <c r="AQ36" s="24" t="e">
        <v>#N/A</v>
      </c>
      <c r="AR36" s="24" t="e">
        <v>#N/A</v>
      </c>
      <c r="AS36" s="15" t="e">
        <v>#N/A</v>
      </c>
      <c r="AT36" s="24" t="e">
        <v>#N/A</v>
      </c>
      <c r="AU36" s="24" t="e">
        <v>#N/A</v>
      </c>
      <c r="AV36" s="14" t="s">
        <v>60</v>
      </c>
      <c r="AW36" s="25" t="s">
        <v>61</v>
      </c>
    </row>
    <row r="37" spans="1:49" ht="15.75" x14ac:dyDescent="0.25">
      <c r="A37" s="11">
        <v>80196656</v>
      </c>
      <c r="B37" s="12" t="s">
        <v>73</v>
      </c>
      <c r="C37" s="12" t="s">
        <v>341</v>
      </c>
      <c r="D37" s="13">
        <v>30596</v>
      </c>
      <c r="E37" s="14" t="s">
        <v>342</v>
      </c>
      <c r="F37" s="15">
        <v>11001</v>
      </c>
      <c r="G37" s="16" t="s">
        <v>64</v>
      </c>
      <c r="H37" s="16">
        <v>11</v>
      </c>
      <c r="I37" s="16" t="s">
        <v>64</v>
      </c>
      <c r="J37" s="17" t="s">
        <v>343</v>
      </c>
      <c r="K37" s="11">
        <v>3507084846</v>
      </c>
      <c r="L37" s="11">
        <v>3507084846</v>
      </c>
      <c r="M37" s="11">
        <v>3216020</v>
      </c>
      <c r="N37" s="11">
        <v>5749493</v>
      </c>
      <c r="O37" s="14" t="s">
        <v>344</v>
      </c>
      <c r="P37" s="11">
        <v>2023</v>
      </c>
      <c r="Q37" s="14">
        <f t="shared" si="0"/>
        <v>25</v>
      </c>
      <c r="R37" s="11" t="s">
        <v>154</v>
      </c>
      <c r="S37" s="11" t="s">
        <v>342</v>
      </c>
      <c r="T37" s="11" t="s">
        <v>342</v>
      </c>
      <c r="U37" s="18" t="s">
        <v>345</v>
      </c>
      <c r="V37" s="11" t="s">
        <v>156</v>
      </c>
      <c r="W37" s="16" t="str">
        <f t="shared" si="1"/>
        <v>FORD..ESCAPE [4]</v>
      </c>
      <c r="X37" s="19">
        <v>2.147853224212477E-2</v>
      </c>
      <c r="Y37" s="20">
        <v>161900000</v>
      </c>
      <c r="Z37" s="11" t="s">
        <v>199</v>
      </c>
      <c r="AA37" s="11" t="s">
        <v>71</v>
      </c>
      <c r="AB37" s="21" t="s">
        <v>58</v>
      </c>
      <c r="AC37" s="22" t="s">
        <v>346</v>
      </c>
      <c r="AD37" s="23">
        <v>25387066</v>
      </c>
      <c r="AE37" s="24">
        <v>3477374.37</v>
      </c>
      <c r="AF37" s="24">
        <v>2902163.34</v>
      </c>
      <c r="AG37" s="15">
        <v>25396683</v>
      </c>
      <c r="AH37" s="24">
        <v>3339256.25</v>
      </c>
      <c r="AI37" s="24">
        <v>2786097.69</v>
      </c>
      <c r="AJ37" s="15" t="e">
        <v>#N/A</v>
      </c>
      <c r="AK37" s="24" t="e">
        <v>#N/A</v>
      </c>
      <c r="AL37" s="24" t="e">
        <v>#N/A</v>
      </c>
      <c r="AM37" s="15">
        <v>25383877</v>
      </c>
      <c r="AN37" s="24">
        <v>1941849.78</v>
      </c>
      <c r="AO37" s="24">
        <v>1611806.54</v>
      </c>
      <c r="AP37" s="15" t="e">
        <v>#N/A</v>
      </c>
      <c r="AQ37" s="24" t="e">
        <v>#N/A</v>
      </c>
      <c r="AR37" s="24" t="e">
        <v>#N/A</v>
      </c>
      <c r="AS37" s="15" t="e">
        <v>#N/A</v>
      </c>
      <c r="AT37" s="24" t="e">
        <v>#N/A</v>
      </c>
      <c r="AU37" s="24" t="e">
        <v>#N/A</v>
      </c>
      <c r="AV37" s="14" t="s">
        <v>60</v>
      </c>
      <c r="AW37" s="25" t="s">
        <v>61</v>
      </c>
    </row>
    <row r="38" spans="1:49" ht="15.75" x14ac:dyDescent="0.25">
      <c r="A38" s="11">
        <v>18618247</v>
      </c>
      <c r="B38" s="12" t="s">
        <v>73</v>
      </c>
      <c r="C38" s="12" t="s">
        <v>347</v>
      </c>
      <c r="D38" s="13">
        <v>30337</v>
      </c>
      <c r="E38" s="14" t="s">
        <v>348</v>
      </c>
      <c r="F38" s="15">
        <v>8001</v>
      </c>
      <c r="G38" s="16" t="s">
        <v>349</v>
      </c>
      <c r="H38" s="16">
        <v>8</v>
      </c>
      <c r="I38" s="16" t="s">
        <v>173</v>
      </c>
      <c r="J38" s="17" t="s">
        <v>350</v>
      </c>
      <c r="K38" s="11">
        <v>3204924314</v>
      </c>
      <c r="L38" s="11">
        <v>3041979</v>
      </c>
      <c r="M38" s="11">
        <v>3041979</v>
      </c>
      <c r="N38" s="11">
        <v>3102285254</v>
      </c>
      <c r="O38" s="14" t="s">
        <v>351</v>
      </c>
      <c r="P38" s="11">
        <v>2023</v>
      </c>
      <c r="Q38" s="14">
        <f t="shared" si="0"/>
        <v>10</v>
      </c>
      <c r="R38" s="11" t="s">
        <v>53</v>
      </c>
      <c r="S38" s="11" t="s">
        <v>348</v>
      </c>
      <c r="T38" s="11" t="s">
        <v>348</v>
      </c>
      <c r="U38" s="18" t="s">
        <v>352</v>
      </c>
      <c r="V38" s="11" t="s">
        <v>55</v>
      </c>
      <c r="W38" s="16" t="str">
        <f t="shared" si="1"/>
        <v>TOYOTA..FORTUNER [2] [FL]</v>
      </c>
      <c r="X38" s="19">
        <v>2.1742662640977444E-2</v>
      </c>
      <c r="Y38" s="20">
        <v>212800000</v>
      </c>
      <c r="Z38" s="11" t="s">
        <v>90</v>
      </c>
      <c r="AA38" s="11" t="s">
        <v>71</v>
      </c>
      <c r="AB38" s="21" t="s">
        <v>58</v>
      </c>
      <c r="AC38" s="22" t="s">
        <v>353</v>
      </c>
      <c r="AD38" s="23">
        <v>25387307</v>
      </c>
      <c r="AE38" s="24">
        <v>4626838.6100000003</v>
      </c>
      <c r="AF38" s="24">
        <v>3868099.67</v>
      </c>
      <c r="AG38" s="15">
        <v>25396929</v>
      </c>
      <c r="AH38" s="24">
        <v>4483871.3899999997</v>
      </c>
      <c r="AI38" s="24">
        <v>3747959.15</v>
      </c>
      <c r="AJ38" s="15" t="e">
        <v>#N/A</v>
      </c>
      <c r="AK38" s="24" t="e">
        <v>#N/A</v>
      </c>
      <c r="AL38" s="24" t="e">
        <v>#N/A</v>
      </c>
      <c r="AM38" s="15">
        <v>25384135</v>
      </c>
      <c r="AN38" s="24">
        <v>2516795.64</v>
      </c>
      <c r="AO38" s="24">
        <v>2094954.32</v>
      </c>
      <c r="AP38" s="15" t="e">
        <v>#N/A</v>
      </c>
      <c r="AQ38" s="24" t="e">
        <v>#N/A</v>
      </c>
      <c r="AR38" s="24" t="e">
        <v>#N/A</v>
      </c>
      <c r="AS38" s="15" t="e">
        <v>#N/A</v>
      </c>
      <c r="AT38" s="24" t="e">
        <v>#N/A</v>
      </c>
      <c r="AU38" s="24" t="e">
        <v>#N/A</v>
      </c>
      <c r="AV38" s="14" t="s">
        <v>129</v>
      </c>
      <c r="AW38" s="25" t="s">
        <v>354</v>
      </c>
    </row>
    <row r="39" spans="1:49" ht="15.75" x14ac:dyDescent="0.25">
      <c r="A39" s="11">
        <v>1020773176</v>
      </c>
      <c r="B39" s="12" t="s">
        <v>46</v>
      </c>
      <c r="C39" s="12" t="s">
        <v>355</v>
      </c>
      <c r="D39" s="13">
        <v>33773</v>
      </c>
      <c r="E39" s="14" t="s">
        <v>356</v>
      </c>
      <c r="F39" s="15">
        <v>41001</v>
      </c>
      <c r="G39" s="16" t="s">
        <v>357</v>
      </c>
      <c r="H39" s="16">
        <v>41</v>
      </c>
      <c r="I39" s="16" t="s">
        <v>183</v>
      </c>
      <c r="J39" s="17" t="s">
        <v>358</v>
      </c>
      <c r="K39" s="11">
        <v>3142303219</v>
      </c>
      <c r="L39" s="11">
        <v>3142303219</v>
      </c>
      <c r="M39" s="17">
        <v>8724100</v>
      </c>
      <c r="N39" s="11">
        <v>3107774465</v>
      </c>
      <c r="O39" s="14" t="s">
        <v>309</v>
      </c>
      <c r="P39" s="11">
        <v>2022</v>
      </c>
      <c r="Q39" s="14">
        <f t="shared" si="0"/>
        <v>27</v>
      </c>
      <c r="R39" s="11" t="s">
        <v>310</v>
      </c>
      <c r="S39" s="11" t="s">
        <v>356</v>
      </c>
      <c r="T39" s="11" t="s">
        <v>356</v>
      </c>
      <c r="U39" s="18" t="s">
        <v>359</v>
      </c>
      <c r="V39" s="11" t="s">
        <v>89</v>
      </c>
      <c r="W39" s="16" t="str">
        <f t="shared" si="1"/>
        <v>MAZDA..CX30</v>
      </c>
      <c r="X39" s="19">
        <v>2.6711250171037631E-2</v>
      </c>
      <c r="Y39" s="20">
        <v>87700000</v>
      </c>
      <c r="Z39" s="11" t="s">
        <v>90</v>
      </c>
      <c r="AA39" s="11" t="s">
        <v>71</v>
      </c>
      <c r="AB39" s="21" t="s">
        <v>58</v>
      </c>
      <c r="AC39" s="22" t="s">
        <v>360</v>
      </c>
      <c r="AD39" s="23">
        <v>25386513</v>
      </c>
      <c r="AE39" s="24">
        <v>2342576.64</v>
      </c>
      <c r="AF39" s="24">
        <v>1948551.8</v>
      </c>
      <c r="AG39" s="15">
        <v>25396122</v>
      </c>
      <c r="AH39" s="24">
        <v>2128598.64</v>
      </c>
      <c r="AI39" s="24">
        <v>1768738.35</v>
      </c>
      <c r="AJ39" s="15" t="e">
        <v>#N/A</v>
      </c>
      <c r="AK39" s="24" t="e">
        <v>#N/A</v>
      </c>
      <c r="AL39" s="24" t="e">
        <v>#N/A</v>
      </c>
      <c r="AM39" s="15">
        <v>25383291</v>
      </c>
      <c r="AN39" s="24">
        <v>1449837.86</v>
      </c>
      <c r="AO39" s="24">
        <v>1198351.1399999999</v>
      </c>
      <c r="AP39" s="15" t="e">
        <v>#N/A</v>
      </c>
      <c r="AQ39" s="24" t="e">
        <v>#N/A</v>
      </c>
      <c r="AR39" s="24" t="e">
        <v>#N/A</v>
      </c>
      <c r="AS39" s="15" t="e">
        <v>#N/A</v>
      </c>
      <c r="AT39" s="24" t="e">
        <v>#N/A</v>
      </c>
      <c r="AU39" s="24" t="e">
        <v>#N/A</v>
      </c>
      <c r="AV39" s="14" t="s">
        <v>60</v>
      </c>
      <c r="AW39" s="25" t="s">
        <v>61</v>
      </c>
    </row>
    <row r="40" spans="1:49" ht="15.75" x14ac:dyDescent="0.25">
      <c r="A40" s="11">
        <v>80140239</v>
      </c>
      <c r="B40" s="12" t="s">
        <v>73</v>
      </c>
      <c r="C40" s="12" t="s">
        <v>361</v>
      </c>
      <c r="D40" s="13">
        <v>30423</v>
      </c>
      <c r="E40" s="14" t="s">
        <v>362</v>
      </c>
      <c r="F40" s="15">
        <v>11001</v>
      </c>
      <c r="G40" s="16" t="s">
        <v>64</v>
      </c>
      <c r="H40" s="16">
        <v>11</v>
      </c>
      <c r="I40" s="16" t="s">
        <v>64</v>
      </c>
      <c r="J40" s="17" t="s">
        <v>363</v>
      </c>
      <c r="K40" s="11">
        <v>3044121986</v>
      </c>
      <c r="L40" s="11">
        <v>3044121986</v>
      </c>
      <c r="M40" s="11">
        <v>3044121986</v>
      </c>
      <c r="N40" s="11">
        <v>7782479</v>
      </c>
      <c r="O40" s="14" t="s">
        <v>364</v>
      </c>
      <c r="P40" s="11">
        <v>2022</v>
      </c>
      <c r="Q40" s="14">
        <f t="shared" si="0"/>
        <v>5</v>
      </c>
      <c r="R40" s="11" t="s">
        <v>365</v>
      </c>
      <c r="S40" s="11" t="s">
        <v>362</v>
      </c>
      <c r="T40" s="11" t="s">
        <v>362</v>
      </c>
      <c r="U40" s="18" t="s">
        <v>366</v>
      </c>
      <c r="V40" s="11" t="s">
        <v>367</v>
      </c>
      <c r="W40" s="16" t="str">
        <f t="shared" si="1"/>
        <v>PEUGEOT..2008 [FL]</v>
      </c>
      <c r="X40" s="19">
        <v>2.2086342578125001E-2</v>
      </c>
      <c r="Y40" s="20">
        <v>76800000</v>
      </c>
      <c r="Z40" s="11" t="s">
        <v>368</v>
      </c>
      <c r="AA40" s="11" t="s">
        <v>71</v>
      </c>
      <c r="AB40" s="21" t="s">
        <v>58</v>
      </c>
      <c r="AC40" s="22" t="s">
        <v>369</v>
      </c>
      <c r="AD40" s="23">
        <v>25386084</v>
      </c>
      <c r="AE40" s="24">
        <v>1696231.11</v>
      </c>
      <c r="AF40" s="24">
        <v>1405404.29</v>
      </c>
      <c r="AG40" s="15">
        <v>25395719</v>
      </c>
      <c r="AH40" s="24">
        <v>2089398.43</v>
      </c>
      <c r="AI40" s="24">
        <v>1735797</v>
      </c>
      <c r="AJ40" s="15" t="e">
        <v>#N/A</v>
      </c>
      <c r="AK40" s="24" t="e">
        <v>#N/A</v>
      </c>
      <c r="AL40" s="24" t="e">
        <v>#N/A</v>
      </c>
      <c r="AM40" s="15">
        <v>25382903</v>
      </c>
      <c r="AN40" s="24">
        <v>1012034</v>
      </c>
      <c r="AO40" s="24">
        <v>830448.74</v>
      </c>
      <c r="AP40" s="15" t="e">
        <v>#N/A</v>
      </c>
      <c r="AQ40" s="24" t="e">
        <v>#N/A</v>
      </c>
      <c r="AR40" s="24" t="e">
        <v>#N/A</v>
      </c>
      <c r="AS40" s="15" t="e">
        <v>#N/A</v>
      </c>
      <c r="AT40" s="24" t="e">
        <v>#N/A</v>
      </c>
      <c r="AU40" s="24" t="e">
        <v>#N/A</v>
      </c>
      <c r="AV40" s="14" t="s">
        <v>209</v>
      </c>
      <c r="AW40" s="25" t="s">
        <v>61</v>
      </c>
    </row>
    <row r="41" spans="1:49" ht="15.75" x14ac:dyDescent="0.25">
      <c r="A41" s="11">
        <v>51847644</v>
      </c>
      <c r="B41" s="12" t="s">
        <v>46</v>
      </c>
      <c r="C41" s="12" t="s">
        <v>370</v>
      </c>
      <c r="D41" s="13">
        <v>24532</v>
      </c>
      <c r="E41" s="14" t="s">
        <v>371</v>
      </c>
      <c r="F41" s="15">
        <v>11001</v>
      </c>
      <c r="G41" s="16" t="s">
        <v>64</v>
      </c>
      <c r="H41" s="16">
        <v>11</v>
      </c>
      <c r="I41" s="16" t="s">
        <v>64</v>
      </c>
      <c r="J41" s="17" t="s">
        <v>372</v>
      </c>
      <c r="K41" s="11">
        <v>3105592810</v>
      </c>
      <c r="L41" s="11">
        <v>4759232</v>
      </c>
      <c r="M41" s="11">
        <v>0</v>
      </c>
      <c r="N41" s="11">
        <v>0</v>
      </c>
      <c r="O41" s="14" t="s">
        <v>97</v>
      </c>
      <c r="P41" s="11">
        <v>2023</v>
      </c>
      <c r="Q41" s="14">
        <f t="shared" si="0"/>
        <v>2</v>
      </c>
      <c r="R41" s="11" t="s">
        <v>373</v>
      </c>
      <c r="S41" s="11" t="s">
        <v>371</v>
      </c>
      <c r="T41" s="11" t="s">
        <v>371</v>
      </c>
      <c r="U41" s="18" t="s">
        <v>374</v>
      </c>
      <c r="V41" s="11" t="s">
        <v>216</v>
      </c>
      <c r="W41" s="16" t="str">
        <f t="shared" si="1"/>
        <v>KIA..NIRO [FL]</v>
      </c>
      <c r="X41" s="19">
        <v>2.2194922841864018E-2</v>
      </c>
      <c r="Y41" s="20">
        <v>130900000</v>
      </c>
      <c r="Z41" s="11" t="s">
        <v>190</v>
      </c>
      <c r="AA41" s="11" t="s">
        <v>71</v>
      </c>
      <c r="AB41" s="21" t="s">
        <v>58</v>
      </c>
      <c r="AC41" s="22" t="s">
        <v>375</v>
      </c>
      <c r="AD41" s="23">
        <v>25387981</v>
      </c>
      <c r="AE41" s="24">
        <v>2905315.4</v>
      </c>
      <c r="AF41" s="24">
        <v>2421441.5099999998</v>
      </c>
      <c r="AG41" s="15">
        <v>25397661</v>
      </c>
      <c r="AH41" s="24">
        <v>2359382.7000000002</v>
      </c>
      <c r="AI41" s="24">
        <v>1962674.54</v>
      </c>
      <c r="AJ41" s="15" t="e">
        <v>#N/A</v>
      </c>
      <c r="AK41" s="24" t="e">
        <v>#N/A</v>
      </c>
      <c r="AL41" s="24" t="e">
        <v>#N/A</v>
      </c>
      <c r="AM41" s="15">
        <v>25384819</v>
      </c>
      <c r="AN41" s="24">
        <v>1565204.31</v>
      </c>
      <c r="AO41" s="24">
        <v>1295297.74</v>
      </c>
      <c r="AP41" s="15" t="e">
        <v>#N/A</v>
      </c>
      <c r="AQ41" s="24" t="e">
        <v>#N/A</v>
      </c>
      <c r="AR41" s="24" t="e">
        <v>#N/A</v>
      </c>
      <c r="AS41" s="15" t="e">
        <v>#N/A</v>
      </c>
      <c r="AT41" s="24" t="e">
        <v>#N/A</v>
      </c>
      <c r="AU41" s="24" t="e">
        <v>#N/A</v>
      </c>
      <c r="AV41" s="14" t="s">
        <v>60</v>
      </c>
      <c r="AW41" s="25" t="s">
        <v>61</v>
      </c>
    </row>
    <row r="42" spans="1:49" ht="15.75" x14ac:dyDescent="0.25">
      <c r="A42" s="11">
        <v>79506532</v>
      </c>
      <c r="B42" s="12" t="s">
        <v>73</v>
      </c>
      <c r="C42" s="12" t="s">
        <v>376</v>
      </c>
      <c r="D42" s="13">
        <v>25652</v>
      </c>
      <c r="E42" s="14" t="s">
        <v>377</v>
      </c>
      <c r="F42" s="15">
        <v>11001</v>
      </c>
      <c r="G42" s="16" t="s">
        <v>64</v>
      </c>
      <c r="H42" s="16">
        <v>11</v>
      </c>
      <c r="I42" s="16" t="s">
        <v>64</v>
      </c>
      <c r="J42" s="17" t="s">
        <v>378</v>
      </c>
      <c r="K42" s="11">
        <v>3124577196</v>
      </c>
      <c r="L42" s="11">
        <v>2958147</v>
      </c>
      <c r="M42" s="11">
        <v>6342500</v>
      </c>
      <c r="N42" s="11">
        <v>2233228</v>
      </c>
      <c r="O42" s="14" t="s">
        <v>379</v>
      </c>
      <c r="P42" s="11">
        <v>2012</v>
      </c>
      <c r="Q42" s="14">
        <f t="shared" si="0"/>
        <v>11</v>
      </c>
      <c r="R42" s="11" t="s">
        <v>206</v>
      </c>
      <c r="S42" s="11" t="s">
        <v>377</v>
      </c>
      <c r="T42" s="11" t="s">
        <v>377</v>
      </c>
      <c r="U42" s="18" t="s">
        <v>207</v>
      </c>
      <c r="V42" s="11" t="s">
        <v>55</v>
      </c>
      <c r="W42" s="16" t="str">
        <f t="shared" si="1"/>
        <v>TOYOTA..FORTUNER [FL]</v>
      </c>
      <c r="X42" s="19">
        <v>2.2271536782902137E-2</v>
      </c>
      <c r="Y42" s="20">
        <v>88900000</v>
      </c>
      <c r="Z42" s="11" t="s">
        <v>199</v>
      </c>
      <c r="AA42" s="11" t="s">
        <v>71</v>
      </c>
      <c r="AB42" s="21" t="s">
        <v>58</v>
      </c>
      <c r="AC42" s="22" t="s">
        <v>380</v>
      </c>
      <c r="AD42" s="23">
        <v>25387457</v>
      </c>
      <c r="AE42" s="24">
        <v>1979939.62</v>
      </c>
      <c r="AF42" s="24">
        <v>1643814.81</v>
      </c>
      <c r="AG42" s="15">
        <v>25397125</v>
      </c>
      <c r="AH42" s="24">
        <v>1848459.42</v>
      </c>
      <c r="AI42" s="24">
        <v>1533327.24</v>
      </c>
      <c r="AJ42" s="15" t="e">
        <v>#N/A</v>
      </c>
      <c r="AK42" s="24" t="e">
        <v>#N/A</v>
      </c>
      <c r="AL42" s="24" t="e">
        <v>#N/A</v>
      </c>
      <c r="AM42" s="15">
        <v>25384273</v>
      </c>
      <c r="AN42" s="24">
        <v>1286941.5900000001</v>
      </c>
      <c r="AO42" s="24">
        <v>1061463.52</v>
      </c>
      <c r="AP42" s="15" t="e">
        <v>#N/A</v>
      </c>
      <c r="AQ42" s="24" t="e">
        <v>#N/A</v>
      </c>
      <c r="AR42" s="24" t="e">
        <v>#N/A</v>
      </c>
      <c r="AS42" s="15" t="e">
        <v>#N/A</v>
      </c>
      <c r="AT42" s="24" t="e">
        <v>#N/A</v>
      </c>
      <c r="AU42" s="24" t="e">
        <v>#N/A</v>
      </c>
      <c r="AV42" s="14" t="s">
        <v>325</v>
      </c>
      <c r="AW42" s="25" t="s">
        <v>61</v>
      </c>
    </row>
    <row r="43" spans="1:49" ht="15.75" x14ac:dyDescent="0.25">
      <c r="A43" s="11">
        <v>79751362</v>
      </c>
      <c r="B43" s="12" t="s">
        <v>73</v>
      </c>
      <c r="C43" s="12" t="s">
        <v>381</v>
      </c>
      <c r="D43" s="13">
        <v>27191</v>
      </c>
      <c r="E43" s="14" t="s">
        <v>382</v>
      </c>
      <c r="F43" s="15">
        <v>11001</v>
      </c>
      <c r="G43" s="16" t="s">
        <v>64</v>
      </c>
      <c r="H43" s="16">
        <v>11</v>
      </c>
      <c r="I43" s="16" t="s">
        <v>64</v>
      </c>
      <c r="J43" s="17" t="s">
        <v>383</v>
      </c>
      <c r="K43" s="11">
        <v>3153310195</v>
      </c>
      <c r="L43" s="11">
        <v>5702545</v>
      </c>
      <c r="M43" s="11">
        <v>7050000</v>
      </c>
      <c r="N43" s="11">
        <v>2056923</v>
      </c>
      <c r="O43" s="14" t="s">
        <v>294</v>
      </c>
      <c r="P43" s="11">
        <v>2022</v>
      </c>
      <c r="Q43" s="14">
        <f t="shared" si="0"/>
        <v>27</v>
      </c>
      <c r="R43" s="11" t="s">
        <v>188</v>
      </c>
      <c r="S43" s="11" t="s">
        <v>382</v>
      </c>
      <c r="T43" s="11" t="s">
        <v>382</v>
      </c>
      <c r="U43" s="18" t="s">
        <v>189</v>
      </c>
      <c r="V43" s="11" t="s">
        <v>156</v>
      </c>
      <c r="W43" s="16" t="str">
        <f t="shared" si="1"/>
        <v>FORD..BRONCO SPORT</v>
      </c>
      <c r="X43" s="19">
        <v>2.2253682531194297E-2</v>
      </c>
      <c r="Y43" s="20">
        <v>112200000</v>
      </c>
      <c r="Z43" s="11" t="s">
        <v>90</v>
      </c>
      <c r="AA43" s="11" t="s">
        <v>71</v>
      </c>
      <c r="AB43" s="21" t="s">
        <v>58</v>
      </c>
      <c r="AC43" s="22" t="s">
        <v>384</v>
      </c>
      <c r="AD43" s="23">
        <v>25386425</v>
      </c>
      <c r="AE43" s="24">
        <v>2496863.1800000002</v>
      </c>
      <c r="AF43" s="24">
        <v>2078204.35</v>
      </c>
      <c r="AG43" s="15">
        <v>25396061</v>
      </c>
      <c r="AH43" s="24">
        <v>2265471.38</v>
      </c>
      <c r="AI43" s="24">
        <v>1883757.46</v>
      </c>
      <c r="AJ43" s="15" t="e">
        <v>#N/A</v>
      </c>
      <c r="AK43" s="24" t="e">
        <v>#N/A</v>
      </c>
      <c r="AL43" s="24" t="e">
        <v>#N/A</v>
      </c>
      <c r="AM43" s="15">
        <v>25383227</v>
      </c>
      <c r="AN43" s="24">
        <v>1325793.73</v>
      </c>
      <c r="AO43" s="24">
        <v>1094112.3799999999</v>
      </c>
      <c r="AP43" s="15" t="e">
        <v>#N/A</v>
      </c>
      <c r="AQ43" s="24" t="e">
        <v>#N/A</v>
      </c>
      <c r="AR43" s="24" t="e">
        <v>#N/A</v>
      </c>
      <c r="AS43" s="15" t="e">
        <v>#N/A</v>
      </c>
      <c r="AT43" s="24" t="e">
        <v>#N/A</v>
      </c>
      <c r="AU43" s="24" t="e">
        <v>#N/A</v>
      </c>
      <c r="AV43" s="14" t="s">
        <v>60</v>
      </c>
      <c r="AW43" s="25" t="s">
        <v>61</v>
      </c>
    </row>
    <row r="44" spans="1:49" ht="15.75" x14ac:dyDescent="0.25">
      <c r="A44" s="11">
        <v>52787391</v>
      </c>
      <c r="B44" s="12" t="s">
        <v>46</v>
      </c>
      <c r="C44" s="12" t="s">
        <v>385</v>
      </c>
      <c r="D44" s="13">
        <v>29291</v>
      </c>
      <c r="E44" s="14" t="s">
        <v>386</v>
      </c>
      <c r="F44" s="15">
        <v>11001</v>
      </c>
      <c r="G44" s="16" t="s">
        <v>64</v>
      </c>
      <c r="H44" s="16">
        <v>11</v>
      </c>
      <c r="I44" s="16" t="s">
        <v>64</v>
      </c>
      <c r="J44" s="17" t="s">
        <v>387</v>
      </c>
      <c r="K44" s="11">
        <v>3214755957</v>
      </c>
      <c r="L44" s="11">
        <v>0</v>
      </c>
      <c r="M44" s="11">
        <v>7566633</v>
      </c>
      <c r="N44" s="11">
        <v>0</v>
      </c>
      <c r="O44" s="14" t="s">
        <v>388</v>
      </c>
      <c r="P44" s="11">
        <v>2023</v>
      </c>
      <c r="Q44" s="14">
        <f t="shared" si="0"/>
        <v>19</v>
      </c>
      <c r="R44" s="11" t="s">
        <v>310</v>
      </c>
      <c r="S44" s="11" t="s">
        <v>386</v>
      </c>
      <c r="T44" s="11" t="s">
        <v>386</v>
      </c>
      <c r="U44" s="18" t="s">
        <v>389</v>
      </c>
      <c r="V44" s="11" t="s">
        <v>89</v>
      </c>
      <c r="W44" s="16" t="str">
        <f t="shared" si="1"/>
        <v>MAZDA..CX30</v>
      </c>
      <c r="X44" s="19">
        <v>2.2375627999999998E-2</v>
      </c>
      <c r="Y44" s="20">
        <v>120000000</v>
      </c>
      <c r="Z44" s="11" t="s">
        <v>56</v>
      </c>
      <c r="AA44" s="11" t="s">
        <v>71</v>
      </c>
      <c r="AB44" s="21" t="s">
        <v>58</v>
      </c>
      <c r="AC44" s="22" t="s">
        <v>390</v>
      </c>
      <c r="AD44" s="23">
        <v>25386619</v>
      </c>
      <c r="AE44" s="24">
        <v>2685075.36</v>
      </c>
      <c r="AF44" s="24">
        <v>2236365.85</v>
      </c>
      <c r="AG44" s="15">
        <v>25396243</v>
      </c>
      <c r="AH44" s="24">
        <v>2604364.11</v>
      </c>
      <c r="AI44" s="24">
        <v>2168541.27</v>
      </c>
      <c r="AJ44" s="15" t="e">
        <v>#N/A</v>
      </c>
      <c r="AK44" s="24" t="e">
        <v>#N/A</v>
      </c>
      <c r="AL44" s="24" t="e">
        <v>#N/A</v>
      </c>
      <c r="AM44" s="15">
        <v>25383433</v>
      </c>
      <c r="AN44" s="24">
        <v>1650725.91</v>
      </c>
      <c r="AO44" s="24">
        <v>1367164.63</v>
      </c>
      <c r="AP44" s="15" t="e">
        <v>#N/A</v>
      </c>
      <c r="AQ44" s="24" t="e">
        <v>#N/A</v>
      </c>
      <c r="AR44" s="24" t="e">
        <v>#N/A</v>
      </c>
      <c r="AS44" s="15" t="e">
        <v>#N/A</v>
      </c>
      <c r="AT44" s="24" t="e">
        <v>#N/A</v>
      </c>
      <c r="AU44" s="24" t="e">
        <v>#N/A</v>
      </c>
      <c r="AV44" s="14" t="s">
        <v>60</v>
      </c>
      <c r="AW44" s="25" t="s">
        <v>61</v>
      </c>
    </row>
    <row r="45" spans="1:49" ht="15.75" x14ac:dyDescent="0.25">
      <c r="A45" s="11">
        <v>78764325</v>
      </c>
      <c r="B45" s="12" t="s">
        <v>73</v>
      </c>
      <c r="C45" s="12" t="s">
        <v>391</v>
      </c>
      <c r="D45" s="13">
        <v>27695</v>
      </c>
      <c r="E45" s="14" t="s">
        <v>392</v>
      </c>
      <c r="F45" s="15">
        <v>76364</v>
      </c>
      <c r="G45" s="16" t="s">
        <v>393</v>
      </c>
      <c r="H45" s="16">
        <v>76</v>
      </c>
      <c r="I45" s="16" t="s">
        <v>165</v>
      </c>
      <c r="J45" s="17" t="s">
        <v>394</v>
      </c>
      <c r="K45" s="11">
        <v>3002978376</v>
      </c>
      <c r="L45" s="11">
        <v>3002978376</v>
      </c>
      <c r="M45" s="11">
        <v>8825555</v>
      </c>
      <c r="N45" s="17">
        <v>3008054360</v>
      </c>
      <c r="O45" s="14" t="s">
        <v>254</v>
      </c>
      <c r="P45" s="11">
        <v>2024</v>
      </c>
      <c r="Q45" s="14">
        <f t="shared" si="0"/>
        <v>10</v>
      </c>
      <c r="R45" s="11" t="s">
        <v>67</v>
      </c>
      <c r="S45" s="11" t="s">
        <v>392</v>
      </c>
      <c r="T45" s="11" t="s">
        <v>392</v>
      </c>
      <c r="U45" s="18" t="s">
        <v>273</v>
      </c>
      <c r="V45" s="11" t="s">
        <v>69</v>
      </c>
      <c r="W45" s="16" t="str">
        <f t="shared" si="1"/>
        <v>NISSAN..X TRAIL[T33]</v>
      </c>
      <c r="X45" s="19">
        <v>2.2543926773835921E-2</v>
      </c>
      <c r="Y45" s="20">
        <v>180400000</v>
      </c>
      <c r="Z45" s="11" t="s">
        <v>199</v>
      </c>
      <c r="AA45" s="11" t="s">
        <v>71</v>
      </c>
      <c r="AB45" s="21" t="s">
        <v>58</v>
      </c>
      <c r="AC45" s="22" t="s">
        <v>395</v>
      </c>
      <c r="AD45" s="23">
        <v>25387077</v>
      </c>
      <c r="AE45" s="24">
        <v>4066924.39</v>
      </c>
      <c r="AF45" s="24">
        <v>3397583.52</v>
      </c>
      <c r="AG45" s="15">
        <v>25396693</v>
      </c>
      <c r="AH45" s="24">
        <v>3923761.14</v>
      </c>
      <c r="AI45" s="24">
        <v>3277278.27</v>
      </c>
      <c r="AJ45" s="15" t="e">
        <v>#N/A</v>
      </c>
      <c r="AK45" s="24" t="e">
        <v>#N/A</v>
      </c>
      <c r="AL45" s="24" t="e">
        <v>#N/A</v>
      </c>
      <c r="AM45" s="15">
        <v>25383887</v>
      </c>
      <c r="AN45" s="24">
        <v>3378255.45</v>
      </c>
      <c r="AO45" s="24">
        <v>2818870.13</v>
      </c>
      <c r="AP45" s="15" t="e">
        <v>#N/A</v>
      </c>
      <c r="AQ45" s="24" t="e">
        <v>#N/A</v>
      </c>
      <c r="AR45" s="24" t="e">
        <v>#N/A</v>
      </c>
      <c r="AS45" s="15" t="e">
        <v>#N/A</v>
      </c>
      <c r="AT45" s="24" t="e">
        <v>#N/A</v>
      </c>
      <c r="AU45" s="24" t="e">
        <v>#N/A</v>
      </c>
      <c r="AV45" s="14" t="s">
        <v>129</v>
      </c>
      <c r="AW45" s="25" t="s">
        <v>61</v>
      </c>
    </row>
    <row r="46" spans="1:49" ht="15.75" x14ac:dyDescent="0.25">
      <c r="A46" s="11">
        <v>80186984</v>
      </c>
      <c r="B46" s="12" t="s">
        <v>73</v>
      </c>
      <c r="C46" s="12" t="s">
        <v>396</v>
      </c>
      <c r="D46" s="13">
        <v>30483</v>
      </c>
      <c r="E46" s="14" t="s">
        <v>397</v>
      </c>
      <c r="F46" s="15">
        <v>25175</v>
      </c>
      <c r="G46" s="16" t="s">
        <v>398</v>
      </c>
      <c r="H46" s="16">
        <v>25</v>
      </c>
      <c r="I46" s="16" t="s">
        <v>139</v>
      </c>
      <c r="J46" s="17" t="s">
        <v>399</v>
      </c>
      <c r="K46" s="11">
        <v>3103015659</v>
      </c>
      <c r="L46" s="11">
        <v>3103015659</v>
      </c>
      <c r="M46" s="11">
        <v>3046685810</v>
      </c>
      <c r="N46" s="11">
        <v>3133955849</v>
      </c>
      <c r="O46" s="14" t="s">
        <v>244</v>
      </c>
      <c r="P46" s="11">
        <v>2021</v>
      </c>
      <c r="Q46" s="14">
        <f t="shared" si="0"/>
        <v>22</v>
      </c>
      <c r="R46" s="11" t="s">
        <v>400</v>
      </c>
      <c r="S46" s="11" t="s">
        <v>397</v>
      </c>
      <c r="T46" s="11" t="s">
        <v>397</v>
      </c>
      <c r="U46" s="18" t="s">
        <v>401</v>
      </c>
      <c r="V46" s="11" t="s">
        <v>247</v>
      </c>
      <c r="W46" s="16" t="str">
        <f t="shared" si="1"/>
        <v>BMW..430i</v>
      </c>
      <c r="X46" s="19">
        <v>2.2709185741935485E-2</v>
      </c>
      <c r="Y46" s="20">
        <v>155000000</v>
      </c>
      <c r="Z46" s="11" t="s">
        <v>56</v>
      </c>
      <c r="AA46" s="11" t="s">
        <v>248</v>
      </c>
      <c r="AB46" s="21" t="s">
        <v>58</v>
      </c>
      <c r="AC46" s="22" t="s">
        <v>402</v>
      </c>
      <c r="AD46" s="23">
        <v>25388325</v>
      </c>
      <c r="AE46" s="24">
        <v>3519923.79</v>
      </c>
      <c r="AF46" s="24">
        <v>2937919.15</v>
      </c>
      <c r="AG46" s="15">
        <v>25397955</v>
      </c>
      <c r="AH46" s="24">
        <v>3403058.65</v>
      </c>
      <c r="AI46" s="24">
        <v>2839713.15</v>
      </c>
      <c r="AJ46" s="15" t="e">
        <v>#N/A</v>
      </c>
      <c r="AK46" s="24" t="e">
        <v>#N/A</v>
      </c>
      <c r="AL46" s="24" t="e">
        <v>#N/A</v>
      </c>
      <c r="AM46" s="15">
        <v>25385091</v>
      </c>
      <c r="AN46" s="24">
        <v>1760964.21</v>
      </c>
      <c r="AO46" s="24">
        <v>1459801.86</v>
      </c>
      <c r="AP46" s="15" t="e">
        <v>#N/A</v>
      </c>
      <c r="AQ46" s="24" t="e">
        <v>#N/A</v>
      </c>
      <c r="AR46" s="24" t="e">
        <v>#N/A</v>
      </c>
      <c r="AS46" s="15" t="e">
        <v>#N/A</v>
      </c>
      <c r="AT46" s="24" t="e">
        <v>#N/A</v>
      </c>
      <c r="AU46" s="24" t="e">
        <v>#N/A</v>
      </c>
      <c r="AV46" s="14" t="s">
        <v>60</v>
      </c>
      <c r="AW46" s="25" t="s">
        <v>61</v>
      </c>
    </row>
    <row r="47" spans="1:49" ht="15.75" x14ac:dyDescent="0.25">
      <c r="A47" s="11">
        <v>21469806</v>
      </c>
      <c r="B47" s="12" t="s">
        <v>46</v>
      </c>
      <c r="C47" s="12" t="s">
        <v>403</v>
      </c>
      <c r="D47" s="13">
        <v>28312</v>
      </c>
      <c r="E47" s="14" t="s">
        <v>404</v>
      </c>
      <c r="F47" s="15">
        <v>5001</v>
      </c>
      <c r="G47" s="16" t="s">
        <v>405</v>
      </c>
      <c r="H47" s="16">
        <v>5</v>
      </c>
      <c r="I47" s="16" t="s">
        <v>192</v>
      </c>
      <c r="J47" s="17" t="s">
        <v>406</v>
      </c>
      <c r="K47" s="11">
        <v>3165348347</v>
      </c>
      <c r="L47" s="11">
        <v>2656630</v>
      </c>
      <c r="M47" s="11">
        <v>1</v>
      </c>
      <c r="N47" s="11">
        <v>0</v>
      </c>
      <c r="O47" s="14" t="s">
        <v>407</v>
      </c>
      <c r="P47" s="11">
        <v>2022</v>
      </c>
      <c r="Q47" s="14">
        <f t="shared" si="0"/>
        <v>28</v>
      </c>
      <c r="R47" s="11" t="s">
        <v>170</v>
      </c>
      <c r="S47" s="11" t="s">
        <v>404</v>
      </c>
      <c r="T47" s="11" t="s">
        <v>404</v>
      </c>
      <c r="U47" s="18" t="s">
        <v>171</v>
      </c>
      <c r="V47" s="11" t="s">
        <v>55</v>
      </c>
      <c r="W47" s="16" t="str">
        <f t="shared" si="1"/>
        <v>TOYOTA..4RUNNER [5]</v>
      </c>
      <c r="X47" s="19">
        <v>2.2917174941561477E-2</v>
      </c>
      <c r="Y47" s="20">
        <v>213900000</v>
      </c>
      <c r="Z47" s="11" t="s">
        <v>231</v>
      </c>
      <c r="AA47" s="11" t="s">
        <v>57</v>
      </c>
      <c r="AB47" s="21" t="s">
        <v>58</v>
      </c>
      <c r="AC47" s="22" t="s">
        <v>408</v>
      </c>
      <c r="AD47" s="23">
        <v>25388093</v>
      </c>
      <c r="AE47" s="24">
        <v>4901983.72</v>
      </c>
      <c r="AF47" s="24">
        <v>4099314.05</v>
      </c>
      <c r="AG47" s="15">
        <v>25397641</v>
      </c>
      <c r="AH47" s="24">
        <v>4210917.5199999996</v>
      </c>
      <c r="AI47" s="24">
        <v>3518586.15</v>
      </c>
      <c r="AJ47" s="15" t="e">
        <v>#N/A</v>
      </c>
      <c r="AK47" s="24" t="e">
        <v>#N/A</v>
      </c>
      <c r="AL47" s="24" t="e">
        <v>#N/A</v>
      </c>
      <c r="AM47" s="15">
        <v>25384855</v>
      </c>
      <c r="AN47" s="24">
        <v>2593465.9</v>
      </c>
      <c r="AO47" s="24">
        <v>2159383.11</v>
      </c>
      <c r="AP47" s="15" t="e">
        <v>#N/A</v>
      </c>
      <c r="AQ47" s="24" t="e">
        <v>#N/A</v>
      </c>
      <c r="AR47" s="24" t="e">
        <v>#N/A</v>
      </c>
      <c r="AS47" s="15" t="e">
        <v>#N/A</v>
      </c>
      <c r="AT47" s="24" t="e">
        <v>#N/A</v>
      </c>
      <c r="AU47" s="24" t="e">
        <v>#N/A</v>
      </c>
      <c r="AV47" s="14" t="s">
        <v>129</v>
      </c>
      <c r="AW47" s="25" t="s">
        <v>61</v>
      </c>
    </row>
    <row r="48" spans="1:49" ht="15.75" x14ac:dyDescent="0.25">
      <c r="A48" s="11">
        <v>53123184</v>
      </c>
      <c r="B48" s="12" t="s">
        <v>46</v>
      </c>
      <c r="C48" s="12" t="s">
        <v>409</v>
      </c>
      <c r="D48" s="13">
        <v>31178</v>
      </c>
      <c r="E48" s="14" t="s">
        <v>410</v>
      </c>
      <c r="F48" s="15">
        <v>11001</v>
      </c>
      <c r="G48" s="16" t="s">
        <v>64</v>
      </c>
      <c r="H48" s="16">
        <v>11</v>
      </c>
      <c r="I48" s="16" t="s">
        <v>64</v>
      </c>
      <c r="J48" s="17" t="s">
        <v>411</v>
      </c>
      <c r="K48" s="11">
        <v>3182793150</v>
      </c>
      <c r="L48" s="11">
        <v>8066723</v>
      </c>
      <c r="M48" s="11">
        <v>2087000</v>
      </c>
      <c r="N48" s="11">
        <v>3112164667</v>
      </c>
      <c r="O48" s="14" t="s">
        <v>316</v>
      </c>
      <c r="P48" s="11">
        <v>2022</v>
      </c>
      <c r="Q48" s="14">
        <f t="shared" si="0"/>
        <v>23</v>
      </c>
      <c r="R48" s="11" t="s">
        <v>154</v>
      </c>
      <c r="S48" s="11" t="s">
        <v>410</v>
      </c>
      <c r="T48" s="11" t="s">
        <v>410</v>
      </c>
      <c r="U48" s="18" t="s">
        <v>412</v>
      </c>
      <c r="V48" s="11" t="s">
        <v>156</v>
      </c>
      <c r="W48" s="16" t="str">
        <f t="shared" si="1"/>
        <v>FORD..ESCAPE [4]</v>
      </c>
      <c r="X48" s="19">
        <v>2.3833339215686276E-2</v>
      </c>
      <c r="Y48" s="20">
        <v>91800000</v>
      </c>
      <c r="Z48" s="11" t="s">
        <v>56</v>
      </c>
      <c r="AA48" s="11" t="s">
        <v>71</v>
      </c>
      <c r="AB48" s="21" t="s">
        <v>58</v>
      </c>
      <c r="AC48" s="22" t="s">
        <v>413</v>
      </c>
      <c r="AD48" s="23">
        <v>25386523</v>
      </c>
      <c r="AE48" s="24">
        <v>2187900.54</v>
      </c>
      <c r="AF48" s="24">
        <v>1818571.88</v>
      </c>
      <c r="AG48" s="15">
        <v>25396118</v>
      </c>
      <c r="AH48" s="24">
        <v>2152908.58</v>
      </c>
      <c r="AI48" s="24">
        <v>1789166.87</v>
      </c>
      <c r="AJ48" s="15" t="e">
        <v>#N/A</v>
      </c>
      <c r="AK48" s="24" t="e">
        <v>#N/A</v>
      </c>
      <c r="AL48" s="24" t="e">
        <v>#N/A</v>
      </c>
      <c r="AM48" s="15">
        <v>25383278</v>
      </c>
      <c r="AN48" s="24">
        <v>985391.89</v>
      </c>
      <c r="AO48" s="24">
        <v>808060.41</v>
      </c>
      <c r="AP48" s="15" t="e">
        <v>#N/A</v>
      </c>
      <c r="AQ48" s="24" t="e">
        <v>#N/A</v>
      </c>
      <c r="AR48" s="24" t="e">
        <v>#N/A</v>
      </c>
      <c r="AS48" s="15" t="e">
        <v>#N/A</v>
      </c>
      <c r="AT48" s="24" t="e">
        <v>#N/A</v>
      </c>
      <c r="AU48" s="24" t="e">
        <v>#N/A</v>
      </c>
      <c r="AV48" s="14" t="s">
        <v>60</v>
      </c>
      <c r="AW48" s="25" t="s">
        <v>61</v>
      </c>
    </row>
    <row r="49" spans="1:49" ht="15.75" x14ac:dyDescent="0.25">
      <c r="A49" s="11">
        <v>32701735</v>
      </c>
      <c r="B49" s="12" t="s">
        <v>46</v>
      </c>
      <c r="C49" s="12" t="s">
        <v>414</v>
      </c>
      <c r="D49" s="13">
        <v>24223</v>
      </c>
      <c r="E49" s="14" t="s">
        <v>415</v>
      </c>
      <c r="F49" s="15">
        <v>8001</v>
      </c>
      <c r="G49" s="16" t="s">
        <v>349</v>
      </c>
      <c r="H49" s="16">
        <v>8</v>
      </c>
      <c r="I49" s="16" t="s">
        <v>173</v>
      </c>
      <c r="J49" s="17" t="s">
        <v>416</v>
      </c>
      <c r="K49" s="11">
        <v>3157584325</v>
      </c>
      <c r="L49" s="11">
        <v>3194158</v>
      </c>
      <c r="M49" s="11">
        <v>3558185</v>
      </c>
      <c r="N49" s="11">
        <v>3682705</v>
      </c>
      <c r="O49" s="14" t="s">
        <v>417</v>
      </c>
      <c r="P49" s="11">
        <v>2024</v>
      </c>
      <c r="Q49" s="14">
        <f t="shared" si="0"/>
        <v>1</v>
      </c>
      <c r="R49" s="11" t="s">
        <v>87</v>
      </c>
      <c r="S49" s="11" t="s">
        <v>415</v>
      </c>
      <c r="T49" s="11" t="s">
        <v>415</v>
      </c>
      <c r="U49" s="18" t="s">
        <v>88</v>
      </c>
      <c r="V49" s="11" t="s">
        <v>89</v>
      </c>
      <c r="W49" s="16" t="str">
        <f t="shared" si="1"/>
        <v>MAZDA..CX50</v>
      </c>
      <c r="X49" s="19">
        <v>2.3074529490766646E-2</v>
      </c>
      <c r="Y49" s="20">
        <v>178700000</v>
      </c>
      <c r="Z49" s="11" t="s">
        <v>70</v>
      </c>
      <c r="AA49" s="11" t="s">
        <v>71</v>
      </c>
      <c r="AB49" s="21" t="s">
        <v>58</v>
      </c>
      <c r="AC49" s="22" t="s">
        <v>418</v>
      </c>
      <c r="AD49" s="23">
        <v>25387665</v>
      </c>
      <c r="AE49" s="24">
        <v>4123418.42</v>
      </c>
      <c r="AF49" s="24">
        <v>3445057.5</v>
      </c>
      <c r="AG49" s="15">
        <v>25397345</v>
      </c>
      <c r="AH49" s="24">
        <v>6179367.6299999999</v>
      </c>
      <c r="AI49" s="24">
        <v>5172745.91</v>
      </c>
      <c r="AJ49" s="15" t="e">
        <v>#N/A</v>
      </c>
      <c r="AK49" s="24" t="e">
        <v>#N/A</v>
      </c>
      <c r="AL49" s="24" t="e">
        <v>#N/A</v>
      </c>
      <c r="AM49" s="15">
        <v>25384499</v>
      </c>
      <c r="AN49" s="24">
        <v>1981450.42</v>
      </c>
      <c r="AO49" s="24">
        <v>1645084.39</v>
      </c>
      <c r="AP49" s="15" t="e">
        <v>#N/A</v>
      </c>
      <c r="AQ49" s="24" t="e">
        <v>#N/A</v>
      </c>
      <c r="AR49" s="24" t="e">
        <v>#N/A</v>
      </c>
      <c r="AS49" s="15" t="e">
        <v>#N/A</v>
      </c>
      <c r="AT49" s="24" t="e">
        <v>#N/A</v>
      </c>
      <c r="AU49" s="24" t="e">
        <v>#N/A</v>
      </c>
      <c r="AV49" s="14" t="s">
        <v>129</v>
      </c>
      <c r="AW49" s="25" t="s">
        <v>61</v>
      </c>
    </row>
    <row r="50" spans="1:49" ht="15.75" x14ac:dyDescent="0.25">
      <c r="A50" s="11">
        <v>38233840</v>
      </c>
      <c r="B50" s="12" t="s">
        <v>46</v>
      </c>
      <c r="C50" s="12" t="s">
        <v>419</v>
      </c>
      <c r="D50" s="13">
        <v>21414</v>
      </c>
      <c r="E50" s="14" t="s">
        <v>420</v>
      </c>
      <c r="F50" s="15">
        <v>73001</v>
      </c>
      <c r="G50" s="16" t="s">
        <v>95</v>
      </c>
      <c r="H50" s="16">
        <v>73</v>
      </c>
      <c r="I50" s="16" t="s">
        <v>92</v>
      </c>
      <c r="J50" s="17" t="s">
        <v>421</v>
      </c>
      <c r="K50" s="11">
        <v>3108801129</v>
      </c>
      <c r="L50" s="11">
        <v>2648539</v>
      </c>
      <c r="M50" s="11">
        <v>0</v>
      </c>
      <c r="N50" s="11">
        <v>3012404003</v>
      </c>
      <c r="O50" s="14" t="s">
        <v>144</v>
      </c>
      <c r="P50" s="11">
        <v>2022</v>
      </c>
      <c r="Q50" s="14">
        <f t="shared" si="0"/>
        <v>1</v>
      </c>
      <c r="R50" s="11" t="s">
        <v>280</v>
      </c>
      <c r="S50" s="11" t="s">
        <v>420</v>
      </c>
      <c r="T50" s="11" t="s">
        <v>420</v>
      </c>
      <c r="U50" s="18" t="s">
        <v>281</v>
      </c>
      <c r="V50" s="11" t="s">
        <v>55</v>
      </c>
      <c r="W50" s="16" t="str">
        <f t="shared" si="1"/>
        <v>TOYOTA..RAV4 [5]</v>
      </c>
      <c r="X50" s="19">
        <v>2.312860277333333E-2</v>
      </c>
      <c r="Y50" s="20">
        <v>187500000</v>
      </c>
      <c r="Z50" s="11" t="s">
        <v>70</v>
      </c>
      <c r="AA50" s="11" t="s">
        <v>57</v>
      </c>
      <c r="AB50" s="21" t="s">
        <v>58</v>
      </c>
      <c r="AC50" s="22" t="s">
        <v>422</v>
      </c>
      <c r="AD50" s="23">
        <v>25387017</v>
      </c>
      <c r="AE50" s="24">
        <v>4336613.0199999996</v>
      </c>
      <c r="AF50" s="24">
        <v>3624212.62</v>
      </c>
      <c r="AG50" s="15">
        <v>25396598</v>
      </c>
      <c r="AH50" s="24">
        <v>4189921.72</v>
      </c>
      <c r="AI50" s="24">
        <v>3500942.62</v>
      </c>
      <c r="AJ50" s="15" t="e">
        <v>#N/A</v>
      </c>
      <c r="AK50" s="24" t="e">
        <v>#N/A</v>
      </c>
      <c r="AL50" s="24" t="e">
        <v>#N/A</v>
      </c>
      <c r="AM50" s="15">
        <v>25383791</v>
      </c>
      <c r="AN50" s="24">
        <v>2253046.2400000002</v>
      </c>
      <c r="AO50" s="24">
        <v>1873316.17</v>
      </c>
      <c r="AP50" s="15" t="e">
        <v>#N/A</v>
      </c>
      <c r="AQ50" s="24" t="e">
        <v>#N/A</v>
      </c>
      <c r="AR50" s="24" t="e">
        <v>#N/A</v>
      </c>
      <c r="AS50" s="15" t="e">
        <v>#N/A</v>
      </c>
      <c r="AT50" s="24" t="e">
        <v>#N/A</v>
      </c>
      <c r="AU50" s="24" t="e">
        <v>#N/A</v>
      </c>
      <c r="AV50" s="14" t="s">
        <v>129</v>
      </c>
      <c r="AW50" s="25" t="s">
        <v>423</v>
      </c>
    </row>
    <row r="51" spans="1:49" ht="15.75" x14ac:dyDescent="0.25">
      <c r="A51" s="11">
        <v>98395084</v>
      </c>
      <c r="B51" s="12" t="s">
        <v>73</v>
      </c>
      <c r="C51" s="12" t="s">
        <v>424</v>
      </c>
      <c r="D51" s="13">
        <v>28056</v>
      </c>
      <c r="E51" s="14" t="s">
        <v>425</v>
      </c>
      <c r="F51" s="15">
        <v>52001</v>
      </c>
      <c r="G51" s="16" t="s">
        <v>426</v>
      </c>
      <c r="H51" s="16">
        <v>52</v>
      </c>
      <c r="I51" s="16" t="s">
        <v>108</v>
      </c>
      <c r="J51" s="17" t="s">
        <v>427</v>
      </c>
      <c r="K51" s="11">
        <v>3167422626</v>
      </c>
      <c r="L51" s="11">
        <v>3167422626</v>
      </c>
      <c r="M51" s="11">
        <v>3167422626</v>
      </c>
      <c r="N51" s="11">
        <v>3127634115</v>
      </c>
      <c r="O51" s="14" t="s">
        <v>66</v>
      </c>
      <c r="P51" s="11">
        <v>2021</v>
      </c>
      <c r="Q51" s="14">
        <f t="shared" si="0"/>
        <v>19</v>
      </c>
      <c r="R51" s="11" t="s">
        <v>310</v>
      </c>
      <c r="S51" s="11" t="s">
        <v>425</v>
      </c>
      <c r="T51" s="11" t="s">
        <v>425</v>
      </c>
      <c r="U51" s="18" t="s">
        <v>359</v>
      </c>
      <c r="V51" s="11" t="s">
        <v>89</v>
      </c>
      <c r="W51" s="16" t="str">
        <f t="shared" si="1"/>
        <v>MAZDA..CX30</v>
      </c>
      <c r="X51" s="19">
        <v>2.8271342718446602E-2</v>
      </c>
      <c r="Y51" s="20">
        <v>82400000</v>
      </c>
      <c r="Z51" s="11" t="s">
        <v>181</v>
      </c>
      <c r="AA51" s="11" t="s">
        <v>71</v>
      </c>
      <c r="AB51" s="21" t="s">
        <v>58</v>
      </c>
      <c r="AC51" s="22" t="s">
        <v>428</v>
      </c>
      <c r="AD51" s="23">
        <v>25388587</v>
      </c>
      <c r="AE51" s="24">
        <v>2329558.64</v>
      </c>
      <c r="AF51" s="24">
        <v>1937612.3</v>
      </c>
      <c r="AG51" s="15">
        <v>25398195</v>
      </c>
      <c r="AH51" s="24">
        <v>2197564.87</v>
      </c>
      <c r="AI51" s="24">
        <v>1826693.17</v>
      </c>
      <c r="AJ51" s="15" t="e">
        <v>#N/A</v>
      </c>
      <c r="AK51" s="24" t="e">
        <v>#N/A</v>
      </c>
      <c r="AL51" s="24" t="e">
        <v>#N/A</v>
      </c>
      <c r="AM51" s="15">
        <v>25385428</v>
      </c>
      <c r="AN51" s="24">
        <v>1883045.4</v>
      </c>
      <c r="AO51" s="24">
        <v>1562391.09</v>
      </c>
      <c r="AP51" s="15" t="e">
        <v>#N/A</v>
      </c>
      <c r="AQ51" s="24" t="e">
        <v>#N/A</v>
      </c>
      <c r="AR51" s="24" t="e">
        <v>#N/A</v>
      </c>
      <c r="AS51" s="15" t="e">
        <v>#N/A</v>
      </c>
      <c r="AT51" s="24" t="e">
        <v>#N/A</v>
      </c>
      <c r="AU51" s="24" t="e">
        <v>#N/A</v>
      </c>
      <c r="AV51" s="14" t="s">
        <v>60</v>
      </c>
      <c r="AW51" s="25" t="s">
        <v>266</v>
      </c>
    </row>
    <row r="52" spans="1:49" ht="15.75" x14ac:dyDescent="0.25">
      <c r="A52" s="11">
        <v>79759046</v>
      </c>
      <c r="B52" s="12" t="s">
        <v>73</v>
      </c>
      <c r="C52" s="12" t="s">
        <v>429</v>
      </c>
      <c r="D52" s="13">
        <v>28210</v>
      </c>
      <c r="E52" s="14" t="s">
        <v>430</v>
      </c>
      <c r="F52" s="15">
        <v>11001</v>
      </c>
      <c r="G52" s="16" t="s">
        <v>64</v>
      </c>
      <c r="H52" s="16">
        <v>11</v>
      </c>
      <c r="I52" s="16" t="s">
        <v>64</v>
      </c>
      <c r="J52" s="17" t="s">
        <v>431</v>
      </c>
      <c r="K52" s="11">
        <v>3115166782</v>
      </c>
      <c r="L52" s="17">
        <v>7355801</v>
      </c>
      <c r="M52" s="17">
        <v>2968900</v>
      </c>
      <c r="N52" s="17">
        <v>3143336160</v>
      </c>
      <c r="O52" s="14" t="s">
        <v>144</v>
      </c>
      <c r="P52" s="11">
        <v>2015</v>
      </c>
      <c r="Q52" s="14">
        <f t="shared" si="0"/>
        <v>1</v>
      </c>
      <c r="R52" s="11" t="s">
        <v>432</v>
      </c>
      <c r="S52" s="11" t="s">
        <v>430</v>
      </c>
      <c r="T52" s="11" t="s">
        <v>430</v>
      </c>
      <c r="U52" s="18" t="s">
        <v>433</v>
      </c>
      <c r="V52" s="11" t="s">
        <v>434</v>
      </c>
      <c r="W52" s="16" t="str">
        <f t="shared" si="1"/>
        <v>LAND ROVER..RANGE ROVER EVOQUE</v>
      </c>
      <c r="X52" s="19">
        <v>2.3370881436567167E-2</v>
      </c>
      <c r="Y52" s="20">
        <v>107200000</v>
      </c>
      <c r="Z52" s="11" t="s">
        <v>56</v>
      </c>
      <c r="AA52" s="11" t="s">
        <v>57</v>
      </c>
      <c r="AB52" s="21" t="s">
        <v>58</v>
      </c>
      <c r="AC52" s="22" t="s">
        <v>435</v>
      </c>
      <c r="AD52" s="23">
        <v>25387177</v>
      </c>
      <c r="AE52" s="24">
        <v>2505358.4900000002</v>
      </c>
      <c r="AF52" s="24">
        <v>2085343.27</v>
      </c>
      <c r="AG52" s="15">
        <v>25396757</v>
      </c>
      <c r="AH52" s="24">
        <v>2336032.5</v>
      </c>
      <c r="AI52" s="24">
        <v>1943052.52</v>
      </c>
      <c r="AJ52" s="15" t="e">
        <v>#N/A</v>
      </c>
      <c r="AK52" s="24" t="e">
        <v>#N/A</v>
      </c>
      <c r="AL52" s="24" t="e">
        <v>#N/A</v>
      </c>
      <c r="AM52" s="15">
        <v>25383959</v>
      </c>
      <c r="AN52" s="24">
        <v>1332191.78</v>
      </c>
      <c r="AO52" s="24">
        <v>1099488.8899999999</v>
      </c>
      <c r="AP52" s="15" t="e">
        <v>#N/A</v>
      </c>
      <c r="AQ52" s="24" t="e">
        <v>#N/A</v>
      </c>
      <c r="AR52" s="24" t="e">
        <v>#N/A</v>
      </c>
      <c r="AS52" s="15" t="e">
        <v>#N/A</v>
      </c>
      <c r="AT52" s="24" t="e">
        <v>#N/A</v>
      </c>
      <c r="AU52" s="24" t="e">
        <v>#N/A</v>
      </c>
      <c r="AV52" s="14" t="s">
        <v>60</v>
      </c>
      <c r="AW52" s="25" t="s">
        <v>61</v>
      </c>
    </row>
    <row r="53" spans="1:49" ht="15.75" x14ac:dyDescent="0.25">
      <c r="A53" s="11">
        <v>17336876</v>
      </c>
      <c r="B53" s="12" t="s">
        <v>73</v>
      </c>
      <c r="C53" s="12" t="s">
        <v>436</v>
      </c>
      <c r="D53" s="13">
        <v>24791</v>
      </c>
      <c r="E53" s="14" t="s">
        <v>437</v>
      </c>
      <c r="F53" s="15">
        <v>50001</v>
      </c>
      <c r="G53" s="16" t="s">
        <v>270</v>
      </c>
      <c r="H53" s="16">
        <v>50</v>
      </c>
      <c r="I53" s="16" t="s">
        <v>149</v>
      </c>
      <c r="J53" s="17" t="s">
        <v>438</v>
      </c>
      <c r="K53" s="11">
        <v>3153326484</v>
      </c>
      <c r="L53" s="11">
        <v>6715190</v>
      </c>
      <c r="M53" s="11">
        <v>6755119</v>
      </c>
      <c r="N53" s="11">
        <v>6683997</v>
      </c>
      <c r="O53" s="14" t="s">
        <v>237</v>
      </c>
      <c r="P53" s="11">
        <v>2023</v>
      </c>
      <c r="Q53" s="14">
        <f t="shared" si="0"/>
        <v>18</v>
      </c>
      <c r="R53" s="11" t="s">
        <v>98</v>
      </c>
      <c r="S53" s="11" t="s">
        <v>437</v>
      </c>
      <c r="T53" s="11" t="s">
        <v>437</v>
      </c>
      <c r="U53" s="18" t="s">
        <v>99</v>
      </c>
      <c r="V53" s="11" t="s">
        <v>55</v>
      </c>
      <c r="W53" s="16" t="str">
        <f t="shared" si="1"/>
        <v>TOYOTA..COROLLA CROSS</v>
      </c>
      <c r="X53" s="19">
        <v>2.3558737938288919E-2</v>
      </c>
      <c r="Y53" s="20">
        <v>142600000</v>
      </c>
      <c r="Z53" s="11" t="s">
        <v>90</v>
      </c>
      <c r="AA53" s="11" t="s">
        <v>71</v>
      </c>
      <c r="AB53" s="21" t="s">
        <v>58</v>
      </c>
      <c r="AC53" s="22" t="s">
        <v>439</v>
      </c>
      <c r="AD53" s="23">
        <v>25388595</v>
      </c>
      <c r="AE53" s="24">
        <v>3359476.03</v>
      </c>
      <c r="AF53" s="24">
        <v>2803089.1</v>
      </c>
      <c r="AG53" s="15">
        <v>25398275</v>
      </c>
      <c r="AH53" s="24">
        <v>3222638.29</v>
      </c>
      <c r="AI53" s="24">
        <v>2688099.4</v>
      </c>
      <c r="AJ53" s="15" t="e">
        <v>#N/A</v>
      </c>
      <c r="AK53" s="24" t="e">
        <v>#N/A</v>
      </c>
      <c r="AL53" s="24" t="e">
        <v>#N/A</v>
      </c>
      <c r="AM53" s="15">
        <v>25385403</v>
      </c>
      <c r="AN53" s="24">
        <v>1870072.68</v>
      </c>
      <c r="AO53" s="24">
        <v>1551489.65</v>
      </c>
      <c r="AP53" s="15" t="e">
        <v>#N/A</v>
      </c>
      <c r="AQ53" s="24" t="e">
        <v>#N/A</v>
      </c>
      <c r="AR53" s="24" t="e">
        <v>#N/A</v>
      </c>
      <c r="AS53" s="15" t="e">
        <v>#N/A</v>
      </c>
      <c r="AT53" s="24" t="e">
        <v>#N/A</v>
      </c>
      <c r="AU53" s="24" t="e">
        <v>#N/A</v>
      </c>
      <c r="AV53" s="14" t="s">
        <v>60</v>
      </c>
      <c r="AW53" s="25" t="s">
        <v>61</v>
      </c>
    </row>
    <row r="54" spans="1:49" ht="15.75" x14ac:dyDescent="0.25">
      <c r="A54" s="11">
        <v>52840612</v>
      </c>
      <c r="B54" s="12" t="s">
        <v>73</v>
      </c>
      <c r="C54" s="12" t="s">
        <v>440</v>
      </c>
      <c r="D54" s="13">
        <v>29675</v>
      </c>
      <c r="E54" s="14" t="s">
        <v>441</v>
      </c>
      <c r="F54" s="15">
        <v>11001</v>
      </c>
      <c r="G54" s="16" t="s">
        <v>64</v>
      </c>
      <c r="H54" s="16">
        <v>11</v>
      </c>
      <c r="I54" s="16" t="s">
        <v>64</v>
      </c>
      <c r="J54" s="17" t="s">
        <v>442</v>
      </c>
      <c r="K54" s="11">
        <v>3124565421</v>
      </c>
      <c r="L54" s="11">
        <v>6282517</v>
      </c>
      <c r="M54" s="11">
        <v>6282517</v>
      </c>
      <c r="N54" s="11">
        <v>6281045</v>
      </c>
      <c r="O54" s="14" t="s">
        <v>144</v>
      </c>
      <c r="P54" s="11">
        <v>2019</v>
      </c>
      <c r="Q54" s="14">
        <f t="shared" si="0"/>
        <v>1</v>
      </c>
      <c r="R54" s="11" t="s">
        <v>443</v>
      </c>
      <c r="S54" s="11" t="s">
        <v>441</v>
      </c>
      <c r="T54" s="11" t="s">
        <v>441</v>
      </c>
      <c r="U54" s="18" t="s">
        <v>444</v>
      </c>
      <c r="V54" s="11" t="s">
        <v>445</v>
      </c>
      <c r="W54" s="16" t="str">
        <f t="shared" si="1"/>
        <v>VOLVO..XC60 [2]</v>
      </c>
      <c r="X54" s="19">
        <v>2.3858458031837917E-2</v>
      </c>
      <c r="Y54" s="20">
        <v>138200000</v>
      </c>
      <c r="Z54" s="11" t="s">
        <v>56</v>
      </c>
      <c r="AA54" s="11" t="s">
        <v>71</v>
      </c>
      <c r="AB54" s="21" t="s">
        <v>58</v>
      </c>
      <c r="AC54" s="22" t="s">
        <v>446</v>
      </c>
      <c r="AD54" s="23">
        <v>25386609</v>
      </c>
      <c r="AE54" s="24">
        <v>3297238.9</v>
      </c>
      <c r="AF54" s="24">
        <v>2750788.99</v>
      </c>
      <c r="AG54" s="15">
        <v>25396259</v>
      </c>
      <c r="AH54" s="24">
        <v>3135605.43</v>
      </c>
      <c r="AI54" s="24">
        <v>2614962.5499999998</v>
      </c>
      <c r="AJ54" s="15" t="e">
        <v>#N/A</v>
      </c>
      <c r="AK54" s="24" t="e">
        <v>#N/A</v>
      </c>
      <c r="AL54" s="24" t="e">
        <v>#N/A</v>
      </c>
      <c r="AM54" s="15">
        <v>25383421</v>
      </c>
      <c r="AN54" s="24">
        <v>1651128.15</v>
      </c>
      <c r="AO54" s="24">
        <v>1367502.65</v>
      </c>
      <c r="AP54" s="15" t="e">
        <v>#N/A</v>
      </c>
      <c r="AQ54" s="24" t="e">
        <v>#N/A</v>
      </c>
      <c r="AR54" s="24" t="e">
        <v>#N/A</v>
      </c>
      <c r="AS54" s="15" t="e">
        <v>#N/A</v>
      </c>
      <c r="AT54" s="24" t="e">
        <v>#N/A</v>
      </c>
      <c r="AU54" s="24" t="e">
        <v>#N/A</v>
      </c>
      <c r="AV54" s="14" t="s">
        <v>60</v>
      </c>
      <c r="AW54" s="25" t="s">
        <v>61</v>
      </c>
    </row>
    <row r="55" spans="1:49" ht="15.75" x14ac:dyDescent="0.25">
      <c r="A55" s="26">
        <v>1128274643</v>
      </c>
      <c r="B55" s="12" t="s">
        <v>46</v>
      </c>
      <c r="C55" s="26" t="s">
        <v>447</v>
      </c>
      <c r="D55" s="13">
        <v>32368</v>
      </c>
      <c r="E55" s="27" t="s">
        <v>448</v>
      </c>
      <c r="F55" s="15">
        <v>5001</v>
      </c>
      <c r="G55" s="16" t="s">
        <v>405</v>
      </c>
      <c r="H55" s="16">
        <v>5</v>
      </c>
      <c r="I55" s="16" t="s">
        <v>192</v>
      </c>
      <c r="J55" s="26" t="s">
        <v>449</v>
      </c>
      <c r="K55" s="28">
        <v>3012116548</v>
      </c>
      <c r="L55" s="28">
        <v>2561633</v>
      </c>
      <c r="M55" s="28">
        <v>3012116548</v>
      </c>
      <c r="N55" s="28">
        <v>3146155679</v>
      </c>
      <c r="O55" s="14" t="s">
        <v>450</v>
      </c>
      <c r="P55" s="26">
        <v>2024</v>
      </c>
      <c r="Q55" s="14">
        <f t="shared" si="0"/>
        <v>18</v>
      </c>
      <c r="R55" s="26" t="s">
        <v>98</v>
      </c>
      <c r="S55" s="29" t="s">
        <v>448</v>
      </c>
      <c r="T55" s="29" t="s">
        <v>448</v>
      </c>
      <c r="U55" s="18" t="s">
        <v>99</v>
      </c>
      <c r="V55" s="26" t="s">
        <v>55</v>
      </c>
      <c r="W55" s="16" t="str">
        <f t="shared" si="1"/>
        <v>TOYOTA..COROLLA CROSS</v>
      </c>
      <c r="X55" s="19">
        <v>2.3905512127512126E-2</v>
      </c>
      <c r="Y55" s="20">
        <v>144300000</v>
      </c>
      <c r="Z55" s="26" t="s">
        <v>231</v>
      </c>
      <c r="AA55" s="26" t="s">
        <v>71</v>
      </c>
      <c r="AB55" s="21" t="s">
        <v>58</v>
      </c>
      <c r="AC55" s="30" t="s">
        <v>451</v>
      </c>
      <c r="AD55" s="23">
        <v>25386983</v>
      </c>
      <c r="AE55" s="24">
        <v>3449565.4</v>
      </c>
      <c r="AF55" s="24">
        <v>2878794.45</v>
      </c>
      <c r="AG55" s="15">
        <v>25396565</v>
      </c>
      <c r="AH55" s="24">
        <v>3405019.19</v>
      </c>
      <c r="AI55" s="24">
        <v>2841360.66</v>
      </c>
      <c r="AJ55" s="15" t="e">
        <v>#N/A</v>
      </c>
      <c r="AK55" s="24" t="e">
        <v>#N/A</v>
      </c>
      <c r="AL55" s="24" t="e">
        <v>#N/A</v>
      </c>
      <c r="AM55" s="15">
        <v>25383751</v>
      </c>
      <c r="AN55" s="24">
        <v>1551088.67</v>
      </c>
      <c r="AO55" s="24">
        <v>1283435.8600000001</v>
      </c>
      <c r="AP55" s="15" t="e">
        <v>#N/A</v>
      </c>
      <c r="AQ55" s="24" t="e">
        <v>#N/A</v>
      </c>
      <c r="AR55" s="24" t="e">
        <v>#N/A</v>
      </c>
      <c r="AS55" s="15" t="e">
        <v>#N/A</v>
      </c>
      <c r="AT55" s="24" t="e">
        <v>#N/A</v>
      </c>
      <c r="AU55" s="24" t="e">
        <v>#N/A</v>
      </c>
      <c r="AV55" s="14" t="s">
        <v>60</v>
      </c>
      <c r="AW55" s="25" t="s">
        <v>61</v>
      </c>
    </row>
    <row r="56" spans="1:49" ht="15.75" x14ac:dyDescent="0.25">
      <c r="A56" s="11">
        <v>91438000</v>
      </c>
      <c r="B56" s="12" t="s">
        <v>73</v>
      </c>
      <c r="C56" s="12" t="s">
        <v>452</v>
      </c>
      <c r="D56" s="13">
        <v>26253</v>
      </c>
      <c r="E56" s="14" t="s">
        <v>453</v>
      </c>
      <c r="F56" s="15">
        <v>68081</v>
      </c>
      <c r="G56" s="16" t="s">
        <v>454</v>
      </c>
      <c r="H56" s="16">
        <v>68</v>
      </c>
      <c r="I56" s="16" t="s">
        <v>50</v>
      </c>
      <c r="J56" s="17" t="s">
        <v>455</v>
      </c>
      <c r="K56" s="11">
        <v>3158603152</v>
      </c>
      <c r="L56" s="17">
        <v>6220978</v>
      </c>
      <c r="M56" s="17">
        <v>3158603152</v>
      </c>
      <c r="N56" s="11">
        <v>6222645</v>
      </c>
      <c r="O56" s="14" t="s">
        <v>456</v>
      </c>
      <c r="P56" s="11">
        <v>2022</v>
      </c>
      <c r="Q56" s="14">
        <f t="shared" si="0"/>
        <v>11</v>
      </c>
      <c r="R56" s="11" t="s">
        <v>457</v>
      </c>
      <c r="S56" s="11" t="s">
        <v>453</v>
      </c>
      <c r="T56" s="11" t="s">
        <v>453</v>
      </c>
      <c r="U56" s="18" t="s">
        <v>458</v>
      </c>
      <c r="V56" s="11" t="s">
        <v>69</v>
      </c>
      <c r="W56" s="16" t="str">
        <f t="shared" si="1"/>
        <v>NISSAN..FRONTIER [2] [FL]</v>
      </c>
      <c r="X56" s="19">
        <v>2.3952238444444444E-2</v>
      </c>
      <c r="Y56" s="20">
        <v>180000000</v>
      </c>
      <c r="Z56" s="11" t="s">
        <v>199</v>
      </c>
      <c r="AA56" s="11" t="s">
        <v>459</v>
      </c>
      <c r="AB56" s="21" t="s">
        <v>58</v>
      </c>
      <c r="AC56" s="22" t="s">
        <v>460</v>
      </c>
      <c r="AD56" s="23">
        <v>25388879</v>
      </c>
      <c r="AE56" s="24">
        <v>4311402.92</v>
      </c>
      <c r="AF56" s="24">
        <v>3603027.66</v>
      </c>
      <c r="AG56" s="15">
        <v>25398576</v>
      </c>
      <c r="AH56" s="24">
        <v>4166944.45</v>
      </c>
      <c r="AI56" s="24">
        <v>3481633.99</v>
      </c>
      <c r="AJ56" s="15" t="e">
        <v>#N/A</v>
      </c>
      <c r="AK56" s="24" t="e">
        <v>#N/A</v>
      </c>
      <c r="AL56" s="24" t="e">
        <v>#N/A</v>
      </c>
      <c r="AM56" s="15">
        <v>25385740</v>
      </c>
      <c r="AN56" s="24">
        <v>2642335.61</v>
      </c>
      <c r="AO56" s="24">
        <v>2200450.09</v>
      </c>
      <c r="AP56" s="15" t="e">
        <v>#N/A</v>
      </c>
      <c r="AQ56" s="24" t="e">
        <v>#N/A</v>
      </c>
      <c r="AR56" s="24" t="e">
        <v>#N/A</v>
      </c>
      <c r="AS56" s="15" t="e">
        <v>#N/A</v>
      </c>
      <c r="AT56" s="24" t="e">
        <v>#N/A</v>
      </c>
      <c r="AU56" s="24" t="e">
        <v>#N/A</v>
      </c>
      <c r="AV56" s="14" t="s">
        <v>129</v>
      </c>
      <c r="AW56" s="25" t="s">
        <v>461</v>
      </c>
    </row>
    <row r="57" spans="1:49" ht="15.75" x14ac:dyDescent="0.25">
      <c r="A57" s="11">
        <v>15677725</v>
      </c>
      <c r="B57" s="12" t="s">
        <v>73</v>
      </c>
      <c r="C57" s="12" t="s">
        <v>462</v>
      </c>
      <c r="D57" s="13">
        <v>28426</v>
      </c>
      <c r="E57" s="14" t="s">
        <v>463</v>
      </c>
      <c r="F57" s="15">
        <v>23555</v>
      </c>
      <c r="G57" s="16" t="s">
        <v>464</v>
      </c>
      <c r="H57" s="16">
        <v>23</v>
      </c>
      <c r="I57" s="16" t="s">
        <v>201</v>
      </c>
      <c r="J57" s="17" t="s">
        <v>465</v>
      </c>
      <c r="K57" s="11">
        <v>3145948350</v>
      </c>
      <c r="L57" s="11">
        <v>3145948350</v>
      </c>
      <c r="M57" s="11">
        <v>7822490</v>
      </c>
      <c r="N57" s="11">
        <v>3008162924</v>
      </c>
      <c r="O57" s="14" t="s">
        <v>466</v>
      </c>
      <c r="P57" s="11">
        <v>2022</v>
      </c>
      <c r="Q57" s="14">
        <f t="shared" si="0"/>
        <v>13</v>
      </c>
      <c r="R57" s="11" t="s">
        <v>53</v>
      </c>
      <c r="S57" s="11" t="s">
        <v>463</v>
      </c>
      <c r="T57" s="11" t="s">
        <v>463</v>
      </c>
      <c r="U57" s="18" t="s">
        <v>352</v>
      </c>
      <c r="V57" s="11" t="s">
        <v>55</v>
      </c>
      <c r="W57" s="16" t="str">
        <f t="shared" si="1"/>
        <v>TOYOTA..FORTUNER [2] [FL]</v>
      </c>
      <c r="X57" s="19">
        <v>2.3960160645812311E-2</v>
      </c>
      <c r="Y57" s="20">
        <v>198200000</v>
      </c>
      <c r="Z57" s="11" t="s">
        <v>368</v>
      </c>
      <c r="AA57" s="11" t="s">
        <v>71</v>
      </c>
      <c r="AB57" s="21" t="s">
        <v>58</v>
      </c>
      <c r="AC57" s="22" t="s">
        <v>467</v>
      </c>
      <c r="AD57" s="23">
        <v>25387977</v>
      </c>
      <c r="AE57" s="24">
        <v>4748903.84</v>
      </c>
      <c r="AF57" s="24">
        <v>3970675.5</v>
      </c>
      <c r="AG57" s="15">
        <v>25397573</v>
      </c>
      <c r="AH57" s="24">
        <v>4344383.79</v>
      </c>
      <c r="AI57" s="24">
        <v>3630742.68</v>
      </c>
      <c r="AJ57" s="15" t="e">
        <v>#N/A</v>
      </c>
      <c r="AK57" s="24" t="e">
        <v>#N/A</v>
      </c>
      <c r="AL57" s="24" t="e">
        <v>#N/A</v>
      </c>
      <c r="AM57" s="15">
        <v>25384721</v>
      </c>
      <c r="AN57" s="24">
        <v>2582215.0699999998</v>
      </c>
      <c r="AO57" s="24">
        <v>2149928.63</v>
      </c>
      <c r="AP57" s="15" t="e">
        <v>#N/A</v>
      </c>
      <c r="AQ57" s="24" t="e">
        <v>#N/A</v>
      </c>
      <c r="AR57" s="24" t="e">
        <v>#N/A</v>
      </c>
      <c r="AS57" s="15" t="e">
        <v>#N/A</v>
      </c>
      <c r="AT57" s="24" t="e">
        <v>#N/A</v>
      </c>
      <c r="AU57" s="24" t="e">
        <v>#N/A</v>
      </c>
      <c r="AV57" s="14" t="s">
        <v>129</v>
      </c>
      <c r="AW57" s="25" t="s">
        <v>61</v>
      </c>
    </row>
    <row r="58" spans="1:49" ht="15.75" x14ac:dyDescent="0.25">
      <c r="A58" s="11">
        <v>79785794</v>
      </c>
      <c r="B58" s="12" t="s">
        <v>73</v>
      </c>
      <c r="C58" s="12" t="s">
        <v>468</v>
      </c>
      <c r="D58" s="13">
        <v>27803</v>
      </c>
      <c r="E58" s="14" t="s">
        <v>469</v>
      </c>
      <c r="F58" s="15">
        <v>11001</v>
      </c>
      <c r="G58" s="16" t="s">
        <v>64</v>
      </c>
      <c r="H58" s="16">
        <v>11</v>
      </c>
      <c r="I58" s="16" t="s">
        <v>64</v>
      </c>
      <c r="J58" s="17" t="s">
        <v>470</v>
      </c>
      <c r="K58" s="11">
        <v>3002159276</v>
      </c>
      <c r="L58" s="11">
        <v>7042120</v>
      </c>
      <c r="M58" s="11">
        <v>0</v>
      </c>
      <c r="N58" s="11">
        <v>8609137</v>
      </c>
      <c r="O58" s="14" t="s">
        <v>144</v>
      </c>
      <c r="P58" s="11">
        <v>2017</v>
      </c>
      <c r="Q58" s="14">
        <f t="shared" si="0"/>
        <v>1</v>
      </c>
      <c r="R58" s="11" t="s">
        <v>471</v>
      </c>
      <c r="S58" s="11" t="s">
        <v>469</v>
      </c>
      <c r="T58" s="11" t="s">
        <v>469</v>
      </c>
      <c r="U58" s="18" t="s">
        <v>472</v>
      </c>
      <c r="V58" s="11" t="s">
        <v>434</v>
      </c>
      <c r="W58" s="16" t="str">
        <f t="shared" si="1"/>
        <v>LAND ROVER..RANGE ROVER EVOQUE [FL]</v>
      </c>
      <c r="X58" s="19">
        <v>2.4144207121212121E-2</v>
      </c>
      <c r="Y58" s="20">
        <v>132000000</v>
      </c>
      <c r="Z58" s="11" t="s">
        <v>56</v>
      </c>
      <c r="AA58" s="11" t="s">
        <v>57</v>
      </c>
      <c r="AB58" s="21" t="s">
        <v>58</v>
      </c>
      <c r="AC58" s="22" t="s">
        <v>473</v>
      </c>
      <c r="AD58" s="23">
        <v>25387835</v>
      </c>
      <c r="AE58" s="24">
        <v>3187035.34</v>
      </c>
      <c r="AF58" s="24">
        <v>2658180.96</v>
      </c>
      <c r="AG58" s="15">
        <v>25397394</v>
      </c>
      <c r="AH58" s="24">
        <v>4368622.71</v>
      </c>
      <c r="AI58" s="24">
        <v>3651111.52</v>
      </c>
      <c r="AJ58" s="15" t="e">
        <v>#N/A</v>
      </c>
      <c r="AK58" s="24" t="e">
        <v>#N/A</v>
      </c>
      <c r="AL58" s="24" t="e">
        <v>#N/A</v>
      </c>
      <c r="AM58" s="15">
        <v>25384594</v>
      </c>
      <c r="AN58" s="24">
        <v>1735837.1</v>
      </c>
      <c r="AO58" s="24">
        <v>1438686.64</v>
      </c>
      <c r="AP58" s="15" t="e">
        <v>#N/A</v>
      </c>
      <c r="AQ58" s="24" t="e">
        <v>#N/A</v>
      </c>
      <c r="AR58" s="24" t="e">
        <v>#N/A</v>
      </c>
      <c r="AS58" s="15" t="e">
        <v>#N/A</v>
      </c>
      <c r="AT58" s="24" t="e">
        <v>#N/A</v>
      </c>
      <c r="AU58" s="24" t="e">
        <v>#N/A</v>
      </c>
      <c r="AV58" s="14" t="s">
        <v>60</v>
      </c>
      <c r="AW58" s="25" t="s">
        <v>61</v>
      </c>
    </row>
    <row r="59" spans="1:49" ht="15.75" x14ac:dyDescent="0.25">
      <c r="A59" s="11">
        <v>28155206</v>
      </c>
      <c r="B59" s="12" t="s">
        <v>46</v>
      </c>
      <c r="C59" s="12" t="s">
        <v>474</v>
      </c>
      <c r="D59" s="13">
        <v>29821</v>
      </c>
      <c r="E59" s="14" t="s">
        <v>475</v>
      </c>
      <c r="F59" s="15">
        <v>70001</v>
      </c>
      <c r="G59" s="16" t="s">
        <v>476</v>
      </c>
      <c r="H59" s="16">
        <v>70</v>
      </c>
      <c r="I59" s="16" t="s">
        <v>210</v>
      </c>
      <c r="J59" s="17" t="s">
        <v>477</v>
      </c>
      <c r="K59" s="11">
        <v>3005772195</v>
      </c>
      <c r="L59" s="11">
        <v>2745523</v>
      </c>
      <c r="M59" s="11">
        <v>2801644</v>
      </c>
      <c r="N59" s="11">
        <v>2745523</v>
      </c>
      <c r="O59" s="14" t="s">
        <v>302</v>
      </c>
      <c r="P59" s="11">
        <v>2022</v>
      </c>
      <c r="Q59" s="14">
        <f t="shared" si="0"/>
        <v>14</v>
      </c>
      <c r="R59" s="11" t="s">
        <v>478</v>
      </c>
      <c r="S59" s="11" t="s">
        <v>475</v>
      </c>
      <c r="T59" s="11" t="s">
        <v>475</v>
      </c>
      <c r="U59" s="18" t="s">
        <v>479</v>
      </c>
      <c r="V59" s="11" t="s">
        <v>89</v>
      </c>
      <c r="W59" s="16" t="str">
        <f t="shared" si="1"/>
        <v>MAZDA..CX5 [2]</v>
      </c>
      <c r="X59" s="19">
        <v>2.4834858143194336E-2</v>
      </c>
      <c r="Y59" s="20">
        <v>127100000</v>
      </c>
      <c r="Z59" s="11" t="s">
        <v>56</v>
      </c>
      <c r="AA59" s="11" t="s">
        <v>71</v>
      </c>
      <c r="AB59" s="21" t="s">
        <v>58</v>
      </c>
      <c r="AC59" s="22" t="s">
        <v>480</v>
      </c>
      <c r="AD59" s="23">
        <v>25388103</v>
      </c>
      <c r="AE59" s="24">
        <v>3156510.47</v>
      </c>
      <c r="AF59" s="24">
        <v>2632529.81</v>
      </c>
      <c r="AG59" s="15">
        <v>25397715</v>
      </c>
      <c r="AH59" s="24">
        <v>3019447.26</v>
      </c>
      <c r="AI59" s="24">
        <v>2517350.64</v>
      </c>
      <c r="AJ59" s="15" t="e">
        <v>#N/A</v>
      </c>
      <c r="AK59" s="24" t="e">
        <v>#N/A</v>
      </c>
      <c r="AL59" s="24" t="e">
        <v>#N/A</v>
      </c>
      <c r="AM59" s="15">
        <v>25384921</v>
      </c>
      <c r="AN59" s="24">
        <v>1478332.73</v>
      </c>
      <c r="AO59" s="24">
        <v>1222296.4099999999</v>
      </c>
      <c r="AP59" s="15" t="e">
        <v>#N/A</v>
      </c>
      <c r="AQ59" s="24" t="e">
        <v>#N/A</v>
      </c>
      <c r="AR59" s="24" t="e">
        <v>#N/A</v>
      </c>
      <c r="AS59" s="15" t="e">
        <v>#N/A</v>
      </c>
      <c r="AT59" s="24" t="e">
        <v>#N/A</v>
      </c>
      <c r="AU59" s="24" t="e">
        <v>#N/A</v>
      </c>
      <c r="AV59" s="14" t="s">
        <v>60</v>
      </c>
      <c r="AW59" s="25" t="s">
        <v>481</v>
      </c>
    </row>
    <row r="60" spans="1:49" ht="15.75" x14ac:dyDescent="0.25">
      <c r="A60" s="11">
        <v>1015415328</v>
      </c>
      <c r="B60" s="12" t="s">
        <v>73</v>
      </c>
      <c r="C60" s="12" t="s">
        <v>482</v>
      </c>
      <c r="D60" s="13">
        <v>32879</v>
      </c>
      <c r="E60" s="14" t="s">
        <v>483</v>
      </c>
      <c r="F60" s="15">
        <v>11001</v>
      </c>
      <c r="G60" s="16" t="s">
        <v>64</v>
      </c>
      <c r="H60" s="16">
        <v>11</v>
      </c>
      <c r="I60" s="16" t="s">
        <v>64</v>
      </c>
      <c r="J60" s="17" t="s">
        <v>484</v>
      </c>
      <c r="K60" s="11">
        <v>3103296634</v>
      </c>
      <c r="L60" s="11">
        <v>3223300730</v>
      </c>
      <c r="M60" s="11">
        <v>4793438</v>
      </c>
      <c r="N60" s="11">
        <v>3187073178</v>
      </c>
      <c r="O60" s="14" t="s">
        <v>485</v>
      </c>
      <c r="P60" s="11">
        <v>2022</v>
      </c>
      <c r="Q60" s="14">
        <f t="shared" si="0"/>
        <v>21</v>
      </c>
      <c r="R60" s="11" t="s">
        <v>486</v>
      </c>
      <c r="S60" s="11" t="s">
        <v>483</v>
      </c>
      <c r="T60" s="11" t="s">
        <v>483</v>
      </c>
      <c r="U60" s="18" t="s">
        <v>487</v>
      </c>
      <c r="V60" s="11" t="s">
        <v>147</v>
      </c>
      <c r="W60" s="16" t="str">
        <f t="shared" si="1"/>
        <v>MERCEDES BENZ..GLB 200</v>
      </c>
      <c r="X60" s="19">
        <v>2.5289715321042596E-2</v>
      </c>
      <c r="Y60" s="20">
        <v>157300000</v>
      </c>
      <c r="Z60" s="11" t="s">
        <v>190</v>
      </c>
      <c r="AA60" s="11" t="s">
        <v>71</v>
      </c>
      <c r="AB60" s="21" t="s">
        <v>58</v>
      </c>
      <c r="AC60" s="22" t="s">
        <v>488</v>
      </c>
      <c r="AD60" s="23">
        <v>25386383</v>
      </c>
      <c r="AE60" s="24">
        <v>3978072.22</v>
      </c>
      <c r="AF60" s="24">
        <v>3322917.83</v>
      </c>
      <c r="AG60" s="15">
        <v>25395981</v>
      </c>
      <c r="AH60" s="24">
        <v>5246691.9800000004</v>
      </c>
      <c r="AI60" s="24">
        <v>4388984.8600000003</v>
      </c>
      <c r="AJ60" s="15" t="e">
        <v>#N/A</v>
      </c>
      <c r="AK60" s="24" t="e">
        <v>#N/A</v>
      </c>
      <c r="AL60" s="24" t="e">
        <v>#N/A</v>
      </c>
      <c r="AM60" s="15">
        <v>25383166</v>
      </c>
      <c r="AN60" s="24">
        <v>2892158.25</v>
      </c>
      <c r="AO60" s="24">
        <v>2410385.08</v>
      </c>
      <c r="AP60" s="15" t="e">
        <v>#N/A</v>
      </c>
      <c r="AQ60" s="24" t="e">
        <v>#N/A</v>
      </c>
      <c r="AR60" s="24" t="e">
        <v>#N/A</v>
      </c>
      <c r="AS60" s="15" t="e">
        <v>#N/A</v>
      </c>
      <c r="AT60" s="24" t="e">
        <v>#N/A</v>
      </c>
      <c r="AU60" s="24" t="e">
        <v>#N/A</v>
      </c>
      <c r="AV60" s="14" t="s">
        <v>60</v>
      </c>
      <c r="AW60" s="25" t="s">
        <v>489</v>
      </c>
    </row>
    <row r="61" spans="1:49" ht="15.75" x14ac:dyDescent="0.25">
      <c r="A61" s="11">
        <v>52064783</v>
      </c>
      <c r="B61" s="12" t="s">
        <v>46</v>
      </c>
      <c r="C61" s="12" t="s">
        <v>490</v>
      </c>
      <c r="D61" s="13">
        <v>26673</v>
      </c>
      <c r="E61" s="14" t="s">
        <v>491</v>
      </c>
      <c r="F61" s="15">
        <v>11001</v>
      </c>
      <c r="G61" s="16" t="s">
        <v>64</v>
      </c>
      <c r="H61" s="16">
        <v>11</v>
      </c>
      <c r="I61" s="16" t="s">
        <v>64</v>
      </c>
      <c r="J61" s="17" t="s">
        <v>492</v>
      </c>
      <c r="K61" s="11" t="s">
        <v>493</v>
      </c>
      <c r="L61" s="11">
        <v>7786560</v>
      </c>
      <c r="M61" s="17">
        <v>7171391</v>
      </c>
      <c r="N61" s="11">
        <v>2785841</v>
      </c>
      <c r="O61" s="14" t="s">
        <v>244</v>
      </c>
      <c r="P61" s="11">
        <v>2023</v>
      </c>
      <c r="Q61" s="14">
        <f t="shared" si="0"/>
        <v>22</v>
      </c>
      <c r="R61" s="11" t="s">
        <v>330</v>
      </c>
      <c r="S61" s="11" t="s">
        <v>491</v>
      </c>
      <c r="T61" s="11" t="s">
        <v>491</v>
      </c>
      <c r="U61" s="18" t="s">
        <v>331</v>
      </c>
      <c r="V61" s="11" t="s">
        <v>332</v>
      </c>
      <c r="W61" s="16" t="str">
        <f t="shared" si="1"/>
        <v>HYUNDAI..KONA</v>
      </c>
      <c r="X61" s="19">
        <v>2.4369013035714284E-2</v>
      </c>
      <c r="Y61" s="20">
        <v>112000000</v>
      </c>
      <c r="Z61" s="11" t="s">
        <v>56</v>
      </c>
      <c r="AA61" s="11" t="s">
        <v>71</v>
      </c>
      <c r="AB61" s="21" t="s">
        <v>58</v>
      </c>
      <c r="AC61" s="22" t="s">
        <v>91</v>
      </c>
      <c r="AD61" s="23">
        <v>25387950</v>
      </c>
      <c r="AE61" s="24">
        <v>2729329.46</v>
      </c>
      <c r="AF61" s="24">
        <v>2273554.17</v>
      </c>
      <c r="AG61" s="15">
        <v>25397629</v>
      </c>
      <c r="AH61" s="24">
        <v>2272580.39</v>
      </c>
      <c r="AI61" s="24">
        <v>1889731.42</v>
      </c>
      <c r="AJ61" s="15" t="e">
        <v>#N/A</v>
      </c>
      <c r="AK61" s="24" t="e">
        <v>#N/A</v>
      </c>
      <c r="AL61" s="24" t="e">
        <v>#N/A</v>
      </c>
      <c r="AM61" s="15">
        <v>25384775</v>
      </c>
      <c r="AN61" s="24">
        <v>1458360.11</v>
      </c>
      <c r="AO61" s="24">
        <v>1205512.7</v>
      </c>
      <c r="AP61" s="15" t="e">
        <v>#N/A</v>
      </c>
      <c r="AQ61" s="24" t="e">
        <v>#N/A</v>
      </c>
      <c r="AR61" s="24" t="e">
        <v>#N/A</v>
      </c>
      <c r="AS61" s="15" t="e">
        <v>#N/A</v>
      </c>
      <c r="AT61" s="24" t="e">
        <v>#N/A</v>
      </c>
      <c r="AU61" s="24" t="e">
        <v>#N/A</v>
      </c>
      <c r="AV61" s="14" t="s">
        <v>60</v>
      </c>
      <c r="AW61" s="25" t="s">
        <v>61</v>
      </c>
    </row>
    <row r="62" spans="1:49" ht="15.75" x14ac:dyDescent="0.25">
      <c r="A62" s="26">
        <v>1128052414</v>
      </c>
      <c r="B62" s="12" t="s">
        <v>73</v>
      </c>
      <c r="C62" s="26" t="s">
        <v>494</v>
      </c>
      <c r="D62" s="13">
        <v>31818</v>
      </c>
      <c r="E62" s="27" t="s">
        <v>495</v>
      </c>
      <c r="F62" s="15">
        <v>13001</v>
      </c>
      <c r="G62" s="16" t="s">
        <v>496</v>
      </c>
      <c r="H62" s="16">
        <v>13</v>
      </c>
      <c r="I62" s="16" t="s">
        <v>218</v>
      </c>
      <c r="J62" s="26" t="s">
        <v>497</v>
      </c>
      <c r="K62" s="28">
        <v>3008633332</v>
      </c>
      <c r="L62" s="28">
        <v>3008633332</v>
      </c>
      <c r="M62" s="28">
        <v>0</v>
      </c>
      <c r="N62" s="28">
        <v>3012132583</v>
      </c>
      <c r="O62" s="14" t="s">
        <v>498</v>
      </c>
      <c r="P62" s="26">
        <v>2022</v>
      </c>
      <c r="Q62" s="14">
        <f t="shared" si="0"/>
        <v>28</v>
      </c>
      <c r="R62" s="26" t="s">
        <v>53</v>
      </c>
      <c r="S62" s="29" t="s">
        <v>495</v>
      </c>
      <c r="T62" s="29" t="s">
        <v>495</v>
      </c>
      <c r="U62" s="18" t="s">
        <v>499</v>
      </c>
      <c r="V62" s="26" t="s">
        <v>55</v>
      </c>
      <c r="W62" s="16" t="str">
        <f t="shared" si="1"/>
        <v>TOYOTA..FORTUNER [2] [FL]</v>
      </c>
      <c r="X62" s="19">
        <v>2.4476719688644687E-2</v>
      </c>
      <c r="Y62" s="20">
        <v>218400000</v>
      </c>
      <c r="Z62" s="26" t="s">
        <v>181</v>
      </c>
      <c r="AA62" s="26" t="s">
        <v>71</v>
      </c>
      <c r="AB62" s="21" t="s">
        <v>58</v>
      </c>
      <c r="AC62" s="30" t="s">
        <v>500</v>
      </c>
      <c r="AD62" s="23">
        <v>25385716</v>
      </c>
      <c r="AE62" s="24">
        <v>5345715.58</v>
      </c>
      <c r="AF62" s="24">
        <v>4472197.97</v>
      </c>
      <c r="AG62" s="15">
        <v>25395439</v>
      </c>
      <c r="AH62" s="24">
        <v>5194328.8099999996</v>
      </c>
      <c r="AI62" s="24">
        <v>4344982.1900000004</v>
      </c>
      <c r="AJ62" s="15" t="e">
        <v>#N/A</v>
      </c>
      <c r="AK62" s="24" t="e">
        <v>#N/A</v>
      </c>
      <c r="AL62" s="24" t="e">
        <v>#N/A</v>
      </c>
      <c r="AM62" s="15">
        <v>25382607</v>
      </c>
      <c r="AN62" s="24">
        <v>3210003.46</v>
      </c>
      <c r="AO62" s="24">
        <v>2677481.9</v>
      </c>
      <c r="AP62" s="15" t="e">
        <v>#N/A</v>
      </c>
      <c r="AQ62" s="24" t="e">
        <v>#N/A</v>
      </c>
      <c r="AR62" s="24" t="e">
        <v>#N/A</v>
      </c>
      <c r="AS62" s="15" t="e">
        <v>#N/A</v>
      </c>
      <c r="AT62" s="24" t="e">
        <v>#N/A</v>
      </c>
      <c r="AU62" s="24" t="e">
        <v>#N/A</v>
      </c>
      <c r="AV62" s="14" t="s">
        <v>129</v>
      </c>
      <c r="AW62" s="25" t="s">
        <v>501</v>
      </c>
    </row>
    <row r="63" spans="1:49" ht="15.75" x14ac:dyDescent="0.25">
      <c r="A63" s="11">
        <v>52429004</v>
      </c>
      <c r="B63" s="12" t="s">
        <v>46</v>
      </c>
      <c r="C63" s="12" t="s">
        <v>502</v>
      </c>
      <c r="D63" s="13">
        <v>28698</v>
      </c>
      <c r="E63" s="14" t="s">
        <v>503</v>
      </c>
      <c r="F63" s="15">
        <v>25175</v>
      </c>
      <c r="G63" s="16" t="s">
        <v>398</v>
      </c>
      <c r="H63" s="16">
        <v>25</v>
      </c>
      <c r="I63" s="16" t="s">
        <v>139</v>
      </c>
      <c r="J63" s="17" t="s">
        <v>504</v>
      </c>
      <c r="K63" s="11">
        <v>3143937757</v>
      </c>
      <c r="L63" s="11">
        <v>6023333</v>
      </c>
      <c r="M63" s="11">
        <v>6016023333</v>
      </c>
      <c r="N63" s="17">
        <v>6023333</v>
      </c>
      <c r="O63" s="14" t="s">
        <v>177</v>
      </c>
      <c r="P63" s="11">
        <v>2024</v>
      </c>
      <c r="Q63" s="14">
        <f t="shared" si="0"/>
        <v>26</v>
      </c>
      <c r="R63" s="11" t="s">
        <v>505</v>
      </c>
      <c r="S63" s="11" t="s">
        <v>503</v>
      </c>
      <c r="T63" s="11" t="s">
        <v>503</v>
      </c>
      <c r="U63" s="18" t="s">
        <v>506</v>
      </c>
      <c r="V63" s="11" t="s">
        <v>147</v>
      </c>
      <c r="W63" s="16" t="str">
        <f t="shared" si="1"/>
        <v>MERCEDES BENZ..EQA 350</v>
      </c>
      <c r="X63" s="19">
        <v>2.4538340548678487E-2</v>
      </c>
      <c r="Y63" s="20">
        <v>298900000</v>
      </c>
      <c r="Z63" s="11" t="s">
        <v>90</v>
      </c>
      <c r="AA63" s="11" t="s">
        <v>71</v>
      </c>
      <c r="AB63" s="21" t="s">
        <v>58</v>
      </c>
      <c r="AC63" s="22" t="s">
        <v>507</v>
      </c>
      <c r="AD63" s="23">
        <v>25386753</v>
      </c>
      <c r="AE63" s="24">
        <v>7334509.9900000002</v>
      </c>
      <c r="AF63" s="24">
        <v>6143453.7699999996</v>
      </c>
      <c r="AG63" s="15">
        <v>25396371</v>
      </c>
      <c r="AH63" s="24">
        <v>7181527.7300000004</v>
      </c>
      <c r="AI63" s="24">
        <v>6014897.25</v>
      </c>
      <c r="AJ63" s="15" t="e">
        <v>#N/A</v>
      </c>
      <c r="AK63" s="24" t="e">
        <v>#N/A</v>
      </c>
      <c r="AL63" s="24" t="e">
        <v>#N/A</v>
      </c>
      <c r="AM63" s="15">
        <v>25383534</v>
      </c>
      <c r="AN63" s="24">
        <v>3563617.08</v>
      </c>
      <c r="AO63" s="24">
        <v>2974636.2</v>
      </c>
      <c r="AP63" s="15" t="e">
        <v>#N/A</v>
      </c>
      <c r="AQ63" s="24" t="e">
        <v>#N/A</v>
      </c>
      <c r="AR63" s="24" t="e">
        <v>#N/A</v>
      </c>
      <c r="AS63" s="15" t="e">
        <v>#N/A</v>
      </c>
      <c r="AT63" s="24" t="e">
        <v>#N/A</v>
      </c>
      <c r="AU63" s="24" t="e">
        <v>#N/A</v>
      </c>
      <c r="AV63" s="14" t="s">
        <v>129</v>
      </c>
      <c r="AW63" s="25" t="s">
        <v>290</v>
      </c>
    </row>
    <row r="64" spans="1:49" ht="15.75" x14ac:dyDescent="0.25">
      <c r="A64" s="26">
        <v>1136879968</v>
      </c>
      <c r="B64" s="12" t="s">
        <v>73</v>
      </c>
      <c r="C64" s="26" t="s">
        <v>508</v>
      </c>
      <c r="D64" s="13">
        <v>32254</v>
      </c>
      <c r="E64" s="27" t="s">
        <v>509</v>
      </c>
      <c r="F64" s="15">
        <v>11001</v>
      </c>
      <c r="G64" s="16" t="s">
        <v>64</v>
      </c>
      <c r="H64" s="16">
        <v>11</v>
      </c>
      <c r="I64" s="16" t="s">
        <v>64</v>
      </c>
      <c r="J64" s="26" t="s">
        <v>510</v>
      </c>
      <c r="K64" s="28">
        <v>3144474170</v>
      </c>
      <c r="L64" s="28">
        <v>8115437</v>
      </c>
      <c r="M64" s="28">
        <v>5924381</v>
      </c>
      <c r="N64" s="28" t="s">
        <v>511</v>
      </c>
      <c r="O64" s="14" t="s">
        <v>144</v>
      </c>
      <c r="P64" s="26">
        <v>2024</v>
      </c>
      <c r="Q64" s="14">
        <f t="shared" si="0"/>
        <v>1</v>
      </c>
      <c r="R64" s="26" t="s">
        <v>512</v>
      </c>
      <c r="S64" s="29" t="s">
        <v>509</v>
      </c>
      <c r="T64" s="29" t="s">
        <v>509</v>
      </c>
      <c r="U64" s="18" t="s">
        <v>513</v>
      </c>
      <c r="V64" s="26" t="s">
        <v>514</v>
      </c>
      <c r="W64" s="16" t="str">
        <f t="shared" si="1"/>
        <v>SUBARU..CROSSTREK</v>
      </c>
      <c r="X64" s="19">
        <v>2.4539418283362726E-2</v>
      </c>
      <c r="Y64" s="20">
        <v>170100000</v>
      </c>
      <c r="Z64" s="26" t="s">
        <v>199</v>
      </c>
      <c r="AA64" s="26" t="s">
        <v>57</v>
      </c>
      <c r="AB64" s="21" t="s">
        <v>58</v>
      </c>
      <c r="AC64" s="30" t="s">
        <v>515</v>
      </c>
      <c r="AD64" s="23">
        <v>25387475</v>
      </c>
      <c r="AE64" s="24">
        <v>4174155.05</v>
      </c>
      <c r="AF64" s="24">
        <v>3487693.32</v>
      </c>
      <c r="AG64" s="15">
        <v>25397098</v>
      </c>
      <c r="AH64" s="24">
        <v>4041511.57</v>
      </c>
      <c r="AI64" s="24">
        <v>3376228.21</v>
      </c>
      <c r="AJ64" s="15" t="e">
        <v>#N/A</v>
      </c>
      <c r="AK64" s="24" t="e">
        <v>#N/A</v>
      </c>
      <c r="AL64" s="24" t="e">
        <v>#N/A</v>
      </c>
      <c r="AM64" s="15">
        <v>25384295</v>
      </c>
      <c r="AN64" s="24">
        <v>2081622.16</v>
      </c>
      <c r="AO64" s="24">
        <v>1729262.32</v>
      </c>
      <c r="AP64" s="15" t="e">
        <v>#N/A</v>
      </c>
      <c r="AQ64" s="24" t="e">
        <v>#N/A</v>
      </c>
      <c r="AR64" s="24" t="e">
        <v>#N/A</v>
      </c>
      <c r="AS64" s="15" t="e">
        <v>#N/A</v>
      </c>
      <c r="AT64" s="24" t="e">
        <v>#N/A</v>
      </c>
      <c r="AU64" s="24" t="e">
        <v>#N/A</v>
      </c>
      <c r="AV64" s="14" t="s">
        <v>129</v>
      </c>
      <c r="AW64" s="25" t="s">
        <v>61</v>
      </c>
    </row>
    <row r="65" spans="1:49" ht="15.75" x14ac:dyDescent="0.25">
      <c r="A65" s="11">
        <v>88244079</v>
      </c>
      <c r="B65" s="12" t="s">
        <v>73</v>
      </c>
      <c r="C65" s="12" t="s">
        <v>516</v>
      </c>
      <c r="D65" s="13">
        <v>29348</v>
      </c>
      <c r="E65" s="14" t="s">
        <v>517</v>
      </c>
      <c r="F65" s="15">
        <v>54001</v>
      </c>
      <c r="G65" s="16" t="s">
        <v>518</v>
      </c>
      <c r="H65" s="16">
        <v>54</v>
      </c>
      <c r="I65" s="16" t="s">
        <v>101</v>
      </c>
      <c r="J65" s="17" t="s">
        <v>519</v>
      </c>
      <c r="K65" s="11" t="s">
        <v>520</v>
      </c>
      <c r="L65" s="11">
        <v>5711025</v>
      </c>
      <c r="M65" s="11">
        <v>0</v>
      </c>
      <c r="N65" s="11">
        <v>0</v>
      </c>
      <c r="O65" s="14" t="s">
        <v>521</v>
      </c>
      <c r="P65" s="11">
        <v>2021</v>
      </c>
      <c r="Q65" s="14">
        <f t="shared" si="0"/>
        <v>26</v>
      </c>
      <c r="R65" s="11" t="s">
        <v>522</v>
      </c>
      <c r="S65" s="11" t="s">
        <v>517</v>
      </c>
      <c r="T65" s="11" t="s">
        <v>517</v>
      </c>
      <c r="U65" s="18" t="s">
        <v>523</v>
      </c>
      <c r="V65" s="11" t="s">
        <v>297</v>
      </c>
      <c r="W65" s="16" t="str">
        <f t="shared" si="1"/>
        <v>VOLKSWAGEN..NIVUS</v>
      </c>
      <c r="X65" s="19">
        <v>2.5080894371727749E-2</v>
      </c>
      <c r="Y65" s="20">
        <v>76400000</v>
      </c>
      <c r="Z65" s="11" t="s">
        <v>56</v>
      </c>
      <c r="AA65" s="11" t="s">
        <v>71</v>
      </c>
      <c r="AB65" s="21" t="s">
        <v>58</v>
      </c>
      <c r="AC65" s="22" t="s">
        <v>91</v>
      </c>
      <c r="AD65" s="23">
        <v>25387183</v>
      </c>
      <c r="AE65" s="24">
        <v>1916180.33</v>
      </c>
      <c r="AF65" s="24">
        <v>1590235.57</v>
      </c>
      <c r="AG65" s="15">
        <v>25396793</v>
      </c>
      <c r="AH65" s="24">
        <v>2278414.19</v>
      </c>
      <c r="AI65" s="24">
        <v>1894633.77</v>
      </c>
      <c r="AJ65" s="15" t="e">
        <v>#N/A</v>
      </c>
      <c r="AK65" s="24" t="e">
        <v>#N/A</v>
      </c>
      <c r="AL65" s="24" t="e">
        <v>#N/A</v>
      </c>
      <c r="AM65" s="15">
        <v>25384003</v>
      </c>
      <c r="AN65" s="24">
        <v>1013189.04</v>
      </c>
      <c r="AO65" s="24">
        <v>831419.36</v>
      </c>
      <c r="AP65" s="15" t="e">
        <v>#N/A</v>
      </c>
      <c r="AQ65" s="24" t="e">
        <v>#N/A</v>
      </c>
      <c r="AR65" s="24" t="e">
        <v>#N/A</v>
      </c>
      <c r="AS65" s="15" t="e">
        <v>#N/A</v>
      </c>
      <c r="AT65" s="24" t="e">
        <v>#N/A</v>
      </c>
      <c r="AU65" s="24" t="e">
        <v>#N/A</v>
      </c>
      <c r="AV65" s="14" t="s">
        <v>325</v>
      </c>
      <c r="AW65" s="25" t="s">
        <v>61</v>
      </c>
    </row>
    <row r="66" spans="1:49" ht="15.75" x14ac:dyDescent="0.25">
      <c r="A66" s="11">
        <v>52712609</v>
      </c>
      <c r="B66" s="12" t="s">
        <v>46</v>
      </c>
      <c r="C66" s="12" t="s">
        <v>211</v>
      </c>
      <c r="D66" s="13">
        <v>29680</v>
      </c>
      <c r="E66" s="14" t="s">
        <v>524</v>
      </c>
      <c r="F66" s="15">
        <v>11001</v>
      </c>
      <c r="G66" s="16" t="s">
        <v>64</v>
      </c>
      <c r="H66" s="16">
        <v>11</v>
      </c>
      <c r="I66" s="16" t="s">
        <v>64</v>
      </c>
      <c r="J66" s="17" t="s">
        <v>213</v>
      </c>
      <c r="K66" s="11">
        <v>3005509797</v>
      </c>
      <c r="L66" s="11">
        <v>2715761</v>
      </c>
      <c r="M66" s="11">
        <v>5960800</v>
      </c>
      <c r="N66" s="11">
        <v>3012294079</v>
      </c>
      <c r="O66" s="14" t="s">
        <v>338</v>
      </c>
      <c r="P66" s="11">
        <v>2019</v>
      </c>
      <c r="Q66" s="14">
        <f t="shared" ref="Q66:Q129" si="3">DAY(O66)</f>
        <v>9</v>
      </c>
      <c r="R66" s="11" t="s">
        <v>525</v>
      </c>
      <c r="S66" s="11" t="s">
        <v>524</v>
      </c>
      <c r="T66" s="11" t="s">
        <v>524</v>
      </c>
      <c r="U66" s="18" t="s">
        <v>526</v>
      </c>
      <c r="V66" s="11" t="s">
        <v>147</v>
      </c>
      <c r="W66" s="16" t="str">
        <f t="shared" si="1"/>
        <v>MERCEDES BENZ..C 180</v>
      </c>
      <c r="X66" s="19">
        <v>2.4722979158699809E-2</v>
      </c>
      <c r="Y66" s="20">
        <v>104600000</v>
      </c>
      <c r="Z66" s="11" t="s">
        <v>56</v>
      </c>
      <c r="AA66" s="11" t="s">
        <v>248</v>
      </c>
      <c r="AB66" s="21" t="s">
        <v>58</v>
      </c>
      <c r="AC66" s="22" t="s">
        <v>217</v>
      </c>
      <c r="AD66" s="23">
        <v>25388877</v>
      </c>
      <c r="AE66" s="24">
        <v>2586023.62</v>
      </c>
      <c r="AF66" s="24">
        <v>2153129.09</v>
      </c>
      <c r="AG66" s="15">
        <v>25398497</v>
      </c>
      <c r="AH66" s="24">
        <v>2456172.23</v>
      </c>
      <c r="AI66" s="24">
        <v>2044010.28</v>
      </c>
      <c r="AJ66" s="15" t="e">
        <v>#N/A</v>
      </c>
      <c r="AK66" s="24" t="e">
        <v>#N/A</v>
      </c>
      <c r="AL66" s="24" t="e">
        <v>#N/A</v>
      </c>
      <c r="AM66" s="15">
        <v>25385615</v>
      </c>
      <c r="AN66" s="24">
        <v>1310368.7</v>
      </c>
      <c r="AO66" s="24">
        <v>1081150.17</v>
      </c>
      <c r="AP66" s="15" t="e">
        <v>#N/A</v>
      </c>
      <c r="AQ66" s="24" t="e">
        <v>#N/A</v>
      </c>
      <c r="AR66" s="24" t="e">
        <v>#N/A</v>
      </c>
      <c r="AS66" s="15" t="e">
        <v>#N/A</v>
      </c>
      <c r="AT66" s="24" t="e">
        <v>#N/A</v>
      </c>
      <c r="AU66" s="24" t="e">
        <v>#N/A</v>
      </c>
      <c r="AV66" s="14" t="s">
        <v>60</v>
      </c>
      <c r="AW66" s="25" t="s">
        <v>61</v>
      </c>
    </row>
    <row r="67" spans="1:49" ht="15.75" x14ac:dyDescent="0.25">
      <c r="A67" s="11">
        <v>52872362</v>
      </c>
      <c r="B67" s="12" t="s">
        <v>46</v>
      </c>
      <c r="C67" s="12" t="s">
        <v>527</v>
      </c>
      <c r="D67" s="13">
        <v>29922</v>
      </c>
      <c r="E67" s="14" t="s">
        <v>528</v>
      </c>
      <c r="F67" s="15">
        <v>25126</v>
      </c>
      <c r="G67" s="16" t="s">
        <v>529</v>
      </c>
      <c r="H67" s="16">
        <v>25</v>
      </c>
      <c r="I67" s="16" t="s">
        <v>139</v>
      </c>
      <c r="J67" s="17" t="s">
        <v>530</v>
      </c>
      <c r="K67" s="11">
        <v>3213525306</v>
      </c>
      <c r="L67" s="11">
        <v>0</v>
      </c>
      <c r="M67" s="11">
        <v>6684890</v>
      </c>
      <c r="N67" s="17">
        <v>0</v>
      </c>
      <c r="O67" s="14" t="s">
        <v>134</v>
      </c>
      <c r="P67" s="11">
        <v>2023</v>
      </c>
      <c r="Q67" s="14">
        <f t="shared" si="3"/>
        <v>29</v>
      </c>
      <c r="R67" s="11" t="s">
        <v>531</v>
      </c>
      <c r="S67" s="11" t="s">
        <v>528</v>
      </c>
      <c r="T67" s="11" t="s">
        <v>528</v>
      </c>
      <c r="U67" s="18" t="s">
        <v>532</v>
      </c>
      <c r="V67" s="11" t="s">
        <v>533</v>
      </c>
      <c r="W67" s="16" t="str">
        <f t="shared" ref="W67:W130" si="4">CONCATENATE(V67,"..",R67)</f>
        <v>RENAULT..DUSTER [2]</v>
      </c>
      <c r="X67" s="19">
        <v>2.5278792358803988E-2</v>
      </c>
      <c r="Y67" s="20">
        <v>90300000</v>
      </c>
      <c r="Z67" s="11" t="s">
        <v>90</v>
      </c>
      <c r="AA67" s="11" t="s">
        <v>57</v>
      </c>
      <c r="AB67" s="21" t="s">
        <v>58</v>
      </c>
      <c r="AC67" s="22" t="s">
        <v>534</v>
      </c>
      <c r="AD67" s="23">
        <v>25387385</v>
      </c>
      <c r="AE67" s="24">
        <v>2282674.9500000002</v>
      </c>
      <c r="AF67" s="24">
        <v>1898214.24</v>
      </c>
      <c r="AG67" s="15">
        <v>25397049</v>
      </c>
      <c r="AH67" s="24">
        <v>2772626.3</v>
      </c>
      <c r="AI67" s="24">
        <v>2309938.0699999998</v>
      </c>
      <c r="AJ67" s="15" t="e">
        <v>#N/A</v>
      </c>
      <c r="AK67" s="24" t="e">
        <v>#N/A</v>
      </c>
      <c r="AL67" s="24" t="e">
        <v>#N/A</v>
      </c>
      <c r="AM67" s="15">
        <v>25384199</v>
      </c>
      <c r="AN67" s="24">
        <v>1460259.09</v>
      </c>
      <c r="AO67" s="24">
        <v>1207108.48</v>
      </c>
      <c r="AP67" s="15" t="e">
        <v>#N/A</v>
      </c>
      <c r="AQ67" s="24" t="e">
        <v>#N/A</v>
      </c>
      <c r="AR67" s="24" t="e">
        <v>#N/A</v>
      </c>
      <c r="AS67" s="15" t="e">
        <v>#N/A</v>
      </c>
      <c r="AT67" s="24" t="e">
        <v>#N/A</v>
      </c>
      <c r="AU67" s="24" t="e">
        <v>#N/A</v>
      </c>
      <c r="AV67" s="14" t="s">
        <v>60</v>
      </c>
      <c r="AW67" s="25" t="s">
        <v>290</v>
      </c>
    </row>
    <row r="68" spans="1:49" ht="15.75" x14ac:dyDescent="0.25">
      <c r="A68" s="11">
        <v>55172731</v>
      </c>
      <c r="B68" s="12" t="s">
        <v>46</v>
      </c>
      <c r="C68" s="12" t="s">
        <v>535</v>
      </c>
      <c r="D68" s="13">
        <v>27503</v>
      </c>
      <c r="E68" s="14" t="s">
        <v>536</v>
      </c>
      <c r="F68" s="15">
        <v>41001</v>
      </c>
      <c r="G68" s="16" t="s">
        <v>357</v>
      </c>
      <c r="H68" s="16">
        <v>41</v>
      </c>
      <c r="I68" s="16" t="s">
        <v>183</v>
      </c>
      <c r="J68" s="17" t="s">
        <v>537</v>
      </c>
      <c r="K68" s="11">
        <v>3112579527</v>
      </c>
      <c r="L68" s="11">
        <v>8708874</v>
      </c>
      <c r="M68" s="11">
        <v>8720884</v>
      </c>
      <c r="N68" s="11">
        <v>8711525</v>
      </c>
      <c r="O68" s="14" t="s">
        <v>351</v>
      </c>
      <c r="P68" s="11">
        <v>2019</v>
      </c>
      <c r="Q68" s="14">
        <f t="shared" si="3"/>
        <v>10</v>
      </c>
      <c r="R68" s="11" t="s">
        <v>538</v>
      </c>
      <c r="S68" s="11" t="s">
        <v>536</v>
      </c>
      <c r="T68" s="11" t="s">
        <v>536</v>
      </c>
      <c r="U68" s="18" t="s">
        <v>539</v>
      </c>
      <c r="V68" s="11" t="s">
        <v>514</v>
      </c>
      <c r="W68" s="16" t="str">
        <f t="shared" si="4"/>
        <v>SUBARU..FORESTER [5]</v>
      </c>
      <c r="X68" s="19">
        <v>2.5099227201565558E-2</v>
      </c>
      <c r="Y68" s="20">
        <v>102200000</v>
      </c>
      <c r="Z68" s="11" t="s">
        <v>90</v>
      </c>
      <c r="AA68" s="11" t="s">
        <v>57</v>
      </c>
      <c r="AB68" s="21" t="s">
        <v>58</v>
      </c>
      <c r="AC68" s="22" t="s">
        <v>540</v>
      </c>
      <c r="AD68" s="23">
        <v>25387747</v>
      </c>
      <c r="AE68" s="24">
        <v>2565141.02</v>
      </c>
      <c r="AF68" s="24">
        <v>2135580.69</v>
      </c>
      <c r="AG68" s="15">
        <v>25397433</v>
      </c>
      <c r="AH68" s="24">
        <v>2438080.84</v>
      </c>
      <c r="AI68" s="24">
        <v>2028807.43</v>
      </c>
      <c r="AJ68" s="15" t="e">
        <v>#N/A</v>
      </c>
      <c r="AK68" s="24" t="e">
        <v>#N/A</v>
      </c>
      <c r="AL68" s="24" t="e">
        <v>#N/A</v>
      </c>
      <c r="AM68" s="15">
        <v>25384575</v>
      </c>
      <c r="AN68" s="24">
        <v>1908957.24</v>
      </c>
      <c r="AO68" s="24">
        <v>1584165.75</v>
      </c>
      <c r="AP68" s="15" t="e">
        <v>#N/A</v>
      </c>
      <c r="AQ68" s="24" t="e">
        <v>#N/A</v>
      </c>
      <c r="AR68" s="24" t="e">
        <v>#N/A</v>
      </c>
      <c r="AS68" s="15" t="e">
        <v>#N/A</v>
      </c>
      <c r="AT68" s="24" t="e">
        <v>#N/A</v>
      </c>
      <c r="AU68" s="24" t="e">
        <v>#N/A</v>
      </c>
      <c r="AV68" s="14" t="s">
        <v>60</v>
      </c>
      <c r="AW68" s="25" t="s">
        <v>61</v>
      </c>
    </row>
    <row r="69" spans="1:49" ht="15.75" x14ac:dyDescent="0.25">
      <c r="A69" s="11">
        <v>80426882</v>
      </c>
      <c r="B69" s="12" t="s">
        <v>73</v>
      </c>
      <c r="C69" s="12" t="s">
        <v>541</v>
      </c>
      <c r="D69" s="13">
        <v>26734</v>
      </c>
      <c r="E69" s="14" t="s">
        <v>542</v>
      </c>
      <c r="F69" s="15">
        <v>11001</v>
      </c>
      <c r="G69" s="16" t="s">
        <v>64</v>
      </c>
      <c r="H69" s="16">
        <v>11</v>
      </c>
      <c r="I69" s="16" t="s">
        <v>64</v>
      </c>
      <c r="J69" s="17" t="s">
        <v>543</v>
      </c>
      <c r="K69" s="11">
        <v>3107726364</v>
      </c>
      <c r="L69" s="11">
        <v>3107726364</v>
      </c>
      <c r="M69" s="11">
        <v>43258000</v>
      </c>
      <c r="N69" s="11">
        <v>3107726364</v>
      </c>
      <c r="O69" s="14" t="s">
        <v>364</v>
      </c>
      <c r="P69" s="11">
        <v>2020</v>
      </c>
      <c r="Q69" s="14">
        <f t="shared" si="3"/>
        <v>5</v>
      </c>
      <c r="R69" s="11" t="s">
        <v>544</v>
      </c>
      <c r="S69" s="11" t="s">
        <v>542</v>
      </c>
      <c r="T69" s="11" t="s">
        <v>542</v>
      </c>
      <c r="U69" s="18" t="s">
        <v>545</v>
      </c>
      <c r="V69" s="11" t="s">
        <v>55</v>
      </c>
      <c r="W69" s="16" t="str">
        <f t="shared" si="4"/>
        <v>TOYOTA..COROLLA [12] [FL]</v>
      </c>
      <c r="X69" s="19">
        <v>2.5114762873563221E-2</v>
      </c>
      <c r="Y69" s="20">
        <v>87000000</v>
      </c>
      <c r="Z69" s="11" t="s">
        <v>90</v>
      </c>
      <c r="AA69" s="11" t="s">
        <v>248</v>
      </c>
      <c r="AB69" s="21" t="s">
        <v>58</v>
      </c>
      <c r="AC69" s="22" t="s">
        <v>546</v>
      </c>
      <c r="AD69" s="23">
        <v>25388927</v>
      </c>
      <c r="AE69" s="24">
        <v>2184984.37</v>
      </c>
      <c r="AF69" s="24">
        <v>1816121.32</v>
      </c>
      <c r="AG69" s="15">
        <v>25398539</v>
      </c>
      <c r="AH69" s="24">
        <v>2688893.94</v>
      </c>
      <c r="AI69" s="24">
        <v>2239574.7400000002</v>
      </c>
      <c r="AJ69" s="15" t="e">
        <v>#N/A</v>
      </c>
      <c r="AK69" s="24" t="e">
        <v>#N/A</v>
      </c>
      <c r="AL69" s="24" t="e">
        <v>#N/A</v>
      </c>
      <c r="AM69" s="15">
        <v>25385823</v>
      </c>
      <c r="AN69" s="24">
        <v>1122915.3400000001</v>
      </c>
      <c r="AO69" s="24">
        <v>923626.34</v>
      </c>
      <c r="AP69" s="15" t="e">
        <v>#N/A</v>
      </c>
      <c r="AQ69" s="24" t="e">
        <v>#N/A</v>
      </c>
      <c r="AR69" s="24" t="e">
        <v>#N/A</v>
      </c>
      <c r="AS69" s="15" t="e">
        <v>#N/A</v>
      </c>
      <c r="AT69" s="24" t="e">
        <v>#N/A</v>
      </c>
      <c r="AU69" s="24" t="e">
        <v>#N/A</v>
      </c>
      <c r="AV69" s="14" t="s">
        <v>60</v>
      </c>
      <c r="AW69" s="25" t="s">
        <v>61</v>
      </c>
    </row>
    <row r="70" spans="1:49" ht="15.75" x14ac:dyDescent="0.25">
      <c r="A70" s="11">
        <v>98761650</v>
      </c>
      <c r="B70" s="12" t="s">
        <v>73</v>
      </c>
      <c r="C70" s="12" t="s">
        <v>547</v>
      </c>
      <c r="D70" s="13">
        <v>31112</v>
      </c>
      <c r="E70" s="14" t="s">
        <v>548</v>
      </c>
      <c r="F70" s="15">
        <v>5001</v>
      </c>
      <c r="G70" s="16" t="s">
        <v>405</v>
      </c>
      <c r="H70" s="16">
        <v>5</v>
      </c>
      <c r="I70" s="16" t="s">
        <v>192</v>
      </c>
      <c r="J70" s="17" t="s">
        <v>549</v>
      </c>
      <c r="K70" s="11">
        <v>3148624340</v>
      </c>
      <c r="L70" s="11">
        <v>2554931</v>
      </c>
      <c r="M70" s="11">
        <v>3746643</v>
      </c>
      <c r="N70" s="11">
        <v>2554931</v>
      </c>
      <c r="O70" s="14" t="s">
        <v>329</v>
      </c>
      <c r="P70" s="11">
        <v>2024</v>
      </c>
      <c r="Q70" s="14">
        <f t="shared" si="3"/>
        <v>30</v>
      </c>
      <c r="R70" s="11" t="s">
        <v>550</v>
      </c>
      <c r="S70" s="11" t="s">
        <v>548</v>
      </c>
      <c r="T70" s="11" t="s">
        <v>548</v>
      </c>
      <c r="U70" s="18" t="s">
        <v>551</v>
      </c>
      <c r="V70" s="11" t="s">
        <v>55</v>
      </c>
      <c r="W70" s="16" t="str">
        <f t="shared" si="4"/>
        <v>TOYOTA..YARIS CROSS</v>
      </c>
      <c r="X70" s="19">
        <v>2.5220795977011493E-2</v>
      </c>
      <c r="Y70" s="20">
        <v>139200000</v>
      </c>
      <c r="Z70" s="11" t="s">
        <v>231</v>
      </c>
      <c r="AA70" s="11" t="s">
        <v>71</v>
      </c>
      <c r="AB70" s="21" t="s">
        <v>58</v>
      </c>
      <c r="AC70" s="22" t="s">
        <v>552</v>
      </c>
      <c r="AD70" s="23">
        <v>25386211</v>
      </c>
      <c r="AE70" s="24">
        <v>3510734.8</v>
      </c>
      <c r="AF70" s="24">
        <v>2930197.31</v>
      </c>
      <c r="AG70" s="15">
        <v>25395813</v>
      </c>
      <c r="AH70" s="24">
        <v>3375100.72</v>
      </c>
      <c r="AI70" s="24">
        <v>2816219.09</v>
      </c>
      <c r="AJ70" s="15" t="e">
        <v>#N/A</v>
      </c>
      <c r="AK70" s="24" t="e">
        <v>#N/A</v>
      </c>
      <c r="AL70" s="24" t="e">
        <v>#N/A</v>
      </c>
      <c r="AM70" s="15">
        <v>25382996</v>
      </c>
      <c r="AN70" s="24">
        <v>1558027.75</v>
      </c>
      <c r="AO70" s="24">
        <v>1289267.02</v>
      </c>
      <c r="AP70" s="15" t="e">
        <v>#N/A</v>
      </c>
      <c r="AQ70" s="24" t="e">
        <v>#N/A</v>
      </c>
      <c r="AR70" s="24" t="e">
        <v>#N/A</v>
      </c>
      <c r="AS70" s="15" t="e">
        <v>#N/A</v>
      </c>
      <c r="AT70" s="24" t="e">
        <v>#N/A</v>
      </c>
      <c r="AU70" s="24" t="e">
        <v>#N/A</v>
      </c>
      <c r="AV70" s="14" t="s">
        <v>60</v>
      </c>
      <c r="AW70" s="25" t="s">
        <v>61</v>
      </c>
    </row>
    <row r="71" spans="1:49" ht="15.75" x14ac:dyDescent="0.25">
      <c r="A71" s="11">
        <v>88161260</v>
      </c>
      <c r="B71" s="12" t="s">
        <v>73</v>
      </c>
      <c r="C71" s="12" t="s">
        <v>553</v>
      </c>
      <c r="D71" s="13">
        <v>28418</v>
      </c>
      <c r="E71" s="14" t="s">
        <v>554</v>
      </c>
      <c r="F71" s="15">
        <v>11001</v>
      </c>
      <c r="G71" s="16" t="s">
        <v>64</v>
      </c>
      <c r="H71" s="16">
        <v>11</v>
      </c>
      <c r="I71" s="16" t="s">
        <v>64</v>
      </c>
      <c r="J71" s="17" t="s">
        <v>555</v>
      </c>
      <c r="K71" s="11">
        <v>3173951072</v>
      </c>
      <c r="L71" s="11">
        <v>3173951072</v>
      </c>
      <c r="M71" s="11">
        <v>0</v>
      </c>
      <c r="N71" s="11">
        <v>20010921</v>
      </c>
      <c r="O71" s="14" t="s">
        <v>187</v>
      </c>
      <c r="P71" s="11">
        <v>2024</v>
      </c>
      <c r="Q71" s="14">
        <f t="shared" si="3"/>
        <v>24</v>
      </c>
      <c r="R71" s="11" t="s">
        <v>556</v>
      </c>
      <c r="S71" s="11" t="s">
        <v>554</v>
      </c>
      <c r="T71" s="11" t="s">
        <v>554</v>
      </c>
      <c r="U71" s="18" t="s">
        <v>557</v>
      </c>
      <c r="V71" s="11" t="s">
        <v>533</v>
      </c>
      <c r="W71" s="16" t="str">
        <f t="shared" si="4"/>
        <v>RENAULT..STEPWAY [2] [FL]</v>
      </c>
      <c r="X71" s="19">
        <v>2.5655120203488372E-2</v>
      </c>
      <c r="Y71" s="20">
        <v>68800000</v>
      </c>
      <c r="Z71" s="11" t="s">
        <v>199</v>
      </c>
      <c r="AA71" s="11" t="s">
        <v>248</v>
      </c>
      <c r="AB71" s="21" t="s">
        <v>58</v>
      </c>
      <c r="AC71" s="22" t="s">
        <v>558</v>
      </c>
      <c r="AD71" s="23">
        <v>25388387</v>
      </c>
      <c r="AE71" s="24">
        <v>1765072.27</v>
      </c>
      <c r="AF71" s="24">
        <v>1463254.01</v>
      </c>
      <c r="AG71" s="15" t="e">
        <v>#N/A</v>
      </c>
      <c r="AH71" s="24" t="e">
        <v>#N/A</v>
      </c>
      <c r="AI71" s="24" t="e">
        <v>#N/A</v>
      </c>
      <c r="AJ71" s="15">
        <v>25392493</v>
      </c>
      <c r="AK71" s="24">
        <v>1542870.8</v>
      </c>
      <c r="AL71" s="24">
        <v>1276530.08</v>
      </c>
      <c r="AM71" s="15">
        <v>25385151</v>
      </c>
      <c r="AN71" s="24">
        <v>894100.86</v>
      </c>
      <c r="AO71" s="24">
        <v>731345.26</v>
      </c>
      <c r="AP71" s="15" t="e">
        <v>#N/A</v>
      </c>
      <c r="AQ71" s="24" t="e">
        <v>#N/A</v>
      </c>
      <c r="AR71" s="24" t="e">
        <v>#N/A</v>
      </c>
      <c r="AS71" s="15" t="e">
        <v>#N/A</v>
      </c>
      <c r="AT71" s="24" t="e">
        <v>#N/A</v>
      </c>
      <c r="AU71" s="24" t="e">
        <v>#N/A</v>
      </c>
      <c r="AV71" s="14" t="s">
        <v>209</v>
      </c>
      <c r="AW71" s="25" t="s">
        <v>61</v>
      </c>
    </row>
    <row r="72" spans="1:49" ht="15.75" x14ac:dyDescent="0.25">
      <c r="A72" s="26">
        <v>1096202607</v>
      </c>
      <c r="B72" s="12" t="s">
        <v>73</v>
      </c>
      <c r="C72" s="26" t="s">
        <v>559</v>
      </c>
      <c r="D72" s="13">
        <v>32796</v>
      </c>
      <c r="E72" s="27" t="s">
        <v>560</v>
      </c>
      <c r="F72" s="15">
        <v>68081</v>
      </c>
      <c r="G72" s="16" t="s">
        <v>454</v>
      </c>
      <c r="H72" s="16">
        <v>68</v>
      </c>
      <c r="I72" s="16" t="s">
        <v>50</v>
      </c>
      <c r="J72" s="26" t="s">
        <v>561</v>
      </c>
      <c r="K72" s="28">
        <v>3118620696</v>
      </c>
      <c r="L72" s="28">
        <v>6109044</v>
      </c>
      <c r="M72" s="28">
        <v>6217030</v>
      </c>
      <c r="N72" s="28">
        <v>6029663</v>
      </c>
      <c r="O72" s="14" t="s">
        <v>52</v>
      </c>
      <c r="P72" s="26">
        <v>2023</v>
      </c>
      <c r="Q72" s="14">
        <f t="shared" si="3"/>
        <v>20</v>
      </c>
      <c r="R72" s="26" t="s">
        <v>478</v>
      </c>
      <c r="S72" s="29" t="s">
        <v>560</v>
      </c>
      <c r="T72" s="29" t="s">
        <v>560</v>
      </c>
      <c r="U72" s="18" t="s">
        <v>562</v>
      </c>
      <c r="V72" s="26" t="s">
        <v>89</v>
      </c>
      <c r="W72" s="16" t="str">
        <f t="shared" si="4"/>
        <v>MAZDA..CX5 [2]</v>
      </c>
      <c r="X72" s="19">
        <v>2.5293118252427183E-2</v>
      </c>
      <c r="Y72" s="20">
        <v>154500000</v>
      </c>
      <c r="Z72" s="26" t="s">
        <v>56</v>
      </c>
      <c r="AA72" s="26" t="s">
        <v>71</v>
      </c>
      <c r="AB72" s="21" t="s">
        <v>58</v>
      </c>
      <c r="AC72" s="30" t="s">
        <v>563</v>
      </c>
      <c r="AD72" s="23">
        <v>25388727</v>
      </c>
      <c r="AE72" s="24">
        <v>3907786.77</v>
      </c>
      <c r="AF72" s="24">
        <v>3263854.43</v>
      </c>
      <c r="AG72" s="15">
        <v>25398265</v>
      </c>
      <c r="AH72" s="24">
        <v>3769341.9</v>
      </c>
      <c r="AI72" s="24">
        <v>3147514.2</v>
      </c>
      <c r="AJ72" s="15" t="e">
        <v>#N/A</v>
      </c>
      <c r="AK72" s="24" t="e">
        <v>#N/A</v>
      </c>
      <c r="AL72" s="24" t="e">
        <v>#N/A</v>
      </c>
      <c r="AM72" s="15">
        <v>25385491</v>
      </c>
      <c r="AN72" s="24">
        <v>2872973.7</v>
      </c>
      <c r="AO72" s="24">
        <v>2394263.61</v>
      </c>
      <c r="AP72" s="15" t="e">
        <v>#N/A</v>
      </c>
      <c r="AQ72" s="24" t="e">
        <v>#N/A</v>
      </c>
      <c r="AR72" s="24" t="e">
        <v>#N/A</v>
      </c>
      <c r="AS72" s="15" t="e">
        <v>#N/A</v>
      </c>
      <c r="AT72" s="24" t="e">
        <v>#N/A</v>
      </c>
      <c r="AU72" s="24" t="e">
        <v>#N/A</v>
      </c>
      <c r="AV72" s="14" t="s">
        <v>60</v>
      </c>
      <c r="AW72" s="25" t="s">
        <v>61</v>
      </c>
    </row>
    <row r="73" spans="1:49" ht="15.75" x14ac:dyDescent="0.25">
      <c r="A73" s="11">
        <v>80149615</v>
      </c>
      <c r="B73" s="12" t="s">
        <v>73</v>
      </c>
      <c r="C73" s="12" t="s">
        <v>564</v>
      </c>
      <c r="D73" s="13">
        <v>29358</v>
      </c>
      <c r="E73" s="14" t="s">
        <v>565</v>
      </c>
      <c r="F73" s="15">
        <v>11001</v>
      </c>
      <c r="G73" s="16" t="s">
        <v>64</v>
      </c>
      <c r="H73" s="16">
        <v>11</v>
      </c>
      <c r="I73" s="16" t="s">
        <v>64</v>
      </c>
      <c r="J73" s="17" t="s">
        <v>566</v>
      </c>
      <c r="K73" s="11">
        <v>3212006870</v>
      </c>
      <c r="L73" s="11">
        <v>3212006870</v>
      </c>
      <c r="M73" s="11">
        <v>7441188</v>
      </c>
      <c r="N73" s="17">
        <v>3102087103</v>
      </c>
      <c r="O73" s="14" t="s">
        <v>456</v>
      </c>
      <c r="P73" s="11">
        <v>2017</v>
      </c>
      <c r="Q73" s="14">
        <f t="shared" si="3"/>
        <v>11</v>
      </c>
      <c r="R73" s="11" t="s">
        <v>567</v>
      </c>
      <c r="S73" s="11" t="s">
        <v>565</v>
      </c>
      <c r="T73" s="11" t="s">
        <v>565</v>
      </c>
      <c r="U73" s="18" t="s">
        <v>568</v>
      </c>
      <c r="V73" s="11" t="s">
        <v>264</v>
      </c>
      <c r="W73" s="16" t="str">
        <f t="shared" si="4"/>
        <v>JEEP..WRANGLER [3]</v>
      </c>
      <c r="X73" s="19">
        <v>2.6069246108228316E-2</v>
      </c>
      <c r="Y73" s="20">
        <v>134900000</v>
      </c>
      <c r="Z73" s="11" t="s">
        <v>199</v>
      </c>
      <c r="AA73" s="11" t="s">
        <v>57</v>
      </c>
      <c r="AB73" s="21" t="s">
        <v>58</v>
      </c>
      <c r="AC73" s="22" t="s">
        <v>569</v>
      </c>
      <c r="AD73" s="23">
        <v>25386101</v>
      </c>
      <c r="AE73" s="24">
        <v>3516741.3</v>
      </c>
      <c r="AF73" s="24">
        <v>2935244.79</v>
      </c>
      <c r="AG73" s="15">
        <v>25395701</v>
      </c>
      <c r="AH73" s="24">
        <v>2507614.7400000002</v>
      </c>
      <c r="AI73" s="24">
        <v>2087239.28</v>
      </c>
      <c r="AJ73" s="15" t="e">
        <v>#N/A</v>
      </c>
      <c r="AK73" s="24" t="e">
        <v>#N/A</v>
      </c>
      <c r="AL73" s="24" t="e">
        <v>#N/A</v>
      </c>
      <c r="AM73" s="15">
        <v>25382873</v>
      </c>
      <c r="AN73" s="24">
        <v>1490469.99</v>
      </c>
      <c r="AO73" s="24">
        <v>1232495.79</v>
      </c>
      <c r="AP73" s="15" t="e">
        <v>#N/A</v>
      </c>
      <c r="AQ73" s="24" t="e">
        <v>#N/A</v>
      </c>
      <c r="AR73" s="24" t="e">
        <v>#N/A</v>
      </c>
      <c r="AS73" s="15" t="e">
        <v>#N/A</v>
      </c>
      <c r="AT73" s="24" t="e">
        <v>#N/A</v>
      </c>
      <c r="AU73" s="24" t="e">
        <v>#N/A</v>
      </c>
      <c r="AV73" s="14" t="s">
        <v>60</v>
      </c>
      <c r="AW73" s="25" t="s">
        <v>61</v>
      </c>
    </row>
    <row r="74" spans="1:49" ht="15.75" x14ac:dyDescent="0.25">
      <c r="A74" s="11">
        <v>79159081</v>
      </c>
      <c r="B74" s="12" t="s">
        <v>73</v>
      </c>
      <c r="C74" s="12" t="s">
        <v>570</v>
      </c>
      <c r="D74" s="13">
        <v>23634</v>
      </c>
      <c r="E74" s="14" t="s">
        <v>571</v>
      </c>
      <c r="F74" s="15">
        <v>11001</v>
      </c>
      <c r="G74" s="16" t="s">
        <v>64</v>
      </c>
      <c r="H74" s="16">
        <v>11</v>
      </c>
      <c r="I74" s="16" t="s">
        <v>64</v>
      </c>
      <c r="J74" s="17" t="s">
        <v>572</v>
      </c>
      <c r="K74" s="11">
        <v>3212094673</v>
      </c>
      <c r="L74" s="11">
        <v>8042828</v>
      </c>
      <c r="M74" s="11">
        <v>7496000</v>
      </c>
      <c r="N74" s="11">
        <v>6183534</v>
      </c>
      <c r="O74" s="14" t="s">
        <v>573</v>
      </c>
      <c r="P74" s="11">
        <v>2017</v>
      </c>
      <c r="Q74" s="14">
        <f t="shared" si="3"/>
        <v>9</v>
      </c>
      <c r="R74" s="11" t="s">
        <v>574</v>
      </c>
      <c r="S74" s="11" t="s">
        <v>571</v>
      </c>
      <c r="T74" s="11" t="s">
        <v>571</v>
      </c>
      <c r="U74" s="18" t="s">
        <v>575</v>
      </c>
      <c r="V74" s="11" t="s">
        <v>156</v>
      </c>
      <c r="W74" s="16" t="str">
        <f t="shared" si="4"/>
        <v>FORD..EXPLORER [5] [FL]</v>
      </c>
      <c r="X74" s="19">
        <v>2.551829621513944E-2</v>
      </c>
      <c r="Y74" s="20">
        <v>100400000</v>
      </c>
      <c r="Z74" s="11" t="s">
        <v>90</v>
      </c>
      <c r="AA74" s="11" t="s">
        <v>57</v>
      </c>
      <c r="AB74" s="21" t="s">
        <v>58</v>
      </c>
      <c r="AC74" s="22" t="s">
        <v>576</v>
      </c>
      <c r="AD74" s="23">
        <v>25386203</v>
      </c>
      <c r="AE74" s="24">
        <v>2562036.94</v>
      </c>
      <c r="AF74" s="24">
        <v>2132972.2200000002</v>
      </c>
      <c r="AG74" s="15">
        <v>25395805</v>
      </c>
      <c r="AH74" s="24">
        <v>2357841.6</v>
      </c>
      <c r="AI74" s="24">
        <v>1961379.5</v>
      </c>
      <c r="AJ74" s="15" t="e">
        <v>#N/A</v>
      </c>
      <c r="AK74" s="24" t="e">
        <v>#N/A</v>
      </c>
      <c r="AL74" s="24" t="e">
        <v>#N/A</v>
      </c>
      <c r="AM74" s="15">
        <v>25382971</v>
      </c>
      <c r="AN74" s="24">
        <v>1250344.97</v>
      </c>
      <c r="AO74" s="24">
        <v>1030710.06</v>
      </c>
      <c r="AP74" s="15" t="e">
        <v>#N/A</v>
      </c>
      <c r="AQ74" s="24" t="e">
        <v>#N/A</v>
      </c>
      <c r="AR74" s="24" t="e">
        <v>#N/A</v>
      </c>
      <c r="AS74" s="15" t="e">
        <v>#N/A</v>
      </c>
      <c r="AT74" s="24" t="e">
        <v>#N/A</v>
      </c>
      <c r="AU74" s="24" t="e">
        <v>#N/A</v>
      </c>
      <c r="AV74" s="14" t="s">
        <v>60</v>
      </c>
      <c r="AW74" s="25" t="s">
        <v>61</v>
      </c>
    </row>
    <row r="75" spans="1:49" ht="15.75" x14ac:dyDescent="0.25">
      <c r="A75" s="11">
        <v>79756590</v>
      </c>
      <c r="B75" s="12" t="s">
        <v>73</v>
      </c>
      <c r="C75" s="12" t="s">
        <v>577</v>
      </c>
      <c r="D75" s="13">
        <v>27585</v>
      </c>
      <c r="E75" s="14" t="s">
        <v>578</v>
      </c>
      <c r="F75" s="15">
        <v>11001</v>
      </c>
      <c r="G75" s="16" t="s">
        <v>64</v>
      </c>
      <c r="H75" s="16">
        <v>11</v>
      </c>
      <c r="I75" s="16" t="s">
        <v>64</v>
      </c>
      <c r="J75" s="17" t="s">
        <v>579</v>
      </c>
      <c r="K75" s="11">
        <v>3002652336</v>
      </c>
      <c r="L75" s="11">
        <v>7556236</v>
      </c>
      <c r="M75" s="17">
        <v>6466060</v>
      </c>
      <c r="N75" s="11">
        <v>3872294</v>
      </c>
      <c r="O75" s="14" t="s">
        <v>302</v>
      </c>
      <c r="P75" s="11">
        <v>2023</v>
      </c>
      <c r="Q75" s="14">
        <f t="shared" si="3"/>
        <v>14</v>
      </c>
      <c r="R75" s="11" t="s">
        <v>580</v>
      </c>
      <c r="S75" s="11" t="s">
        <v>578</v>
      </c>
      <c r="T75" s="11" t="s">
        <v>578</v>
      </c>
      <c r="U75" s="18" t="s">
        <v>581</v>
      </c>
      <c r="V75" s="11" t="s">
        <v>69</v>
      </c>
      <c r="W75" s="16" t="str">
        <f t="shared" si="4"/>
        <v>NISSAN..VERSA [2]</v>
      </c>
      <c r="X75" s="19">
        <v>2.553765632352941E-2</v>
      </c>
      <c r="Y75" s="20">
        <v>68000000</v>
      </c>
      <c r="Z75" s="11" t="s">
        <v>199</v>
      </c>
      <c r="AA75" s="11" t="s">
        <v>248</v>
      </c>
      <c r="AB75" s="21" t="s">
        <v>58</v>
      </c>
      <c r="AC75" s="22" t="s">
        <v>582</v>
      </c>
      <c r="AD75" s="23">
        <v>25386309</v>
      </c>
      <c r="AE75" s="24">
        <v>1736560.63</v>
      </c>
      <c r="AF75" s="24">
        <v>1439294.65</v>
      </c>
      <c r="AG75" s="15" t="e">
        <v>#N/A</v>
      </c>
      <c r="AH75" s="24" t="e">
        <v>#N/A</v>
      </c>
      <c r="AI75" s="24" t="e">
        <v>#N/A</v>
      </c>
      <c r="AJ75" s="15">
        <v>25389539</v>
      </c>
      <c r="AK75" s="24">
        <v>1595905.53</v>
      </c>
      <c r="AL75" s="24">
        <v>1321097.08</v>
      </c>
      <c r="AM75" s="15">
        <v>25383079</v>
      </c>
      <c r="AN75" s="24">
        <v>823878.21</v>
      </c>
      <c r="AO75" s="24">
        <v>672334.63</v>
      </c>
      <c r="AP75" s="15" t="e">
        <v>#N/A</v>
      </c>
      <c r="AQ75" s="24" t="e">
        <v>#N/A</v>
      </c>
      <c r="AR75" s="24" t="e">
        <v>#N/A</v>
      </c>
      <c r="AS75" s="15" t="e">
        <v>#N/A</v>
      </c>
      <c r="AT75" s="24" t="e">
        <v>#N/A</v>
      </c>
      <c r="AU75" s="24" t="e">
        <v>#N/A</v>
      </c>
      <c r="AV75" s="14" t="s">
        <v>209</v>
      </c>
      <c r="AW75" s="25" t="s">
        <v>61</v>
      </c>
    </row>
    <row r="76" spans="1:49" ht="15.75" x14ac:dyDescent="0.25">
      <c r="A76" s="11">
        <v>52316387</v>
      </c>
      <c r="B76" s="12" t="s">
        <v>46</v>
      </c>
      <c r="C76" s="12" t="s">
        <v>583</v>
      </c>
      <c r="D76" s="13">
        <v>27890</v>
      </c>
      <c r="E76" s="14" t="s">
        <v>584</v>
      </c>
      <c r="F76" s="15">
        <v>11001</v>
      </c>
      <c r="G76" s="16" t="s">
        <v>64</v>
      </c>
      <c r="H76" s="16">
        <v>11</v>
      </c>
      <c r="I76" s="16" t="s">
        <v>64</v>
      </c>
      <c r="J76" s="17" t="s">
        <v>585</v>
      </c>
      <c r="K76" s="11">
        <v>3103241101</v>
      </c>
      <c r="L76" s="11">
        <v>2605624</v>
      </c>
      <c r="M76" s="11">
        <v>6109450</v>
      </c>
      <c r="N76" s="11">
        <v>4206664</v>
      </c>
      <c r="O76" s="14" t="s">
        <v>144</v>
      </c>
      <c r="P76" s="11">
        <v>2022</v>
      </c>
      <c r="Q76" s="14">
        <f t="shared" si="3"/>
        <v>1</v>
      </c>
      <c r="R76" s="11" t="s">
        <v>295</v>
      </c>
      <c r="S76" s="11" t="s">
        <v>584</v>
      </c>
      <c r="T76" s="11" t="s">
        <v>584</v>
      </c>
      <c r="U76" s="18" t="s">
        <v>296</v>
      </c>
      <c r="V76" s="11" t="s">
        <v>297</v>
      </c>
      <c r="W76" s="16" t="str">
        <f t="shared" si="4"/>
        <v>VOLKSWAGEN..TAOS</v>
      </c>
      <c r="X76" s="19">
        <v>2.5724647813953491E-2</v>
      </c>
      <c r="Y76" s="20">
        <v>107500000</v>
      </c>
      <c r="Z76" s="11" t="s">
        <v>56</v>
      </c>
      <c r="AA76" s="11" t="s">
        <v>71</v>
      </c>
      <c r="AB76" s="21" t="s">
        <v>58</v>
      </c>
      <c r="AC76" s="22" t="s">
        <v>586</v>
      </c>
      <c r="AD76" s="23">
        <v>25386761</v>
      </c>
      <c r="AE76" s="24">
        <v>2765399.64</v>
      </c>
      <c r="AF76" s="24">
        <v>2303865.2400000002</v>
      </c>
      <c r="AG76" s="15">
        <v>25396359</v>
      </c>
      <c r="AH76" s="24">
        <v>2609475.2200000002</v>
      </c>
      <c r="AI76" s="24">
        <v>2172836.3199999998</v>
      </c>
      <c r="AJ76" s="15" t="e">
        <v>#N/A</v>
      </c>
      <c r="AK76" s="24" t="e">
        <v>#N/A</v>
      </c>
      <c r="AL76" s="24" t="e">
        <v>#N/A</v>
      </c>
      <c r="AM76" s="15">
        <v>25383533</v>
      </c>
      <c r="AN76" s="24">
        <v>1841753.15</v>
      </c>
      <c r="AO76" s="24">
        <v>1527691.72</v>
      </c>
      <c r="AP76" s="15" t="e">
        <v>#N/A</v>
      </c>
      <c r="AQ76" s="24" t="e">
        <v>#N/A</v>
      </c>
      <c r="AR76" s="24" t="e">
        <v>#N/A</v>
      </c>
      <c r="AS76" s="15" t="e">
        <v>#N/A</v>
      </c>
      <c r="AT76" s="24" t="e">
        <v>#N/A</v>
      </c>
      <c r="AU76" s="24" t="e">
        <v>#N/A</v>
      </c>
      <c r="AV76" s="14" t="s">
        <v>60</v>
      </c>
      <c r="AW76" s="25" t="s">
        <v>61</v>
      </c>
    </row>
    <row r="77" spans="1:49" ht="15.75" x14ac:dyDescent="0.25">
      <c r="A77" s="11">
        <v>19276363</v>
      </c>
      <c r="B77" s="12" t="s">
        <v>73</v>
      </c>
      <c r="C77" s="12" t="s">
        <v>587</v>
      </c>
      <c r="D77" s="13">
        <v>20598</v>
      </c>
      <c r="E77" s="14" t="s">
        <v>588</v>
      </c>
      <c r="F77" s="15">
        <v>11001</v>
      </c>
      <c r="G77" s="16" t="s">
        <v>64</v>
      </c>
      <c r="H77" s="16">
        <v>11</v>
      </c>
      <c r="I77" s="16" t="s">
        <v>64</v>
      </c>
      <c r="J77" s="17" t="s">
        <v>589</v>
      </c>
      <c r="K77" s="11">
        <v>3123834760</v>
      </c>
      <c r="L77" s="17">
        <v>6785158</v>
      </c>
      <c r="M77" s="17">
        <v>7426486</v>
      </c>
      <c r="N77" s="11">
        <v>8125518</v>
      </c>
      <c r="O77" s="14" t="s">
        <v>521</v>
      </c>
      <c r="P77" s="11">
        <v>2022</v>
      </c>
      <c r="Q77" s="14">
        <f t="shared" si="3"/>
        <v>26</v>
      </c>
      <c r="R77" s="11" t="s">
        <v>580</v>
      </c>
      <c r="S77" s="11" t="s">
        <v>588</v>
      </c>
      <c r="T77" s="11" t="s">
        <v>588</v>
      </c>
      <c r="U77" s="18" t="s">
        <v>590</v>
      </c>
      <c r="V77" s="11" t="s">
        <v>69</v>
      </c>
      <c r="W77" s="16" t="str">
        <f t="shared" si="4"/>
        <v>NISSAN..VERSA [2]</v>
      </c>
      <c r="X77" s="19">
        <v>2.5685441525423729E-2</v>
      </c>
      <c r="Y77" s="20">
        <v>70800000</v>
      </c>
      <c r="Z77" s="11" t="s">
        <v>90</v>
      </c>
      <c r="AA77" s="11" t="s">
        <v>248</v>
      </c>
      <c r="AB77" s="21" t="s">
        <v>58</v>
      </c>
      <c r="AC77" s="22" t="s">
        <v>591</v>
      </c>
      <c r="AD77" s="23">
        <v>25386465</v>
      </c>
      <c r="AE77" s="24">
        <v>1818529.26</v>
      </c>
      <c r="AF77" s="24">
        <v>1508175.85</v>
      </c>
      <c r="AG77" s="15">
        <v>25396093</v>
      </c>
      <c r="AH77" s="24">
        <v>2140057.77</v>
      </c>
      <c r="AI77" s="24">
        <v>1778367.87</v>
      </c>
      <c r="AJ77" s="15" t="e">
        <v>#N/A</v>
      </c>
      <c r="AK77" s="24" t="e">
        <v>#N/A</v>
      </c>
      <c r="AL77" s="24" t="e">
        <v>#N/A</v>
      </c>
      <c r="AM77" s="15">
        <v>25383277</v>
      </c>
      <c r="AN77" s="24">
        <v>1027900.43</v>
      </c>
      <c r="AO77" s="24">
        <v>843781.87</v>
      </c>
      <c r="AP77" s="15" t="e">
        <v>#N/A</v>
      </c>
      <c r="AQ77" s="24" t="e">
        <v>#N/A</v>
      </c>
      <c r="AR77" s="24" t="e">
        <v>#N/A</v>
      </c>
      <c r="AS77" s="15" t="e">
        <v>#N/A</v>
      </c>
      <c r="AT77" s="24" t="e">
        <v>#N/A</v>
      </c>
      <c r="AU77" s="24" t="e">
        <v>#N/A</v>
      </c>
      <c r="AV77" s="14" t="s">
        <v>325</v>
      </c>
      <c r="AW77" s="25" t="s">
        <v>61</v>
      </c>
    </row>
    <row r="78" spans="1:49" ht="15.75" x14ac:dyDescent="0.25">
      <c r="A78" s="11">
        <v>11276190</v>
      </c>
      <c r="B78" s="12" t="s">
        <v>73</v>
      </c>
      <c r="C78" s="12" t="s">
        <v>592</v>
      </c>
      <c r="D78" s="13">
        <v>30890</v>
      </c>
      <c r="E78" s="14" t="s">
        <v>593</v>
      </c>
      <c r="F78" s="15">
        <v>25126</v>
      </c>
      <c r="G78" s="16" t="s">
        <v>529</v>
      </c>
      <c r="H78" s="16">
        <v>25</v>
      </c>
      <c r="I78" s="16" t="s">
        <v>139</v>
      </c>
      <c r="J78" s="17" t="s">
        <v>594</v>
      </c>
      <c r="K78" s="11">
        <v>3002238254</v>
      </c>
      <c r="L78" s="11">
        <v>8660606</v>
      </c>
      <c r="M78" s="11">
        <v>6337070</v>
      </c>
      <c r="N78" s="11">
        <v>8660606</v>
      </c>
      <c r="O78" s="14" t="s">
        <v>521</v>
      </c>
      <c r="P78" s="11">
        <v>2021</v>
      </c>
      <c r="Q78" s="14">
        <f t="shared" si="3"/>
        <v>26</v>
      </c>
      <c r="R78" s="11" t="s">
        <v>595</v>
      </c>
      <c r="S78" s="11" t="s">
        <v>593</v>
      </c>
      <c r="T78" s="11" t="s">
        <v>593</v>
      </c>
      <c r="U78" s="18" t="s">
        <v>596</v>
      </c>
      <c r="V78" s="11" t="s">
        <v>247</v>
      </c>
      <c r="W78" s="16" t="str">
        <f t="shared" si="4"/>
        <v>BMW..220i</v>
      </c>
      <c r="X78" s="19">
        <v>2.6206946672212982E-2</v>
      </c>
      <c r="Y78" s="20">
        <v>120200000</v>
      </c>
      <c r="Z78" s="11" t="s">
        <v>56</v>
      </c>
      <c r="AA78" s="11" t="s">
        <v>248</v>
      </c>
      <c r="AB78" s="21" t="s">
        <v>58</v>
      </c>
      <c r="AC78" s="22" t="s">
        <v>597</v>
      </c>
      <c r="AD78" s="23">
        <v>25386017</v>
      </c>
      <c r="AE78" s="24">
        <v>3150074.99</v>
      </c>
      <c r="AF78" s="24">
        <v>2627121.84</v>
      </c>
      <c r="AG78" s="15">
        <v>25395609</v>
      </c>
      <c r="AH78" s="24">
        <v>3030243.25</v>
      </c>
      <c r="AI78" s="24">
        <v>2526422.9</v>
      </c>
      <c r="AJ78" s="15" t="e">
        <v>#N/A</v>
      </c>
      <c r="AK78" s="24" t="e">
        <v>#N/A</v>
      </c>
      <c r="AL78" s="24" t="e">
        <v>#N/A</v>
      </c>
      <c r="AM78" s="15">
        <v>25382793</v>
      </c>
      <c r="AN78" s="24">
        <v>1586473.2</v>
      </c>
      <c r="AO78" s="24">
        <v>1313170.76</v>
      </c>
      <c r="AP78" s="15" t="e">
        <v>#N/A</v>
      </c>
      <c r="AQ78" s="24" t="e">
        <v>#N/A</v>
      </c>
      <c r="AR78" s="24" t="e">
        <v>#N/A</v>
      </c>
      <c r="AS78" s="15" t="e">
        <v>#N/A</v>
      </c>
      <c r="AT78" s="24" t="e">
        <v>#N/A</v>
      </c>
      <c r="AU78" s="24" t="e">
        <v>#N/A</v>
      </c>
      <c r="AV78" s="14" t="s">
        <v>60</v>
      </c>
      <c r="AW78" s="25" t="s">
        <v>61</v>
      </c>
    </row>
    <row r="79" spans="1:49" ht="15.75" x14ac:dyDescent="0.25">
      <c r="A79" s="11">
        <v>85463831</v>
      </c>
      <c r="B79" s="12" t="s">
        <v>73</v>
      </c>
      <c r="C79" s="12" t="s">
        <v>598</v>
      </c>
      <c r="D79" s="13">
        <v>26509</v>
      </c>
      <c r="E79" s="14" t="s">
        <v>599</v>
      </c>
      <c r="F79" s="15">
        <v>8001</v>
      </c>
      <c r="G79" s="16" t="s">
        <v>349</v>
      </c>
      <c r="H79" s="16">
        <v>8</v>
      </c>
      <c r="I79" s="16" t="s">
        <v>173</v>
      </c>
      <c r="J79" s="17" t="s">
        <v>600</v>
      </c>
      <c r="K79" s="11">
        <v>3008057383</v>
      </c>
      <c r="L79" s="11">
        <v>3024360</v>
      </c>
      <c r="M79" s="17">
        <v>3303176</v>
      </c>
      <c r="N79" s="11">
        <v>3176169</v>
      </c>
      <c r="O79" s="14" t="s">
        <v>388</v>
      </c>
      <c r="P79" s="11">
        <v>2021</v>
      </c>
      <c r="Q79" s="14">
        <f t="shared" si="3"/>
        <v>19</v>
      </c>
      <c r="R79" s="11" t="s">
        <v>601</v>
      </c>
      <c r="S79" s="11" t="s">
        <v>599</v>
      </c>
      <c r="T79" s="11" t="s">
        <v>599</v>
      </c>
      <c r="U79" s="18" t="s">
        <v>602</v>
      </c>
      <c r="V79" s="11" t="s">
        <v>156</v>
      </c>
      <c r="W79" s="16" t="str">
        <f t="shared" si="4"/>
        <v>FORD..EXPLORER [6]</v>
      </c>
      <c r="X79" s="19">
        <v>2.6139035668103446E-2</v>
      </c>
      <c r="Y79" s="20">
        <v>185600000</v>
      </c>
      <c r="Z79" s="11" t="s">
        <v>231</v>
      </c>
      <c r="AA79" s="11" t="s">
        <v>71</v>
      </c>
      <c r="AB79" s="21" t="s">
        <v>58</v>
      </c>
      <c r="AC79" s="22" t="s">
        <v>603</v>
      </c>
      <c r="AD79" s="23">
        <v>25388751</v>
      </c>
      <c r="AE79" s="24">
        <v>4851405.0199999996</v>
      </c>
      <c r="AF79" s="24">
        <v>4056810.94</v>
      </c>
      <c r="AG79" s="15">
        <v>25398371</v>
      </c>
      <c r="AH79" s="24">
        <v>4491642.95</v>
      </c>
      <c r="AI79" s="24">
        <v>3754489.87</v>
      </c>
      <c r="AJ79" s="15" t="e">
        <v>#N/A</v>
      </c>
      <c r="AK79" s="24" t="e">
        <v>#N/A</v>
      </c>
      <c r="AL79" s="24" t="e">
        <v>#N/A</v>
      </c>
      <c r="AM79" s="15">
        <v>25385497</v>
      </c>
      <c r="AN79" s="24">
        <v>2503264.54</v>
      </c>
      <c r="AO79" s="24">
        <v>2083583.65</v>
      </c>
      <c r="AP79" s="15" t="e">
        <v>#N/A</v>
      </c>
      <c r="AQ79" s="24" t="e">
        <v>#N/A</v>
      </c>
      <c r="AR79" s="24" t="e">
        <v>#N/A</v>
      </c>
      <c r="AS79" s="15" t="e">
        <v>#N/A</v>
      </c>
      <c r="AT79" s="24" t="e">
        <v>#N/A</v>
      </c>
      <c r="AU79" s="24" t="e">
        <v>#N/A</v>
      </c>
      <c r="AV79" s="14" t="s">
        <v>129</v>
      </c>
      <c r="AW79" s="25" t="s">
        <v>61</v>
      </c>
    </row>
    <row r="80" spans="1:49" ht="15.75" x14ac:dyDescent="0.25">
      <c r="A80" s="11">
        <v>60386190</v>
      </c>
      <c r="B80" s="12" t="s">
        <v>46</v>
      </c>
      <c r="C80" s="12" t="s">
        <v>604</v>
      </c>
      <c r="D80" s="13">
        <v>28450</v>
      </c>
      <c r="E80" s="14" t="s">
        <v>605</v>
      </c>
      <c r="F80" s="15">
        <v>54001</v>
      </c>
      <c r="G80" s="16" t="s">
        <v>518</v>
      </c>
      <c r="H80" s="16">
        <v>54</v>
      </c>
      <c r="I80" s="16" t="s">
        <v>101</v>
      </c>
      <c r="J80" s="17" t="s">
        <v>606</v>
      </c>
      <c r="K80" s="11">
        <v>3012357509</v>
      </c>
      <c r="L80" s="11">
        <v>3012357509</v>
      </c>
      <c r="M80" s="11">
        <v>6045051120</v>
      </c>
      <c r="N80" s="11">
        <v>4614014</v>
      </c>
      <c r="O80" s="14" t="s">
        <v>607</v>
      </c>
      <c r="P80" s="11">
        <v>2022</v>
      </c>
      <c r="Q80" s="14">
        <f t="shared" si="3"/>
        <v>4</v>
      </c>
      <c r="R80" s="11" t="s">
        <v>608</v>
      </c>
      <c r="S80" s="11" t="s">
        <v>605</v>
      </c>
      <c r="T80" s="11" t="s">
        <v>605</v>
      </c>
      <c r="U80" s="18" t="s">
        <v>609</v>
      </c>
      <c r="V80" s="11" t="s">
        <v>610</v>
      </c>
      <c r="W80" s="16" t="str">
        <f t="shared" si="4"/>
        <v>SUZUKI..VITARA</v>
      </c>
      <c r="X80" s="19">
        <v>2.7885799016853931E-2</v>
      </c>
      <c r="Y80" s="20">
        <v>71200000</v>
      </c>
      <c r="Z80" s="11" t="s">
        <v>190</v>
      </c>
      <c r="AA80" s="11" t="s">
        <v>71</v>
      </c>
      <c r="AB80" s="21" t="s">
        <v>58</v>
      </c>
      <c r="AC80" s="22" t="s">
        <v>611</v>
      </c>
      <c r="AD80" s="23">
        <v>25386798</v>
      </c>
      <c r="AE80" s="24">
        <v>1985468.89</v>
      </c>
      <c r="AF80" s="24">
        <v>1648461.25</v>
      </c>
      <c r="AG80" s="15">
        <v>25396403</v>
      </c>
      <c r="AH80" s="24">
        <v>2506450.7799999998</v>
      </c>
      <c r="AI80" s="24">
        <v>2086261.16</v>
      </c>
      <c r="AJ80" s="15" t="e">
        <v>#N/A</v>
      </c>
      <c r="AK80" s="24" t="e">
        <v>#N/A</v>
      </c>
      <c r="AL80" s="24" t="e">
        <v>#N/A</v>
      </c>
      <c r="AM80" s="15">
        <v>25383563</v>
      </c>
      <c r="AN80" s="24">
        <v>1386334.74</v>
      </c>
      <c r="AO80" s="24">
        <v>1144987.18</v>
      </c>
      <c r="AP80" s="15" t="e">
        <v>#N/A</v>
      </c>
      <c r="AQ80" s="24" t="e">
        <v>#N/A</v>
      </c>
      <c r="AR80" s="24" t="e">
        <v>#N/A</v>
      </c>
      <c r="AS80" s="15" t="e">
        <v>#N/A</v>
      </c>
      <c r="AT80" s="24" t="e">
        <v>#N/A</v>
      </c>
      <c r="AU80" s="24" t="e">
        <v>#N/A</v>
      </c>
      <c r="AV80" s="14" t="s">
        <v>325</v>
      </c>
      <c r="AW80" s="25" t="s">
        <v>612</v>
      </c>
    </row>
    <row r="81" spans="1:49" ht="15.75" x14ac:dyDescent="0.25">
      <c r="A81" s="11">
        <v>80133707</v>
      </c>
      <c r="B81" s="12" t="s">
        <v>73</v>
      </c>
      <c r="C81" s="12" t="s">
        <v>613</v>
      </c>
      <c r="D81" s="13">
        <v>30080</v>
      </c>
      <c r="E81" s="14" t="s">
        <v>614</v>
      </c>
      <c r="F81" s="15">
        <v>11001</v>
      </c>
      <c r="G81" s="16" t="s">
        <v>64</v>
      </c>
      <c r="H81" s="16">
        <v>11</v>
      </c>
      <c r="I81" s="16" t="s">
        <v>64</v>
      </c>
      <c r="J81" s="17" t="s">
        <v>615</v>
      </c>
      <c r="K81" s="11">
        <v>3008209766</v>
      </c>
      <c r="L81" s="11">
        <v>3008209766</v>
      </c>
      <c r="M81" s="11">
        <v>4398796</v>
      </c>
      <c r="N81" s="11">
        <v>6772593</v>
      </c>
      <c r="O81" s="14" t="s">
        <v>230</v>
      </c>
      <c r="P81" s="11">
        <v>2021</v>
      </c>
      <c r="Q81" s="14">
        <f t="shared" si="3"/>
        <v>30</v>
      </c>
      <c r="R81" s="11" t="s">
        <v>616</v>
      </c>
      <c r="S81" s="11" t="s">
        <v>614</v>
      </c>
      <c r="T81" s="11" t="s">
        <v>614</v>
      </c>
      <c r="U81" s="18" t="s">
        <v>617</v>
      </c>
      <c r="V81" s="11" t="s">
        <v>618</v>
      </c>
      <c r="W81" s="16" t="str">
        <f t="shared" si="4"/>
        <v>CHEVROLET..TRACKER [2]</v>
      </c>
      <c r="X81" s="19">
        <v>2.4963645347313237E-2</v>
      </c>
      <c r="Y81" s="20">
        <v>76300000</v>
      </c>
      <c r="Z81" s="11" t="s">
        <v>90</v>
      </c>
      <c r="AA81" s="11" t="s">
        <v>71</v>
      </c>
      <c r="AB81" s="21" t="s">
        <v>58</v>
      </c>
      <c r="AC81" s="22" t="s">
        <v>619</v>
      </c>
      <c r="AD81" s="23">
        <v>25386008</v>
      </c>
      <c r="AE81" s="24">
        <v>1904726.14</v>
      </c>
      <c r="AF81" s="24">
        <v>1580610.2</v>
      </c>
      <c r="AG81" s="15">
        <v>25395605</v>
      </c>
      <c r="AH81" s="24">
        <v>1772957.87</v>
      </c>
      <c r="AI81" s="24">
        <v>1469880.56</v>
      </c>
      <c r="AJ81" s="15" t="e">
        <v>#N/A</v>
      </c>
      <c r="AK81" s="24" t="e">
        <v>#N/A</v>
      </c>
      <c r="AL81" s="24" t="e">
        <v>#N/A</v>
      </c>
      <c r="AM81" s="15">
        <v>25382781</v>
      </c>
      <c r="AN81" s="24">
        <v>1422940.23</v>
      </c>
      <c r="AO81" s="24">
        <v>1175748.0900000001</v>
      </c>
      <c r="AP81" s="15" t="e">
        <v>#N/A</v>
      </c>
      <c r="AQ81" s="24" t="e">
        <v>#N/A</v>
      </c>
      <c r="AR81" s="24" t="e">
        <v>#N/A</v>
      </c>
      <c r="AS81" s="15" t="e">
        <v>#N/A</v>
      </c>
      <c r="AT81" s="24" t="e">
        <v>#N/A</v>
      </c>
      <c r="AU81" s="24" t="e">
        <v>#N/A</v>
      </c>
      <c r="AV81" s="14" t="s">
        <v>325</v>
      </c>
      <c r="AW81" s="25" t="s">
        <v>61</v>
      </c>
    </row>
    <row r="82" spans="1:49" ht="15.75" x14ac:dyDescent="0.25">
      <c r="A82" s="11">
        <v>1013618005</v>
      </c>
      <c r="B82" s="12" t="s">
        <v>73</v>
      </c>
      <c r="C82" s="12" t="s">
        <v>620</v>
      </c>
      <c r="D82" s="13">
        <v>33234</v>
      </c>
      <c r="E82" s="14" t="s">
        <v>621</v>
      </c>
      <c r="F82" s="15">
        <v>11001</v>
      </c>
      <c r="G82" s="16" t="s">
        <v>64</v>
      </c>
      <c r="H82" s="16">
        <v>11</v>
      </c>
      <c r="I82" s="16" t="s">
        <v>64</v>
      </c>
      <c r="J82" s="17" t="s">
        <v>622</v>
      </c>
      <c r="K82" s="11">
        <v>3103304521</v>
      </c>
      <c r="L82" s="11">
        <v>3661662</v>
      </c>
      <c r="M82" s="11">
        <v>3103304521</v>
      </c>
      <c r="N82" s="11">
        <v>0</v>
      </c>
      <c r="O82" s="14" t="s">
        <v>388</v>
      </c>
      <c r="P82" s="11">
        <v>2025</v>
      </c>
      <c r="Q82" s="14">
        <f t="shared" si="3"/>
        <v>19</v>
      </c>
      <c r="R82" s="11" t="s">
        <v>310</v>
      </c>
      <c r="S82" s="11" t="s">
        <v>621</v>
      </c>
      <c r="T82" s="11" t="s">
        <v>621</v>
      </c>
      <c r="U82" s="18" t="s">
        <v>623</v>
      </c>
      <c r="V82" s="11" t="s">
        <v>89</v>
      </c>
      <c r="W82" s="16" t="str">
        <f t="shared" si="4"/>
        <v>MAZDA..CX30</v>
      </c>
      <c r="X82" s="19">
        <v>2.6384424661246613E-2</v>
      </c>
      <c r="Y82" s="20">
        <v>110700000</v>
      </c>
      <c r="Z82" s="11" t="s">
        <v>56</v>
      </c>
      <c r="AA82" s="11" t="s">
        <v>71</v>
      </c>
      <c r="AB82" s="21" t="s">
        <v>58</v>
      </c>
      <c r="AC82" s="22" t="s">
        <v>624</v>
      </c>
      <c r="AD82" s="23">
        <v>25388693</v>
      </c>
      <c r="AE82" s="24">
        <v>2920755.81</v>
      </c>
      <c r="AF82" s="24">
        <v>2434416.65</v>
      </c>
      <c r="AG82" s="15">
        <v>25398311</v>
      </c>
      <c r="AH82" s="24">
        <v>2787001.81</v>
      </c>
      <c r="AI82" s="24">
        <v>2322018.33</v>
      </c>
      <c r="AJ82" s="15" t="e">
        <v>#N/A</v>
      </c>
      <c r="AK82" s="24" t="e">
        <v>#N/A</v>
      </c>
      <c r="AL82" s="24" t="e">
        <v>#N/A</v>
      </c>
      <c r="AM82" s="15">
        <v>25385535</v>
      </c>
      <c r="AN82" s="24">
        <v>1222299.42</v>
      </c>
      <c r="AO82" s="24">
        <v>1007142.37</v>
      </c>
      <c r="AP82" s="15" t="e">
        <v>#N/A</v>
      </c>
      <c r="AQ82" s="24" t="e">
        <v>#N/A</v>
      </c>
      <c r="AR82" s="24" t="e">
        <v>#N/A</v>
      </c>
      <c r="AS82" s="15" t="e">
        <v>#N/A</v>
      </c>
      <c r="AT82" s="24" t="e">
        <v>#N/A</v>
      </c>
      <c r="AU82" s="24" t="e">
        <v>#N/A</v>
      </c>
      <c r="AV82" s="14" t="s">
        <v>60</v>
      </c>
      <c r="AW82" s="25" t="s">
        <v>91</v>
      </c>
    </row>
    <row r="83" spans="1:49" ht="15.75" x14ac:dyDescent="0.25">
      <c r="A83" s="11">
        <v>52364027</v>
      </c>
      <c r="B83" s="12" t="s">
        <v>46</v>
      </c>
      <c r="C83" s="12" t="s">
        <v>625</v>
      </c>
      <c r="D83" s="13">
        <v>27886</v>
      </c>
      <c r="E83" s="14" t="s">
        <v>626</v>
      </c>
      <c r="F83" s="15">
        <v>11001</v>
      </c>
      <c r="G83" s="16" t="s">
        <v>64</v>
      </c>
      <c r="H83" s="16">
        <v>11</v>
      </c>
      <c r="I83" s="16" t="s">
        <v>64</v>
      </c>
      <c r="J83" s="17" t="s">
        <v>627</v>
      </c>
      <c r="K83" s="11">
        <v>3217221051</v>
      </c>
      <c r="L83" s="11">
        <v>3217221051</v>
      </c>
      <c r="M83" s="11">
        <v>8100839</v>
      </c>
      <c r="N83" s="11">
        <v>3102248050</v>
      </c>
      <c r="O83" s="14" t="s">
        <v>162</v>
      </c>
      <c r="P83" s="11">
        <v>2023</v>
      </c>
      <c r="Q83" s="14">
        <f t="shared" si="3"/>
        <v>2</v>
      </c>
      <c r="R83" s="11" t="s">
        <v>87</v>
      </c>
      <c r="S83" s="11" t="s">
        <v>626</v>
      </c>
      <c r="T83" s="11" t="s">
        <v>626</v>
      </c>
      <c r="U83" s="18" t="s">
        <v>628</v>
      </c>
      <c r="V83" s="11" t="s">
        <v>89</v>
      </c>
      <c r="W83" s="16" t="str">
        <f t="shared" si="4"/>
        <v>MAZDA..CX50</v>
      </c>
      <c r="X83" s="19">
        <v>2.6412246590909089E-2</v>
      </c>
      <c r="Y83" s="20">
        <v>167200000</v>
      </c>
      <c r="Z83" s="11" t="s">
        <v>70</v>
      </c>
      <c r="AA83" s="11" t="s">
        <v>71</v>
      </c>
      <c r="AB83" s="21" t="s">
        <v>58</v>
      </c>
      <c r="AC83" s="22" t="s">
        <v>629</v>
      </c>
      <c r="AD83" s="23">
        <v>25386781</v>
      </c>
      <c r="AE83" s="24">
        <v>4416127.63</v>
      </c>
      <c r="AF83" s="24">
        <v>3691031.62</v>
      </c>
      <c r="AG83" s="15">
        <v>25396361</v>
      </c>
      <c r="AH83" s="24">
        <v>4274782.22</v>
      </c>
      <c r="AI83" s="24">
        <v>3572253.97</v>
      </c>
      <c r="AJ83" s="15" t="e">
        <v>#N/A</v>
      </c>
      <c r="AK83" s="24" t="e">
        <v>#N/A</v>
      </c>
      <c r="AL83" s="24" t="e">
        <v>#N/A</v>
      </c>
      <c r="AM83" s="15">
        <v>25383551</v>
      </c>
      <c r="AN83" s="24">
        <v>2302577.37</v>
      </c>
      <c r="AO83" s="24">
        <v>1914938.97</v>
      </c>
      <c r="AP83" s="15" t="e">
        <v>#N/A</v>
      </c>
      <c r="AQ83" s="24" t="e">
        <v>#N/A</v>
      </c>
      <c r="AR83" s="24" t="e">
        <v>#N/A</v>
      </c>
      <c r="AS83" s="15" t="e">
        <v>#N/A</v>
      </c>
      <c r="AT83" s="24" t="e">
        <v>#N/A</v>
      </c>
      <c r="AU83" s="24" t="e">
        <v>#N/A</v>
      </c>
      <c r="AV83" s="14" t="s">
        <v>129</v>
      </c>
      <c r="AW83" s="25" t="s">
        <v>630</v>
      </c>
    </row>
    <row r="84" spans="1:49" ht="15.75" x14ac:dyDescent="0.25">
      <c r="A84" s="11">
        <v>52389276</v>
      </c>
      <c r="B84" s="12" t="s">
        <v>46</v>
      </c>
      <c r="C84" s="12" t="s">
        <v>631</v>
      </c>
      <c r="D84" s="13">
        <v>28403</v>
      </c>
      <c r="E84" s="14" t="s">
        <v>632</v>
      </c>
      <c r="F84" s="15">
        <v>11001</v>
      </c>
      <c r="G84" s="16" t="s">
        <v>64</v>
      </c>
      <c r="H84" s="16">
        <v>11</v>
      </c>
      <c r="I84" s="16" t="s">
        <v>64</v>
      </c>
      <c r="J84" s="17" t="s">
        <v>633</v>
      </c>
      <c r="K84" s="11">
        <v>3103058276</v>
      </c>
      <c r="L84" s="11">
        <v>7512129</v>
      </c>
      <c r="M84" s="11">
        <v>1</v>
      </c>
      <c r="N84" s="11">
        <v>7512129</v>
      </c>
      <c r="O84" s="14" t="s">
        <v>205</v>
      </c>
      <c r="P84" s="11">
        <v>2016</v>
      </c>
      <c r="Q84" s="14">
        <f t="shared" si="3"/>
        <v>7</v>
      </c>
      <c r="R84" s="11" t="s">
        <v>303</v>
      </c>
      <c r="S84" s="11" t="s">
        <v>632</v>
      </c>
      <c r="T84" s="11" t="s">
        <v>632</v>
      </c>
      <c r="U84" s="18" t="s">
        <v>634</v>
      </c>
      <c r="V84" s="11" t="s">
        <v>247</v>
      </c>
      <c r="W84" s="16" t="str">
        <f t="shared" si="4"/>
        <v>BMW..X5</v>
      </c>
      <c r="X84" s="19">
        <v>2.5958970566037735E-2</v>
      </c>
      <c r="Y84" s="20">
        <v>132500000</v>
      </c>
      <c r="Z84" s="11" t="s">
        <v>199</v>
      </c>
      <c r="AA84" s="11" t="s">
        <v>57</v>
      </c>
      <c r="AB84" s="21" t="s">
        <v>58</v>
      </c>
      <c r="AC84" s="22" t="s">
        <v>635</v>
      </c>
      <c r="AD84" s="23">
        <v>25388129</v>
      </c>
      <c r="AE84" s="24">
        <v>3439563.6</v>
      </c>
      <c r="AF84" s="24">
        <v>2870389.58</v>
      </c>
      <c r="AG84" s="15">
        <v>25397751</v>
      </c>
      <c r="AH84" s="24">
        <v>3902130.3</v>
      </c>
      <c r="AI84" s="24">
        <v>3259101.09</v>
      </c>
      <c r="AJ84" s="15" t="e">
        <v>#N/A</v>
      </c>
      <c r="AK84" s="24" t="e">
        <v>#N/A</v>
      </c>
      <c r="AL84" s="24" t="e">
        <v>#N/A</v>
      </c>
      <c r="AM84" s="15">
        <v>25384885</v>
      </c>
      <c r="AN84" s="24">
        <v>1902843.24</v>
      </c>
      <c r="AO84" s="24">
        <v>1579027.93</v>
      </c>
      <c r="AP84" s="15" t="e">
        <v>#N/A</v>
      </c>
      <c r="AQ84" s="24" t="e">
        <v>#N/A</v>
      </c>
      <c r="AR84" s="24" t="e">
        <v>#N/A</v>
      </c>
      <c r="AS84" s="15" t="e">
        <v>#N/A</v>
      </c>
      <c r="AT84" s="24" t="e">
        <v>#N/A</v>
      </c>
      <c r="AU84" s="24" t="e">
        <v>#N/A</v>
      </c>
      <c r="AV84" s="14" t="s">
        <v>60</v>
      </c>
      <c r="AW84" s="25" t="s">
        <v>61</v>
      </c>
    </row>
    <row r="85" spans="1:49" ht="15.75" x14ac:dyDescent="0.25">
      <c r="A85" s="11">
        <v>18396552</v>
      </c>
      <c r="B85" s="12" t="s">
        <v>73</v>
      </c>
      <c r="C85" s="12" t="s">
        <v>636</v>
      </c>
      <c r="D85" s="13">
        <v>27803</v>
      </c>
      <c r="E85" s="14" t="s">
        <v>637</v>
      </c>
      <c r="F85" s="15">
        <v>5059</v>
      </c>
      <c r="G85" s="16" t="s">
        <v>638</v>
      </c>
      <c r="H85" s="16">
        <v>63</v>
      </c>
      <c r="I85" s="16" t="s">
        <v>225</v>
      </c>
      <c r="J85" s="17" t="s">
        <v>639</v>
      </c>
      <c r="K85" s="11">
        <v>3137572082</v>
      </c>
      <c r="L85" s="11">
        <v>3137572082</v>
      </c>
      <c r="M85" s="11">
        <v>3185457547</v>
      </c>
      <c r="N85" s="11">
        <v>7497846</v>
      </c>
      <c r="O85" s="14" t="s">
        <v>272</v>
      </c>
      <c r="P85" s="11">
        <v>2018</v>
      </c>
      <c r="Q85" s="14">
        <f t="shared" si="3"/>
        <v>5</v>
      </c>
      <c r="R85" s="11" t="s">
        <v>640</v>
      </c>
      <c r="S85" s="11" t="s">
        <v>637</v>
      </c>
      <c r="T85" s="11" t="s">
        <v>637</v>
      </c>
      <c r="U85" s="18" t="s">
        <v>641</v>
      </c>
      <c r="V85" s="11" t="s">
        <v>89</v>
      </c>
      <c r="W85" s="16" t="str">
        <f t="shared" si="4"/>
        <v>MAZDA..CX5 [FL]</v>
      </c>
      <c r="X85" s="19">
        <v>2.6663732470588234E-2</v>
      </c>
      <c r="Y85" s="20">
        <v>85000000</v>
      </c>
      <c r="Z85" s="11" t="s">
        <v>199</v>
      </c>
      <c r="AA85" s="11" t="s">
        <v>71</v>
      </c>
      <c r="AB85" s="21" t="s">
        <v>58</v>
      </c>
      <c r="AC85" s="22" t="s">
        <v>642</v>
      </c>
      <c r="AD85" s="23">
        <v>25387661</v>
      </c>
      <c r="AE85" s="24">
        <v>2266417.2599999998</v>
      </c>
      <c r="AF85" s="24">
        <v>1884552.32</v>
      </c>
      <c r="AG85" s="15">
        <v>25397213</v>
      </c>
      <c r="AH85" s="24">
        <v>2132765.52</v>
      </c>
      <c r="AI85" s="24">
        <v>1772239.93</v>
      </c>
      <c r="AJ85" s="15" t="e">
        <v>#N/A</v>
      </c>
      <c r="AK85" s="24" t="e">
        <v>#N/A</v>
      </c>
      <c r="AL85" s="24" t="e">
        <v>#N/A</v>
      </c>
      <c r="AM85" s="15">
        <v>25384415</v>
      </c>
      <c r="AN85" s="24">
        <v>1627352.74</v>
      </c>
      <c r="AO85" s="24">
        <v>1347523.31</v>
      </c>
      <c r="AP85" s="15" t="e">
        <v>#N/A</v>
      </c>
      <c r="AQ85" s="24" t="e">
        <v>#N/A</v>
      </c>
      <c r="AR85" s="24" t="e">
        <v>#N/A</v>
      </c>
      <c r="AS85" s="15" t="e">
        <v>#N/A</v>
      </c>
      <c r="AT85" s="24" t="e">
        <v>#N/A</v>
      </c>
      <c r="AU85" s="24" t="e">
        <v>#N/A</v>
      </c>
      <c r="AV85" s="14" t="s">
        <v>60</v>
      </c>
      <c r="AW85" s="25" t="s">
        <v>266</v>
      </c>
    </row>
    <row r="86" spans="1:49" ht="15.75" x14ac:dyDescent="0.25">
      <c r="A86" s="11">
        <v>519772</v>
      </c>
      <c r="B86" s="12" t="s">
        <v>73</v>
      </c>
      <c r="C86" s="12" t="s">
        <v>643</v>
      </c>
      <c r="D86" s="13">
        <v>29716</v>
      </c>
      <c r="E86" s="14" t="s">
        <v>644</v>
      </c>
      <c r="F86" s="15">
        <v>11001</v>
      </c>
      <c r="G86" s="16" t="s">
        <v>64</v>
      </c>
      <c r="H86" s="16">
        <v>11</v>
      </c>
      <c r="I86" s="16" t="s">
        <v>64</v>
      </c>
      <c r="J86" s="17" t="s">
        <v>645</v>
      </c>
      <c r="K86" s="11">
        <v>3195192619</v>
      </c>
      <c r="L86" s="11">
        <v>3195192619</v>
      </c>
      <c r="M86" s="11">
        <v>3103033238</v>
      </c>
      <c r="N86" s="11">
        <v>3195192619</v>
      </c>
      <c r="O86" s="14" t="s">
        <v>646</v>
      </c>
      <c r="P86" s="11">
        <v>2023</v>
      </c>
      <c r="Q86" s="14">
        <f t="shared" si="3"/>
        <v>14</v>
      </c>
      <c r="R86" s="11" t="s">
        <v>647</v>
      </c>
      <c r="S86" s="11" t="s">
        <v>644</v>
      </c>
      <c r="T86" s="11" t="s">
        <v>644</v>
      </c>
      <c r="U86" s="18" t="s">
        <v>648</v>
      </c>
      <c r="V86" s="11" t="s">
        <v>247</v>
      </c>
      <c r="W86" s="16" t="str">
        <f t="shared" si="4"/>
        <v>BMW..M240i</v>
      </c>
      <c r="X86" s="19">
        <v>2.6517768176875681E-2</v>
      </c>
      <c r="Y86" s="20">
        <v>275900000</v>
      </c>
      <c r="Z86" s="11" t="s">
        <v>181</v>
      </c>
      <c r="AA86" s="11" t="s">
        <v>248</v>
      </c>
      <c r="AB86" s="21" t="s">
        <v>58</v>
      </c>
      <c r="AC86" s="22" t="s">
        <v>649</v>
      </c>
      <c r="AD86" s="23">
        <v>25387272</v>
      </c>
      <c r="AE86" s="24">
        <v>7316252.2400000002</v>
      </c>
      <c r="AF86" s="24">
        <v>6128111.1299999999</v>
      </c>
      <c r="AG86" s="15">
        <v>25396885</v>
      </c>
      <c r="AH86" s="24">
        <v>7096825.2400000002</v>
      </c>
      <c r="AI86" s="24">
        <v>5943718.6900000004</v>
      </c>
      <c r="AJ86" s="15" t="e">
        <v>#N/A</v>
      </c>
      <c r="AK86" s="24" t="e">
        <v>#N/A</v>
      </c>
      <c r="AL86" s="24" t="e">
        <v>#N/A</v>
      </c>
      <c r="AM86" s="15">
        <v>25384085</v>
      </c>
      <c r="AN86" s="24">
        <v>3790043.04</v>
      </c>
      <c r="AO86" s="24">
        <v>3164910.12</v>
      </c>
      <c r="AP86" s="15" t="e">
        <v>#N/A</v>
      </c>
      <c r="AQ86" s="24" t="e">
        <v>#N/A</v>
      </c>
      <c r="AR86" s="24" t="e">
        <v>#N/A</v>
      </c>
      <c r="AS86" s="15" t="e">
        <v>#N/A</v>
      </c>
      <c r="AT86" s="24" t="e">
        <v>#N/A</v>
      </c>
      <c r="AU86" s="24" t="e">
        <v>#N/A</v>
      </c>
      <c r="AV86" s="14" t="s">
        <v>129</v>
      </c>
      <c r="AW86" s="25" t="s">
        <v>650</v>
      </c>
    </row>
    <row r="87" spans="1:49" ht="15.75" x14ac:dyDescent="0.25">
      <c r="A87" s="11">
        <v>79841695</v>
      </c>
      <c r="B87" s="12" t="s">
        <v>73</v>
      </c>
      <c r="C87" s="12" t="s">
        <v>651</v>
      </c>
      <c r="D87" s="13">
        <v>28120</v>
      </c>
      <c r="E87" s="14" t="s">
        <v>652</v>
      </c>
      <c r="F87" s="15">
        <v>11001</v>
      </c>
      <c r="G87" s="16" t="s">
        <v>64</v>
      </c>
      <c r="H87" s="16">
        <v>11</v>
      </c>
      <c r="I87" s="16" t="s">
        <v>64</v>
      </c>
      <c r="J87" s="17" t="s">
        <v>653</v>
      </c>
      <c r="K87" s="11">
        <v>3138708164</v>
      </c>
      <c r="L87" s="11">
        <v>7364733</v>
      </c>
      <c r="M87" s="11">
        <v>5875577</v>
      </c>
      <c r="N87" s="11">
        <v>6914606</v>
      </c>
      <c r="O87" s="14" t="s">
        <v>379</v>
      </c>
      <c r="P87" s="11">
        <v>2019</v>
      </c>
      <c r="Q87" s="14">
        <f t="shared" si="3"/>
        <v>11</v>
      </c>
      <c r="R87" s="11" t="s">
        <v>654</v>
      </c>
      <c r="S87" s="11" t="s">
        <v>652</v>
      </c>
      <c r="T87" s="11" t="s">
        <v>652</v>
      </c>
      <c r="U87" s="18" t="s">
        <v>655</v>
      </c>
      <c r="V87" s="11" t="s">
        <v>156</v>
      </c>
      <c r="W87" s="16" t="str">
        <f t="shared" si="4"/>
        <v>FORD..ESCAPE [3] [FL]</v>
      </c>
      <c r="X87" s="19">
        <v>2.6724682267792524E-2</v>
      </c>
      <c r="Y87" s="20">
        <v>82900000</v>
      </c>
      <c r="Z87" s="11" t="s">
        <v>199</v>
      </c>
      <c r="AA87" s="11" t="s">
        <v>71</v>
      </c>
      <c r="AB87" s="21" t="s">
        <v>58</v>
      </c>
      <c r="AC87" s="22" t="s">
        <v>656</v>
      </c>
      <c r="AD87" s="23">
        <v>25387305</v>
      </c>
      <c r="AE87" s="24">
        <v>2215476.16</v>
      </c>
      <c r="AF87" s="24">
        <v>1841744.67</v>
      </c>
      <c r="AG87" s="15">
        <v>25396869</v>
      </c>
      <c r="AH87" s="24">
        <v>2047401.77</v>
      </c>
      <c r="AI87" s="24">
        <v>1700505.69</v>
      </c>
      <c r="AJ87" s="15" t="e">
        <v>#N/A</v>
      </c>
      <c r="AK87" s="24" t="e">
        <v>#N/A</v>
      </c>
      <c r="AL87" s="24" t="e">
        <v>#N/A</v>
      </c>
      <c r="AM87" s="15">
        <v>25384072</v>
      </c>
      <c r="AN87" s="24">
        <v>1549216.41</v>
      </c>
      <c r="AO87" s="24">
        <v>1281862.53</v>
      </c>
      <c r="AP87" s="15" t="e">
        <v>#N/A</v>
      </c>
      <c r="AQ87" s="24" t="e">
        <v>#N/A</v>
      </c>
      <c r="AR87" s="24" t="e">
        <v>#N/A</v>
      </c>
      <c r="AS87" s="15" t="e">
        <v>#N/A</v>
      </c>
      <c r="AT87" s="24" t="e">
        <v>#N/A</v>
      </c>
      <c r="AU87" s="24" t="e">
        <v>#N/A</v>
      </c>
      <c r="AV87" s="14" t="s">
        <v>60</v>
      </c>
      <c r="AW87" s="25" t="s">
        <v>61</v>
      </c>
    </row>
    <row r="88" spans="1:49" ht="15.75" x14ac:dyDescent="0.25">
      <c r="A88" s="11">
        <v>79489376</v>
      </c>
      <c r="B88" s="12" t="s">
        <v>73</v>
      </c>
      <c r="C88" s="12" t="s">
        <v>657</v>
      </c>
      <c r="D88" s="13">
        <v>25337</v>
      </c>
      <c r="E88" s="14" t="s">
        <v>658</v>
      </c>
      <c r="F88" s="15">
        <v>11001</v>
      </c>
      <c r="G88" s="16" t="s">
        <v>64</v>
      </c>
      <c r="H88" s="16">
        <v>11</v>
      </c>
      <c r="I88" s="16" t="s">
        <v>64</v>
      </c>
      <c r="J88" s="17" t="s">
        <v>659</v>
      </c>
      <c r="K88" s="11">
        <v>3166292308</v>
      </c>
      <c r="L88" s="11">
        <v>2025245</v>
      </c>
      <c r="M88" s="17">
        <v>5940200</v>
      </c>
      <c r="N88" s="11">
        <v>2065059</v>
      </c>
      <c r="O88" s="14" t="s">
        <v>607</v>
      </c>
      <c r="P88" s="11">
        <v>2023</v>
      </c>
      <c r="Q88" s="14">
        <f t="shared" si="3"/>
        <v>4</v>
      </c>
      <c r="R88" s="11" t="s">
        <v>531</v>
      </c>
      <c r="S88" s="11" t="s">
        <v>658</v>
      </c>
      <c r="T88" s="11" t="s">
        <v>658</v>
      </c>
      <c r="U88" s="18" t="s">
        <v>660</v>
      </c>
      <c r="V88" s="11" t="s">
        <v>533</v>
      </c>
      <c r="W88" s="16" t="str">
        <f t="shared" si="4"/>
        <v>RENAULT..DUSTER [2]</v>
      </c>
      <c r="X88" s="19">
        <v>2.7775182054616383E-2</v>
      </c>
      <c r="Y88" s="20">
        <v>76900000</v>
      </c>
      <c r="Z88" s="11" t="s">
        <v>199</v>
      </c>
      <c r="AA88" s="11" t="s">
        <v>71</v>
      </c>
      <c r="AB88" s="21" t="s">
        <v>58</v>
      </c>
      <c r="AC88" s="22" t="s">
        <v>661</v>
      </c>
      <c r="AD88" s="23">
        <v>25388323</v>
      </c>
      <c r="AE88" s="24">
        <v>2135911.5</v>
      </c>
      <c r="AF88" s="24">
        <v>1774883.61</v>
      </c>
      <c r="AG88" s="15">
        <v>25398039</v>
      </c>
      <c r="AH88" s="24">
        <v>2001900.42</v>
      </c>
      <c r="AI88" s="24">
        <v>1662269.26</v>
      </c>
      <c r="AJ88" s="15" t="e">
        <v>#N/A</v>
      </c>
      <c r="AK88" s="24" t="e">
        <v>#N/A</v>
      </c>
      <c r="AL88" s="24" t="e">
        <v>#N/A</v>
      </c>
      <c r="AM88" s="15">
        <v>25385173</v>
      </c>
      <c r="AN88" s="24">
        <v>1105277.68</v>
      </c>
      <c r="AO88" s="24">
        <v>908804.77</v>
      </c>
      <c r="AP88" s="15" t="e">
        <v>#N/A</v>
      </c>
      <c r="AQ88" s="24" t="e">
        <v>#N/A</v>
      </c>
      <c r="AR88" s="24" t="e">
        <v>#N/A</v>
      </c>
      <c r="AS88" s="15" t="e">
        <v>#N/A</v>
      </c>
      <c r="AT88" s="24" t="e">
        <v>#N/A</v>
      </c>
      <c r="AU88" s="24" t="e">
        <v>#N/A</v>
      </c>
      <c r="AV88" s="14" t="s">
        <v>60</v>
      </c>
      <c r="AW88" s="25" t="s">
        <v>61</v>
      </c>
    </row>
    <row r="89" spans="1:49" ht="15.75" x14ac:dyDescent="0.25">
      <c r="A89" s="11">
        <v>43114288</v>
      </c>
      <c r="B89" s="12" t="s">
        <v>46</v>
      </c>
      <c r="C89" s="12" t="s">
        <v>662</v>
      </c>
      <c r="D89" s="13">
        <v>29289</v>
      </c>
      <c r="E89" s="14" t="s">
        <v>663</v>
      </c>
      <c r="F89" s="15">
        <v>5001</v>
      </c>
      <c r="G89" s="16" t="s">
        <v>405</v>
      </c>
      <c r="H89" s="16">
        <v>5</v>
      </c>
      <c r="I89" s="16" t="s">
        <v>192</v>
      </c>
      <c r="J89" s="17" t="s">
        <v>664</v>
      </c>
      <c r="K89" s="11">
        <v>3173680452</v>
      </c>
      <c r="L89" s="17">
        <v>2560253</v>
      </c>
      <c r="M89" s="17">
        <v>2560253</v>
      </c>
      <c r="N89" s="11">
        <v>2848442</v>
      </c>
      <c r="O89" s="14" t="s">
        <v>162</v>
      </c>
      <c r="P89" s="11">
        <v>2022</v>
      </c>
      <c r="Q89" s="14">
        <f t="shared" si="3"/>
        <v>2</v>
      </c>
      <c r="R89" s="11" t="s">
        <v>98</v>
      </c>
      <c r="S89" s="11" t="s">
        <v>663</v>
      </c>
      <c r="T89" s="11" t="s">
        <v>663</v>
      </c>
      <c r="U89" s="18" t="s">
        <v>99</v>
      </c>
      <c r="V89" s="11" t="s">
        <v>55</v>
      </c>
      <c r="W89" s="16" t="str">
        <f t="shared" si="4"/>
        <v>TOYOTA..COROLLA CROSS</v>
      </c>
      <c r="X89" s="19">
        <v>2.7012320730797911E-2</v>
      </c>
      <c r="Y89" s="20">
        <v>134100000</v>
      </c>
      <c r="Z89" s="11" t="s">
        <v>56</v>
      </c>
      <c r="AA89" s="11" t="s">
        <v>71</v>
      </c>
      <c r="AB89" s="21" t="s">
        <v>58</v>
      </c>
      <c r="AC89" s="22" t="s">
        <v>665</v>
      </c>
      <c r="AD89" s="23">
        <v>25386643</v>
      </c>
      <c r="AE89" s="24">
        <v>3622352.21</v>
      </c>
      <c r="AF89" s="24">
        <v>3023993.45</v>
      </c>
      <c r="AG89" s="15">
        <v>25396285</v>
      </c>
      <c r="AH89" s="24">
        <v>3479374.36</v>
      </c>
      <c r="AI89" s="24">
        <v>2903844</v>
      </c>
      <c r="AJ89" s="15" t="e">
        <v>#N/A</v>
      </c>
      <c r="AK89" s="24" t="e">
        <v>#N/A</v>
      </c>
      <c r="AL89" s="24" t="e">
        <v>#N/A</v>
      </c>
      <c r="AM89" s="15">
        <v>25383463</v>
      </c>
      <c r="AN89" s="24">
        <v>1715909.42</v>
      </c>
      <c r="AO89" s="24">
        <v>1421940.69</v>
      </c>
      <c r="AP89" s="15" t="e">
        <v>#N/A</v>
      </c>
      <c r="AQ89" s="24" t="e">
        <v>#N/A</v>
      </c>
      <c r="AR89" s="24" t="e">
        <v>#N/A</v>
      </c>
      <c r="AS89" s="15" t="e">
        <v>#N/A</v>
      </c>
      <c r="AT89" s="24" t="e">
        <v>#N/A</v>
      </c>
      <c r="AU89" s="24" t="e">
        <v>#N/A</v>
      </c>
      <c r="AV89" s="14" t="s">
        <v>60</v>
      </c>
      <c r="AW89" s="25" t="s">
        <v>61</v>
      </c>
    </row>
    <row r="90" spans="1:49" ht="15.75" x14ac:dyDescent="0.25">
      <c r="A90" s="11">
        <v>79858921</v>
      </c>
      <c r="B90" s="12" t="s">
        <v>73</v>
      </c>
      <c r="C90" s="12" t="s">
        <v>666</v>
      </c>
      <c r="D90" s="13">
        <v>27529</v>
      </c>
      <c r="E90" s="14" t="s">
        <v>667</v>
      </c>
      <c r="F90" s="15">
        <v>11001</v>
      </c>
      <c r="G90" s="16" t="s">
        <v>64</v>
      </c>
      <c r="H90" s="16">
        <v>11</v>
      </c>
      <c r="I90" s="16" t="s">
        <v>64</v>
      </c>
      <c r="J90" s="17" t="s">
        <v>668</v>
      </c>
      <c r="K90" s="11">
        <v>3153398468</v>
      </c>
      <c r="L90" s="11">
        <v>2918463</v>
      </c>
      <c r="M90" s="11">
        <v>2419600</v>
      </c>
      <c r="N90" s="11">
        <v>2918463</v>
      </c>
      <c r="O90" s="14" t="s">
        <v>144</v>
      </c>
      <c r="P90" s="11">
        <v>2020</v>
      </c>
      <c r="Q90" s="14">
        <f t="shared" si="3"/>
        <v>1</v>
      </c>
      <c r="R90" s="11" t="s">
        <v>669</v>
      </c>
      <c r="S90" s="11" t="s">
        <v>667</v>
      </c>
      <c r="T90" s="11" t="s">
        <v>667</v>
      </c>
      <c r="U90" s="18" t="s">
        <v>670</v>
      </c>
      <c r="V90" s="11" t="s">
        <v>247</v>
      </c>
      <c r="W90" s="16" t="str">
        <f t="shared" si="4"/>
        <v>BMW..X3</v>
      </c>
      <c r="X90" s="19">
        <v>2.7030868324022343E-2</v>
      </c>
      <c r="Y90" s="20">
        <v>179000000</v>
      </c>
      <c r="Z90" s="11" t="s">
        <v>231</v>
      </c>
      <c r="AA90" s="11" t="s">
        <v>57</v>
      </c>
      <c r="AB90" s="21" t="s">
        <v>58</v>
      </c>
      <c r="AC90" s="22" t="s">
        <v>671</v>
      </c>
      <c r="AD90" s="23">
        <v>25386057</v>
      </c>
      <c r="AE90" s="24">
        <v>4838525.43</v>
      </c>
      <c r="AF90" s="24">
        <v>4045987.76</v>
      </c>
      <c r="AG90" s="15">
        <v>25395669</v>
      </c>
      <c r="AH90" s="24">
        <v>4633597.22</v>
      </c>
      <c r="AI90" s="24">
        <v>3873779.18</v>
      </c>
      <c r="AJ90" s="15" t="e">
        <v>#N/A</v>
      </c>
      <c r="AK90" s="24" t="e">
        <v>#N/A</v>
      </c>
      <c r="AL90" s="24" t="e">
        <v>#N/A</v>
      </c>
      <c r="AM90" s="15">
        <v>25382833</v>
      </c>
      <c r="AN90" s="24">
        <v>2540551.12</v>
      </c>
      <c r="AO90" s="24">
        <v>2114916.91</v>
      </c>
      <c r="AP90" s="15" t="e">
        <v>#N/A</v>
      </c>
      <c r="AQ90" s="24" t="e">
        <v>#N/A</v>
      </c>
      <c r="AR90" s="24" t="e">
        <v>#N/A</v>
      </c>
      <c r="AS90" s="15" t="e">
        <v>#N/A</v>
      </c>
      <c r="AT90" s="24" t="e">
        <v>#N/A</v>
      </c>
      <c r="AU90" s="24" t="e">
        <v>#N/A</v>
      </c>
      <c r="AV90" s="14" t="s">
        <v>129</v>
      </c>
      <c r="AW90" s="25" t="s">
        <v>61</v>
      </c>
    </row>
    <row r="91" spans="1:49" ht="15.75" x14ac:dyDescent="0.25">
      <c r="A91" s="11">
        <v>53050697</v>
      </c>
      <c r="B91" s="12" t="s">
        <v>46</v>
      </c>
      <c r="C91" s="12" t="s">
        <v>672</v>
      </c>
      <c r="D91" s="13">
        <v>30616</v>
      </c>
      <c r="E91" s="14" t="s">
        <v>673</v>
      </c>
      <c r="F91" s="15">
        <v>11001</v>
      </c>
      <c r="G91" s="16" t="s">
        <v>64</v>
      </c>
      <c r="H91" s="16">
        <v>11</v>
      </c>
      <c r="I91" s="16" t="s">
        <v>64</v>
      </c>
      <c r="J91" s="17" t="s">
        <v>674</v>
      </c>
      <c r="K91" s="11">
        <v>3214254972</v>
      </c>
      <c r="L91" s="11">
        <v>4720689</v>
      </c>
      <c r="M91" s="11">
        <v>6913005</v>
      </c>
      <c r="N91" s="11">
        <v>2711481</v>
      </c>
      <c r="O91" s="14" t="s">
        <v>205</v>
      </c>
      <c r="P91" s="11">
        <v>2019</v>
      </c>
      <c r="Q91" s="14">
        <f t="shared" si="3"/>
        <v>7</v>
      </c>
      <c r="R91" s="11" t="s">
        <v>675</v>
      </c>
      <c r="S91" s="11" t="s">
        <v>673</v>
      </c>
      <c r="T91" s="11" t="s">
        <v>673</v>
      </c>
      <c r="U91" s="18" t="s">
        <v>676</v>
      </c>
      <c r="V91" s="11" t="s">
        <v>69</v>
      </c>
      <c r="W91" s="16" t="str">
        <f t="shared" si="4"/>
        <v>NISSAN..KICKS</v>
      </c>
      <c r="X91" s="19">
        <v>2.79530176730486E-2</v>
      </c>
      <c r="Y91" s="20">
        <v>67900000</v>
      </c>
      <c r="Z91" s="11" t="s">
        <v>199</v>
      </c>
      <c r="AA91" s="11" t="s">
        <v>71</v>
      </c>
      <c r="AB91" s="21" t="s">
        <v>58</v>
      </c>
      <c r="AC91" s="22" t="s">
        <v>677</v>
      </c>
      <c r="AD91" s="23">
        <v>25386709</v>
      </c>
      <c r="AE91" s="24">
        <v>1898009.9</v>
      </c>
      <c r="AF91" s="24">
        <v>1574966.3</v>
      </c>
      <c r="AG91" s="15" t="e">
        <v>#N/A</v>
      </c>
      <c r="AH91" s="24" t="e">
        <v>#N/A</v>
      </c>
      <c r="AI91" s="24" t="e">
        <v>#N/A</v>
      </c>
      <c r="AJ91" s="15">
        <v>25389893</v>
      </c>
      <c r="AK91" s="24">
        <v>2370052.4700000002</v>
      </c>
      <c r="AL91" s="24">
        <v>1971640.73</v>
      </c>
      <c r="AM91" s="15">
        <v>25383521</v>
      </c>
      <c r="AN91" s="24">
        <v>1473821.14</v>
      </c>
      <c r="AO91" s="24">
        <v>1218505.1599999999</v>
      </c>
      <c r="AP91" s="15" t="e">
        <v>#N/A</v>
      </c>
      <c r="AQ91" s="24" t="e">
        <v>#N/A</v>
      </c>
      <c r="AR91" s="24" t="e">
        <v>#N/A</v>
      </c>
      <c r="AS91" s="15" t="e">
        <v>#N/A</v>
      </c>
      <c r="AT91" s="24" t="e">
        <v>#N/A</v>
      </c>
      <c r="AU91" s="24" t="e">
        <v>#N/A</v>
      </c>
      <c r="AV91" s="14" t="s">
        <v>325</v>
      </c>
      <c r="AW91" s="25" t="s">
        <v>61</v>
      </c>
    </row>
    <row r="92" spans="1:49" ht="15.75" x14ac:dyDescent="0.25">
      <c r="A92" s="11">
        <v>79796855</v>
      </c>
      <c r="B92" s="12" t="s">
        <v>73</v>
      </c>
      <c r="C92" s="12" t="s">
        <v>678</v>
      </c>
      <c r="D92" s="13">
        <v>28730</v>
      </c>
      <c r="E92" s="14" t="s">
        <v>679</v>
      </c>
      <c r="F92" s="15">
        <v>11001</v>
      </c>
      <c r="G92" s="16" t="s">
        <v>64</v>
      </c>
      <c r="H92" s="16">
        <v>11</v>
      </c>
      <c r="I92" s="16" t="s">
        <v>64</v>
      </c>
      <c r="J92" s="17" t="s">
        <v>680</v>
      </c>
      <c r="K92" s="11">
        <v>3112280954</v>
      </c>
      <c r="L92" s="11">
        <v>3112280954</v>
      </c>
      <c r="M92" s="17">
        <v>4744949</v>
      </c>
      <c r="N92" s="11">
        <v>4665334</v>
      </c>
      <c r="O92" s="14" t="s">
        <v>521</v>
      </c>
      <c r="P92" s="11">
        <v>2023</v>
      </c>
      <c r="Q92" s="14">
        <f t="shared" si="3"/>
        <v>26</v>
      </c>
      <c r="R92" s="11" t="s">
        <v>457</v>
      </c>
      <c r="S92" s="11" t="s">
        <v>679</v>
      </c>
      <c r="T92" s="11" t="s">
        <v>679</v>
      </c>
      <c r="U92" s="18" t="s">
        <v>681</v>
      </c>
      <c r="V92" s="11" t="s">
        <v>69</v>
      </c>
      <c r="W92" s="16" t="str">
        <f t="shared" si="4"/>
        <v>NISSAN..FRONTIER [2] [FL]</v>
      </c>
      <c r="X92" s="19">
        <v>2.7252294508670522E-2</v>
      </c>
      <c r="Y92" s="20">
        <v>173000000</v>
      </c>
      <c r="Z92" s="11" t="s">
        <v>190</v>
      </c>
      <c r="AA92" s="11" t="s">
        <v>459</v>
      </c>
      <c r="AB92" s="21" t="s">
        <v>58</v>
      </c>
      <c r="AC92" s="22" t="s">
        <v>682</v>
      </c>
      <c r="AD92" s="23">
        <v>25387143</v>
      </c>
      <c r="AE92" s="24">
        <v>4714646.95</v>
      </c>
      <c r="AF92" s="24">
        <v>3941888.19</v>
      </c>
      <c r="AG92" s="15">
        <v>25396753</v>
      </c>
      <c r="AH92" s="24">
        <v>4437535.95</v>
      </c>
      <c r="AI92" s="24">
        <v>3709021.81</v>
      </c>
      <c r="AJ92" s="15" t="e">
        <v>#N/A</v>
      </c>
      <c r="AK92" s="24" t="e">
        <v>#N/A</v>
      </c>
      <c r="AL92" s="24" t="e">
        <v>#N/A</v>
      </c>
      <c r="AM92" s="15">
        <v>25383951</v>
      </c>
      <c r="AN92" s="24">
        <v>3145619.81</v>
      </c>
      <c r="AO92" s="24">
        <v>2623377.9900000002</v>
      </c>
      <c r="AP92" s="15" t="e">
        <v>#N/A</v>
      </c>
      <c r="AQ92" s="24" t="e">
        <v>#N/A</v>
      </c>
      <c r="AR92" s="24" t="e">
        <v>#N/A</v>
      </c>
      <c r="AS92" s="15" t="e">
        <v>#N/A</v>
      </c>
      <c r="AT92" s="24" t="e">
        <v>#N/A</v>
      </c>
      <c r="AU92" s="24" t="e">
        <v>#N/A</v>
      </c>
      <c r="AV92" s="14" t="s">
        <v>129</v>
      </c>
      <c r="AW92" s="25" t="s">
        <v>61</v>
      </c>
    </row>
    <row r="93" spans="1:49" ht="15.75" x14ac:dyDescent="0.25">
      <c r="A93" s="11">
        <v>31905405</v>
      </c>
      <c r="B93" s="12" t="s">
        <v>46</v>
      </c>
      <c r="C93" s="12" t="s">
        <v>683</v>
      </c>
      <c r="D93" s="13">
        <v>23292</v>
      </c>
      <c r="E93" s="14" t="s">
        <v>684</v>
      </c>
      <c r="F93" s="15">
        <v>76001</v>
      </c>
      <c r="G93" s="16" t="s">
        <v>685</v>
      </c>
      <c r="H93" s="16">
        <v>76</v>
      </c>
      <c r="I93" s="16" t="s">
        <v>165</v>
      </c>
      <c r="J93" s="17" t="s">
        <v>686</v>
      </c>
      <c r="K93" s="11">
        <v>3173639488</v>
      </c>
      <c r="L93" s="11">
        <v>6605861</v>
      </c>
      <c r="M93" s="11">
        <v>6605861</v>
      </c>
      <c r="N93" s="11">
        <v>4414342</v>
      </c>
      <c r="O93" s="14" t="s">
        <v>521</v>
      </c>
      <c r="P93" s="11">
        <v>2024</v>
      </c>
      <c r="Q93" s="14">
        <f t="shared" si="3"/>
        <v>26</v>
      </c>
      <c r="R93" s="11" t="s">
        <v>687</v>
      </c>
      <c r="S93" s="11" t="s">
        <v>684</v>
      </c>
      <c r="T93" s="11" t="s">
        <v>684</v>
      </c>
      <c r="U93" s="18" t="s">
        <v>688</v>
      </c>
      <c r="V93" s="11" t="s">
        <v>610</v>
      </c>
      <c r="W93" s="16" t="str">
        <f t="shared" si="4"/>
        <v>SUZUKI..FRONX</v>
      </c>
      <c r="X93" s="19">
        <v>2.7276539405204463E-2</v>
      </c>
      <c r="Y93" s="20">
        <v>107600000</v>
      </c>
      <c r="Z93" s="11" t="s">
        <v>90</v>
      </c>
      <c r="AA93" s="11" t="s">
        <v>71</v>
      </c>
      <c r="AB93" s="21" t="s">
        <v>58</v>
      </c>
      <c r="AC93" s="22" t="s">
        <v>689</v>
      </c>
      <c r="AD93" s="23">
        <v>25388815</v>
      </c>
      <c r="AE93" s="24">
        <v>2934955.64</v>
      </c>
      <c r="AF93" s="24">
        <v>2446349.2799999998</v>
      </c>
      <c r="AG93" s="15">
        <v>25398433</v>
      </c>
      <c r="AH93" s="24">
        <v>2775099.96</v>
      </c>
      <c r="AI93" s="24">
        <v>2312016.77</v>
      </c>
      <c r="AJ93" s="15" t="e">
        <v>#N/A</v>
      </c>
      <c r="AK93" s="24" t="e">
        <v>#N/A</v>
      </c>
      <c r="AL93" s="24" t="e">
        <v>#N/A</v>
      </c>
      <c r="AM93" s="15">
        <v>25385665</v>
      </c>
      <c r="AN93" s="24">
        <v>1806317.84</v>
      </c>
      <c r="AO93" s="24">
        <v>1497914.15</v>
      </c>
      <c r="AP93" s="15" t="e">
        <v>#N/A</v>
      </c>
      <c r="AQ93" s="24" t="e">
        <v>#N/A</v>
      </c>
      <c r="AR93" s="24" t="e">
        <v>#N/A</v>
      </c>
      <c r="AS93" s="15" t="e">
        <v>#N/A</v>
      </c>
      <c r="AT93" s="24" t="e">
        <v>#N/A</v>
      </c>
      <c r="AU93" s="24" t="e">
        <v>#N/A</v>
      </c>
      <c r="AV93" s="14" t="s">
        <v>60</v>
      </c>
      <c r="AW93" s="25" t="s">
        <v>423</v>
      </c>
    </row>
    <row r="94" spans="1:49" ht="15.75" x14ac:dyDescent="0.25">
      <c r="A94" s="11">
        <v>13746395</v>
      </c>
      <c r="B94" s="12" t="s">
        <v>73</v>
      </c>
      <c r="C94" s="12" t="s">
        <v>690</v>
      </c>
      <c r="D94" s="13">
        <v>29548</v>
      </c>
      <c r="E94" s="14" t="s">
        <v>691</v>
      </c>
      <c r="F94" s="15">
        <v>11001</v>
      </c>
      <c r="G94" s="16" t="s">
        <v>64</v>
      </c>
      <c r="H94" s="16">
        <v>11</v>
      </c>
      <c r="I94" s="16" t="s">
        <v>64</v>
      </c>
      <c r="J94" s="17" t="s">
        <v>692</v>
      </c>
      <c r="K94" s="11">
        <v>3123149328</v>
      </c>
      <c r="L94" s="11">
        <v>3132359308</v>
      </c>
      <c r="M94" s="11">
        <v>1</v>
      </c>
      <c r="N94" s="11">
        <v>3132396109</v>
      </c>
      <c r="O94" s="14" t="s">
        <v>329</v>
      </c>
      <c r="P94" s="11">
        <v>2021</v>
      </c>
      <c r="Q94" s="14">
        <f t="shared" si="3"/>
        <v>30</v>
      </c>
      <c r="R94" s="11" t="s">
        <v>669</v>
      </c>
      <c r="S94" s="11" t="s">
        <v>691</v>
      </c>
      <c r="T94" s="11" t="s">
        <v>691</v>
      </c>
      <c r="U94" s="18" t="s">
        <v>670</v>
      </c>
      <c r="V94" s="11" t="s">
        <v>247</v>
      </c>
      <c r="W94" s="16" t="str">
        <f t="shared" si="4"/>
        <v>BMW..X3</v>
      </c>
      <c r="X94" s="19">
        <v>2.7456814337101749E-2</v>
      </c>
      <c r="Y94" s="20">
        <v>194600000</v>
      </c>
      <c r="Z94" s="11" t="s">
        <v>190</v>
      </c>
      <c r="AA94" s="11" t="s">
        <v>57</v>
      </c>
      <c r="AB94" s="21" t="s">
        <v>58</v>
      </c>
      <c r="AC94" s="22" t="s">
        <v>693</v>
      </c>
      <c r="AD94" s="23">
        <v>25388567</v>
      </c>
      <c r="AE94" s="24">
        <v>5343096.07</v>
      </c>
      <c r="AF94" s="24">
        <v>4469996.7</v>
      </c>
      <c r="AG94" s="15">
        <v>25398267</v>
      </c>
      <c r="AH94" s="24">
        <v>5055029.75</v>
      </c>
      <c r="AI94" s="24">
        <v>4227924.16</v>
      </c>
      <c r="AJ94" s="15" t="e">
        <v>#N/A</v>
      </c>
      <c r="AK94" s="24" t="e">
        <v>#N/A</v>
      </c>
      <c r="AL94" s="24" t="e">
        <v>#N/A</v>
      </c>
      <c r="AM94" s="15">
        <v>25385411</v>
      </c>
      <c r="AN94" s="24">
        <v>2574441.04</v>
      </c>
      <c r="AO94" s="24">
        <v>2143395.83</v>
      </c>
      <c r="AP94" s="15" t="e">
        <v>#N/A</v>
      </c>
      <c r="AQ94" s="24" t="e">
        <v>#N/A</v>
      </c>
      <c r="AR94" s="24" t="e">
        <v>#N/A</v>
      </c>
      <c r="AS94" s="15" t="e">
        <v>#N/A</v>
      </c>
      <c r="AT94" s="24" t="e">
        <v>#N/A</v>
      </c>
      <c r="AU94" s="24" t="e">
        <v>#N/A</v>
      </c>
      <c r="AV94" s="14" t="s">
        <v>129</v>
      </c>
      <c r="AW94" s="25" t="s">
        <v>61</v>
      </c>
    </row>
    <row r="95" spans="1:49" ht="15.75" x14ac:dyDescent="0.25">
      <c r="A95" s="26">
        <v>1128281940</v>
      </c>
      <c r="B95" s="12" t="s">
        <v>73</v>
      </c>
      <c r="C95" s="26" t="s">
        <v>694</v>
      </c>
      <c r="D95" s="13">
        <v>32892</v>
      </c>
      <c r="E95" s="27" t="s">
        <v>695</v>
      </c>
      <c r="F95" s="15">
        <v>5631</v>
      </c>
      <c r="G95" s="16" t="s">
        <v>696</v>
      </c>
      <c r="H95" s="16">
        <v>5</v>
      </c>
      <c r="I95" s="16" t="s">
        <v>192</v>
      </c>
      <c r="J95" s="26" t="s">
        <v>697</v>
      </c>
      <c r="K95" s="28">
        <v>3108227827</v>
      </c>
      <c r="L95" s="28">
        <v>3827284</v>
      </c>
      <c r="M95" s="28">
        <v>3867284</v>
      </c>
      <c r="N95" s="28">
        <v>3122695234</v>
      </c>
      <c r="O95" s="14" t="s">
        <v>177</v>
      </c>
      <c r="P95" s="26">
        <v>2024</v>
      </c>
      <c r="Q95" s="14">
        <f t="shared" si="3"/>
        <v>26</v>
      </c>
      <c r="R95" s="26" t="s">
        <v>53</v>
      </c>
      <c r="S95" s="29" t="s">
        <v>695</v>
      </c>
      <c r="T95" s="29" t="s">
        <v>695</v>
      </c>
      <c r="U95" s="18" t="s">
        <v>54</v>
      </c>
      <c r="V95" s="26" t="s">
        <v>55</v>
      </c>
      <c r="W95" s="16" t="str">
        <f t="shared" si="4"/>
        <v>TOYOTA..FORTUNER [2] [FL]</v>
      </c>
      <c r="X95" s="19">
        <v>2.7733650408235711E-2</v>
      </c>
      <c r="Y95" s="20">
        <v>281700000</v>
      </c>
      <c r="Z95" s="26" t="s">
        <v>90</v>
      </c>
      <c r="AA95" s="26" t="s">
        <v>57</v>
      </c>
      <c r="AB95" s="21" t="s">
        <v>58</v>
      </c>
      <c r="AC95" s="30" t="s">
        <v>698</v>
      </c>
      <c r="AD95" s="23">
        <v>25388591</v>
      </c>
      <c r="AE95" s="24">
        <v>7812569.3200000003</v>
      </c>
      <c r="AF95" s="24">
        <v>6545184.2999999998</v>
      </c>
      <c r="AG95" s="15">
        <v>25398284</v>
      </c>
      <c r="AH95" s="24">
        <v>7383890.79</v>
      </c>
      <c r="AI95" s="24">
        <v>6184950.2400000002</v>
      </c>
      <c r="AJ95" s="15" t="e">
        <v>#N/A</v>
      </c>
      <c r="AK95" s="24" t="e">
        <v>#N/A</v>
      </c>
      <c r="AL95" s="24" t="e">
        <v>#N/A</v>
      </c>
      <c r="AM95" s="15">
        <v>25385413</v>
      </c>
      <c r="AN95" s="24">
        <v>3896031.89</v>
      </c>
      <c r="AO95" s="24">
        <v>3253976.38</v>
      </c>
      <c r="AP95" s="15" t="e">
        <v>#N/A</v>
      </c>
      <c r="AQ95" s="24" t="e">
        <v>#N/A</v>
      </c>
      <c r="AR95" s="24" t="e">
        <v>#N/A</v>
      </c>
      <c r="AS95" s="15" t="e">
        <v>#N/A</v>
      </c>
      <c r="AT95" s="24" t="e">
        <v>#N/A</v>
      </c>
      <c r="AU95" s="24" t="e">
        <v>#N/A</v>
      </c>
      <c r="AV95" s="14" t="s">
        <v>129</v>
      </c>
      <c r="AW95" s="25" t="s">
        <v>61</v>
      </c>
    </row>
    <row r="96" spans="1:49" ht="15.75" x14ac:dyDescent="0.25">
      <c r="A96" s="11">
        <v>52175896</v>
      </c>
      <c r="B96" s="12" t="s">
        <v>46</v>
      </c>
      <c r="C96" s="12" t="s">
        <v>699</v>
      </c>
      <c r="D96" s="13">
        <v>26278</v>
      </c>
      <c r="E96" s="14" t="s">
        <v>700</v>
      </c>
      <c r="F96" s="15">
        <v>11001</v>
      </c>
      <c r="G96" s="16" t="s">
        <v>64</v>
      </c>
      <c r="H96" s="16">
        <v>11</v>
      </c>
      <c r="I96" s="16" t="s">
        <v>64</v>
      </c>
      <c r="J96" s="17" t="s">
        <v>701</v>
      </c>
      <c r="K96" s="11" t="s">
        <v>702</v>
      </c>
      <c r="L96" s="11">
        <v>6247925</v>
      </c>
      <c r="M96" s="11">
        <v>6466060</v>
      </c>
      <c r="N96" s="11">
        <v>3339861</v>
      </c>
      <c r="O96" s="14" t="s">
        <v>521</v>
      </c>
      <c r="P96" s="11">
        <v>2018</v>
      </c>
      <c r="Q96" s="14">
        <f t="shared" si="3"/>
        <v>26</v>
      </c>
      <c r="R96" s="11" t="s">
        <v>703</v>
      </c>
      <c r="S96" s="11" t="s">
        <v>700</v>
      </c>
      <c r="T96" s="11" t="s">
        <v>700</v>
      </c>
      <c r="U96" s="18" t="s">
        <v>704</v>
      </c>
      <c r="V96" s="11" t="s">
        <v>69</v>
      </c>
      <c r="W96" s="16" t="str">
        <f t="shared" si="4"/>
        <v>NISSAN..QASHQAI [3]</v>
      </c>
      <c r="X96" s="19">
        <v>2.7661600138121547E-2</v>
      </c>
      <c r="Y96" s="20">
        <v>72400000</v>
      </c>
      <c r="Z96" s="11" t="s">
        <v>231</v>
      </c>
      <c r="AA96" s="11" t="s">
        <v>71</v>
      </c>
      <c r="AB96" s="21" t="s">
        <v>58</v>
      </c>
      <c r="AC96" s="22" t="s">
        <v>705</v>
      </c>
      <c r="AD96" s="23">
        <v>25387659</v>
      </c>
      <c r="AE96" s="24">
        <v>2002699.85</v>
      </c>
      <c r="AF96" s="24">
        <v>1662941.05</v>
      </c>
      <c r="AG96" s="15">
        <v>25397281</v>
      </c>
      <c r="AH96" s="24">
        <v>1669233.88</v>
      </c>
      <c r="AI96" s="24">
        <v>1382717.55</v>
      </c>
      <c r="AJ96" s="15" t="e">
        <v>#N/A</v>
      </c>
      <c r="AK96" s="24" t="e">
        <v>#N/A</v>
      </c>
      <c r="AL96" s="24" t="e">
        <v>#N/A</v>
      </c>
      <c r="AM96" s="15">
        <v>25384487</v>
      </c>
      <c r="AN96" s="24">
        <v>1196938.08</v>
      </c>
      <c r="AO96" s="24">
        <v>985830.32</v>
      </c>
      <c r="AP96" s="15" t="e">
        <v>#N/A</v>
      </c>
      <c r="AQ96" s="24" t="e">
        <v>#N/A</v>
      </c>
      <c r="AR96" s="24" t="e">
        <v>#N/A</v>
      </c>
      <c r="AS96" s="15" t="e">
        <v>#N/A</v>
      </c>
      <c r="AT96" s="24" t="e">
        <v>#N/A</v>
      </c>
      <c r="AU96" s="24" t="e">
        <v>#N/A</v>
      </c>
      <c r="AV96" s="14" t="s">
        <v>60</v>
      </c>
      <c r="AW96" s="25" t="s">
        <v>61</v>
      </c>
    </row>
    <row r="97" spans="1:49" ht="15.75" x14ac:dyDescent="0.25">
      <c r="A97" s="11">
        <v>51792515</v>
      </c>
      <c r="B97" s="12" t="s">
        <v>46</v>
      </c>
      <c r="C97" s="12" t="s">
        <v>706</v>
      </c>
      <c r="D97" s="13">
        <v>24010</v>
      </c>
      <c r="E97" s="14" t="s">
        <v>707</v>
      </c>
      <c r="F97" s="15">
        <v>11001</v>
      </c>
      <c r="G97" s="16" t="s">
        <v>64</v>
      </c>
      <c r="H97" s="16">
        <v>11</v>
      </c>
      <c r="I97" s="16" t="s">
        <v>64</v>
      </c>
      <c r="J97" s="17" t="s">
        <v>708</v>
      </c>
      <c r="K97" s="11">
        <v>3164976542</v>
      </c>
      <c r="L97" s="11">
        <v>6946981</v>
      </c>
      <c r="M97" s="17">
        <v>7198899</v>
      </c>
      <c r="N97" s="11">
        <v>6946981</v>
      </c>
      <c r="O97" s="14" t="s">
        <v>125</v>
      </c>
      <c r="P97" s="11">
        <v>2024</v>
      </c>
      <c r="Q97" s="14">
        <f t="shared" si="3"/>
        <v>24</v>
      </c>
      <c r="R97" s="11" t="s">
        <v>287</v>
      </c>
      <c r="S97" s="11" t="s">
        <v>707</v>
      </c>
      <c r="T97" s="11" t="s">
        <v>707</v>
      </c>
      <c r="U97" s="18" t="s">
        <v>709</v>
      </c>
      <c r="V97" s="11" t="s">
        <v>69</v>
      </c>
      <c r="W97" s="16" t="str">
        <f t="shared" si="4"/>
        <v>NISSAN..KICKS [FL]</v>
      </c>
      <c r="X97" s="19">
        <v>2.8003997811059906E-2</v>
      </c>
      <c r="Y97" s="20">
        <v>86800000</v>
      </c>
      <c r="Z97" s="11" t="s">
        <v>90</v>
      </c>
      <c r="AA97" s="11" t="s">
        <v>71</v>
      </c>
      <c r="AB97" s="21" t="s">
        <v>58</v>
      </c>
      <c r="AC97" s="22" t="s">
        <v>710</v>
      </c>
      <c r="AD97" s="23">
        <v>25387335</v>
      </c>
      <c r="AE97" s="24">
        <v>2430747.0099999998</v>
      </c>
      <c r="AF97" s="24">
        <v>2022644.55</v>
      </c>
      <c r="AG97" s="15">
        <v>25396965</v>
      </c>
      <c r="AH97" s="24">
        <v>1729653.83</v>
      </c>
      <c r="AI97" s="24">
        <v>1433490.61</v>
      </c>
      <c r="AJ97" s="15" t="e">
        <v>#N/A</v>
      </c>
      <c r="AK97" s="24" t="e">
        <v>#N/A</v>
      </c>
      <c r="AL97" s="24" t="e">
        <v>#N/A</v>
      </c>
      <c r="AM97" s="15">
        <v>25384103</v>
      </c>
      <c r="AN97" s="24">
        <v>1139648.83</v>
      </c>
      <c r="AO97" s="24">
        <v>937688.09</v>
      </c>
      <c r="AP97" s="15" t="e">
        <v>#N/A</v>
      </c>
      <c r="AQ97" s="24" t="e">
        <v>#N/A</v>
      </c>
      <c r="AR97" s="24" t="e">
        <v>#N/A</v>
      </c>
      <c r="AS97" s="15" t="e">
        <v>#N/A</v>
      </c>
      <c r="AT97" s="24" t="e">
        <v>#N/A</v>
      </c>
      <c r="AU97" s="24" t="e">
        <v>#N/A</v>
      </c>
      <c r="AV97" s="14" t="s">
        <v>60</v>
      </c>
      <c r="AW97" s="25" t="s">
        <v>61</v>
      </c>
    </row>
    <row r="98" spans="1:49" ht="15.75" x14ac:dyDescent="0.25">
      <c r="A98" s="11">
        <v>52714173</v>
      </c>
      <c r="B98" s="12" t="s">
        <v>46</v>
      </c>
      <c r="C98" s="12" t="s">
        <v>711</v>
      </c>
      <c r="D98" s="13">
        <v>28938</v>
      </c>
      <c r="E98" s="14" t="s">
        <v>712</v>
      </c>
      <c r="F98" s="15">
        <v>73001</v>
      </c>
      <c r="G98" s="16" t="s">
        <v>95</v>
      </c>
      <c r="H98" s="16">
        <v>73</v>
      </c>
      <c r="I98" s="16" t="s">
        <v>92</v>
      </c>
      <c r="J98" s="17" t="s">
        <v>713</v>
      </c>
      <c r="K98" s="11">
        <v>3212475667</v>
      </c>
      <c r="L98" s="11">
        <v>3212475667</v>
      </c>
      <c r="M98" s="11">
        <v>3212475667</v>
      </c>
      <c r="N98" s="11">
        <v>3108162801</v>
      </c>
      <c r="O98" s="14" t="s">
        <v>344</v>
      </c>
      <c r="P98" s="11">
        <v>2023</v>
      </c>
      <c r="Q98" s="14">
        <f t="shared" si="3"/>
        <v>25</v>
      </c>
      <c r="R98" s="11" t="s">
        <v>714</v>
      </c>
      <c r="S98" s="11" t="s">
        <v>712</v>
      </c>
      <c r="T98" s="11" t="s">
        <v>712</v>
      </c>
      <c r="U98" s="18" t="s">
        <v>715</v>
      </c>
      <c r="V98" s="11" t="s">
        <v>156</v>
      </c>
      <c r="W98" s="16" t="str">
        <f t="shared" si="4"/>
        <v>FORD..RANGER [5] [FL]</v>
      </c>
      <c r="X98" s="19">
        <v>2.8029740942928042E-2</v>
      </c>
      <c r="Y98" s="20">
        <v>161200000</v>
      </c>
      <c r="Z98" s="11" t="s">
        <v>90</v>
      </c>
      <c r="AA98" s="11" t="s">
        <v>459</v>
      </c>
      <c r="AB98" s="21" t="s">
        <v>58</v>
      </c>
      <c r="AC98" s="22" t="s">
        <v>716</v>
      </c>
      <c r="AD98" s="23">
        <v>25388657</v>
      </c>
      <c r="AE98" s="24">
        <v>4518394.24</v>
      </c>
      <c r="AF98" s="24">
        <v>3776969.95</v>
      </c>
      <c r="AG98" s="15">
        <v>25398278</v>
      </c>
      <c r="AH98" s="24">
        <v>6086729.0999999996</v>
      </c>
      <c r="AI98" s="24">
        <v>5094898.4000000004</v>
      </c>
      <c r="AJ98" s="15" t="e">
        <v>#N/A</v>
      </c>
      <c r="AK98" s="24" t="e">
        <v>#N/A</v>
      </c>
      <c r="AL98" s="24" t="e">
        <v>#N/A</v>
      </c>
      <c r="AM98" s="15">
        <v>25385409</v>
      </c>
      <c r="AN98" s="24">
        <v>2623606.88</v>
      </c>
      <c r="AO98" s="24">
        <v>2184711.66</v>
      </c>
      <c r="AP98" s="15" t="e">
        <v>#N/A</v>
      </c>
      <c r="AQ98" s="24" t="e">
        <v>#N/A</v>
      </c>
      <c r="AR98" s="24" t="e">
        <v>#N/A</v>
      </c>
      <c r="AS98" s="15" t="e">
        <v>#N/A</v>
      </c>
      <c r="AT98" s="24" t="e">
        <v>#N/A</v>
      </c>
      <c r="AU98" s="24" t="e">
        <v>#N/A</v>
      </c>
      <c r="AV98" s="14" t="s">
        <v>129</v>
      </c>
      <c r="AW98" s="25" t="s">
        <v>717</v>
      </c>
    </row>
    <row r="99" spans="1:49" ht="15.75" x14ac:dyDescent="0.25">
      <c r="A99" s="11">
        <v>7636435</v>
      </c>
      <c r="B99" s="12" t="s">
        <v>73</v>
      </c>
      <c r="C99" s="12" t="s">
        <v>718</v>
      </c>
      <c r="D99" s="13">
        <v>30737</v>
      </c>
      <c r="E99" s="14" t="s">
        <v>719</v>
      </c>
      <c r="F99" s="15">
        <v>11001</v>
      </c>
      <c r="G99" s="16" t="s">
        <v>64</v>
      </c>
      <c r="H99" s="16">
        <v>11</v>
      </c>
      <c r="I99" s="16" t="s">
        <v>64</v>
      </c>
      <c r="J99" s="17" t="s">
        <v>720</v>
      </c>
      <c r="K99" s="11">
        <v>3004741949</v>
      </c>
      <c r="L99" s="11">
        <v>3004741949</v>
      </c>
      <c r="M99" s="11">
        <v>3198301</v>
      </c>
      <c r="N99" s="11">
        <v>3016218082</v>
      </c>
      <c r="O99" s="14" t="s">
        <v>450</v>
      </c>
      <c r="P99" s="11">
        <v>2023</v>
      </c>
      <c r="Q99" s="14">
        <f t="shared" si="3"/>
        <v>18</v>
      </c>
      <c r="R99" s="11" t="s">
        <v>544</v>
      </c>
      <c r="S99" s="11" t="s">
        <v>719</v>
      </c>
      <c r="T99" s="11" t="s">
        <v>719</v>
      </c>
      <c r="U99" s="18" t="s">
        <v>545</v>
      </c>
      <c r="V99" s="11" t="s">
        <v>55</v>
      </c>
      <c r="W99" s="16" t="str">
        <f t="shared" si="4"/>
        <v>TOYOTA..COROLLA [12] [FL]</v>
      </c>
      <c r="X99" s="19">
        <v>2.8275102405180386E-2</v>
      </c>
      <c r="Y99" s="20">
        <v>108100000</v>
      </c>
      <c r="Z99" s="11" t="s">
        <v>56</v>
      </c>
      <c r="AA99" s="11" t="s">
        <v>248</v>
      </c>
      <c r="AB99" s="21" t="s">
        <v>58</v>
      </c>
      <c r="AC99" s="22" t="s">
        <v>721</v>
      </c>
      <c r="AD99" s="23">
        <v>25387779</v>
      </c>
      <c r="AE99" s="24">
        <v>3056538.57</v>
      </c>
      <c r="AF99" s="24">
        <v>2548519.81</v>
      </c>
      <c r="AG99" s="15">
        <v>25397387</v>
      </c>
      <c r="AH99" s="24">
        <v>2923904.41</v>
      </c>
      <c r="AI99" s="24">
        <v>2437062.5299999998</v>
      </c>
      <c r="AJ99" s="15" t="e">
        <v>#N/A</v>
      </c>
      <c r="AK99" s="24" t="e">
        <v>#N/A</v>
      </c>
      <c r="AL99" s="24" t="e">
        <v>#N/A</v>
      </c>
      <c r="AM99" s="15">
        <v>25384589</v>
      </c>
      <c r="AN99" s="24">
        <v>1277585.74</v>
      </c>
      <c r="AO99" s="24">
        <v>1053601.46</v>
      </c>
      <c r="AP99" s="15" t="e">
        <v>#N/A</v>
      </c>
      <c r="AQ99" s="24" t="e">
        <v>#N/A</v>
      </c>
      <c r="AR99" s="24" t="e">
        <v>#N/A</v>
      </c>
      <c r="AS99" s="15" t="e">
        <v>#N/A</v>
      </c>
      <c r="AT99" s="24" t="e">
        <v>#N/A</v>
      </c>
      <c r="AU99" s="24" t="e">
        <v>#N/A</v>
      </c>
      <c r="AV99" s="14" t="s">
        <v>60</v>
      </c>
      <c r="AW99" s="25" t="s">
        <v>61</v>
      </c>
    </row>
    <row r="100" spans="1:49" ht="15.75" x14ac:dyDescent="0.25">
      <c r="A100" s="11">
        <v>43615904</v>
      </c>
      <c r="B100" s="12" t="s">
        <v>46</v>
      </c>
      <c r="C100" s="12" t="s">
        <v>722</v>
      </c>
      <c r="D100" s="13">
        <v>28369</v>
      </c>
      <c r="E100" s="14" t="s">
        <v>723</v>
      </c>
      <c r="F100" s="15">
        <v>5001</v>
      </c>
      <c r="G100" s="16" t="s">
        <v>405</v>
      </c>
      <c r="H100" s="16">
        <v>5</v>
      </c>
      <c r="I100" s="16" t="s">
        <v>192</v>
      </c>
      <c r="J100" s="17" t="s">
        <v>724</v>
      </c>
      <c r="K100" s="11">
        <v>3116355821</v>
      </c>
      <c r="L100" s="11">
        <v>3663905</v>
      </c>
      <c r="M100" s="11">
        <v>3856000</v>
      </c>
      <c r="N100" s="11">
        <v>3434088</v>
      </c>
      <c r="O100" s="14" t="s">
        <v>388</v>
      </c>
      <c r="P100" s="11">
        <v>2022</v>
      </c>
      <c r="Q100" s="14">
        <f t="shared" si="3"/>
        <v>19</v>
      </c>
      <c r="R100" s="11" t="s">
        <v>98</v>
      </c>
      <c r="S100" s="11" t="s">
        <v>723</v>
      </c>
      <c r="T100" s="11" t="s">
        <v>723</v>
      </c>
      <c r="U100" s="18" t="s">
        <v>99</v>
      </c>
      <c r="V100" s="11" t="s">
        <v>55</v>
      </c>
      <c r="W100" s="16" t="str">
        <f t="shared" si="4"/>
        <v>TOYOTA..COROLLA CROSS</v>
      </c>
      <c r="X100" s="19">
        <v>2.83014903803132E-2</v>
      </c>
      <c r="Y100" s="20">
        <v>134100000</v>
      </c>
      <c r="Z100" s="11" t="s">
        <v>56</v>
      </c>
      <c r="AA100" s="11" t="s">
        <v>71</v>
      </c>
      <c r="AB100" s="21" t="s">
        <v>58</v>
      </c>
      <c r="AC100" s="22" t="s">
        <v>725</v>
      </c>
      <c r="AD100" s="23">
        <v>25388541</v>
      </c>
      <c r="AE100" s="24">
        <v>3795229.86</v>
      </c>
      <c r="AF100" s="24">
        <v>3169268.79</v>
      </c>
      <c r="AG100" s="15">
        <v>25398081</v>
      </c>
      <c r="AH100" s="24">
        <v>3652132.98</v>
      </c>
      <c r="AI100" s="24">
        <v>3049019.31</v>
      </c>
      <c r="AJ100" s="15" t="e">
        <v>#N/A</v>
      </c>
      <c r="AK100" s="24" t="e">
        <v>#N/A</v>
      </c>
      <c r="AL100" s="24" t="e">
        <v>#N/A</v>
      </c>
      <c r="AM100" s="15">
        <v>25385294</v>
      </c>
      <c r="AN100" s="24">
        <v>1715909.42</v>
      </c>
      <c r="AO100" s="24">
        <v>1421940.69</v>
      </c>
      <c r="AP100" s="15" t="e">
        <v>#N/A</v>
      </c>
      <c r="AQ100" s="24" t="e">
        <v>#N/A</v>
      </c>
      <c r="AR100" s="24" t="e">
        <v>#N/A</v>
      </c>
      <c r="AS100" s="15" t="e">
        <v>#N/A</v>
      </c>
      <c r="AT100" s="24" t="e">
        <v>#N/A</v>
      </c>
      <c r="AU100" s="24" t="e">
        <v>#N/A</v>
      </c>
      <c r="AV100" s="14" t="s">
        <v>60</v>
      </c>
      <c r="AW100" s="25" t="s">
        <v>61</v>
      </c>
    </row>
    <row r="101" spans="1:49" ht="15.75" x14ac:dyDescent="0.25">
      <c r="A101" s="11">
        <v>52211231</v>
      </c>
      <c r="B101" s="12" t="s">
        <v>46</v>
      </c>
      <c r="C101" s="12" t="s">
        <v>726</v>
      </c>
      <c r="D101" s="13">
        <v>27702</v>
      </c>
      <c r="E101" s="14" t="s">
        <v>727</v>
      </c>
      <c r="F101" s="15">
        <v>11001</v>
      </c>
      <c r="G101" s="16" t="s">
        <v>64</v>
      </c>
      <c r="H101" s="16">
        <v>11</v>
      </c>
      <c r="I101" s="16" t="s">
        <v>64</v>
      </c>
      <c r="J101" s="17" t="s">
        <v>728</v>
      </c>
      <c r="K101" s="11">
        <v>3103278622</v>
      </c>
      <c r="L101" s="11">
        <v>4294008</v>
      </c>
      <c r="M101" s="11">
        <v>4178860</v>
      </c>
      <c r="N101" s="11">
        <v>2035758</v>
      </c>
      <c r="O101" s="14" t="s">
        <v>417</v>
      </c>
      <c r="P101" s="11">
        <v>2025</v>
      </c>
      <c r="Q101" s="14">
        <f t="shared" si="3"/>
        <v>1</v>
      </c>
      <c r="R101" s="11" t="s">
        <v>729</v>
      </c>
      <c r="S101" s="11" t="s">
        <v>727</v>
      </c>
      <c r="T101" s="11" t="s">
        <v>727</v>
      </c>
      <c r="U101" s="18" t="s">
        <v>730</v>
      </c>
      <c r="V101" s="11" t="s">
        <v>216</v>
      </c>
      <c r="W101" s="16" t="str">
        <f t="shared" si="4"/>
        <v>KIA..K3 CROSS</v>
      </c>
      <c r="X101" s="19">
        <v>2.834794185803758E-2</v>
      </c>
      <c r="Y101" s="20">
        <v>95800000</v>
      </c>
      <c r="Z101" s="11" t="s">
        <v>231</v>
      </c>
      <c r="AA101" s="11" t="s">
        <v>71</v>
      </c>
      <c r="AB101" s="21" t="s">
        <v>58</v>
      </c>
      <c r="AC101" s="22" t="s">
        <v>91</v>
      </c>
      <c r="AD101" s="23">
        <v>25389047</v>
      </c>
      <c r="AE101" s="24">
        <v>2715732.83</v>
      </c>
      <c r="AF101" s="24">
        <v>2262128.4300000002</v>
      </c>
      <c r="AG101" s="15">
        <v>25398585</v>
      </c>
      <c r="AH101" s="24">
        <v>2583712.08</v>
      </c>
      <c r="AI101" s="24">
        <v>2151186.62</v>
      </c>
      <c r="AJ101" s="15" t="e">
        <v>#N/A</v>
      </c>
      <c r="AK101" s="24" t="e">
        <v>#N/A</v>
      </c>
      <c r="AL101" s="24" t="e">
        <v>#N/A</v>
      </c>
      <c r="AM101" s="15">
        <v>25385907</v>
      </c>
      <c r="AN101" s="24">
        <v>1344379.26</v>
      </c>
      <c r="AO101" s="24">
        <v>1109730.47</v>
      </c>
      <c r="AP101" s="15" t="e">
        <v>#N/A</v>
      </c>
      <c r="AQ101" s="24" t="e">
        <v>#N/A</v>
      </c>
      <c r="AR101" s="24" t="e">
        <v>#N/A</v>
      </c>
      <c r="AS101" s="15" t="e">
        <v>#N/A</v>
      </c>
      <c r="AT101" s="24" t="e">
        <v>#N/A</v>
      </c>
      <c r="AU101" s="24" t="e">
        <v>#N/A</v>
      </c>
      <c r="AV101" s="14" t="s">
        <v>60</v>
      </c>
      <c r="AW101" s="25" t="s">
        <v>61</v>
      </c>
    </row>
    <row r="102" spans="1:49" ht="15.75" x14ac:dyDescent="0.25">
      <c r="A102" s="11">
        <v>93356321</v>
      </c>
      <c r="B102" s="12" t="s">
        <v>73</v>
      </c>
      <c r="C102" s="12" t="s">
        <v>731</v>
      </c>
      <c r="D102" s="13">
        <v>23513</v>
      </c>
      <c r="E102" s="14" t="s">
        <v>732</v>
      </c>
      <c r="F102" s="15">
        <v>11001</v>
      </c>
      <c r="G102" s="16" t="s">
        <v>64</v>
      </c>
      <c r="H102" s="16">
        <v>11</v>
      </c>
      <c r="I102" s="16" t="s">
        <v>64</v>
      </c>
      <c r="J102" s="17" t="s">
        <v>733</v>
      </c>
      <c r="K102" s="11">
        <v>3214920256</v>
      </c>
      <c r="L102" s="11">
        <v>7511178</v>
      </c>
      <c r="M102" s="11">
        <v>7511178</v>
      </c>
      <c r="N102" s="11">
        <v>4767663</v>
      </c>
      <c r="O102" s="14" t="s">
        <v>144</v>
      </c>
      <c r="P102" s="11">
        <v>2013</v>
      </c>
      <c r="Q102" s="14">
        <f t="shared" si="3"/>
        <v>1</v>
      </c>
      <c r="R102" s="11" t="s">
        <v>734</v>
      </c>
      <c r="S102" s="11" t="s">
        <v>732</v>
      </c>
      <c r="T102" s="11" t="s">
        <v>732</v>
      </c>
      <c r="U102" s="18" t="s">
        <v>735</v>
      </c>
      <c r="V102" s="11" t="s">
        <v>434</v>
      </c>
      <c r="W102" s="16" t="str">
        <f t="shared" si="4"/>
        <v>LAND ROVER..RANGE ROVER SPORT [1]</v>
      </c>
      <c r="X102" s="19">
        <v>2.8349400348128807E-2</v>
      </c>
      <c r="Y102" s="20">
        <v>114900000</v>
      </c>
      <c r="Z102" s="11" t="s">
        <v>56</v>
      </c>
      <c r="AA102" s="11" t="s">
        <v>57</v>
      </c>
      <c r="AB102" s="21" t="s">
        <v>58</v>
      </c>
      <c r="AC102" s="22" t="s">
        <v>736</v>
      </c>
      <c r="AD102" s="23">
        <v>25388513</v>
      </c>
      <c r="AE102" s="24">
        <v>3257346.1</v>
      </c>
      <c r="AF102" s="24">
        <v>2717265.63</v>
      </c>
      <c r="AG102" s="15">
        <v>25398037</v>
      </c>
      <c r="AH102" s="24">
        <v>3927899.1</v>
      </c>
      <c r="AI102" s="24">
        <v>3280755.55</v>
      </c>
      <c r="AJ102" s="15" t="e">
        <v>#N/A</v>
      </c>
      <c r="AK102" s="24" t="e">
        <v>#N/A</v>
      </c>
      <c r="AL102" s="24" t="e">
        <v>#N/A</v>
      </c>
      <c r="AM102" s="15">
        <v>25385263</v>
      </c>
      <c r="AN102" s="24">
        <v>1907409.18</v>
      </c>
      <c r="AO102" s="24">
        <v>1582864.86</v>
      </c>
      <c r="AP102" s="15" t="e">
        <v>#N/A</v>
      </c>
      <c r="AQ102" s="24" t="e">
        <v>#N/A</v>
      </c>
      <c r="AR102" s="24" t="e">
        <v>#N/A</v>
      </c>
      <c r="AS102" s="15" t="e">
        <v>#N/A</v>
      </c>
      <c r="AT102" s="24" t="e">
        <v>#N/A</v>
      </c>
      <c r="AU102" s="24" t="e">
        <v>#N/A</v>
      </c>
      <c r="AV102" s="14" t="s">
        <v>60</v>
      </c>
      <c r="AW102" s="25" t="s">
        <v>61</v>
      </c>
    </row>
    <row r="103" spans="1:49" ht="15.75" x14ac:dyDescent="0.25">
      <c r="A103" s="11">
        <v>1017130376</v>
      </c>
      <c r="B103" s="12" t="s">
        <v>73</v>
      </c>
      <c r="C103" s="12" t="s">
        <v>737</v>
      </c>
      <c r="D103" s="13">
        <v>31568</v>
      </c>
      <c r="E103" s="14" t="s">
        <v>738</v>
      </c>
      <c r="F103" s="15">
        <v>5001</v>
      </c>
      <c r="G103" s="16" t="s">
        <v>405</v>
      </c>
      <c r="H103" s="16">
        <v>5</v>
      </c>
      <c r="I103" s="16" t="s">
        <v>192</v>
      </c>
      <c r="J103" s="17" t="s">
        <v>739</v>
      </c>
      <c r="K103" s="11">
        <v>3003957142</v>
      </c>
      <c r="L103" s="11">
        <v>3122887</v>
      </c>
      <c r="M103" s="11">
        <v>3003957142</v>
      </c>
      <c r="N103" s="11">
        <v>4170604</v>
      </c>
      <c r="O103" s="14" t="s">
        <v>740</v>
      </c>
      <c r="P103" s="11">
        <v>2014</v>
      </c>
      <c r="Q103" s="14">
        <f t="shared" si="3"/>
        <v>25</v>
      </c>
      <c r="R103" s="11" t="s">
        <v>206</v>
      </c>
      <c r="S103" s="11" t="s">
        <v>738</v>
      </c>
      <c r="T103" s="11" t="s">
        <v>738</v>
      </c>
      <c r="U103" s="18" t="s">
        <v>741</v>
      </c>
      <c r="V103" s="11" t="s">
        <v>55</v>
      </c>
      <c r="W103" s="16" t="str">
        <f t="shared" si="4"/>
        <v>TOYOTA..FORTUNER [FL]</v>
      </c>
      <c r="X103" s="19">
        <v>2.8370197130559542E-2</v>
      </c>
      <c r="Y103" s="20">
        <v>139400000</v>
      </c>
      <c r="Z103" s="11" t="s">
        <v>70</v>
      </c>
      <c r="AA103" s="11" t="s">
        <v>57</v>
      </c>
      <c r="AB103" s="21" t="s">
        <v>58</v>
      </c>
      <c r="AC103" s="22" t="s">
        <v>742</v>
      </c>
      <c r="AD103" s="23">
        <v>25387670</v>
      </c>
      <c r="AE103" s="24">
        <v>3954805.48</v>
      </c>
      <c r="AF103" s="24">
        <v>3303365.95</v>
      </c>
      <c r="AG103" s="15">
        <v>25397237</v>
      </c>
      <c r="AH103" s="24">
        <v>6733584.5499999998</v>
      </c>
      <c r="AI103" s="24">
        <v>5638474.4100000001</v>
      </c>
      <c r="AJ103" s="15" t="e">
        <v>#N/A</v>
      </c>
      <c r="AK103" s="24" t="e">
        <v>#N/A</v>
      </c>
      <c r="AL103" s="24" t="e">
        <v>#N/A</v>
      </c>
      <c r="AM103" s="15">
        <v>25384439</v>
      </c>
      <c r="AN103" s="24">
        <v>3625011.96</v>
      </c>
      <c r="AO103" s="24">
        <v>3026228.54</v>
      </c>
      <c r="AP103" s="15" t="e">
        <v>#N/A</v>
      </c>
      <c r="AQ103" s="24" t="e">
        <v>#N/A</v>
      </c>
      <c r="AR103" s="24" t="e">
        <v>#N/A</v>
      </c>
      <c r="AS103" s="15" t="e">
        <v>#N/A</v>
      </c>
      <c r="AT103" s="24" t="e">
        <v>#N/A</v>
      </c>
      <c r="AU103" s="24" t="e">
        <v>#N/A</v>
      </c>
      <c r="AV103" s="14" t="s">
        <v>60</v>
      </c>
      <c r="AW103" s="25" t="s">
        <v>61</v>
      </c>
    </row>
    <row r="104" spans="1:49" ht="15.75" x14ac:dyDescent="0.25">
      <c r="A104" s="11">
        <v>23583069</v>
      </c>
      <c r="B104" s="12" t="s">
        <v>46</v>
      </c>
      <c r="C104" s="12" t="s">
        <v>743</v>
      </c>
      <c r="D104" s="13">
        <v>30107</v>
      </c>
      <c r="E104" s="14" t="s">
        <v>744</v>
      </c>
      <c r="F104" s="15">
        <v>15272</v>
      </c>
      <c r="G104" s="16" t="s">
        <v>745</v>
      </c>
      <c r="H104" s="16">
        <v>15</v>
      </c>
      <c r="I104" s="16" t="s">
        <v>113</v>
      </c>
      <c r="J104" s="17" t="s">
        <v>746</v>
      </c>
      <c r="K104" s="11">
        <v>3133916408</v>
      </c>
      <c r="L104" s="11">
        <v>7770112</v>
      </c>
      <c r="M104" s="11">
        <v>7717333</v>
      </c>
      <c r="N104" s="11">
        <v>3115581335</v>
      </c>
      <c r="O104" s="14" t="s">
        <v>417</v>
      </c>
      <c r="P104" s="11">
        <v>2024</v>
      </c>
      <c r="Q104" s="14">
        <f t="shared" si="3"/>
        <v>1</v>
      </c>
      <c r="R104" s="11" t="s">
        <v>747</v>
      </c>
      <c r="S104" s="11" t="s">
        <v>744</v>
      </c>
      <c r="T104" s="11" t="s">
        <v>744</v>
      </c>
      <c r="U104" s="18" t="s">
        <v>748</v>
      </c>
      <c r="V104" s="11" t="s">
        <v>332</v>
      </c>
      <c r="W104" s="16" t="str">
        <f t="shared" si="4"/>
        <v>HYUNDAI..TUCSON [4]</v>
      </c>
      <c r="X104" s="19">
        <v>2.8480848680851066E-2</v>
      </c>
      <c r="Y104" s="20">
        <v>117500000</v>
      </c>
      <c r="Z104" s="11" t="s">
        <v>199</v>
      </c>
      <c r="AA104" s="11" t="s">
        <v>71</v>
      </c>
      <c r="AB104" s="21" t="s">
        <v>58</v>
      </c>
      <c r="AC104" s="22" t="s">
        <v>91</v>
      </c>
      <c r="AD104" s="23">
        <v>25386547</v>
      </c>
      <c r="AE104" s="24">
        <v>3346499.72</v>
      </c>
      <c r="AF104" s="24">
        <v>2792184.64</v>
      </c>
      <c r="AG104" s="15">
        <v>25396137</v>
      </c>
      <c r="AH104" s="24">
        <v>2277838.27</v>
      </c>
      <c r="AI104" s="24">
        <v>1894149.81</v>
      </c>
      <c r="AJ104" s="15" t="e">
        <v>#N/A</v>
      </c>
      <c r="AK104" s="24" t="e">
        <v>#N/A</v>
      </c>
      <c r="AL104" s="24" t="e">
        <v>#N/A</v>
      </c>
      <c r="AM104" s="15">
        <v>25383333</v>
      </c>
      <c r="AN104" s="24">
        <v>1937845.79</v>
      </c>
      <c r="AO104" s="24">
        <v>1608441.84</v>
      </c>
      <c r="AP104" s="15" t="e">
        <v>#N/A</v>
      </c>
      <c r="AQ104" s="24" t="e">
        <v>#N/A</v>
      </c>
      <c r="AR104" s="24" t="e">
        <v>#N/A</v>
      </c>
      <c r="AS104" s="15" t="e">
        <v>#N/A</v>
      </c>
      <c r="AT104" s="24" t="e">
        <v>#N/A</v>
      </c>
      <c r="AU104" s="24" t="e">
        <v>#N/A</v>
      </c>
      <c r="AV104" s="14" t="s">
        <v>60</v>
      </c>
      <c r="AW104" s="25" t="s">
        <v>61</v>
      </c>
    </row>
    <row r="105" spans="1:49" ht="15.75" x14ac:dyDescent="0.25">
      <c r="A105" s="11">
        <v>32480977</v>
      </c>
      <c r="B105" s="12" t="s">
        <v>46</v>
      </c>
      <c r="C105" s="12" t="s">
        <v>749</v>
      </c>
      <c r="D105" s="13">
        <v>19102</v>
      </c>
      <c r="E105" s="14" t="s">
        <v>750</v>
      </c>
      <c r="F105" s="15">
        <v>5266</v>
      </c>
      <c r="G105" s="16" t="s">
        <v>751</v>
      </c>
      <c r="H105" s="16">
        <v>5</v>
      </c>
      <c r="I105" s="16" t="s">
        <v>192</v>
      </c>
      <c r="J105" s="17" t="s">
        <v>752</v>
      </c>
      <c r="K105" s="11">
        <v>3014168279</v>
      </c>
      <c r="L105" s="11">
        <v>3323986</v>
      </c>
      <c r="M105" s="11">
        <v>0</v>
      </c>
      <c r="N105" s="11">
        <v>3323986</v>
      </c>
      <c r="O105" s="14" t="s">
        <v>417</v>
      </c>
      <c r="P105" s="11">
        <v>2022</v>
      </c>
      <c r="Q105" s="14">
        <f t="shared" si="3"/>
        <v>1</v>
      </c>
      <c r="R105" s="11" t="s">
        <v>98</v>
      </c>
      <c r="S105" s="11" t="s">
        <v>750</v>
      </c>
      <c r="T105" s="11" t="s">
        <v>750</v>
      </c>
      <c r="U105" s="18" t="s">
        <v>99</v>
      </c>
      <c r="V105" s="11" t="s">
        <v>55</v>
      </c>
      <c r="W105" s="16" t="str">
        <f t="shared" si="4"/>
        <v>TOYOTA..COROLLA CROSS</v>
      </c>
      <c r="X105" s="19">
        <v>2.8697786055182698E-2</v>
      </c>
      <c r="Y105" s="20">
        <v>134100000</v>
      </c>
      <c r="Z105" s="11" t="s">
        <v>70</v>
      </c>
      <c r="AA105" s="11" t="s">
        <v>71</v>
      </c>
      <c r="AB105" s="21" t="s">
        <v>58</v>
      </c>
      <c r="AC105" s="22" t="s">
        <v>91</v>
      </c>
      <c r="AD105" s="23">
        <v>25387978</v>
      </c>
      <c r="AE105" s="24">
        <v>3848373.11</v>
      </c>
      <c r="AF105" s="24">
        <v>3213926.98</v>
      </c>
      <c r="AG105" s="15">
        <v>25397665</v>
      </c>
      <c r="AH105" s="24">
        <v>3071372.78</v>
      </c>
      <c r="AI105" s="24">
        <v>2560985.5299999998</v>
      </c>
      <c r="AJ105" s="15" t="e">
        <v>#N/A</v>
      </c>
      <c r="AK105" s="24" t="e">
        <v>#N/A</v>
      </c>
      <c r="AL105" s="24" t="e">
        <v>#N/A</v>
      </c>
      <c r="AM105" s="15">
        <v>25384812</v>
      </c>
      <c r="AN105" s="24">
        <v>2409937.1800000002</v>
      </c>
      <c r="AO105" s="24">
        <v>2005157.29</v>
      </c>
      <c r="AP105" s="15" t="e">
        <v>#N/A</v>
      </c>
      <c r="AQ105" s="24" t="e">
        <v>#N/A</v>
      </c>
      <c r="AR105" s="24" t="e">
        <v>#N/A</v>
      </c>
      <c r="AS105" s="15" t="e">
        <v>#N/A</v>
      </c>
      <c r="AT105" s="24" t="e">
        <v>#N/A</v>
      </c>
      <c r="AU105" s="24" t="e">
        <v>#N/A</v>
      </c>
      <c r="AV105" s="14" t="s">
        <v>60</v>
      </c>
      <c r="AW105" s="25" t="s">
        <v>61</v>
      </c>
    </row>
    <row r="106" spans="1:49" ht="15.75" x14ac:dyDescent="0.25">
      <c r="A106" s="26">
        <v>1072701470</v>
      </c>
      <c r="B106" s="12" t="s">
        <v>46</v>
      </c>
      <c r="C106" s="26" t="s">
        <v>753</v>
      </c>
      <c r="D106" s="13">
        <v>34338</v>
      </c>
      <c r="E106" s="27" t="s">
        <v>754</v>
      </c>
      <c r="F106" s="15">
        <v>25175</v>
      </c>
      <c r="G106" s="16" t="s">
        <v>398</v>
      </c>
      <c r="H106" s="16">
        <v>25</v>
      </c>
      <c r="I106" s="16" t="s">
        <v>139</v>
      </c>
      <c r="J106" s="26" t="s">
        <v>755</v>
      </c>
      <c r="K106" s="28">
        <v>3144494565</v>
      </c>
      <c r="L106" s="28">
        <v>3144494565</v>
      </c>
      <c r="M106" s="28">
        <v>2831244</v>
      </c>
      <c r="N106" s="28">
        <v>3134916632</v>
      </c>
      <c r="O106" s="14" t="s">
        <v>309</v>
      </c>
      <c r="P106" s="26">
        <v>2024</v>
      </c>
      <c r="Q106" s="14">
        <f t="shared" si="3"/>
        <v>27</v>
      </c>
      <c r="R106" s="26" t="s">
        <v>756</v>
      </c>
      <c r="S106" s="29" t="s">
        <v>754</v>
      </c>
      <c r="T106" s="29" t="s">
        <v>754</v>
      </c>
      <c r="U106" s="18" t="s">
        <v>757</v>
      </c>
      <c r="V106" s="26" t="s">
        <v>89</v>
      </c>
      <c r="W106" s="16" t="str">
        <f t="shared" si="4"/>
        <v>MAZDA..CX5 [2] [FL]</v>
      </c>
      <c r="X106" s="19">
        <v>2.8742888838612368E-2</v>
      </c>
      <c r="Y106" s="20">
        <v>132600000</v>
      </c>
      <c r="Z106" s="26" t="s">
        <v>190</v>
      </c>
      <c r="AA106" s="26" t="s">
        <v>71</v>
      </c>
      <c r="AB106" s="21" t="s">
        <v>58</v>
      </c>
      <c r="AC106" s="30" t="s">
        <v>758</v>
      </c>
      <c r="AD106" s="23">
        <v>25386935</v>
      </c>
      <c r="AE106" s="24">
        <v>3811307.06</v>
      </c>
      <c r="AF106" s="24">
        <v>3182779.04</v>
      </c>
      <c r="AG106" s="15">
        <v>25396513</v>
      </c>
      <c r="AH106" s="24">
        <v>3520863.25</v>
      </c>
      <c r="AI106" s="24">
        <v>2938708.61</v>
      </c>
      <c r="AJ106" s="15" t="e">
        <v>#N/A</v>
      </c>
      <c r="AK106" s="24" t="e">
        <v>#N/A</v>
      </c>
      <c r="AL106" s="24" t="e">
        <v>#N/A</v>
      </c>
      <c r="AM106" s="15">
        <v>25383709</v>
      </c>
      <c r="AN106" s="24">
        <v>2222810.5299999998</v>
      </c>
      <c r="AO106" s="24">
        <v>1847908.01</v>
      </c>
      <c r="AP106" s="15" t="e">
        <v>#N/A</v>
      </c>
      <c r="AQ106" s="24" t="e">
        <v>#N/A</v>
      </c>
      <c r="AR106" s="24" t="e">
        <v>#N/A</v>
      </c>
      <c r="AS106" s="15" t="e">
        <v>#N/A</v>
      </c>
      <c r="AT106" s="24" t="e">
        <v>#N/A</v>
      </c>
      <c r="AU106" s="24" t="e">
        <v>#N/A</v>
      </c>
      <c r="AV106" s="14" t="s">
        <v>60</v>
      </c>
      <c r="AW106" s="25" t="s">
        <v>61</v>
      </c>
    </row>
    <row r="107" spans="1:49" ht="15.75" x14ac:dyDescent="0.25">
      <c r="A107" s="11">
        <v>29676709</v>
      </c>
      <c r="B107" s="12" t="s">
        <v>46</v>
      </c>
      <c r="C107" s="12" t="s">
        <v>759</v>
      </c>
      <c r="D107" s="13">
        <v>30187</v>
      </c>
      <c r="E107" s="14" t="s">
        <v>760</v>
      </c>
      <c r="F107" s="15">
        <v>76520</v>
      </c>
      <c r="G107" s="16" t="s">
        <v>761</v>
      </c>
      <c r="H107" s="16">
        <v>76</v>
      </c>
      <c r="I107" s="16" t="s">
        <v>165</v>
      </c>
      <c r="J107" s="17" t="s">
        <v>762</v>
      </c>
      <c r="K107" s="11">
        <v>3164205541</v>
      </c>
      <c r="L107" s="11">
        <v>2878237</v>
      </c>
      <c r="M107" s="11">
        <v>2701726</v>
      </c>
      <c r="N107" s="11">
        <v>2710412</v>
      </c>
      <c r="O107" s="14" t="s">
        <v>309</v>
      </c>
      <c r="P107" s="11">
        <v>2023</v>
      </c>
      <c r="Q107" s="14">
        <f t="shared" si="3"/>
        <v>27</v>
      </c>
      <c r="R107" s="11" t="s">
        <v>222</v>
      </c>
      <c r="S107" s="11" t="s">
        <v>760</v>
      </c>
      <c r="T107" s="11" t="s">
        <v>760</v>
      </c>
      <c r="U107" s="18" t="s">
        <v>763</v>
      </c>
      <c r="V107" s="11" t="s">
        <v>69</v>
      </c>
      <c r="W107" s="16" t="str">
        <f t="shared" si="4"/>
        <v>NISSAN..QASHQAI [4]</v>
      </c>
      <c r="X107" s="19">
        <v>2.8751435328345801E-2</v>
      </c>
      <c r="Y107" s="20">
        <v>120300000</v>
      </c>
      <c r="Z107" s="11" t="s">
        <v>181</v>
      </c>
      <c r="AA107" s="11" t="s">
        <v>71</v>
      </c>
      <c r="AB107" s="21" t="s">
        <v>58</v>
      </c>
      <c r="AC107" s="22" t="s">
        <v>764</v>
      </c>
      <c r="AD107" s="23">
        <v>25385933</v>
      </c>
      <c r="AE107" s="24">
        <v>3458797.67</v>
      </c>
      <c r="AF107" s="24">
        <v>2886552.66</v>
      </c>
      <c r="AG107" s="15">
        <v>25395557</v>
      </c>
      <c r="AH107" s="24">
        <v>4553376.54</v>
      </c>
      <c r="AI107" s="24">
        <v>3806366.84</v>
      </c>
      <c r="AJ107" s="15" t="e">
        <v>#N/A</v>
      </c>
      <c r="AK107" s="24" t="e">
        <v>#N/A</v>
      </c>
      <c r="AL107" s="24" t="e">
        <v>#N/A</v>
      </c>
      <c r="AM107" s="15">
        <v>25382743</v>
      </c>
      <c r="AN107" s="24">
        <v>1864524.59</v>
      </c>
      <c r="AO107" s="24">
        <v>1546827.39</v>
      </c>
      <c r="AP107" s="15" t="e">
        <v>#N/A</v>
      </c>
      <c r="AQ107" s="24" t="e">
        <v>#N/A</v>
      </c>
      <c r="AR107" s="24" t="e">
        <v>#N/A</v>
      </c>
      <c r="AS107" s="15" t="e">
        <v>#N/A</v>
      </c>
      <c r="AT107" s="24" t="e">
        <v>#N/A</v>
      </c>
      <c r="AU107" s="24" t="e">
        <v>#N/A</v>
      </c>
      <c r="AV107" s="14" t="s">
        <v>60</v>
      </c>
      <c r="AW107" s="25" t="s">
        <v>61</v>
      </c>
    </row>
    <row r="108" spans="1:49" ht="15.75" x14ac:dyDescent="0.25">
      <c r="A108" s="11">
        <v>80017336</v>
      </c>
      <c r="B108" s="12" t="s">
        <v>73</v>
      </c>
      <c r="C108" s="12" t="s">
        <v>765</v>
      </c>
      <c r="D108" s="13">
        <v>28406</v>
      </c>
      <c r="E108" s="14" t="s">
        <v>766</v>
      </c>
      <c r="F108" s="15">
        <v>11001</v>
      </c>
      <c r="G108" s="16" t="s">
        <v>64</v>
      </c>
      <c r="H108" s="16">
        <v>11</v>
      </c>
      <c r="I108" s="16" t="s">
        <v>64</v>
      </c>
      <c r="J108" s="17" t="s">
        <v>767</v>
      </c>
      <c r="K108" s="11">
        <v>3004670363</v>
      </c>
      <c r="L108" s="11">
        <v>79952051</v>
      </c>
      <c r="M108" s="11">
        <v>6543232</v>
      </c>
      <c r="N108" s="11">
        <v>6855473</v>
      </c>
      <c r="O108" s="14" t="s">
        <v>466</v>
      </c>
      <c r="P108" s="11">
        <v>2022</v>
      </c>
      <c r="Q108" s="14">
        <f t="shared" si="3"/>
        <v>13</v>
      </c>
      <c r="R108" s="11" t="s">
        <v>295</v>
      </c>
      <c r="S108" s="11" t="s">
        <v>766</v>
      </c>
      <c r="T108" s="11" t="s">
        <v>766</v>
      </c>
      <c r="U108" s="18" t="s">
        <v>768</v>
      </c>
      <c r="V108" s="11" t="s">
        <v>297</v>
      </c>
      <c r="W108" s="16" t="str">
        <f t="shared" si="4"/>
        <v>VOLKSWAGEN..TAOS</v>
      </c>
      <c r="X108" s="19">
        <v>2.8448733807829182E-2</v>
      </c>
      <c r="Y108" s="20">
        <v>112400000</v>
      </c>
      <c r="Z108" s="11" t="s">
        <v>181</v>
      </c>
      <c r="AA108" s="11" t="s">
        <v>71</v>
      </c>
      <c r="AB108" s="21" t="s">
        <v>58</v>
      </c>
      <c r="AC108" s="22" t="s">
        <v>769</v>
      </c>
      <c r="AD108" s="23">
        <v>25387453</v>
      </c>
      <c r="AE108" s="24">
        <v>3197637.68</v>
      </c>
      <c r="AF108" s="24">
        <v>2667090.4900000002</v>
      </c>
      <c r="AG108" s="15">
        <v>25397071</v>
      </c>
      <c r="AH108" s="24">
        <v>3045830.25</v>
      </c>
      <c r="AI108" s="24">
        <v>2539521.2200000002</v>
      </c>
      <c r="AJ108" s="15" t="e">
        <v>#N/A</v>
      </c>
      <c r="AK108" s="24" t="e">
        <v>#N/A</v>
      </c>
      <c r="AL108" s="24" t="e">
        <v>#N/A</v>
      </c>
      <c r="AM108" s="15">
        <v>25384227</v>
      </c>
      <c r="AN108" s="24">
        <v>1610409.04</v>
      </c>
      <c r="AO108" s="24">
        <v>1333284.9099999999</v>
      </c>
      <c r="AP108" s="15" t="e">
        <v>#N/A</v>
      </c>
      <c r="AQ108" s="24" t="e">
        <v>#N/A</v>
      </c>
      <c r="AR108" s="24" t="e">
        <v>#N/A</v>
      </c>
      <c r="AS108" s="15" t="e">
        <v>#N/A</v>
      </c>
      <c r="AT108" s="24" t="e">
        <v>#N/A</v>
      </c>
      <c r="AU108" s="24" t="e">
        <v>#N/A</v>
      </c>
      <c r="AV108" s="14" t="s">
        <v>60</v>
      </c>
      <c r="AW108" s="25" t="s">
        <v>61</v>
      </c>
    </row>
    <row r="109" spans="1:49" ht="15.75" x14ac:dyDescent="0.25">
      <c r="A109" s="11">
        <v>79671559</v>
      </c>
      <c r="B109" s="12" t="s">
        <v>73</v>
      </c>
      <c r="C109" s="12" t="s">
        <v>770</v>
      </c>
      <c r="D109" s="13">
        <v>26940</v>
      </c>
      <c r="E109" s="14" t="s">
        <v>771</v>
      </c>
      <c r="F109" s="15">
        <v>11001</v>
      </c>
      <c r="G109" s="16" t="s">
        <v>64</v>
      </c>
      <c r="H109" s="16">
        <v>11</v>
      </c>
      <c r="I109" s="16" t="s">
        <v>64</v>
      </c>
      <c r="J109" s="17" t="s">
        <v>772</v>
      </c>
      <c r="K109" s="11">
        <v>3106660669</v>
      </c>
      <c r="L109" s="11">
        <v>3491196</v>
      </c>
      <c r="M109" s="11">
        <v>3491196</v>
      </c>
      <c r="N109" s="11">
        <v>6176300</v>
      </c>
      <c r="O109" s="14" t="s">
        <v>230</v>
      </c>
      <c r="P109" s="11">
        <v>2018</v>
      </c>
      <c r="Q109" s="14">
        <f t="shared" si="3"/>
        <v>30</v>
      </c>
      <c r="R109" s="11" t="s">
        <v>773</v>
      </c>
      <c r="S109" s="11" t="s">
        <v>771</v>
      </c>
      <c r="T109" s="11" t="s">
        <v>771</v>
      </c>
      <c r="U109" s="18" t="s">
        <v>774</v>
      </c>
      <c r="V109" s="11" t="s">
        <v>514</v>
      </c>
      <c r="W109" s="16" t="str">
        <f t="shared" si="4"/>
        <v>SUBARU..FORESTER [4] [FL]</v>
      </c>
      <c r="X109" s="19">
        <v>2.8789013757961786E-2</v>
      </c>
      <c r="Y109" s="20">
        <v>78500000</v>
      </c>
      <c r="Z109" s="11" t="s">
        <v>70</v>
      </c>
      <c r="AA109" s="11" t="s">
        <v>57</v>
      </c>
      <c r="AB109" s="21" t="s">
        <v>58</v>
      </c>
      <c r="AC109" s="22" t="s">
        <v>775</v>
      </c>
      <c r="AD109" s="23">
        <v>25385979</v>
      </c>
      <c r="AE109" s="24">
        <v>2259937.58</v>
      </c>
      <c r="AF109" s="24">
        <v>1879107.21</v>
      </c>
      <c r="AG109" s="15">
        <v>25395581</v>
      </c>
      <c r="AH109" s="24">
        <v>2988011.32</v>
      </c>
      <c r="AI109" s="24">
        <v>2490933.88</v>
      </c>
      <c r="AJ109" s="15" t="e">
        <v>#N/A</v>
      </c>
      <c r="AK109" s="24" t="e">
        <v>#N/A</v>
      </c>
      <c r="AL109" s="24" t="e">
        <v>#N/A</v>
      </c>
      <c r="AM109" s="15">
        <v>25382755</v>
      </c>
      <c r="AN109" s="24">
        <v>1206824.6399999999</v>
      </c>
      <c r="AO109" s="24">
        <v>994138.35</v>
      </c>
      <c r="AP109" s="15" t="e">
        <v>#N/A</v>
      </c>
      <c r="AQ109" s="24" t="e">
        <v>#N/A</v>
      </c>
      <c r="AR109" s="24" t="e">
        <v>#N/A</v>
      </c>
      <c r="AS109" s="15" t="e">
        <v>#N/A</v>
      </c>
      <c r="AT109" s="24" t="e">
        <v>#N/A</v>
      </c>
      <c r="AU109" s="24" t="e">
        <v>#N/A</v>
      </c>
      <c r="AV109" s="14" t="s">
        <v>60</v>
      </c>
      <c r="AW109" s="25" t="s">
        <v>61</v>
      </c>
    </row>
    <row r="110" spans="1:49" ht="15.75" x14ac:dyDescent="0.25">
      <c r="A110" s="11">
        <v>52212971</v>
      </c>
      <c r="B110" s="12" t="s">
        <v>46</v>
      </c>
      <c r="C110" s="12" t="s">
        <v>776</v>
      </c>
      <c r="D110" s="13">
        <v>27621</v>
      </c>
      <c r="E110" s="14" t="s">
        <v>777</v>
      </c>
      <c r="F110" s="15">
        <v>85001</v>
      </c>
      <c r="G110" s="16" t="s">
        <v>778</v>
      </c>
      <c r="H110" s="16">
        <v>85</v>
      </c>
      <c r="I110" s="16" t="s">
        <v>233</v>
      </c>
      <c r="J110" s="17" t="s">
        <v>779</v>
      </c>
      <c r="K110" s="11">
        <v>3125786429</v>
      </c>
      <c r="L110" s="11">
        <v>6347718</v>
      </c>
      <c r="M110" s="11">
        <v>6357630</v>
      </c>
      <c r="N110" s="11">
        <v>6347718</v>
      </c>
      <c r="O110" s="14" t="s">
        <v>134</v>
      </c>
      <c r="P110" s="11">
        <v>2022</v>
      </c>
      <c r="Q110" s="14">
        <f t="shared" si="3"/>
        <v>29</v>
      </c>
      <c r="R110" s="11" t="s">
        <v>780</v>
      </c>
      <c r="S110" s="11" t="s">
        <v>777</v>
      </c>
      <c r="T110" s="11" t="s">
        <v>777</v>
      </c>
      <c r="U110" s="18" t="s">
        <v>781</v>
      </c>
      <c r="V110" s="11" t="s">
        <v>610</v>
      </c>
      <c r="W110" s="16" t="str">
        <f t="shared" si="4"/>
        <v>SUZUKI..S-CROSS</v>
      </c>
      <c r="X110" s="19">
        <v>2.8839146734397678E-2</v>
      </c>
      <c r="Y110" s="20">
        <v>68900000</v>
      </c>
      <c r="Z110" s="11" t="s">
        <v>181</v>
      </c>
      <c r="AA110" s="11" t="s">
        <v>71</v>
      </c>
      <c r="AB110" s="21" t="s">
        <v>58</v>
      </c>
      <c r="AC110" s="22" t="s">
        <v>782</v>
      </c>
      <c r="AD110" s="23">
        <v>25386695</v>
      </c>
      <c r="AE110" s="24">
        <v>1987017.21</v>
      </c>
      <c r="AF110" s="24">
        <v>1649762.36</v>
      </c>
      <c r="AG110" s="15" t="e">
        <v>#N/A</v>
      </c>
      <c r="AH110" s="24" t="e">
        <v>#N/A</v>
      </c>
      <c r="AI110" s="24" t="e">
        <v>#N/A</v>
      </c>
      <c r="AJ110" s="15">
        <v>25389873</v>
      </c>
      <c r="AK110" s="24">
        <v>1838038.6</v>
      </c>
      <c r="AL110" s="24">
        <v>1524570.25</v>
      </c>
      <c r="AM110" s="15">
        <v>25383511</v>
      </c>
      <c r="AN110" s="24">
        <v>1230470.22</v>
      </c>
      <c r="AO110" s="24">
        <v>1014008.59</v>
      </c>
      <c r="AP110" s="15" t="e">
        <v>#N/A</v>
      </c>
      <c r="AQ110" s="24" t="e">
        <v>#N/A</v>
      </c>
      <c r="AR110" s="24" t="e">
        <v>#N/A</v>
      </c>
      <c r="AS110" s="15" t="e">
        <v>#N/A</v>
      </c>
      <c r="AT110" s="24" t="e">
        <v>#N/A</v>
      </c>
      <c r="AU110" s="24" t="e">
        <v>#N/A</v>
      </c>
      <c r="AV110" s="14" t="s">
        <v>325</v>
      </c>
      <c r="AW110" s="25" t="s">
        <v>61</v>
      </c>
    </row>
    <row r="111" spans="1:49" ht="15.75" x14ac:dyDescent="0.25">
      <c r="A111" s="11">
        <v>1019050533</v>
      </c>
      <c r="B111" s="12" t="s">
        <v>46</v>
      </c>
      <c r="C111" s="12" t="s">
        <v>783</v>
      </c>
      <c r="D111" s="13">
        <v>33115</v>
      </c>
      <c r="E111" s="14" t="s">
        <v>784</v>
      </c>
      <c r="F111" s="15">
        <v>11001</v>
      </c>
      <c r="G111" s="16" t="s">
        <v>64</v>
      </c>
      <c r="H111" s="16">
        <v>11</v>
      </c>
      <c r="I111" s="16" t="s">
        <v>64</v>
      </c>
      <c r="J111" s="17" t="s">
        <v>785</v>
      </c>
      <c r="K111" s="11">
        <v>3164693727</v>
      </c>
      <c r="L111" s="11">
        <v>8033429</v>
      </c>
      <c r="M111" s="11">
        <v>7306611</v>
      </c>
      <c r="N111" s="11">
        <v>3134211393</v>
      </c>
      <c r="O111" s="14" t="s">
        <v>417</v>
      </c>
      <c r="P111" s="11">
        <v>2019</v>
      </c>
      <c r="Q111" s="14">
        <f t="shared" si="3"/>
        <v>1</v>
      </c>
      <c r="R111" s="11" t="s">
        <v>608</v>
      </c>
      <c r="S111" s="11" t="s">
        <v>784</v>
      </c>
      <c r="T111" s="11" t="s">
        <v>784</v>
      </c>
      <c r="U111" s="18" t="s">
        <v>786</v>
      </c>
      <c r="V111" s="11" t="s">
        <v>610</v>
      </c>
      <c r="W111" s="16" t="str">
        <f t="shared" si="4"/>
        <v>SUZUKI..VITARA</v>
      </c>
      <c r="X111" s="19">
        <v>2.9023819831223631E-2</v>
      </c>
      <c r="Y111" s="20">
        <v>71100000</v>
      </c>
      <c r="Z111" s="11" t="s">
        <v>199</v>
      </c>
      <c r="AA111" s="11" t="s">
        <v>57</v>
      </c>
      <c r="AB111" s="21" t="s">
        <v>58</v>
      </c>
      <c r="AC111" s="22" t="s">
        <v>787</v>
      </c>
      <c r="AD111" s="23">
        <v>25387431</v>
      </c>
      <c r="AE111" s="24">
        <v>2063593.59</v>
      </c>
      <c r="AF111" s="24">
        <v>1714112.26</v>
      </c>
      <c r="AG111" s="15">
        <v>25397045</v>
      </c>
      <c r="AH111" s="24">
        <v>2551556.56</v>
      </c>
      <c r="AI111" s="24">
        <v>2124165.1800000002</v>
      </c>
      <c r="AJ111" s="15" t="e">
        <v>#N/A</v>
      </c>
      <c r="AK111" s="24" t="e">
        <v>#N/A</v>
      </c>
      <c r="AL111" s="24" t="e">
        <v>#N/A</v>
      </c>
      <c r="AM111" s="15">
        <v>25384259</v>
      </c>
      <c r="AN111" s="24">
        <v>1520177.54</v>
      </c>
      <c r="AO111" s="24">
        <v>1257460.1200000001</v>
      </c>
      <c r="AP111" s="15" t="e">
        <v>#N/A</v>
      </c>
      <c r="AQ111" s="24" t="e">
        <v>#N/A</v>
      </c>
      <c r="AR111" s="24" t="e">
        <v>#N/A</v>
      </c>
      <c r="AS111" s="15" t="e">
        <v>#N/A</v>
      </c>
      <c r="AT111" s="24" t="e">
        <v>#N/A</v>
      </c>
      <c r="AU111" s="24" t="e">
        <v>#N/A</v>
      </c>
      <c r="AV111" s="14" t="s">
        <v>60</v>
      </c>
      <c r="AW111" s="25" t="s">
        <v>61</v>
      </c>
    </row>
    <row r="112" spans="1:49" ht="15.75" x14ac:dyDescent="0.25">
      <c r="A112" s="11">
        <v>1024523790</v>
      </c>
      <c r="B112" s="12" t="s">
        <v>73</v>
      </c>
      <c r="C112" s="12" t="s">
        <v>788</v>
      </c>
      <c r="D112" s="13">
        <v>33539</v>
      </c>
      <c r="E112" s="14" t="s">
        <v>789</v>
      </c>
      <c r="F112" s="15">
        <v>11001</v>
      </c>
      <c r="G112" s="16" t="s">
        <v>64</v>
      </c>
      <c r="H112" s="16">
        <v>11</v>
      </c>
      <c r="I112" s="16" t="s">
        <v>64</v>
      </c>
      <c r="J112" s="17" t="s">
        <v>790</v>
      </c>
      <c r="K112" s="11">
        <v>3017291847</v>
      </c>
      <c r="L112" s="11">
        <v>4644427</v>
      </c>
      <c r="M112" s="11">
        <v>3208430</v>
      </c>
      <c r="N112" s="11">
        <v>3016555707</v>
      </c>
      <c r="O112" s="14" t="s">
        <v>329</v>
      </c>
      <c r="P112" s="11">
        <v>2025</v>
      </c>
      <c r="Q112" s="14">
        <f t="shared" si="3"/>
        <v>30</v>
      </c>
      <c r="R112" s="11" t="s">
        <v>145</v>
      </c>
      <c r="S112" s="11" t="s">
        <v>789</v>
      </c>
      <c r="T112" s="11" t="s">
        <v>789</v>
      </c>
      <c r="U112" s="18" t="s">
        <v>791</v>
      </c>
      <c r="V112" s="11" t="s">
        <v>147</v>
      </c>
      <c r="W112" s="16" t="str">
        <f t="shared" si="4"/>
        <v>MERCEDES BENZ..GLC 300</v>
      </c>
      <c r="X112" s="19">
        <v>2.8861856364288275E-2</v>
      </c>
      <c r="Y112" s="20">
        <v>278900000</v>
      </c>
      <c r="Z112" s="11" t="s">
        <v>199</v>
      </c>
      <c r="AA112" s="11" t="s">
        <v>71</v>
      </c>
      <c r="AB112" s="21" t="s">
        <v>58</v>
      </c>
      <c r="AC112" s="22" t="s">
        <v>792</v>
      </c>
      <c r="AD112" s="23">
        <v>25387717</v>
      </c>
      <c r="AE112" s="24">
        <v>8049571.7400000002</v>
      </c>
      <c r="AF112" s="24">
        <v>6744346</v>
      </c>
      <c r="AG112" s="15">
        <v>25397385</v>
      </c>
      <c r="AH112" s="24">
        <v>7868597.1799999997</v>
      </c>
      <c r="AI112" s="24">
        <v>6592266.54</v>
      </c>
      <c r="AJ112" s="15" t="e">
        <v>#N/A</v>
      </c>
      <c r="AK112" s="24" t="e">
        <v>#N/A</v>
      </c>
      <c r="AL112" s="24" t="e">
        <v>#N/A</v>
      </c>
      <c r="AM112" s="15">
        <v>25384531</v>
      </c>
      <c r="AN112" s="24">
        <v>2449971.61</v>
      </c>
      <c r="AO112" s="24">
        <v>2038799.67</v>
      </c>
      <c r="AP112" s="15" t="e">
        <v>#N/A</v>
      </c>
      <c r="AQ112" s="24" t="e">
        <v>#N/A</v>
      </c>
      <c r="AR112" s="24" t="e">
        <v>#N/A</v>
      </c>
      <c r="AS112" s="15" t="e">
        <v>#N/A</v>
      </c>
      <c r="AT112" s="24" t="e">
        <v>#N/A</v>
      </c>
      <c r="AU112" s="24" t="e">
        <v>#N/A</v>
      </c>
      <c r="AV112" s="14" t="s">
        <v>129</v>
      </c>
      <c r="AW112" s="25" t="s">
        <v>61</v>
      </c>
    </row>
    <row r="113" spans="1:49" ht="15.75" x14ac:dyDescent="0.25">
      <c r="A113" s="26">
        <v>1090421068</v>
      </c>
      <c r="B113" s="12" t="s">
        <v>46</v>
      </c>
      <c r="C113" s="26" t="s">
        <v>793</v>
      </c>
      <c r="D113" s="13">
        <v>33059</v>
      </c>
      <c r="E113" s="27" t="s">
        <v>794</v>
      </c>
      <c r="F113" s="15">
        <v>54001</v>
      </c>
      <c r="G113" s="16" t="s">
        <v>518</v>
      </c>
      <c r="H113" s="16">
        <v>54</v>
      </c>
      <c r="I113" s="16" t="s">
        <v>101</v>
      </c>
      <c r="J113" s="26" t="s">
        <v>795</v>
      </c>
      <c r="K113" s="28">
        <v>3017170128</v>
      </c>
      <c r="L113" s="28">
        <v>3017170128</v>
      </c>
      <c r="M113" s="28">
        <v>5784797</v>
      </c>
      <c r="N113" s="28">
        <v>3165596707</v>
      </c>
      <c r="O113" s="14" t="s">
        <v>162</v>
      </c>
      <c r="P113" s="26">
        <v>2023</v>
      </c>
      <c r="Q113" s="14">
        <f t="shared" si="3"/>
        <v>2</v>
      </c>
      <c r="R113" s="26" t="s">
        <v>796</v>
      </c>
      <c r="S113" s="29" t="s">
        <v>794</v>
      </c>
      <c r="T113" s="29" t="s">
        <v>794</v>
      </c>
      <c r="U113" s="18" t="s">
        <v>797</v>
      </c>
      <c r="V113" s="26" t="s">
        <v>89</v>
      </c>
      <c r="W113" s="16" t="str">
        <f t="shared" si="4"/>
        <v>MAZDA..2 [2] [FL]</v>
      </c>
      <c r="X113" s="19">
        <v>2.8990575221238938E-2</v>
      </c>
      <c r="Y113" s="20">
        <v>79100000</v>
      </c>
      <c r="Z113" s="26" t="s">
        <v>56</v>
      </c>
      <c r="AA113" s="26" t="s">
        <v>248</v>
      </c>
      <c r="AB113" s="21" t="s">
        <v>58</v>
      </c>
      <c r="AC113" s="30" t="s">
        <v>798</v>
      </c>
      <c r="AD113" s="23">
        <v>25387783</v>
      </c>
      <c r="AE113" s="24">
        <v>2293154.5</v>
      </c>
      <c r="AF113" s="24">
        <v>1907020.59</v>
      </c>
      <c r="AG113" s="15">
        <v>25397341</v>
      </c>
      <c r="AH113" s="24">
        <v>3869586.05</v>
      </c>
      <c r="AI113" s="24">
        <v>3231752.98</v>
      </c>
      <c r="AJ113" s="15" t="e">
        <v>#N/A</v>
      </c>
      <c r="AK113" s="24" t="e">
        <v>#N/A</v>
      </c>
      <c r="AL113" s="24" t="e">
        <v>#N/A</v>
      </c>
      <c r="AM113" s="15">
        <v>25384554</v>
      </c>
      <c r="AN113" s="24">
        <v>3099005.28</v>
      </c>
      <c r="AO113" s="24">
        <v>2584206.12</v>
      </c>
      <c r="AP113" s="15" t="e">
        <v>#N/A</v>
      </c>
      <c r="AQ113" s="24" t="e">
        <v>#N/A</v>
      </c>
      <c r="AR113" s="24" t="e">
        <v>#N/A</v>
      </c>
      <c r="AS113" s="15" t="e">
        <v>#N/A</v>
      </c>
      <c r="AT113" s="24" t="e">
        <v>#N/A</v>
      </c>
      <c r="AU113" s="24" t="e">
        <v>#N/A</v>
      </c>
      <c r="AV113" s="14" t="s">
        <v>60</v>
      </c>
      <c r="AW113" s="25" t="s">
        <v>61</v>
      </c>
    </row>
    <row r="114" spans="1:49" ht="15.75" x14ac:dyDescent="0.25">
      <c r="A114" s="11">
        <v>6754943</v>
      </c>
      <c r="B114" s="12" t="s">
        <v>73</v>
      </c>
      <c r="C114" s="12" t="s">
        <v>799</v>
      </c>
      <c r="D114" s="13">
        <v>19338</v>
      </c>
      <c r="E114" s="14" t="s">
        <v>800</v>
      </c>
      <c r="F114" s="15">
        <v>11001</v>
      </c>
      <c r="G114" s="16" t="s">
        <v>64</v>
      </c>
      <c r="H114" s="16">
        <v>11</v>
      </c>
      <c r="I114" s="16" t="s">
        <v>64</v>
      </c>
      <c r="J114" s="17" t="s">
        <v>801</v>
      </c>
      <c r="K114" s="11">
        <v>3143304753</v>
      </c>
      <c r="L114" s="11">
        <v>2712571</v>
      </c>
      <c r="M114" s="11">
        <v>0</v>
      </c>
      <c r="N114" s="11">
        <v>3108589986</v>
      </c>
      <c r="O114" s="14" t="s">
        <v>407</v>
      </c>
      <c r="P114" s="11">
        <v>2021</v>
      </c>
      <c r="Q114" s="14">
        <f t="shared" si="3"/>
        <v>28</v>
      </c>
      <c r="R114" s="11" t="s">
        <v>802</v>
      </c>
      <c r="S114" s="11" t="s">
        <v>800</v>
      </c>
      <c r="T114" s="11" t="s">
        <v>800</v>
      </c>
      <c r="U114" s="18" t="s">
        <v>803</v>
      </c>
      <c r="V114" s="11" t="s">
        <v>434</v>
      </c>
      <c r="W114" s="16" t="str">
        <f t="shared" si="4"/>
        <v>LAND ROVER..RANGE ROVER EVOQUE [2]</v>
      </c>
      <c r="X114" s="19">
        <v>2.9071222489082969E-2</v>
      </c>
      <c r="Y114" s="20">
        <v>229000000</v>
      </c>
      <c r="Z114" s="11" t="s">
        <v>56</v>
      </c>
      <c r="AA114" s="11" t="s">
        <v>57</v>
      </c>
      <c r="AB114" s="21" t="s">
        <v>58</v>
      </c>
      <c r="AC114" s="22" t="s">
        <v>804</v>
      </c>
      <c r="AD114" s="23">
        <v>25388389</v>
      </c>
      <c r="AE114" s="24">
        <v>6657309.9500000002</v>
      </c>
      <c r="AF114" s="24">
        <v>5574378.1100000003</v>
      </c>
      <c r="AG114" s="15">
        <v>25397999</v>
      </c>
      <c r="AH114" s="24">
        <v>5483321.8399999999</v>
      </c>
      <c r="AI114" s="24">
        <v>4587833.4800000004</v>
      </c>
      <c r="AJ114" s="15" t="e">
        <v>#N/A</v>
      </c>
      <c r="AK114" s="24" t="e">
        <v>#N/A</v>
      </c>
      <c r="AL114" s="24" t="e">
        <v>#N/A</v>
      </c>
      <c r="AM114" s="15">
        <v>25385221</v>
      </c>
      <c r="AN114" s="24">
        <v>3693208.9</v>
      </c>
      <c r="AO114" s="24">
        <v>3083536.89</v>
      </c>
      <c r="AP114" s="15" t="e">
        <v>#N/A</v>
      </c>
      <c r="AQ114" s="24" t="e">
        <v>#N/A</v>
      </c>
      <c r="AR114" s="24" t="e">
        <v>#N/A</v>
      </c>
      <c r="AS114" s="15" t="e">
        <v>#N/A</v>
      </c>
      <c r="AT114" s="24" t="e">
        <v>#N/A</v>
      </c>
      <c r="AU114" s="24" t="e">
        <v>#N/A</v>
      </c>
      <c r="AV114" s="14" t="s">
        <v>129</v>
      </c>
      <c r="AW114" s="25" t="s">
        <v>717</v>
      </c>
    </row>
    <row r="115" spans="1:49" ht="15.75" x14ac:dyDescent="0.25">
      <c r="A115" s="11">
        <v>10281511</v>
      </c>
      <c r="B115" s="12" t="s">
        <v>73</v>
      </c>
      <c r="C115" s="12" t="s">
        <v>805</v>
      </c>
      <c r="D115" s="13">
        <v>25100</v>
      </c>
      <c r="E115" s="14" t="s">
        <v>806</v>
      </c>
      <c r="F115" s="15">
        <v>11001</v>
      </c>
      <c r="G115" s="16" t="s">
        <v>64</v>
      </c>
      <c r="H115" s="16">
        <v>11</v>
      </c>
      <c r="I115" s="16" t="s">
        <v>64</v>
      </c>
      <c r="J115" s="17" t="s">
        <v>807</v>
      </c>
      <c r="K115" s="11">
        <v>3013370167</v>
      </c>
      <c r="L115" s="11">
        <v>6261786</v>
      </c>
      <c r="M115" s="11">
        <v>6583880</v>
      </c>
      <c r="N115" s="11">
        <v>6260481</v>
      </c>
      <c r="O115" s="14" t="s">
        <v>144</v>
      </c>
      <c r="P115" s="11">
        <v>2013</v>
      </c>
      <c r="Q115" s="14">
        <f t="shared" si="3"/>
        <v>1</v>
      </c>
      <c r="R115" s="11" t="s">
        <v>669</v>
      </c>
      <c r="S115" s="11" t="s">
        <v>806</v>
      </c>
      <c r="T115" s="11" t="s">
        <v>806</v>
      </c>
      <c r="U115" s="18" t="s">
        <v>808</v>
      </c>
      <c r="V115" s="11" t="s">
        <v>247</v>
      </c>
      <c r="W115" s="16" t="str">
        <f t="shared" si="4"/>
        <v>BMW..X3</v>
      </c>
      <c r="X115" s="19">
        <v>2.9080402068965516E-2</v>
      </c>
      <c r="Y115" s="20">
        <v>72500000</v>
      </c>
      <c r="Z115" s="11" t="s">
        <v>56</v>
      </c>
      <c r="AA115" s="11" t="s">
        <v>57</v>
      </c>
      <c r="AB115" s="21" t="s">
        <v>58</v>
      </c>
      <c r="AC115" s="22" t="s">
        <v>809</v>
      </c>
      <c r="AD115" s="23">
        <v>25388107</v>
      </c>
      <c r="AE115" s="24">
        <v>2108329.15</v>
      </c>
      <c r="AF115" s="24">
        <v>1751705.17</v>
      </c>
      <c r="AG115" s="15">
        <v>25397727</v>
      </c>
      <c r="AH115" s="24">
        <v>1958894.62</v>
      </c>
      <c r="AI115" s="24">
        <v>1626129.93</v>
      </c>
      <c r="AJ115" s="15" t="e">
        <v>#N/A</v>
      </c>
      <c r="AK115" s="24" t="e">
        <v>#N/A</v>
      </c>
      <c r="AL115" s="24" t="e">
        <v>#N/A</v>
      </c>
      <c r="AM115" s="15">
        <v>25384938</v>
      </c>
      <c r="AN115" s="24">
        <v>1141619.1100000001</v>
      </c>
      <c r="AO115" s="24">
        <v>939343.79</v>
      </c>
      <c r="AP115" s="15" t="e">
        <v>#N/A</v>
      </c>
      <c r="AQ115" s="24" t="e">
        <v>#N/A</v>
      </c>
      <c r="AR115" s="24" t="e">
        <v>#N/A</v>
      </c>
      <c r="AS115" s="15" t="e">
        <v>#N/A</v>
      </c>
      <c r="AT115" s="24" t="e">
        <v>#N/A</v>
      </c>
      <c r="AU115" s="24" t="e">
        <v>#N/A</v>
      </c>
      <c r="AV115" s="14" t="s">
        <v>60</v>
      </c>
      <c r="AW115" s="25" t="s">
        <v>61</v>
      </c>
    </row>
    <row r="116" spans="1:49" ht="15.75" x14ac:dyDescent="0.25">
      <c r="A116" s="26">
        <v>1152204657</v>
      </c>
      <c r="B116" s="12" t="s">
        <v>46</v>
      </c>
      <c r="C116" s="26" t="s">
        <v>810</v>
      </c>
      <c r="D116" s="13">
        <v>34470</v>
      </c>
      <c r="E116" s="27" t="s">
        <v>811</v>
      </c>
      <c r="F116" s="15">
        <v>11001</v>
      </c>
      <c r="G116" s="16" t="s">
        <v>64</v>
      </c>
      <c r="H116" s="16">
        <v>11</v>
      </c>
      <c r="I116" s="16" t="s">
        <v>64</v>
      </c>
      <c r="J116" s="26" t="s">
        <v>812</v>
      </c>
      <c r="K116" s="28">
        <v>3137997168</v>
      </c>
      <c r="L116" s="28">
        <v>4473473</v>
      </c>
      <c r="M116" s="28">
        <v>5600190</v>
      </c>
      <c r="N116" s="28">
        <v>3206737265</v>
      </c>
      <c r="O116" s="14" t="s">
        <v>813</v>
      </c>
      <c r="P116" s="26">
        <v>2024</v>
      </c>
      <c r="Q116" s="14">
        <f t="shared" si="3"/>
        <v>4</v>
      </c>
      <c r="R116" s="26" t="s">
        <v>531</v>
      </c>
      <c r="S116" s="29" t="s">
        <v>811</v>
      </c>
      <c r="T116" s="29" t="s">
        <v>811</v>
      </c>
      <c r="U116" s="18" t="s">
        <v>814</v>
      </c>
      <c r="V116" s="26" t="s">
        <v>533</v>
      </c>
      <c r="W116" s="16" t="str">
        <f t="shared" si="4"/>
        <v>RENAULT..DUSTER [2]</v>
      </c>
      <c r="X116" s="19">
        <v>2.9100540664375719E-2</v>
      </c>
      <c r="Y116" s="20">
        <v>87300000</v>
      </c>
      <c r="Z116" s="26" t="s">
        <v>90</v>
      </c>
      <c r="AA116" s="26" t="s">
        <v>71</v>
      </c>
      <c r="AB116" s="21" t="s">
        <v>58</v>
      </c>
      <c r="AC116" s="30" t="s">
        <v>815</v>
      </c>
      <c r="AD116" s="23">
        <v>25387989</v>
      </c>
      <c r="AE116" s="24">
        <v>2540477.2000000002</v>
      </c>
      <c r="AF116" s="24">
        <v>2114854.79</v>
      </c>
      <c r="AG116" s="15">
        <v>25397605</v>
      </c>
      <c r="AH116" s="24">
        <v>2324723.29</v>
      </c>
      <c r="AI116" s="24">
        <v>1933548.98</v>
      </c>
      <c r="AJ116" s="15" t="e">
        <v>#N/A</v>
      </c>
      <c r="AK116" s="24" t="e">
        <v>#N/A</v>
      </c>
      <c r="AL116" s="24" t="e">
        <v>#N/A</v>
      </c>
      <c r="AM116" s="15">
        <v>25384760</v>
      </c>
      <c r="AN116" s="24">
        <v>1222205.8400000001</v>
      </c>
      <c r="AO116" s="24">
        <v>1007063.73</v>
      </c>
      <c r="AP116" s="15" t="e">
        <v>#N/A</v>
      </c>
      <c r="AQ116" s="24" t="e">
        <v>#N/A</v>
      </c>
      <c r="AR116" s="24" t="e">
        <v>#N/A</v>
      </c>
      <c r="AS116" s="15" t="e">
        <v>#N/A</v>
      </c>
      <c r="AT116" s="24" t="e">
        <v>#N/A</v>
      </c>
      <c r="AU116" s="24" t="e">
        <v>#N/A</v>
      </c>
      <c r="AV116" s="14" t="s">
        <v>60</v>
      </c>
      <c r="AW116" s="25" t="s">
        <v>290</v>
      </c>
    </row>
    <row r="117" spans="1:49" ht="15.75" x14ac:dyDescent="0.25">
      <c r="A117" s="11">
        <v>70953137</v>
      </c>
      <c r="B117" s="12" t="s">
        <v>73</v>
      </c>
      <c r="C117" s="12" t="s">
        <v>816</v>
      </c>
      <c r="D117" s="13">
        <v>27307</v>
      </c>
      <c r="E117" s="14" t="s">
        <v>817</v>
      </c>
      <c r="F117" s="15">
        <v>5360</v>
      </c>
      <c r="G117" s="16" t="s">
        <v>818</v>
      </c>
      <c r="H117" s="16">
        <v>5</v>
      </c>
      <c r="I117" s="16" t="s">
        <v>192</v>
      </c>
      <c r="J117" s="17" t="s">
        <v>819</v>
      </c>
      <c r="K117" s="11">
        <v>3016433649</v>
      </c>
      <c r="L117" s="11">
        <v>2812773</v>
      </c>
      <c r="M117" s="11">
        <v>2812773</v>
      </c>
      <c r="N117" s="11">
        <v>2113096</v>
      </c>
      <c r="O117" s="14" t="s">
        <v>820</v>
      </c>
      <c r="P117" s="11">
        <v>2025</v>
      </c>
      <c r="Q117" s="14">
        <f t="shared" si="3"/>
        <v>15</v>
      </c>
      <c r="R117" s="11" t="s">
        <v>821</v>
      </c>
      <c r="S117" s="11" t="s">
        <v>817</v>
      </c>
      <c r="T117" s="11" t="s">
        <v>817</v>
      </c>
      <c r="U117" s="18" t="s">
        <v>822</v>
      </c>
      <c r="V117" s="11" t="s">
        <v>533</v>
      </c>
      <c r="W117" s="16" t="str">
        <f t="shared" si="4"/>
        <v>RENAULT..ARKANA</v>
      </c>
      <c r="X117" s="19">
        <v>2.9135486091127098E-2</v>
      </c>
      <c r="Y117" s="20">
        <v>125100000</v>
      </c>
      <c r="Z117" s="11" t="s">
        <v>70</v>
      </c>
      <c r="AA117" s="11" t="s">
        <v>71</v>
      </c>
      <c r="AB117" s="21" t="s">
        <v>58</v>
      </c>
      <c r="AC117" s="22" t="s">
        <v>823</v>
      </c>
      <c r="AD117" s="23">
        <v>25388735</v>
      </c>
      <c r="AE117" s="24">
        <v>3644849.31</v>
      </c>
      <c r="AF117" s="24">
        <v>3042898.58</v>
      </c>
      <c r="AG117" s="15">
        <v>25398353</v>
      </c>
      <c r="AH117" s="24">
        <v>3943687.77</v>
      </c>
      <c r="AI117" s="24">
        <v>3294023.34</v>
      </c>
      <c r="AJ117" s="15" t="e">
        <v>#N/A</v>
      </c>
      <c r="AK117" s="24" t="e">
        <v>#N/A</v>
      </c>
      <c r="AL117" s="24" t="e">
        <v>#N/A</v>
      </c>
      <c r="AM117" s="15">
        <v>25385485</v>
      </c>
      <c r="AN117" s="24">
        <v>1924075.18</v>
      </c>
      <c r="AO117" s="24">
        <v>1596869.9</v>
      </c>
      <c r="AP117" s="15" t="e">
        <v>#N/A</v>
      </c>
      <c r="AQ117" s="24" t="e">
        <v>#N/A</v>
      </c>
      <c r="AR117" s="24" t="e">
        <v>#N/A</v>
      </c>
      <c r="AS117" s="15" t="e">
        <v>#N/A</v>
      </c>
      <c r="AT117" s="24" t="e">
        <v>#N/A</v>
      </c>
      <c r="AU117" s="24" t="e">
        <v>#N/A</v>
      </c>
      <c r="AV117" s="14" t="s">
        <v>60</v>
      </c>
      <c r="AW117" s="25" t="s">
        <v>266</v>
      </c>
    </row>
    <row r="118" spans="1:49" ht="15.75" x14ac:dyDescent="0.25">
      <c r="A118" s="26">
        <v>1056954255</v>
      </c>
      <c r="B118" s="12" t="s">
        <v>46</v>
      </c>
      <c r="C118" s="26" t="s">
        <v>824</v>
      </c>
      <c r="D118" s="13">
        <v>31297</v>
      </c>
      <c r="E118" s="27" t="s">
        <v>825</v>
      </c>
      <c r="F118" s="15">
        <v>15861</v>
      </c>
      <c r="G118" s="16" t="s">
        <v>826</v>
      </c>
      <c r="H118" s="16">
        <v>15</v>
      </c>
      <c r="I118" s="16" t="s">
        <v>113</v>
      </c>
      <c r="J118" s="26" t="s">
        <v>827</v>
      </c>
      <c r="K118" s="28">
        <v>3016221726</v>
      </c>
      <c r="L118" s="28">
        <v>0</v>
      </c>
      <c r="M118" s="28">
        <v>3016221726</v>
      </c>
      <c r="N118" s="28">
        <v>0</v>
      </c>
      <c r="O118" s="14" t="s">
        <v>740</v>
      </c>
      <c r="P118" s="26">
        <v>2024</v>
      </c>
      <c r="Q118" s="14">
        <f t="shared" si="3"/>
        <v>25</v>
      </c>
      <c r="R118" s="26" t="s">
        <v>531</v>
      </c>
      <c r="S118" s="29" t="s">
        <v>825</v>
      </c>
      <c r="T118" s="29" t="s">
        <v>825</v>
      </c>
      <c r="U118" s="18" t="s">
        <v>660</v>
      </c>
      <c r="V118" s="26" t="s">
        <v>533</v>
      </c>
      <c r="W118" s="16" t="str">
        <f t="shared" si="4"/>
        <v>RENAULT..DUSTER [2]</v>
      </c>
      <c r="X118" s="19">
        <v>3.1133480272952849E-2</v>
      </c>
      <c r="Y118" s="20">
        <v>80600000</v>
      </c>
      <c r="Z118" s="26" t="s">
        <v>70</v>
      </c>
      <c r="AA118" s="26" t="s">
        <v>71</v>
      </c>
      <c r="AB118" s="21" t="s">
        <v>58</v>
      </c>
      <c r="AC118" s="30" t="s">
        <v>828</v>
      </c>
      <c r="AD118" s="23">
        <v>25387781</v>
      </c>
      <c r="AE118" s="24">
        <v>2509358.5099999998</v>
      </c>
      <c r="AF118" s="24">
        <v>2088704.63</v>
      </c>
      <c r="AG118" s="15">
        <v>25397347</v>
      </c>
      <c r="AH118" s="24">
        <v>2577127.2000000002</v>
      </c>
      <c r="AI118" s="24">
        <v>2145653.11</v>
      </c>
      <c r="AJ118" s="15" t="e">
        <v>#N/A</v>
      </c>
      <c r="AK118" s="24" t="e">
        <v>#N/A</v>
      </c>
      <c r="AL118" s="24" t="e">
        <v>#N/A</v>
      </c>
      <c r="AM118" s="15">
        <v>25384549</v>
      </c>
      <c r="AN118" s="24">
        <v>1397908.66</v>
      </c>
      <c r="AO118" s="24">
        <v>1154713.1599999999</v>
      </c>
      <c r="AP118" s="15" t="e">
        <v>#N/A</v>
      </c>
      <c r="AQ118" s="24" t="e">
        <v>#N/A</v>
      </c>
      <c r="AR118" s="24" t="e">
        <v>#N/A</v>
      </c>
      <c r="AS118" s="15" t="e">
        <v>#N/A</v>
      </c>
      <c r="AT118" s="24" t="e">
        <v>#N/A</v>
      </c>
      <c r="AU118" s="24" t="e">
        <v>#N/A</v>
      </c>
      <c r="AV118" s="14" t="s">
        <v>60</v>
      </c>
      <c r="AW118" s="25" t="s">
        <v>829</v>
      </c>
    </row>
    <row r="119" spans="1:49" ht="15.75" x14ac:dyDescent="0.25">
      <c r="A119" s="11">
        <v>80842883</v>
      </c>
      <c r="B119" s="12" t="s">
        <v>73</v>
      </c>
      <c r="C119" s="12" t="s">
        <v>830</v>
      </c>
      <c r="D119" s="13">
        <v>30888</v>
      </c>
      <c r="E119" s="14" t="s">
        <v>831</v>
      </c>
      <c r="F119" s="15">
        <v>68081</v>
      </c>
      <c r="G119" s="16" t="s">
        <v>454</v>
      </c>
      <c r="H119" s="16">
        <v>68</v>
      </c>
      <c r="I119" s="16" t="s">
        <v>50</v>
      </c>
      <c r="J119" s="17" t="s">
        <v>832</v>
      </c>
      <c r="K119" s="11">
        <v>3167408834</v>
      </c>
      <c r="L119" s="11">
        <v>3167408834</v>
      </c>
      <c r="M119" s="11">
        <v>6224132</v>
      </c>
      <c r="N119" s="11">
        <v>3142197058</v>
      </c>
      <c r="O119" s="14" t="s">
        <v>153</v>
      </c>
      <c r="P119" s="11">
        <v>2023</v>
      </c>
      <c r="Q119" s="14">
        <f t="shared" si="3"/>
        <v>29</v>
      </c>
      <c r="R119" s="11" t="s">
        <v>310</v>
      </c>
      <c r="S119" s="11" t="s">
        <v>831</v>
      </c>
      <c r="T119" s="11" t="s">
        <v>831</v>
      </c>
      <c r="U119" s="18" t="s">
        <v>833</v>
      </c>
      <c r="V119" s="11" t="s">
        <v>89</v>
      </c>
      <c r="W119" s="16" t="str">
        <f t="shared" si="4"/>
        <v>MAZDA..CX30</v>
      </c>
      <c r="X119" s="19">
        <v>2.9283096894977167E-2</v>
      </c>
      <c r="Y119" s="20">
        <v>109500000</v>
      </c>
      <c r="Z119" s="11" t="s">
        <v>90</v>
      </c>
      <c r="AA119" s="11" t="s">
        <v>71</v>
      </c>
      <c r="AB119" s="21" t="s">
        <v>58</v>
      </c>
      <c r="AC119" s="22" t="s">
        <v>834</v>
      </c>
      <c r="AD119" s="23">
        <v>25388479</v>
      </c>
      <c r="AE119" s="24">
        <v>3206499.11</v>
      </c>
      <c r="AF119" s="24">
        <v>2674537.0699999998</v>
      </c>
      <c r="AG119" s="15">
        <v>25398113</v>
      </c>
      <c r="AH119" s="24">
        <v>3067187.09</v>
      </c>
      <c r="AI119" s="24">
        <v>2557468.14</v>
      </c>
      <c r="AJ119" s="15" t="e">
        <v>#N/A</v>
      </c>
      <c r="AK119" s="24" t="e">
        <v>#N/A</v>
      </c>
      <c r="AL119" s="24" t="e">
        <v>#N/A</v>
      </c>
      <c r="AM119" s="15">
        <v>25385238</v>
      </c>
      <c r="AN119" s="24">
        <v>1486411.46</v>
      </c>
      <c r="AO119" s="24">
        <v>1229085.26</v>
      </c>
      <c r="AP119" s="15" t="e">
        <v>#N/A</v>
      </c>
      <c r="AQ119" s="24" t="e">
        <v>#N/A</v>
      </c>
      <c r="AR119" s="24" t="e">
        <v>#N/A</v>
      </c>
      <c r="AS119" s="15" t="e">
        <v>#N/A</v>
      </c>
      <c r="AT119" s="24" t="e">
        <v>#N/A</v>
      </c>
      <c r="AU119" s="24" t="e">
        <v>#N/A</v>
      </c>
      <c r="AV119" s="14" t="s">
        <v>60</v>
      </c>
      <c r="AW119" s="25" t="s">
        <v>61</v>
      </c>
    </row>
    <row r="120" spans="1:49" ht="15.75" x14ac:dyDescent="0.25">
      <c r="A120" s="26">
        <v>1090391482</v>
      </c>
      <c r="B120" s="12" t="s">
        <v>73</v>
      </c>
      <c r="C120" s="26" t="s">
        <v>835</v>
      </c>
      <c r="D120" s="13">
        <v>32198</v>
      </c>
      <c r="E120" s="27" t="s">
        <v>836</v>
      </c>
      <c r="F120" s="15">
        <v>54001</v>
      </c>
      <c r="G120" s="16" t="s">
        <v>518</v>
      </c>
      <c r="H120" s="16">
        <v>54</v>
      </c>
      <c r="I120" s="16" t="s">
        <v>101</v>
      </c>
      <c r="J120" s="26" t="s">
        <v>837</v>
      </c>
      <c r="K120" s="28">
        <v>3114260366</v>
      </c>
      <c r="L120" s="28">
        <v>3114260366</v>
      </c>
      <c r="M120" s="28">
        <v>4441940</v>
      </c>
      <c r="N120" s="28">
        <v>3102418470</v>
      </c>
      <c r="O120" s="14" t="s">
        <v>417</v>
      </c>
      <c r="P120" s="26">
        <v>2022</v>
      </c>
      <c r="Q120" s="14">
        <f t="shared" si="3"/>
        <v>1</v>
      </c>
      <c r="R120" s="26" t="s">
        <v>838</v>
      </c>
      <c r="S120" s="29" t="s">
        <v>836</v>
      </c>
      <c r="T120" s="29" t="s">
        <v>836</v>
      </c>
      <c r="U120" s="18" t="s">
        <v>839</v>
      </c>
      <c r="V120" s="26" t="s">
        <v>297</v>
      </c>
      <c r="W120" s="16" t="str">
        <f t="shared" si="4"/>
        <v>VOLKSWAGEN..VIRTUS</v>
      </c>
      <c r="X120" s="19">
        <v>2.8544385673758863E-2</v>
      </c>
      <c r="Y120" s="20">
        <v>70500000</v>
      </c>
      <c r="Z120" s="26" t="s">
        <v>70</v>
      </c>
      <c r="AA120" s="26" t="s">
        <v>248</v>
      </c>
      <c r="AB120" s="21" t="s">
        <v>58</v>
      </c>
      <c r="AC120" s="30" t="s">
        <v>840</v>
      </c>
      <c r="AD120" s="23">
        <v>25386418</v>
      </c>
      <c r="AE120" s="24">
        <v>2012379.19</v>
      </c>
      <c r="AF120" s="24">
        <v>1671074.95</v>
      </c>
      <c r="AG120" s="15">
        <v>25396057</v>
      </c>
      <c r="AH120" s="24">
        <v>1984906.68</v>
      </c>
      <c r="AI120" s="24">
        <v>1647988.81</v>
      </c>
      <c r="AJ120" s="15" t="e">
        <v>#N/A</v>
      </c>
      <c r="AK120" s="24" t="e">
        <v>#N/A</v>
      </c>
      <c r="AL120" s="24" t="e">
        <v>#N/A</v>
      </c>
      <c r="AM120" s="15">
        <v>25383249</v>
      </c>
      <c r="AN120" s="24">
        <v>1060157.01</v>
      </c>
      <c r="AO120" s="24">
        <v>870888.24</v>
      </c>
      <c r="AP120" s="15" t="e">
        <v>#N/A</v>
      </c>
      <c r="AQ120" s="24" t="e">
        <v>#N/A</v>
      </c>
      <c r="AR120" s="24" t="e">
        <v>#N/A</v>
      </c>
      <c r="AS120" s="15" t="e">
        <v>#N/A</v>
      </c>
      <c r="AT120" s="24" t="e">
        <v>#N/A</v>
      </c>
      <c r="AU120" s="24" t="e">
        <v>#N/A</v>
      </c>
      <c r="AV120" s="14" t="s">
        <v>60</v>
      </c>
      <c r="AW120" s="25" t="s">
        <v>61</v>
      </c>
    </row>
    <row r="121" spans="1:49" ht="15.75" x14ac:dyDescent="0.25">
      <c r="A121" s="11">
        <v>30321243</v>
      </c>
      <c r="B121" s="12" t="s">
        <v>46</v>
      </c>
      <c r="C121" s="12" t="s">
        <v>841</v>
      </c>
      <c r="D121" s="13">
        <v>26153</v>
      </c>
      <c r="E121" s="14" t="s">
        <v>842</v>
      </c>
      <c r="F121" s="15">
        <v>17001</v>
      </c>
      <c r="G121" s="16" t="s">
        <v>228</v>
      </c>
      <c r="H121" s="16">
        <v>17</v>
      </c>
      <c r="I121" s="16" t="s">
        <v>130</v>
      </c>
      <c r="J121" s="17" t="s">
        <v>843</v>
      </c>
      <c r="K121" s="11">
        <v>3127095367</v>
      </c>
      <c r="L121" s="11">
        <v>8871361</v>
      </c>
      <c r="M121" s="17">
        <v>8843579</v>
      </c>
      <c r="N121" s="11">
        <v>8831026</v>
      </c>
      <c r="O121" s="14" t="s">
        <v>646</v>
      </c>
      <c r="P121" s="11">
        <v>2011</v>
      </c>
      <c r="Q121" s="14">
        <f t="shared" si="3"/>
        <v>14</v>
      </c>
      <c r="R121" s="11" t="s">
        <v>126</v>
      </c>
      <c r="S121" s="11" t="s">
        <v>842</v>
      </c>
      <c r="T121" s="11" t="s">
        <v>842</v>
      </c>
      <c r="U121" s="18" t="s">
        <v>844</v>
      </c>
      <c r="V121" s="11" t="s">
        <v>55</v>
      </c>
      <c r="W121" s="16" t="str">
        <f t="shared" si="4"/>
        <v>TOYOTA..PRADO [LC 150]</v>
      </c>
      <c r="X121" s="19">
        <v>3.0096585454545452E-2</v>
      </c>
      <c r="Y121" s="20">
        <v>121000000</v>
      </c>
      <c r="Z121" s="11" t="s">
        <v>90</v>
      </c>
      <c r="AA121" s="11" t="s">
        <v>57</v>
      </c>
      <c r="AB121" s="21" t="s">
        <v>58</v>
      </c>
      <c r="AC121" s="22" t="s">
        <v>845</v>
      </c>
      <c r="AD121" s="23">
        <v>25385959</v>
      </c>
      <c r="AE121" s="24">
        <v>3641686.84</v>
      </c>
      <c r="AF121" s="24">
        <v>3040241.04</v>
      </c>
      <c r="AG121" s="15">
        <v>25395565</v>
      </c>
      <c r="AH121" s="24">
        <v>4826821.72</v>
      </c>
      <c r="AI121" s="24">
        <v>4036152.71</v>
      </c>
      <c r="AJ121" s="15" t="e">
        <v>#N/A</v>
      </c>
      <c r="AK121" s="24" t="e">
        <v>#N/A</v>
      </c>
      <c r="AL121" s="24" t="e">
        <v>#N/A</v>
      </c>
      <c r="AM121" s="15">
        <v>25382737</v>
      </c>
      <c r="AN121" s="24">
        <v>3554418.37</v>
      </c>
      <c r="AO121" s="24">
        <v>2966906.19</v>
      </c>
      <c r="AP121" s="15" t="e">
        <v>#N/A</v>
      </c>
      <c r="AQ121" s="24" t="e">
        <v>#N/A</v>
      </c>
      <c r="AR121" s="24" t="e">
        <v>#N/A</v>
      </c>
      <c r="AS121" s="15" t="e">
        <v>#N/A</v>
      </c>
      <c r="AT121" s="24" t="e">
        <v>#N/A</v>
      </c>
      <c r="AU121" s="24" t="e">
        <v>#N/A</v>
      </c>
      <c r="AV121" s="14" t="s">
        <v>60</v>
      </c>
      <c r="AW121" s="25" t="s">
        <v>846</v>
      </c>
    </row>
    <row r="122" spans="1:49" ht="15.75" x14ac:dyDescent="0.25">
      <c r="A122" s="11">
        <v>39698926</v>
      </c>
      <c r="B122" s="12" t="s">
        <v>46</v>
      </c>
      <c r="C122" s="12" t="s">
        <v>847</v>
      </c>
      <c r="D122" s="13">
        <v>21201</v>
      </c>
      <c r="E122" s="14" t="s">
        <v>848</v>
      </c>
      <c r="F122" s="15">
        <v>11001</v>
      </c>
      <c r="G122" s="16" t="s">
        <v>64</v>
      </c>
      <c r="H122" s="16">
        <v>11</v>
      </c>
      <c r="I122" s="16" t="s">
        <v>64</v>
      </c>
      <c r="J122" s="17" t="s">
        <v>849</v>
      </c>
      <c r="K122" s="11">
        <v>3132109508</v>
      </c>
      <c r="L122" s="11">
        <v>0</v>
      </c>
      <c r="M122" s="11">
        <v>0</v>
      </c>
      <c r="N122" s="11">
        <v>0</v>
      </c>
      <c r="O122" s="14" t="s">
        <v>417</v>
      </c>
      <c r="P122" s="11">
        <v>2023</v>
      </c>
      <c r="Q122" s="14">
        <f t="shared" si="3"/>
        <v>1</v>
      </c>
      <c r="R122" s="11" t="s">
        <v>850</v>
      </c>
      <c r="S122" s="11" t="s">
        <v>848</v>
      </c>
      <c r="T122" s="11" t="s">
        <v>848</v>
      </c>
      <c r="U122" s="18" t="s">
        <v>851</v>
      </c>
      <c r="V122" s="11" t="s">
        <v>89</v>
      </c>
      <c r="W122" s="16" t="str">
        <f t="shared" si="4"/>
        <v>MAZDA..2 [2]</v>
      </c>
      <c r="X122" s="19">
        <v>2.9419044000000002E-2</v>
      </c>
      <c r="Y122" s="20">
        <v>77500000</v>
      </c>
      <c r="Z122" s="11" t="s">
        <v>70</v>
      </c>
      <c r="AA122" s="11" t="s">
        <v>248</v>
      </c>
      <c r="AB122" s="21" t="s">
        <v>58</v>
      </c>
      <c r="AC122" s="22" t="s">
        <v>852</v>
      </c>
      <c r="AD122" s="23">
        <v>25385799</v>
      </c>
      <c r="AE122" s="24">
        <v>2279975.91</v>
      </c>
      <c r="AF122" s="24">
        <v>1895946.14</v>
      </c>
      <c r="AG122" s="15">
        <v>25395487</v>
      </c>
      <c r="AH122" s="24">
        <v>2150010.9300000002</v>
      </c>
      <c r="AI122" s="24">
        <v>1786731.87</v>
      </c>
      <c r="AJ122" s="15" t="e">
        <v>#N/A</v>
      </c>
      <c r="AK122" s="24" t="e">
        <v>#N/A</v>
      </c>
      <c r="AL122" s="24" t="e">
        <v>#N/A</v>
      </c>
      <c r="AM122" s="15">
        <v>25382663</v>
      </c>
      <c r="AN122" s="24">
        <v>938317.75</v>
      </c>
      <c r="AO122" s="24">
        <v>768502.31</v>
      </c>
      <c r="AP122" s="15" t="e">
        <v>#N/A</v>
      </c>
      <c r="AQ122" s="24" t="e">
        <v>#N/A</v>
      </c>
      <c r="AR122" s="24" t="e">
        <v>#N/A</v>
      </c>
      <c r="AS122" s="15" t="e">
        <v>#N/A</v>
      </c>
      <c r="AT122" s="24" t="e">
        <v>#N/A</v>
      </c>
      <c r="AU122" s="24" t="e">
        <v>#N/A</v>
      </c>
      <c r="AV122" s="14" t="s">
        <v>60</v>
      </c>
      <c r="AW122" s="25" t="s">
        <v>61</v>
      </c>
    </row>
    <row r="123" spans="1:49" ht="15.75" x14ac:dyDescent="0.25">
      <c r="A123" s="11">
        <v>31331252</v>
      </c>
      <c r="B123" s="12" t="s">
        <v>46</v>
      </c>
      <c r="C123" s="12" t="s">
        <v>853</v>
      </c>
      <c r="D123" s="13">
        <v>30269</v>
      </c>
      <c r="E123" s="14" t="s">
        <v>854</v>
      </c>
      <c r="F123" s="15">
        <v>66001</v>
      </c>
      <c r="G123" s="16" t="s">
        <v>855</v>
      </c>
      <c r="H123" s="16">
        <v>66</v>
      </c>
      <c r="I123" s="16" t="s">
        <v>239</v>
      </c>
      <c r="J123" s="17" t="s">
        <v>856</v>
      </c>
      <c r="K123" s="11">
        <v>3158617828</v>
      </c>
      <c r="L123" s="11">
        <v>3452711</v>
      </c>
      <c r="M123" s="11">
        <v>3400990</v>
      </c>
      <c r="N123" s="11">
        <v>3148196951</v>
      </c>
      <c r="O123" s="14" t="s">
        <v>498</v>
      </c>
      <c r="P123" s="11">
        <v>2023</v>
      </c>
      <c r="Q123" s="14">
        <f t="shared" si="3"/>
        <v>28</v>
      </c>
      <c r="R123" s="11" t="s">
        <v>98</v>
      </c>
      <c r="S123" s="11" t="s">
        <v>854</v>
      </c>
      <c r="T123" s="11" t="s">
        <v>854</v>
      </c>
      <c r="U123" s="18" t="s">
        <v>857</v>
      </c>
      <c r="V123" s="11" t="s">
        <v>55</v>
      </c>
      <c r="W123" s="16" t="str">
        <f t="shared" si="4"/>
        <v>TOYOTA..COROLLA CROSS</v>
      </c>
      <c r="X123" s="19">
        <v>2.9633003770620579E-2</v>
      </c>
      <c r="Y123" s="20">
        <v>127300000</v>
      </c>
      <c r="Z123" s="11" t="s">
        <v>90</v>
      </c>
      <c r="AA123" s="11" t="s">
        <v>71</v>
      </c>
      <c r="AB123" s="21" t="s">
        <v>58</v>
      </c>
      <c r="AC123" s="22" t="s">
        <v>858</v>
      </c>
      <c r="AD123" s="23">
        <v>25388881</v>
      </c>
      <c r="AE123" s="24">
        <v>3772281.38</v>
      </c>
      <c r="AF123" s="24">
        <v>3149984.35</v>
      </c>
      <c r="AG123" s="15">
        <v>25398505</v>
      </c>
      <c r="AH123" s="24">
        <v>3628842.56</v>
      </c>
      <c r="AI123" s="24">
        <v>3029447.53</v>
      </c>
      <c r="AJ123" s="15" t="e">
        <v>#N/A</v>
      </c>
      <c r="AK123" s="24" t="e">
        <v>#N/A</v>
      </c>
      <c r="AL123" s="24" t="e">
        <v>#N/A</v>
      </c>
      <c r="AM123" s="15">
        <v>25385623</v>
      </c>
      <c r="AN123" s="24">
        <v>1721259.63</v>
      </c>
      <c r="AO123" s="24">
        <v>1426436.66</v>
      </c>
      <c r="AP123" s="15" t="e">
        <v>#N/A</v>
      </c>
      <c r="AQ123" s="24" t="e">
        <v>#N/A</v>
      </c>
      <c r="AR123" s="24" t="e">
        <v>#N/A</v>
      </c>
      <c r="AS123" s="15" t="e">
        <v>#N/A</v>
      </c>
      <c r="AT123" s="24" t="e">
        <v>#N/A</v>
      </c>
      <c r="AU123" s="24" t="e">
        <v>#N/A</v>
      </c>
      <c r="AV123" s="14" t="s">
        <v>60</v>
      </c>
      <c r="AW123" s="25" t="s">
        <v>61</v>
      </c>
    </row>
    <row r="124" spans="1:49" ht="15.75" x14ac:dyDescent="0.25">
      <c r="A124" s="11">
        <v>1015993849</v>
      </c>
      <c r="B124" s="12" t="s">
        <v>73</v>
      </c>
      <c r="C124" s="12" t="s">
        <v>859</v>
      </c>
      <c r="D124" s="13">
        <v>31474</v>
      </c>
      <c r="E124" s="14" t="s">
        <v>860</v>
      </c>
      <c r="F124" s="15">
        <v>11001</v>
      </c>
      <c r="G124" s="16" t="s">
        <v>64</v>
      </c>
      <c r="H124" s="16">
        <v>11</v>
      </c>
      <c r="I124" s="16" t="s">
        <v>64</v>
      </c>
      <c r="J124" s="17" t="s">
        <v>861</v>
      </c>
      <c r="K124" s="11">
        <v>3114777760</v>
      </c>
      <c r="L124" s="11">
        <v>2981433</v>
      </c>
      <c r="M124" s="11">
        <v>3170049</v>
      </c>
      <c r="N124" s="11">
        <v>8556506</v>
      </c>
      <c r="O124" s="14" t="s">
        <v>862</v>
      </c>
      <c r="P124" s="11">
        <v>2023</v>
      </c>
      <c r="Q124" s="14">
        <f t="shared" si="3"/>
        <v>6</v>
      </c>
      <c r="R124" s="11" t="s">
        <v>310</v>
      </c>
      <c r="S124" s="11" t="s">
        <v>860</v>
      </c>
      <c r="T124" s="11" t="s">
        <v>860</v>
      </c>
      <c r="U124" s="18" t="s">
        <v>389</v>
      </c>
      <c r="V124" s="11" t="s">
        <v>89</v>
      </c>
      <c r="W124" s="16" t="str">
        <f t="shared" si="4"/>
        <v>MAZDA..CX30</v>
      </c>
      <c r="X124" s="19">
        <v>2.955992675E-2</v>
      </c>
      <c r="Y124" s="20">
        <v>120000000</v>
      </c>
      <c r="Z124" s="11" t="s">
        <v>56</v>
      </c>
      <c r="AA124" s="11" t="s">
        <v>71</v>
      </c>
      <c r="AB124" s="21" t="s">
        <v>58</v>
      </c>
      <c r="AC124" s="22" t="s">
        <v>863</v>
      </c>
      <c r="AD124" s="23">
        <v>25386487</v>
      </c>
      <c r="AE124" s="24">
        <v>3547191.21</v>
      </c>
      <c r="AF124" s="24">
        <v>2960832.95</v>
      </c>
      <c r="AG124" s="15">
        <v>25396077</v>
      </c>
      <c r="AH124" s="24">
        <v>3408827.55</v>
      </c>
      <c r="AI124" s="24">
        <v>2844560.97</v>
      </c>
      <c r="AJ124" s="15" t="e">
        <v>#N/A</v>
      </c>
      <c r="AK124" s="24" t="e">
        <v>#N/A</v>
      </c>
      <c r="AL124" s="24" t="e">
        <v>#N/A</v>
      </c>
      <c r="AM124" s="15">
        <v>25383253</v>
      </c>
      <c r="AN124" s="24">
        <v>1009490.72</v>
      </c>
      <c r="AO124" s="24">
        <v>828311.53</v>
      </c>
      <c r="AP124" s="15" t="e">
        <v>#N/A</v>
      </c>
      <c r="AQ124" s="24" t="e">
        <v>#N/A</v>
      </c>
      <c r="AR124" s="24" t="e">
        <v>#N/A</v>
      </c>
      <c r="AS124" s="15" t="e">
        <v>#N/A</v>
      </c>
      <c r="AT124" s="24" t="e">
        <v>#N/A</v>
      </c>
      <c r="AU124" s="24" t="e">
        <v>#N/A</v>
      </c>
      <c r="AV124" s="14" t="s">
        <v>60</v>
      </c>
      <c r="AW124" s="25" t="s">
        <v>61</v>
      </c>
    </row>
    <row r="125" spans="1:49" ht="15.75" x14ac:dyDescent="0.25">
      <c r="A125" s="11">
        <v>79892936</v>
      </c>
      <c r="B125" s="12" t="s">
        <v>73</v>
      </c>
      <c r="C125" s="12" t="s">
        <v>864</v>
      </c>
      <c r="D125" s="13">
        <v>28355</v>
      </c>
      <c r="E125" s="14" t="s">
        <v>865</v>
      </c>
      <c r="F125" s="15">
        <v>5059</v>
      </c>
      <c r="G125" s="16" t="s">
        <v>638</v>
      </c>
      <c r="H125" s="16">
        <v>63</v>
      </c>
      <c r="I125" s="16" t="s">
        <v>225</v>
      </c>
      <c r="J125" s="17" t="s">
        <v>866</v>
      </c>
      <c r="K125" s="11">
        <v>3113442073</v>
      </c>
      <c r="L125" s="11">
        <v>7401017</v>
      </c>
      <c r="M125" s="11">
        <v>7401017</v>
      </c>
      <c r="N125" s="11">
        <v>7405201</v>
      </c>
      <c r="O125" s="14" t="s">
        <v>498</v>
      </c>
      <c r="P125" s="11">
        <v>2021</v>
      </c>
      <c r="Q125" s="14">
        <f t="shared" si="3"/>
        <v>28</v>
      </c>
      <c r="R125" s="11" t="s">
        <v>867</v>
      </c>
      <c r="S125" s="11" t="s">
        <v>865</v>
      </c>
      <c r="T125" s="11" t="s">
        <v>865</v>
      </c>
      <c r="U125" s="18" t="s">
        <v>868</v>
      </c>
      <c r="V125" s="11" t="s">
        <v>618</v>
      </c>
      <c r="W125" s="16" t="str">
        <f t="shared" si="4"/>
        <v>CHEVROLET..TRAVERSE [2]</v>
      </c>
      <c r="X125" s="19">
        <v>3.0703746519524618E-2</v>
      </c>
      <c r="Y125" s="20">
        <v>117800000</v>
      </c>
      <c r="Z125" s="11" t="s">
        <v>90</v>
      </c>
      <c r="AA125" s="11" t="s">
        <v>71</v>
      </c>
      <c r="AB125" s="21" t="s">
        <v>58</v>
      </c>
      <c r="AC125" s="22" t="s">
        <v>869</v>
      </c>
      <c r="AD125" s="23">
        <v>25388635</v>
      </c>
      <c r="AE125" s="24">
        <v>3616901.34</v>
      </c>
      <c r="AF125" s="24">
        <v>3019412.89</v>
      </c>
      <c r="AG125" s="15">
        <v>25398239</v>
      </c>
      <c r="AH125" s="24">
        <v>3477611.46</v>
      </c>
      <c r="AI125" s="24">
        <v>2902362.57</v>
      </c>
      <c r="AJ125" s="15" t="e">
        <v>#N/A</v>
      </c>
      <c r="AK125" s="24" t="e">
        <v>#N/A</v>
      </c>
      <c r="AL125" s="24" t="e">
        <v>#N/A</v>
      </c>
      <c r="AM125" s="15">
        <v>25385455</v>
      </c>
      <c r="AN125" s="24">
        <v>1815378.63</v>
      </c>
      <c r="AO125" s="24">
        <v>1505528.26</v>
      </c>
      <c r="AP125" s="15" t="e">
        <v>#N/A</v>
      </c>
      <c r="AQ125" s="24" t="e">
        <v>#N/A</v>
      </c>
      <c r="AR125" s="24" t="e">
        <v>#N/A</v>
      </c>
      <c r="AS125" s="15" t="e">
        <v>#N/A</v>
      </c>
      <c r="AT125" s="24" t="e">
        <v>#N/A</v>
      </c>
      <c r="AU125" s="24" t="e">
        <v>#N/A</v>
      </c>
      <c r="AV125" s="14" t="s">
        <v>60</v>
      </c>
      <c r="AW125" s="25" t="s">
        <v>846</v>
      </c>
    </row>
    <row r="126" spans="1:49" ht="15.75" x14ac:dyDescent="0.25">
      <c r="A126" s="11">
        <v>57435994</v>
      </c>
      <c r="B126" s="12" t="s">
        <v>46</v>
      </c>
      <c r="C126" s="12" t="s">
        <v>870</v>
      </c>
      <c r="D126" s="13">
        <v>24922</v>
      </c>
      <c r="E126" s="14" t="s">
        <v>871</v>
      </c>
      <c r="F126" s="15">
        <v>47001</v>
      </c>
      <c r="G126" s="16" t="s">
        <v>76</v>
      </c>
      <c r="H126" s="16">
        <v>47</v>
      </c>
      <c r="I126" s="16" t="s">
        <v>77</v>
      </c>
      <c r="J126" s="17" t="s">
        <v>872</v>
      </c>
      <c r="K126" s="11">
        <v>3157159348</v>
      </c>
      <c r="L126" s="17">
        <v>4233861</v>
      </c>
      <c r="M126" s="11">
        <v>4329900</v>
      </c>
      <c r="N126" s="11">
        <v>4216776</v>
      </c>
      <c r="O126" s="14" t="s">
        <v>79</v>
      </c>
      <c r="P126" s="11">
        <v>2019</v>
      </c>
      <c r="Q126" s="14">
        <f t="shared" si="3"/>
        <v>17</v>
      </c>
      <c r="R126" s="11" t="s">
        <v>873</v>
      </c>
      <c r="S126" s="11" t="s">
        <v>871</v>
      </c>
      <c r="T126" s="11" t="s">
        <v>871</v>
      </c>
      <c r="U126" s="18" t="s">
        <v>874</v>
      </c>
      <c r="V126" s="11" t="s">
        <v>69</v>
      </c>
      <c r="W126" s="16" t="str">
        <f t="shared" si="4"/>
        <v>NISSAN..X TRAIL [T32]</v>
      </c>
      <c r="X126" s="19">
        <v>2.9599447896749523E-2</v>
      </c>
      <c r="Y126" s="20">
        <v>104600000</v>
      </c>
      <c r="Z126" s="11" t="s">
        <v>70</v>
      </c>
      <c r="AA126" s="11" t="s">
        <v>57</v>
      </c>
      <c r="AB126" s="21" t="s">
        <v>58</v>
      </c>
      <c r="AC126" s="22" t="s">
        <v>875</v>
      </c>
      <c r="AD126" s="23">
        <v>25388205</v>
      </c>
      <c r="AE126" s="24">
        <v>3096102.25</v>
      </c>
      <c r="AF126" s="24">
        <v>2581766.6</v>
      </c>
      <c r="AG126" s="15">
        <v>25397825</v>
      </c>
      <c r="AH126" s="24">
        <v>3114881.13</v>
      </c>
      <c r="AI126" s="24">
        <v>2597547.17</v>
      </c>
      <c r="AJ126" s="15" t="e">
        <v>#N/A</v>
      </c>
      <c r="AK126" s="24" t="e">
        <v>#N/A</v>
      </c>
      <c r="AL126" s="24" t="e">
        <v>#N/A</v>
      </c>
      <c r="AM126" s="15">
        <v>25385039</v>
      </c>
      <c r="AN126" s="24">
        <v>1867502.72</v>
      </c>
      <c r="AO126" s="24">
        <v>1549330.02</v>
      </c>
      <c r="AP126" s="15" t="e">
        <v>#N/A</v>
      </c>
      <c r="AQ126" s="24" t="e">
        <v>#N/A</v>
      </c>
      <c r="AR126" s="24" t="e">
        <v>#N/A</v>
      </c>
      <c r="AS126" s="15" t="e">
        <v>#N/A</v>
      </c>
      <c r="AT126" s="24" t="e">
        <v>#N/A</v>
      </c>
      <c r="AU126" s="24" t="e">
        <v>#N/A</v>
      </c>
      <c r="AV126" s="14" t="s">
        <v>60</v>
      </c>
      <c r="AW126" s="25" t="s">
        <v>61</v>
      </c>
    </row>
    <row r="127" spans="1:49" ht="15.75" x14ac:dyDescent="0.25">
      <c r="A127" s="11">
        <v>51704888</v>
      </c>
      <c r="B127" s="12" t="s">
        <v>46</v>
      </c>
      <c r="C127" s="12" t="s">
        <v>876</v>
      </c>
      <c r="D127" s="13">
        <v>23296</v>
      </c>
      <c r="E127" s="14" t="s">
        <v>877</v>
      </c>
      <c r="F127" s="15">
        <v>11001</v>
      </c>
      <c r="G127" s="16" t="s">
        <v>64</v>
      </c>
      <c r="H127" s="16">
        <v>11</v>
      </c>
      <c r="I127" s="16" t="s">
        <v>64</v>
      </c>
      <c r="J127" s="17" t="s">
        <v>878</v>
      </c>
      <c r="K127" s="11">
        <v>3002685874</v>
      </c>
      <c r="L127" s="11">
        <v>4123543</v>
      </c>
      <c r="M127" s="11">
        <v>3820450</v>
      </c>
      <c r="N127" s="11">
        <v>4123543</v>
      </c>
      <c r="O127" s="14" t="s">
        <v>302</v>
      </c>
      <c r="P127" s="11">
        <v>2022</v>
      </c>
      <c r="Q127" s="14">
        <f t="shared" si="3"/>
        <v>14</v>
      </c>
      <c r="R127" s="11" t="s">
        <v>295</v>
      </c>
      <c r="S127" s="11" t="s">
        <v>877</v>
      </c>
      <c r="T127" s="11" t="s">
        <v>877</v>
      </c>
      <c r="U127" s="18" t="s">
        <v>768</v>
      </c>
      <c r="V127" s="11" t="s">
        <v>297</v>
      </c>
      <c r="W127" s="16" t="str">
        <f t="shared" si="4"/>
        <v>VOLKSWAGEN..TAOS</v>
      </c>
      <c r="X127" s="19">
        <v>2.9375633451957296E-2</v>
      </c>
      <c r="Y127" s="20">
        <v>112400000</v>
      </c>
      <c r="Z127" s="11" t="s">
        <v>90</v>
      </c>
      <c r="AA127" s="11" t="s">
        <v>71</v>
      </c>
      <c r="AB127" s="21" t="s">
        <v>58</v>
      </c>
      <c r="AC127" s="22" t="s">
        <v>879</v>
      </c>
      <c r="AD127" s="23">
        <v>25385800</v>
      </c>
      <c r="AE127" s="24">
        <v>3301821.2</v>
      </c>
      <c r="AF127" s="24">
        <v>2754639.66</v>
      </c>
      <c r="AG127" s="15">
        <v>25395457</v>
      </c>
      <c r="AH127" s="24">
        <v>3147409.18</v>
      </c>
      <c r="AI127" s="24">
        <v>2624881.66</v>
      </c>
      <c r="AJ127" s="15" t="e">
        <v>#N/A</v>
      </c>
      <c r="AK127" s="24" t="e">
        <v>#N/A</v>
      </c>
      <c r="AL127" s="24" t="e">
        <v>#N/A</v>
      </c>
      <c r="AM127" s="15">
        <v>25382639</v>
      </c>
      <c r="AN127" s="24">
        <v>1417156.1</v>
      </c>
      <c r="AO127" s="24">
        <v>1170887.48</v>
      </c>
      <c r="AP127" s="15" t="e">
        <v>#N/A</v>
      </c>
      <c r="AQ127" s="24" t="e">
        <v>#N/A</v>
      </c>
      <c r="AR127" s="24" t="e">
        <v>#N/A</v>
      </c>
      <c r="AS127" s="15" t="e">
        <v>#N/A</v>
      </c>
      <c r="AT127" s="24" t="e">
        <v>#N/A</v>
      </c>
      <c r="AU127" s="24" t="e">
        <v>#N/A</v>
      </c>
      <c r="AV127" s="14" t="s">
        <v>60</v>
      </c>
      <c r="AW127" s="25" t="s">
        <v>61</v>
      </c>
    </row>
    <row r="128" spans="1:49" ht="15.75" x14ac:dyDescent="0.25">
      <c r="A128" s="11">
        <v>11275715</v>
      </c>
      <c r="B128" s="12" t="s">
        <v>73</v>
      </c>
      <c r="C128" s="12" t="s">
        <v>880</v>
      </c>
      <c r="D128" s="13">
        <v>30478</v>
      </c>
      <c r="E128" s="14" t="s">
        <v>881</v>
      </c>
      <c r="F128" s="15">
        <v>25126</v>
      </c>
      <c r="G128" s="16" t="s">
        <v>529</v>
      </c>
      <c r="H128" s="16">
        <v>25</v>
      </c>
      <c r="I128" s="16" t="s">
        <v>139</v>
      </c>
      <c r="J128" s="17" t="s">
        <v>882</v>
      </c>
      <c r="K128" s="11">
        <v>3008278381</v>
      </c>
      <c r="L128" s="11">
        <v>8660606</v>
      </c>
      <c r="M128" s="17">
        <v>5938080</v>
      </c>
      <c r="N128" s="11">
        <v>2160506</v>
      </c>
      <c r="O128" s="14" t="s">
        <v>309</v>
      </c>
      <c r="P128" s="11">
        <v>2017</v>
      </c>
      <c r="Q128" s="14">
        <f t="shared" si="3"/>
        <v>27</v>
      </c>
      <c r="R128" s="11" t="s">
        <v>883</v>
      </c>
      <c r="S128" s="11" t="s">
        <v>881</v>
      </c>
      <c r="T128" s="11" t="s">
        <v>881</v>
      </c>
      <c r="U128" s="18" t="s">
        <v>884</v>
      </c>
      <c r="V128" s="11" t="s">
        <v>885</v>
      </c>
      <c r="W128" s="16" t="str">
        <f t="shared" si="4"/>
        <v>AUDI..Q3</v>
      </c>
      <c r="X128" s="19">
        <v>2.9665947110552766E-2</v>
      </c>
      <c r="Y128" s="20">
        <v>79600000</v>
      </c>
      <c r="Z128" s="11" t="s">
        <v>199</v>
      </c>
      <c r="AA128" s="11" t="s">
        <v>71</v>
      </c>
      <c r="AB128" s="21" t="s">
        <v>58</v>
      </c>
      <c r="AC128" s="22" t="s">
        <v>886</v>
      </c>
      <c r="AD128" s="23">
        <v>25386027</v>
      </c>
      <c r="AE128" s="24">
        <v>2361409.39</v>
      </c>
      <c r="AF128" s="24">
        <v>1964377.64</v>
      </c>
      <c r="AG128" s="15">
        <v>25395658</v>
      </c>
      <c r="AH128" s="24">
        <v>2212209.14</v>
      </c>
      <c r="AI128" s="24">
        <v>1838999.28</v>
      </c>
      <c r="AJ128" s="15" t="e">
        <v>#N/A</v>
      </c>
      <c r="AK128" s="24" t="e">
        <v>#N/A</v>
      </c>
      <c r="AL128" s="24" t="e">
        <v>#N/A</v>
      </c>
      <c r="AM128" s="15">
        <v>25382843</v>
      </c>
      <c r="AN128" s="24">
        <v>1246772.03</v>
      </c>
      <c r="AO128" s="24">
        <v>1027707.59</v>
      </c>
      <c r="AP128" s="15" t="e">
        <v>#N/A</v>
      </c>
      <c r="AQ128" s="24" t="e">
        <v>#N/A</v>
      </c>
      <c r="AR128" s="24" t="e">
        <v>#N/A</v>
      </c>
      <c r="AS128" s="15" t="e">
        <v>#N/A</v>
      </c>
      <c r="AT128" s="24" t="e">
        <v>#N/A</v>
      </c>
      <c r="AU128" s="24" t="e">
        <v>#N/A</v>
      </c>
      <c r="AV128" s="14" t="s">
        <v>60</v>
      </c>
      <c r="AW128" s="25" t="s">
        <v>61</v>
      </c>
    </row>
    <row r="129" spans="1:49" ht="15.75" x14ac:dyDescent="0.25">
      <c r="A129" s="11">
        <v>70045815</v>
      </c>
      <c r="B129" s="12" t="s">
        <v>73</v>
      </c>
      <c r="C129" s="12" t="s">
        <v>887</v>
      </c>
      <c r="D129" s="13">
        <v>19448</v>
      </c>
      <c r="E129" s="14" t="s">
        <v>888</v>
      </c>
      <c r="F129" s="15">
        <v>11001</v>
      </c>
      <c r="G129" s="16" t="s">
        <v>64</v>
      </c>
      <c r="H129" s="16">
        <v>11</v>
      </c>
      <c r="I129" s="16" t="s">
        <v>64</v>
      </c>
      <c r="J129" s="17" t="s">
        <v>889</v>
      </c>
      <c r="K129" s="11">
        <v>3153934357</v>
      </c>
      <c r="L129" s="11">
        <v>2814770</v>
      </c>
      <c r="M129" s="11">
        <v>3324340</v>
      </c>
      <c r="N129" s="11">
        <v>0</v>
      </c>
      <c r="O129" s="14" t="s">
        <v>890</v>
      </c>
      <c r="P129" s="11">
        <v>2021</v>
      </c>
      <c r="Q129" s="14">
        <f t="shared" si="3"/>
        <v>8</v>
      </c>
      <c r="R129" s="11" t="s">
        <v>891</v>
      </c>
      <c r="S129" s="11" t="s">
        <v>888</v>
      </c>
      <c r="T129" s="11" t="s">
        <v>888</v>
      </c>
      <c r="U129" s="18" t="s">
        <v>892</v>
      </c>
      <c r="V129" s="11" t="s">
        <v>893</v>
      </c>
      <c r="W129" s="16" t="str">
        <f t="shared" si="4"/>
        <v>SSANGYONG..REXTON [4]</v>
      </c>
      <c r="X129" s="19">
        <v>2.9800117259259261E-2</v>
      </c>
      <c r="Y129" s="20">
        <v>135000000</v>
      </c>
      <c r="Z129" s="11" t="s">
        <v>56</v>
      </c>
      <c r="AA129" s="11" t="s">
        <v>57</v>
      </c>
      <c r="AB129" s="21" t="s">
        <v>58</v>
      </c>
      <c r="AC129" s="22" t="s">
        <v>894</v>
      </c>
      <c r="AD129" s="23">
        <v>25388551</v>
      </c>
      <c r="AE129" s="24">
        <v>4023015.83</v>
      </c>
      <c r="AF129" s="24">
        <v>3360685.57</v>
      </c>
      <c r="AG129" s="15">
        <v>25398237</v>
      </c>
      <c r="AH129" s="24">
        <v>3793977.81</v>
      </c>
      <c r="AI129" s="24">
        <v>3168216.65</v>
      </c>
      <c r="AJ129" s="15" t="e">
        <v>#N/A</v>
      </c>
      <c r="AK129" s="24" t="e">
        <v>#N/A</v>
      </c>
      <c r="AL129" s="24" t="e">
        <v>#N/A</v>
      </c>
      <c r="AM129" s="15">
        <v>25385363</v>
      </c>
      <c r="AN129" s="24">
        <v>1393598.52</v>
      </c>
      <c r="AO129" s="24">
        <v>1151091.19</v>
      </c>
      <c r="AP129" s="15" t="e">
        <v>#N/A</v>
      </c>
      <c r="AQ129" s="24" t="e">
        <v>#N/A</v>
      </c>
      <c r="AR129" s="24" t="e">
        <v>#N/A</v>
      </c>
      <c r="AS129" s="15" t="e">
        <v>#N/A</v>
      </c>
      <c r="AT129" s="24" t="e">
        <v>#N/A</v>
      </c>
      <c r="AU129" s="24" t="e">
        <v>#N/A</v>
      </c>
      <c r="AV129" s="14" t="s">
        <v>129</v>
      </c>
      <c r="AW129" s="25" t="s">
        <v>61</v>
      </c>
    </row>
    <row r="130" spans="1:49" ht="15.75" x14ac:dyDescent="0.25">
      <c r="A130" s="11">
        <v>1012374261</v>
      </c>
      <c r="B130" s="12" t="s">
        <v>46</v>
      </c>
      <c r="C130" s="12" t="s">
        <v>895</v>
      </c>
      <c r="D130" s="13">
        <v>33295</v>
      </c>
      <c r="E130" s="14" t="s">
        <v>896</v>
      </c>
      <c r="F130" s="15">
        <v>11001</v>
      </c>
      <c r="G130" s="16" t="s">
        <v>64</v>
      </c>
      <c r="H130" s="16">
        <v>11</v>
      </c>
      <c r="I130" s="16" t="s">
        <v>64</v>
      </c>
      <c r="J130" s="17" t="s">
        <v>897</v>
      </c>
      <c r="K130" s="11">
        <v>3102416004</v>
      </c>
      <c r="L130" s="11">
        <v>7784507</v>
      </c>
      <c r="M130" s="11">
        <v>4895464</v>
      </c>
      <c r="N130" s="11">
        <v>3152643139</v>
      </c>
      <c r="O130" s="14" t="s">
        <v>344</v>
      </c>
      <c r="P130" s="11">
        <v>2023</v>
      </c>
      <c r="Q130" s="14">
        <f t="shared" ref="Q130:Q193" si="5">DAY(O130)</f>
        <v>25</v>
      </c>
      <c r="R130" s="11" t="s">
        <v>608</v>
      </c>
      <c r="S130" s="11" t="s">
        <v>896</v>
      </c>
      <c r="T130" s="11" t="s">
        <v>896</v>
      </c>
      <c r="U130" s="18" t="s">
        <v>609</v>
      </c>
      <c r="V130" s="11" t="s">
        <v>610</v>
      </c>
      <c r="W130" s="16" t="str">
        <f t="shared" si="4"/>
        <v>SUZUKI..VITARA</v>
      </c>
      <c r="X130" s="19">
        <v>3.1509618451612903E-2</v>
      </c>
      <c r="Y130" s="20">
        <v>77500000</v>
      </c>
      <c r="Z130" s="11" t="s">
        <v>199</v>
      </c>
      <c r="AA130" s="11" t="s">
        <v>71</v>
      </c>
      <c r="AB130" s="21" t="s">
        <v>58</v>
      </c>
      <c r="AC130" s="22" t="s">
        <v>898</v>
      </c>
      <c r="AD130" s="23">
        <v>25388189</v>
      </c>
      <c r="AE130" s="24">
        <v>2441995.4300000002</v>
      </c>
      <c r="AF130" s="24">
        <v>2032097</v>
      </c>
      <c r="AG130" s="15">
        <v>25397887</v>
      </c>
      <c r="AH130" s="24">
        <v>2307049.4700000002</v>
      </c>
      <c r="AI130" s="24">
        <v>1918697.03</v>
      </c>
      <c r="AJ130" s="15" t="e">
        <v>#N/A</v>
      </c>
      <c r="AK130" s="24" t="e">
        <v>#N/A</v>
      </c>
      <c r="AL130" s="24" t="e">
        <v>#N/A</v>
      </c>
      <c r="AM130" s="15">
        <v>25385023</v>
      </c>
      <c r="AN130" s="24">
        <v>1142358.3500000001</v>
      </c>
      <c r="AO130" s="24">
        <v>939965</v>
      </c>
      <c r="AP130" s="15" t="e">
        <v>#N/A</v>
      </c>
      <c r="AQ130" s="24" t="e">
        <v>#N/A</v>
      </c>
      <c r="AR130" s="24" t="e">
        <v>#N/A</v>
      </c>
      <c r="AS130" s="15" t="e">
        <v>#N/A</v>
      </c>
      <c r="AT130" s="24" t="e">
        <v>#N/A</v>
      </c>
      <c r="AU130" s="24" t="e">
        <v>#N/A</v>
      </c>
      <c r="AV130" s="14" t="s">
        <v>60</v>
      </c>
      <c r="AW130" s="25" t="s">
        <v>61</v>
      </c>
    </row>
    <row r="131" spans="1:49" ht="15.75" x14ac:dyDescent="0.25">
      <c r="A131" s="11">
        <v>80851535</v>
      </c>
      <c r="B131" s="12" t="s">
        <v>73</v>
      </c>
      <c r="C131" s="12" t="s">
        <v>899</v>
      </c>
      <c r="D131" s="13">
        <v>31033</v>
      </c>
      <c r="E131" s="14" t="s">
        <v>900</v>
      </c>
      <c r="F131" s="15">
        <v>11001</v>
      </c>
      <c r="G131" s="16" t="s">
        <v>64</v>
      </c>
      <c r="H131" s="16">
        <v>11</v>
      </c>
      <c r="I131" s="16" t="s">
        <v>64</v>
      </c>
      <c r="J131" s="17" t="s">
        <v>901</v>
      </c>
      <c r="K131" s="11">
        <v>3154080027</v>
      </c>
      <c r="L131" s="11">
        <v>3154080027</v>
      </c>
      <c r="M131" s="17">
        <v>9370202</v>
      </c>
      <c r="N131" s="11">
        <v>3176421016</v>
      </c>
      <c r="O131" s="14" t="s">
        <v>902</v>
      </c>
      <c r="P131" s="11">
        <v>2012</v>
      </c>
      <c r="Q131" s="14">
        <f t="shared" si="5"/>
        <v>8</v>
      </c>
      <c r="R131" s="11" t="s">
        <v>903</v>
      </c>
      <c r="S131" s="11" t="s">
        <v>900</v>
      </c>
      <c r="T131" s="11" t="s">
        <v>900</v>
      </c>
      <c r="U131" s="18" t="s">
        <v>904</v>
      </c>
      <c r="V131" s="11" t="s">
        <v>69</v>
      </c>
      <c r="W131" s="16" t="str">
        <f t="shared" ref="W131:W194" si="6">CONCATENATE(V131,"..",R131)</f>
        <v>NISSAN..NP 300 FRONTIER [1]</v>
      </c>
      <c r="X131" s="19">
        <v>2.9900807651245549E-2</v>
      </c>
      <c r="Y131" s="20">
        <v>56200000</v>
      </c>
      <c r="Z131" s="11" t="s">
        <v>190</v>
      </c>
      <c r="AA131" s="11" t="s">
        <v>905</v>
      </c>
      <c r="AB131" s="21" t="s">
        <v>58</v>
      </c>
      <c r="AC131" s="22" t="s">
        <v>906</v>
      </c>
      <c r="AD131" s="23">
        <v>25385989</v>
      </c>
      <c r="AE131" s="24">
        <v>1680425.39</v>
      </c>
      <c r="AF131" s="24">
        <v>1392122.18</v>
      </c>
      <c r="AG131" s="15" t="e">
        <v>#N/A</v>
      </c>
      <c r="AH131" s="24" t="e">
        <v>#N/A</v>
      </c>
      <c r="AI131" s="24" t="e">
        <v>#N/A</v>
      </c>
      <c r="AJ131" s="15">
        <v>25389137</v>
      </c>
      <c r="AK131" s="24">
        <v>1579169.38</v>
      </c>
      <c r="AL131" s="24">
        <v>1307033.0900000001</v>
      </c>
      <c r="AM131" s="15">
        <v>25382761</v>
      </c>
      <c r="AN131" s="24">
        <v>1516678.97</v>
      </c>
      <c r="AO131" s="24">
        <v>1254520.1399999999</v>
      </c>
      <c r="AP131" s="15" t="e">
        <v>#N/A</v>
      </c>
      <c r="AQ131" s="24" t="e">
        <v>#N/A</v>
      </c>
      <c r="AR131" s="24" t="e">
        <v>#N/A</v>
      </c>
      <c r="AS131" s="15" t="e">
        <v>#N/A</v>
      </c>
      <c r="AT131" s="24" t="e">
        <v>#N/A</v>
      </c>
      <c r="AU131" s="24" t="e">
        <v>#N/A</v>
      </c>
      <c r="AV131" s="14" t="s">
        <v>209</v>
      </c>
      <c r="AW131" s="25" t="s">
        <v>61</v>
      </c>
    </row>
    <row r="132" spans="1:49" ht="15.75" x14ac:dyDescent="0.25">
      <c r="A132" s="26">
        <v>1065650131</v>
      </c>
      <c r="B132" s="12" t="s">
        <v>46</v>
      </c>
      <c r="C132" s="26" t="s">
        <v>907</v>
      </c>
      <c r="D132" s="13">
        <v>34001</v>
      </c>
      <c r="E132" s="27" t="s">
        <v>908</v>
      </c>
      <c r="F132" s="15">
        <v>20001</v>
      </c>
      <c r="G132" s="16" t="s">
        <v>909</v>
      </c>
      <c r="H132" s="16">
        <v>20</v>
      </c>
      <c r="I132" s="16" t="s">
        <v>250</v>
      </c>
      <c r="J132" s="26" t="s">
        <v>910</v>
      </c>
      <c r="K132" s="28">
        <v>3017556917</v>
      </c>
      <c r="L132" s="28">
        <v>3017556917</v>
      </c>
      <c r="M132" s="28">
        <v>3014311275</v>
      </c>
      <c r="N132" s="28">
        <v>3017556917</v>
      </c>
      <c r="O132" s="14" t="s">
        <v>351</v>
      </c>
      <c r="P132" s="26">
        <v>2019</v>
      </c>
      <c r="Q132" s="14">
        <f t="shared" si="5"/>
        <v>10</v>
      </c>
      <c r="R132" s="26" t="s">
        <v>197</v>
      </c>
      <c r="S132" s="29" t="s">
        <v>908</v>
      </c>
      <c r="T132" s="29" t="s">
        <v>908</v>
      </c>
      <c r="U132" s="18" t="s">
        <v>198</v>
      </c>
      <c r="V132" s="26" t="s">
        <v>55</v>
      </c>
      <c r="W132" s="16" t="str">
        <f t="shared" si="6"/>
        <v>TOYOTA..FORTUNER [2]</v>
      </c>
      <c r="X132" s="19">
        <v>2.9940189294871796E-2</v>
      </c>
      <c r="Y132" s="20">
        <v>156000000</v>
      </c>
      <c r="Z132" s="26" t="s">
        <v>181</v>
      </c>
      <c r="AA132" s="26" t="s">
        <v>71</v>
      </c>
      <c r="AB132" s="21" t="s">
        <v>58</v>
      </c>
      <c r="AC132" s="30" t="s">
        <v>911</v>
      </c>
      <c r="AD132" s="23">
        <v>25388179</v>
      </c>
      <c r="AE132" s="24">
        <v>4670669.53</v>
      </c>
      <c r="AF132" s="24">
        <v>3904932.38</v>
      </c>
      <c r="AG132" s="15">
        <v>25397717</v>
      </c>
      <c r="AH132" s="24">
        <v>4447089.8</v>
      </c>
      <c r="AI132" s="24">
        <v>3717050.25</v>
      </c>
      <c r="AJ132" s="15" t="e">
        <v>#N/A</v>
      </c>
      <c r="AK132" s="24" t="e">
        <v>#N/A</v>
      </c>
      <c r="AL132" s="24" t="e">
        <v>#N/A</v>
      </c>
      <c r="AM132" s="15">
        <v>25384925</v>
      </c>
      <c r="AN132" s="24">
        <v>3032161.14</v>
      </c>
      <c r="AO132" s="24">
        <v>2528034.5699999998</v>
      </c>
      <c r="AP132" s="15" t="e">
        <v>#N/A</v>
      </c>
      <c r="AQ132" s="24" t="e">
        <v>#N/A</v>
      </c>
      <c r="AR132" s="24" t="e">
        <v>#N/A</v>
      </c>
      <c r="AS132" s="15" t="e">
        <v>#N/A</v>
      </c>
      <c r="AT132" s="24" t="e">
        <v>#N/A</v>
      </c>
      <c r="AU132" s="24" t="e">
        <v>#N/A</v>
      </c>
      <c r="AV132" s="14" t="s">
        <v>129</v>
      </c>
      <c r="AW132" s="25" t="s">
        <v>61</v>
      </c>
    </row>
    <row r="133" spans="1:49" ht="15.75" x14ac:dyDescent="0.25">
      <c r="A133" s="11">
        <v>71391044</v>
      </c>
      <c r="B133" s="12" t="s">
        <v>73</v>
      </c>
      <c r="C133" s="12" t="s">
        <v>912</v>
      </c>
      <c r="D133" s="13">
        <v>24792</v>
      </c>
      <c r="E133" s="14" t="s">
        <v>913</v>
      </c>
      <c r="F133" s="15">
        <v>5001</v>
      </c>
      <c r="G133" s="16" t="s">
        <v>405</v>
      </c>
      <c r="H133" s="16">
        <v>5</v>
      </c>
      <c r="I133" s="16" t="s">
        <v>192</v>
      </c>
      <c r="J133" s="17" t="s">
        <v>914</v>
      </c>
      <c r="K133" s="11">
        <v>3104154572</v>
      </c>
      <c r="L133" s="11">
        <v>3430879</v>
      </c>
      <c r="M133" s="11">
        <v>3706100</v>
      </c>
      <c r="N133" s="11">
        <v>2780455</v>
      </c>
      <c r="O133" s="14" t="s">
        <v>230</v>
      </c>
      <c r="P133" s="11">
        <v>2019</v>
      </c>
      <c r="Q133" s="14">
        <f t="shared" si="5"/>
        <v>30</v>
      </c>
      <c r="R133" s="11" t="s">
        <v>915</v>
      </c>
      <c r="S133" s="11" t="s">
        <v>913</v>
      </c>
      <c r="T133" s="11" t="s">
        <v>913</v>
      </c>
      <c r="U133" s="18" t="s">
        <v>916</v>
      </c>
      <c r="V133" s="11" t="s">
        <v>55</v>
      </c>
      <c r="W133" s="16" t="str">
        <f t="shared" si="6"/>
        <v>TOYOTA..RAV4 [4] [FL]</v>
      </c>
      <c r="X133" s="19">
        <v>3.021747326007326E-2</v>
      </c>
      <c r="Y133" s="20">
        <v>109200000</v>
      </c>
      <c r="Z133" s="11" t="s">
        <v>917</v>
      </c>
      <c r="AA133" s="11" t="s">
        <v>71</v>
      </c>
      <c r="AB133" s="21" t="s">
        <v>58</v>
      </c>
      <c r="AC133" s="22" t="s">
        <v>918</v>
      </c>
      <c r="AD133" s="23">
        <v>25386389</v>
      </c>
      <c r="AE133" s="24">
        <v>3299748.08</v>
      </c>
      <c r="AF133" s="24">
        <v>2752897.55</v>
      </c>
      <c r="AG133" s="15">
        <v>25396023</v>
      </c>
      <c r="AH133" s="24">
        <v>4308734.78</v>
      </c>
      <c r="AI133" s="24">
        <v>3600785.53</v>
      </c>
      <c r="AJ133" s="15" t="e">
        <v>#N/A</v>
      </c>
      <c r="AK133" s="24" t="e">
        <v>#N/A</v>
      </c>
      <c r="AL133" s="24" t="e">
        <v>#N/A</v>
      </c>
      <c r="AM133" s="15">
        <v>25383181</v>
      </c>
      <c r="AN133" s="24">
        <v>1750377.06</v>
      </c>
      <c r="AO133" s="24">
        <v>1450905.09</v>
      </c>
      <c r="AP133" s="15" t="e">
        <v>#N/A</v>
      </c>
      <c r="AQ133" s="24" t="e">
        <v>#N/A</v>
      </c>
      <c r="AR133" s="24" t="e">
        <v>#N/A</v>
      </c>
      <c r="AS133" s="15" t="e">
        <v>#N/A</v>
      </c>
      <c r="AT133" s="24" t="e">
        <v>#N/A</v>
      </c>
      <c r="AU133" s="24" t="e">
        <v>#N/A</v>
      </c>
      <c r="AV133" s="14" t="s">
        <v>60</v>
      </c>
      <c r="AW133" s="25" t="s">
        <v>61</v>
      </c>
    </row>
    <row r="134" spans="1:49" ht="15.75" x14ac:dyDescent="0.25">
      <c r="A134" s="11">
        <v>83226993</v>
      </c>
      <c r="B134" s="12" t="s">
        <v>73</v>
      </c>
      <c r="C134" s="12" t="s">
        <v>919</v>
      </c>
      <c r="D134" s="13">
        <v>30247</v>
      </c>
      <c r="E134" s="14" t="s">
        <v>920</v>
      </c>
      <c r="F134" s="15">
        <v>41001</v>
      </c>
      <c r="G134" s="16" t="s">
        <v>357</v>
      </c>
      <c r="H134" s="16">
        <v>41</v>
      </c>
      <c r="I134" s="16" t="s">
        <v>183</v>
      </c>
      <c r="J134" s="17" t="s">
        <v>921</v>
      </c>
      <c r="K134" s="11">
        <v>3166272584</v>
      </c>
      <c r="L134" s="11">
        <v>8768986</v>
      </c>
      <c r="M134" s="11">
        <v>8720696</v>
      </c>
      <c r="N134" s="11">
        <v>3163944003</v>
      </c>
      <c r="O134" s="14" t="s">
        <v>338</v>
      </c>
      <c r="P134" s="11">
        <v>2023</v>
      </c>
      <c r="Q134" s="14">
        <f t="shared" si="5"/>
        <v>9</v>
      </c>
      <c r="R134" s="11" t="s">
        <v>922</v>
      </c>
      <c r="S134" s="11" t="s">
        <v>920</v>
      </c>
      <c r="T134" s="11" t="s">
        <v>920</v>
      </c>
      <c r="U134" s="18" t="s">
        <v>923</v>
      </c>
      <c r="V134" s="11" t="s">
        <v>216</v>
      </c>
      <c r="W134" s="16" t="str">
        <f t="shared" si="6"/>
        <v>KIA..SELTOS</v>
      </c>
      <c r="X134" s="19">
        <v>3.0128514914914917E-2</v>
      </c>
      <c r="Y134" s="20">
        <v>99900000</v>
      </c>
      <c r="Z134" s="11" t="s">
        <v>199</v>
      </c>
      <c r="AA134" s="11" t="s">
        <v>71</v>
      </c>
      <c r="AB134" s="21" t="s">
        <v>58</v>
      </c>
      <c r="AC134" s="22" t="s">
        <v>924</v>
      </c>
      <c r="AD134" s="23">
        <v>25387515</v>
      </c>
      <c r="AE134" s="24">
        <v>3009838.64</v>
      </c>
      <c r="AF134" s="24">
        <v>2509276.17</v>
      </c>
      <c r="AG134" s="15">
        <v>25397139</v>
      </c>
      <c r="AH134" s="24">
        <v>2880565.73</v>
      </c>
      <c r="AI134" s="24">
        <v>2400643.4700000002</v>
      </c>
      <c r="AJ134" s="15" t="e">
        <v>#N/A</v>
      </c>
      <c r="AK134" s="24" t="e">
        <v>#N/A</v>
      </c>
      <c r="AL134" s="24" t="e">
        <v>#N/A</v>
      </c>
      <c r="AM134" s="15">
        <v>25384329</v>
      </c>
      <c r="AN134" s="24">
        <v>1475039.44</v>
      </c>
      <c r="AO134" s="24">
        <v>1219528.94</v>
      </c>
      <c r="AP134" s="15" t="e">
        <v>#N/A</v>
      </c>
      <c r="AQ134" s="24" t="e">
        <v>#N/A</v>
      </c>
      <c r="AR134" s="24" t="e">
        <v>#N/A</v>
      </c>
      <c r="AS134" s="15" t="e">
        <v>#N/A</v>
      </c>
      <c r="AT134" s="24" t="e">
        <v>#N/A</v>
      </c>
      <c r="AU134" s="24" t="e">
        <v>#N/A</v>
      </c>
      <c r="AV134" s="14" t="s">
        <v>60</v>
      </c>
      <c r="AW134" s="25" t="s">
        <v>925</v>
      </c>
    </row>
    <row r="135" spans="1:49" ht="15.75" x14ac:dyDescent="0.25">
      <c r="A135" s="11">
        <v>51944732</v>
      </c>
      <c r="B135" s="12" t="s">
        <v>46</v>
      </c>
      <c r="C135" s="12" t="s">
        <v>926</v>
      </c>
      <c r="D135" s="13">
        <v>25202</v>
      </c>
      <c r="E135" s="14" t="s">
        <v>927</v>
      </c>
      <c r="F135" s="15">
        <v>11001</v>
      </c>
      <c r="G135" s="16" t="s">
        <v>64</v>
      </c>
      <c r="H135" s="16">
        <v>11</v>
      </c>
      <c r="I135" s="16" t="s">
        <v>64</v>
      </c>
      <c r="J135" s="17" t="s">
        <v>928</v>
      </c>
      <c r="K135" s="11">
        <v>3103247781</v>
      </c>
      <c r="L135" s="11">
        <v>2262009</v>
      </c>
      <c r="M135" s="11">
        <v>2530012</v>
      </c>
      <c r="N135" s="11">
        <v>6816681</v>
      </c>
      <c r="O135" s="14" t="s">
        <v>890</v>
      </c>
      <c r="P135" s="11">
        <v>2021</v>
      </c>
      <c r="Q135" s="14">
        <f t="shared" si="5"/>
        <v>8</v>
      </c>
      <c r="R135" s="11" t="s">
        <v>929</v>
      </c>
      <c r="S135" s="11" t="s">
        <v>927</v>
      </c>
      <c r="T135" s="11" t="s">
        <v>927</v>
      </c>
      <c r="U135" s="18" t="s">
        <v>930</v>
      </c>
      <c r="V135" s="11" t="s">
        <v>69</v>
      </c>
      <c r="W135" s="16" t="str">
        <f t="shared" si="6"/>
        <v>NISSAN..MARCH [FL]</v>
      </c>
      <c r="X135" s="19">
        <v>3.1082917808219181E-2</v>
      </c>
      <c r="Y135" s="20">
        <v>51100000</v>
      </c>
      <c r="Z135" s="11" t="s">
        <v>90</v>
      </c>
      <c r="AA135" s="11" t="s">
        <v>248</v>
      </c>
      <c r="AB135" s="21" t="s">
        <v>58</v>
      </c>
      <c r="AC135" s="22" t="s">
        <v>931</v>
      </c>
      <c r="AD135" s="23">
        <v>25388169</v>
      </c>
      <c r="AE135" s="24">
        <v>1588337.1</v>
      </c>
      <c r="AF135" s="24">
        <v>1314737.06</v>
      </c>
      <c r="AG135" s="15" t="e">
        <v>#N/A</v>
      </c>
      <c r="AH135" s="24" t="e">
        <v>#N/A</v>
      </c>
      <c r="AI135" s="24" t="e">
        <v>#N/A</v>
      </c>
      <c r="AJ135" s="15">
        <v>25392209</v>
      </c>
      <c r="AK135" s="24">
        <v>1449315.08</v>
      </c>
      <c r="AL135" s="24">
        <v>1197911.83</v>
      </c>
      <c r="AM135" s="15">
        <v>25385011</v>
      </c>
      <c r="AN135" s="24">
        <v>807960.59</v>
      </c>
      <c r="AO135" s="24">
        <v>658958.48</v>
      </c>
      <c r="AP135" s="15" t="e">
        <v>#N/A</v>
      </c>
      <c r="AQ135" s="24" t="e">
        <v>#N/A</v>
      </c>
      <c r="AR135" s="24" t="e">
        <v>#N/A</v>
      </c>
      <c r="AS135" s="15" t="e">
        <v>#N/A</v>
      </c>
      <c r="AT135" s="24" t="e">
        <v>#N/A</v>
      </c>
      <c r="AU135" s="24" t="e">
        <v>#N/A</v>
      </c>
      <c r="AV135" s="14" t="s">
        <v>209</v>
      </c>
      <c r="AW135" s="25" t="s">
        <v>61</v>
      </c>
    </row>
    <row r="136" spans="1:49" ht="15.75" x14ac:dyDescent="0.25">
      <c r="A136" s="11">
        <v>24337534</v>
      </c>
      <c r="B136" s="12" t="s">
        <v>46</v>
      </c>
      <c r="C136" s="12" t="s">
        <v>932</v>
      </c>
      <c r="D136" s="13">
        <v>31122</v>
      </c>
      <c r="E136" s="14" t="s">
        <v>933</v>
      </c>
      <c r="F136" s="15">
        <v>66001</v>
      </c>
      <c r="G136" s="16" t="s">
        <v>855</v>
      </c>
      <c r="H136" s="16">
        <v>66</v>
      </c>
      <c r="I136" s="16" t="s">
        <v>239</v>
      </c>
      <c r="J136" s="17" t="s">
        <v>934</v>
      </c>
      <c r="K136" s="11">
        <v>3147749708</v>
      </c>
      <c r="L136" s="11">
        <v>3002843702</v>
      </c>
      <c r="M136" s="11">
        <v>3002843702</v>
      </c>
      <c r="N136" s="11">
        <v>3371501</v>
      </c>
      <c r="O136" s="14" t="s">
        <v>935</v>
      </c>
      <c r="P136" s="11">
        <v>2023</v>
      </c>
      <c r="Q136" s="14">
        <f t="shared" si="5"/>
        <v>16</v>
      </c>
      <c r="R136" s="11" t="s">
        <v>457</v>
      </c>
      <c r="S136" s="11" t="s">
        <v>933</v>
      </c>
      <c r="T136" s="11" t="s">
        <v>933</v>
      </c>
      <c r="U136" s="18" t="s">
        <v>681</v>
      </c>
      <c r="V136" s="11" t="s">
        <v>69</v>
      </c>
      <c r="W136" s="16" t="str">
        <f t="shared" si="6"/>
        <v>NISSAN..FRONTIER [2] [FL]</v>
      </c>
      <c r="X136" s="19">
        <v>3.0211035317919077E-2</v>
      </c>
      <c r="Y136" s="20">
        <v>173000000</v>
      </c>
      <c r="Z136" s="11" t="s">
        <v>70</v>
      </c>
      <c r="AA136" s="11" t="s">
        <v>459</v>
      </c>
      <c r="AB136" s="21" t="s">
        <v>58</v>
      </c>
      <c r="AC136" s="22" t="s">
        <v>936</v>
      </c>
      <c r="AD136" s="23">
        <v>25388517</v>
      </c>
      <c r="AE136" s="24">
        <v>5226509.1100000003</v>
      </c>
      <c r="AF136" s="24">
        <v>4372024.46</v>
      </c>
      <c r="AG136" s="15">
        <v>25398141</v>
      </c>
      <c r="AH136" s="24">
        <v>4920106.84</v>
      </c>
      <c r="AI136" s="24">
        <v>4114543.56</v>
      </c>
      <c r="AJ136" s="15" t="e">
        <v>#N/A</v>
      </c>
      <c r="AK136" s="24" t="e">
        <v>#N/A</v>
      </c>
      <c r="AL136" s="24" t="e">
        <v>#N/A</v>
      </c>
      <c r="AM136" s="15">
        <v>25385269</v>
      </c>
      <c r="AN136" s="24">
        <v>3072454.68</v>
      </c>
      <c r="AO136" s="24">
        <v>2561894.69</v>
      </c>
      <c r="AP136" s="15" t="e">
        <v>#N/A</v>
      </c>
      <c r="AQ136" s="24" t="e">
        <v>#N/A</v>
      </c>
      <c r="AR136" s="24" t="e">
        <v>#N/A</v>
      </c>
      <c r="AS136" s="15" t="e">
        <v>#N/A</v>
      </c>
      <c r="AT136" s="24" t="e">
        <v>#N/A</v>
      </c>
      <c r="AU136" s="24" t="e">
        <v>#N/A</v>
      </c>
      <c r="AV136" s="14" t="s">
        <v>129</v>
      </c>
      <c r="AW136" s="25" t="s">
        <v>846</v>
      </c>
    </row>
    <row r="137" spans="1:49" ht="15.75" x14ac:dyDescent="0.25">
      <c r="A137" s="11">
        <v>60319901</v>
      </c>
      <c r="B137" s="12" t="s">
        <v>46</v>
      </c>
      <c r="C137" s="12" t="s">
        <v>937</v>
      </c>
      <c r="D137" s="13">
        <v>24577</v>
      </c>
      <c r="E137" s="14" t="s">
        <v>938</v>
      </c>
      <c r="F137" s="15">
        <v>54001</v>
      </c>
      <c r="G137" s="16" t="s">
        <v>518</v>
      </c>
      <c r="H137" s="16">
        <v>54</v>
      </c>
      <c r="I137" s="16" t="s">
        <v>101</v>
      </c>
      <c r="J137" s="17" t="s">
        <v>939</v>
      </c>
      <c r="K137" s="11">
        <v>3132635659</v>
      </c>
      <c r="L137" s="11">
        <v>5751006</v>
      </c>
      <c r="M137" s="11">
        <v>7468888</v>
      </c>
      <c r="N137" s="17">
        <v>3153771919</v>
      </c>
      <c r="O137" s="14" t="s">
        <v>177</v>
      </c>
      <c r="P137" s="11">
        <v>2023</v>
      </c>
      <c r="Q137" s="14">
        <f t="shared" si="5"/>
        <v>26</v>
      </c>
      <c r="R137" s="11" t="s">
        <v>940</v>
      </c>
      <c r="S137" s="11" t="s">
        <v>938</v>
      </c>
      <c r="T137" s="11" t="s">
        <v>938</v>
      </c>
      <c r="U137" s="18" t="s">
        <v>941</v>
      </c>
      <c r="V137" s="11" t="s">
        <v>69</v>
      </c>
      <c r="W137" s="16" t="str">
        <f t="shared" si="6"/>
        <v>NISSAN..MARCH [FL] [2]</v>
      </c>
      <c r="X137" s="19">
        <v>3.0036389279731991E-2</v>
      </c>
      <c r="Y137" s="20">
        <v>59700000</v>
      </c>
      <c r="Z137" s="11" t="s">
        <v>942</v>
      </c>
      <c r="AA137" s="11" t="s">
        <v>248</v>
      </c>
      <c r="AB137" s="21" t="s">
        <v>58</v>
      </c>
      <c r="AC137" s="22" t="s">
        <v>943</v>
      </c>
      <c r="AD137" s="23">
        <v>25386700</v>
      </c>
      <c r="AE137" s="24">
        <v>1793172.44</v>
      </c>
      <c r="AF137" s="24">
        <v>1486867.6</v>
      </c>
      <c r="AG137" s="15" t="e">
        <v>#N/A</v>
      </c>
      <c r="AH137" s="24" t="e">
        <v>#N/A</v>
      </c>
      <c r="AI137" s="24" t="e">
        <v>#N/A</v>
      </c>
      <c r="AJ137" s="15">
        <v>25389877</v>
      </c>
      <c r="AK137" s="24">
        <v>2170996.5299999998</v>
      </c>
      <c r="AL137" s="24">
        <v>1804366.83</v>
      </c>
      <c r="AM137" s="15">
        <v>25383516</v>
      </c>
      <c r="AN137" s="24">
        <v>1149046.76</v>
      </c>
      <c r="AO137" s="24">
        <v>945585.51</v>
      </c>
      <c r="AP137" s="15" t="e">
        <v>#N/A</v>
      </c>
      <c r="AQ137" s="24" t="e">
        <v>#N/A</v>
      </c>
      <c r="AR137" s="24" t="e">
        <v>#N/A</v>
      </c>
      <c r="AS137" s="15" t="e">
        <v>#N/A</v>
      </c>
      <c r="AT137" s="24" t="e">
        <v>#N/A</v>
      </c>
      <c r="AU137" s="24" t="e">
        <v>#N/A</v>
      </c>
      <c r="AV137" s="14" t="s">
        <v>209</v>
      </c>
      <c r="AW137" s="25" t="s">
        <v>61</v>
      </c>
    </row>
    <row r="138" spans="1:49" ht="15.75" x14ac:dyDescent="0.25">
      <c r="A138" s="11">
        <v>94381586</v>
      </c>
      <c r="B138" s="12" t="s">
        <v>73</v>
      </c>
      <c r="C138" s="12" t="s">
        <v>944</v>
      </c>
      <c r="D138" s="13">
        <v>26519</v>
      </c>
      <c r="E138" s="14" t="s">
        <v>945</v>
      </c>
      <c r="F138" s="15">
        <v>76364</v>
      </c>
      <c r="G138" s="16" t="s">
        <v>393</v>
      </c>
      <c r="H138" s="16">
        <v>76</v>
      </c>
      <c r="I138" s="16" t="s">
        <v>165</v>
      </c>
      <c r="J138" s="17" t="s">
        <v>946</v>
      </c>
      <c r="K138" s="11">
        <v>3137910325</v>
      </c>
      <c r="L138" s="17">
        <v>3137910325</v>
      </c>
      <c r="M138" s="17">
        <v>3218000</v>
      </c>
      <c r="N138" s="11">
        <v>0</v>
      </c>
      <c r="O138" s="14" t="s">
        <v>187</v>
      </c>
      <c r="P138" s="11">
        <v>2023</v>
      </c>
      <c r="Q138" s="14">
        <f t="shared" si="5"/>
        <v>24</v>
      </c>
      <c r="R138" s="11" t="s">
        <v>287</v>
      </c>
      <c r="S138" s="11" t="s">
        <v>945</v>
      </c>
      <c r="T138" s="11" t="s">
        <v>945</v>
      </c>
      <c r="U138" s="18" t="s">
        <v>288</v>
      </c>
      <c r="V138" s="11" t="s">
        <v>69</v>
      </c>
      <c r="W138" s="16" t="str">
        <f t="shared" si="6"/>
        <v>NISSAN..KICKS [FL]</v>
      </c>
      <c r="X138" s="19">
        <v>3.0471400572082381E-2</v>
      </c>
      <c r="Y138" s="20">
        <v>87400000</v>
      </c>
      <c r="Z138" s="11" t="s">
        <v>56</v>
      </c>
      <c r="AA138" s="11" t="s">
        <v>71</v>
      </c>
      <c r="AB138" s="21" t="s">
        <v>58</v>
      </c>
      <c r="AC138" s="22" t="s">
        <v>947</v>
      </c>
      <c r="AD138" s="23">
        <v>25386295</v>
      </c>
      <c r="AE138" s="24">
        <v>2663200.41</v>
      </c>
      <c r="AF138" s="24">
        <v>2217983.54</v>
      </c>
      <c r="AG138" s="15">
        <v>25395933</v>
      </c>
      <c r="AH138" s="24">
        <v>2136774.36</v>
      </c>
      <c r="AI138" s="24">
        <v>1775608.71</v>
      </c>
      <c r="AJ138" s="15" t="e">
        <v>#N/A</v>
      </c>
      <c r="AK138" s="24" t="e">
        <v>#N/A</v>
      </c>
      <c r="AL138" s="24" t="e">
        <v>#N/A</v>
      </c>
      <c r="AM138" s="15">
        <v>25383117</v>
      </c>
      <c r="AN138" s="24">
        <v>1131354.3700000001</v>
      </c>
      <c r="AO138" s="24">
        <v>930717.96</v>
      </c>
      <c r="AP138" s="15" t="e">
        <v>#N/A</v>
      </c>
      <c r="AQ138" s="24" t="e">
        <v>#N/A</v>
      </c>
      <c r="AR138" s="24" t="e">
        <v>#N/A</v>
      </c>
      <c r="AS138" s="15" t="e">
        <v>#N/A</v>
      </c>
      <c r="AT138" s="24" t="e">
        <v>#N/A</v>
      </c>
      <c r="AU138" s="24" t="e">
        <v>#N/A</v>
      </c>
      <c r="AV138" s="14" t="s">
        <v>60</v>
      </c>
      <c r="AW138" s="25" t="s">
        <v>61</v>
      </c>
    </row>
    <row r="139" spans="1:49" ht="15.75" x14ac:dyDescent="0.25">
      <c r="A139" s="26">
        <v>1075218486</v>
      </c>
      <c r="B139" s="12" t="s">
        <v>73</v>
      </c>
      <c r="C139" s="26" t="s">
        <v>948</v>
      </c>
      <c r="D139" s="13">
        <v>31699</v>
      </c>
      <c r="E139" s="27" t="s">
        <v>949</v>
      </c>
      <c r="F139" s="15">
        <v>17380</v>
      </c>
      <c r="G139" s="16" t="s">
        <v>950</v>
      </c>
      <c r="H139" s="16">
        <v>17</v>
      </c>
      <c r="I139" s="16" t="s">
        <v>130</v>
      </c>
      <c r="J139" s="26" t="s">
        <v>951</v>
      </c>
      <c r="K139" s="28">
        <v>3112115239</v>
      </c>
      <c r="L139" s="28">
        <v>3112115239</v>
      </c>
      <c r="M139" s="28">
        <v>2879144</v>
      </c>
      <c r="N139" s="28">
        <v>3125836689</v>
      </c>
      <c r="O139" s="14" t="s">
        <v>125</v>
      </c>
      <c r="P139" s="26">
        <v>2023</v>
      </c>
      <c r="Q139" s="14">
        <f t="shared" si="5"/>
        <v>24</v>
      </c>
      <c r="R139" s="26" t="s">
        <v>310</v>
      </c>
      <c r="S139" s="29" t="s">
        <v>949</v>
      </c>
      <c r="T139" s="29" t="s">
        <v>949</v>
      </c>
      <c r="U139" s="18" t="s">
        <v>359</v>
      </c>
      <c r="V139" s="26" t="s">
        <v>89</v>
      </c>
      <c r="W139" s="16" t="str">
        <f t="shared" si="6"/>
        <v>MAZDA..CX30</v>
      </c>
      <c r="X139" s="19">
        <v>3.7856325616291535E-2</v>
      </c>
      <c r="Y139" s="20">
        <v>93300000</v>
      </c>
      <c r="Z139" s="26" t="s">
        <v>190</v>
      </c>
      <c r="AA139" s="26" t="s">
        <v>71</v>
      </c>
      <c r="AB139" s="21" t="s">
        <v>58</v>
      </c>
      <c r="AC139" s="30" t="s">
        <v>952</v>
      </c>
      <c r="AD139" s="23">
        <v>25386265</v>
      </c>
      <c r="AE139" s="24">
        <v>3531995.18</v>
      </c>
      <c r="AF139" s="24">
        <v>2948063.18</v>
      </c>
      <c r="AG139" s="15">
        <v>25395861</v>
      </c>
      <c r="AH139" s="24">
        <v>4830584.87</v>
      </c>
      <c r="AI139" s="24">
        <v>4039315.02</v>
      </c>
      <c r="AJ139" s="15" t="e">
        <v>#N/A</v>
      </c>
      <c r="AK139" s="24" t="e">
        <v>#N/A</v>
      </c>
      <c r="AL139" s="24" t="e">
        <v>#N/A</v>
      </c>
      <c r="AM139" s="15">
        <v>25383045</v>
      </c>
      <c r="AN139" s="24">
        <v>1775178.34</v>
      </c>
      <c r="AO139" s="24">
        <v>1471746.5</v>
      </c>
      <c r="AP139" s="15" t="e">
        <v>#N/A</v>
      </c>
      <c r="AQ139" s="24" t="e">
        <v>#N/A</v>
      </c>
      <c r="AR139" s="24" t="e">
        <v>#N/A</v>
      </c>
      <c r="AS139" s="15" t="e">
        <v>#N/A</v>
      </c>
      <c r="AT139" s="24" t="e">
        <v>#N/A</v>
      </c>
      <c r="AU139" s="24" t="e">
        <v>#N/A</v>
      </c>
      <c r="AV139" s="14" t="s">
        <v>129</v>
      </c>
      <c r="AW139" s="25" t="s">
        <v>61</v>
      </c>
    </row>
    <row r="140" spans="1:49" ht="15.75" x14ac:dyDescent="0.25">
      <c r="A140" s="11">
        <v>52820347</v>
      </c>
      <c r="B140" s="12" t="s">
        <v>46</v>
      </c>
      <c r="C140" s="12" t="s">
        <v>953</v>
      </c>
      <c r="D140" s="13">
        <v>30045</v>
      </c>
      <c r="E140" s="14" t="s">
        <v>954</v>
      </c>
      <c r="F140" s="15">
        <v>11001</v>
      </c>
      <c r="G140" s="16" t="s">
        <v>64</v>
      </c>
      <c r="H140" s="16">
        <v>11</v>
      </c>
      <c r="I140" s="16" t="s">
        <v>64</v>
      </c>
      <c r="J140" s="17" t="s">
        <v>955</v>
      </c>
      <c r="K140" s="11">
        <v>3134234417</v>
      </c>
      <c r="L140" s="11">
        <v>0</v>
      </c>
      <c r="M140" s="11">
        <v>2200300</v>
      </c>
      <c r="N140" s="11">
        <v>0</v>
      </c>
      <c r="O140" s="14" t="s">
        <v>237</v>
      </c>
      <c r="P140" s="11">
        <v>2021</v>
      </c>
      <c r="Q140" s="14">
        <f t="shared" si="5"/>
        <v>18</v>
      </c>
      <c r="R140" s="11" t="s">
        <v>956</v>
      </c>
      <c r="S140" s="11" t="s">
        <v>954</v>
      </c>
      <c r="T140" s="11" t="s">
        <v>954</v>
      </c>
      <c r="U140" s="18" t="s">
        <v>957</v>
      </c>
      <c r="V140" s="11" t="s">
        <v>297</v>
      </c>
      <c r="W140" s="16" t="str">
        <f t="shared" si="6"/>
        <v>VOLKSWAGEN..T-CROSS</v>
      </c>
      <c r="X140" s="19">
        <v>3.1938785583224112E-2</v>
      </c>
      <c r="Y140" s="20">
        <v>76300000</v>
      </c>
      <c r="Z140" s="11" t="s">
        <v>190</v>
      </c>
      <c r="AA140" s="11" t="s">
        <v>71</v>
      </c>
      <c r="AB140" s="21" t="s">
        <v>58</v>
      </c>
      <c r="AC140" s="22" t="s">
        <v>958</v>
      </c>
      <c r="AD140" s="23">
        <v>25386509</v>
      </c>
      <c r="AE140" s="24">
        <v>2436929.34</v>
      </c>
      <c r="AF140" s="24">
        <v>2027839.78</v>
      </c>
      <c r="AG140" s="15">
        <v>25396155</v>
      </c>
      <c r="AH140" s="24">
        <v>2301448.62</v>
      </c>
      <c r="AI140" s="24">
        <v>1913990.44</v>
      </c>
      <c r="AJ140" s="15" t="e">
        <v>#N/A</v>
      </c>
      <c r="AK140" s="24" t="e">
        <v>#N/A</v>
      </c>
      <c r="AL140" s="24" t="e">
        <v>#N/A</v>
      </c>
      <c r="AM140" s="15">
        <v>25383311</v>
      </c>
      <c r="AN140" s="24">
        <v>1424166.72</v>
      </c>
      <c r="AO140" s="24">
        <v>1176778.76</v>
      </c>
      <c r="AP140" s="15" t="e">
        <v>#N/A</v>
      </c>
      <c r="AQ140" s="24" t="e">
        <v>#N/A</v>
      </c>
      <c r="AR140" s="24" t="e">
        <v>#N/A</v>
      </c>
      <c r="AS140" s="15" t="e">
        <v>#N/A</v>
      </c>
      <c r="AT140" s="24" t="e">
        <v>#N/A</v>
      </c>
      <c r="AU140" s="24" t="e">
        <v>#N/A</v>
      </c>
      <c r="AV140" s="14" t="s">
        <v>60</v>
      </c>
      <c r="AW140" s="25" t="s">
        <v>61</v>
      </c>
    </row>
    <row r="141" spans="1:49" ht="15.75" x14ac:dyDescent="0.25">
      <c r="A141" s="26">
        <v>1094879441</v>
      </c>
      <c r="B141" s="12" t="s">
        <v>46</v>
      </c>
      <c r="C141" s="26" t="s">
        <v>959</v>
      </c>
      <c r="D141" s="13">
        <v>31478</v>
      </c>
      <c r="E141" s="27" t="s">
        <v>960</v>
      </c>
      <c r="F141" s="15">
        <v>5059</v>
      </c>
      <c r="G141" s="16" t="s">
        <v>638</v>
      </c>
      <c r="H141" s="16">
        <v>63</v>
      </c>
      <c r="I141" s="16" t="s">
        <v>225</v>
      </c>
      <c r="J141" s="26" t="s">
        <v>961</v>
      </c>
      <c r="K141" s="28">
        <v>3114270683</v>
      </c>
      <c r="L141" s="28">
        <v>3114270683</v>
      </c>
      <c r="M141" s="28">
        <v>3114270683</v>
      </c>
      <c r="N141" s="28">
        <v>3118019974</v>
      </c>
      <c r="O141" s="14" t="s">
        <v>862</v>
      </c>
      <c r="P141" s="26">
        <v>2023</v>
      </c>
      <c r="Q141" s="14">
        <f t="shared" si="5"/>
        <v>6</v>
      </c>
      <c r="R141" s="26" t="s">
        <v>310</v>
      </c>
      <c r="S141" s="29" t="s">
        <v>960</v>
      </c>
      <c r="T141" s="29" t="s">
        <v>960</v>
      </c>
      <c r="U141" s="18" t="s">
        <v>389</v>
      </c>
      <c r="V141" s="26" t="s">
        <v>89</v>
      </c>
      <c r="W141" s="16" t="str">
        <f t="shared" si="6"/>
        <v>MAZDA..CX30</v>
      </c>
      <c r="X141" s="19">
        <v>3.0780100916666664E-2</v>
      </c>
      <c r="Y141" s="20">
        <v>120000000</v>
      </c>
      <c r="Z141" s="26" t="s">
        <v>90</v>
      </c>
      <c r="AA141" s="26" t="s">
        <v>71</v>
      </c>
      <c r="AB141" s="21" t="s">
        <v>58</v>
      </c>
      <c r="AC141" s="30" t="s">
        <v>962</v>
      </c>
      <c r="AD141" s="23">
        <v>25385931</v>
      </c>
      <c r="AE141" s="24">
        <v>3693612.11</v>
      </c>
      <c r="AF141" s="24">
        <v>3083875.72</v>
      </c>
      <c r="AG141" s="15">
        <v>25395539</v>
      </c>
      <c r="AH141" s="24">
        <v>3556903.49</v>
      </c>
      <c r="AI141" s="24">
        <v>2968994.53</v>
      </c>
      <c r="AJ141" s="15" t="e">
        <v>#N/A</v>
      </c>
      <c r="AK141" s="24" t="e">
        <v>#N/A</v>
      </c>
      <c r="AL141" s="24" t="e">
        <v>#N/A</v>
      </c>
      <c r="AM141" s="15">
        <v>25382707</v>
      </c>
      <c r="AN141" s="24">
        <v>1711330.17</v>
      </c>
      <c r="AO141" s="24">
        <v>1418092.58</v>
      </c>
      <c r="AP141" s="15" t="e">
        <v>#N/A</v>
      </c>
      <c r="AQ141" s="24" t="e">
        <v>#N/A</v>
      </c>
      <c r="AR141" s="24" t="e">
        <v>#N/A</v>
      </c>
      <c r="AS141" s="15" t="e">
        <v>#N/A</v>
      </c>
      <c r="AT141" s="24" t="e">
        <v>#N/A</v>
      </c>
      <c r="AU141" s="24" t="e">
        <v>#N/A</v>
      </c>
      <c r="AV141" s="14" t="s">
        <v>60</v>
      </c>
      <c r="AW141" s="25" t="s">
        <v>963</v>
      </c>
    </row>
    <row r="142" spans="1:49" ht="15.75" x14ac:dyDescent="0.25">
      <c r="A142" s="11">
        <v>59827550</v>
      </c>
      <c r="B142" s="12" t="s">
        <v>46</v>
      </c>
      <c r="C142" s="12" t="s">
        <v>964</v>
      </c>
      <c r="D142" s="13">
        <v>27080</v>
      </c>
      <c r="E142" s="14" t="s">
        <v>965</v>
      </c>
      <c r="F142" s="15">
        <v>11001</v>
      </c>
      <c r="G142" s="16" t="s">
        <v>64</v>
      </c>
      <c r="H142" s="16">
        <v>11</v>
      </c>
      <c r="I142" s="16" t="s">
        <v>64</v>
      </c>
      <c r="J142" s="17" t="s">
        <v>966</v>
      </c>
      <c r="K142" s="11">
        <v>3006128626</v>
      </c>
      <c r="L142" s="11">
        <v>3111505</v>
      </c>
      <c r="M142" s="11">
        <v>4377630</v>
      </c>
      <c r="N142" s="11">
        <v>7302837</v>
      </c>
      <c r="O142" s="14" t="s">
        <v>205</v>
      </c>
      <c r="P142" s="11">
        <v>2022</v>
      </c>
      <c r="Q142" s="14">
        <f t="shared" si="5"/>
        <v>7</v>
      </c>
      <c r="R142" s="11" t="s">
        <v>967</v>
      </c>
      <c r="S142" s="11" t="s">
        <v>965</v>
      </c>
      <c r="T142" s="11" t="s">
        <v>965</v>
      </c>
      <c r="U142" s="18" t="s">
        <v>968</v>
      </c>
      <c r="V142" s="11" t="s">
        <v>610</v>
      </c>
      <c r="W142" s="16" t="str">
        <f t="shared" si="6"/>
        <v>SUZUKI..SWIFT [4]</v>
      </c>
      <c r="X142" s="19">
        <v>3.0840972473867596E-2</v>
      </c>
      <c r="Y142" s="20">
        <v>57400000</v>
      </c>
      <c r="Z142" s="11" t="s">
        <v>90</v>
      </c>
      <c r="AA142" s="11" t="s">
        <v>248</v>
      </c>
      <c r="AB142" s="21" t="s">
        <v>58</v>
      </c>
      <c r="AC142" s="22" t="s">
        <v>969</v>
      </c>
      <c r="AD142" s="23">
        <v>25387693</v>
      </c>
      <c r="AE142" s="24">
        <v>1770271.82</v>
      </c>
      <c r="AF142" s="24">
        <v>1467623.38</v>
      </c>
      <c r="AG142" s="15" t="e">
        <v>#N/A</v>
      </c>
      <c r="AH142" s="24" t="e">
        <v>#N/A</v>
      </c>
      <c r="AI142" s="24" t="e">
        <v>#N/A</v>
      </c>
      <c r="AJ142" s="15">
        <v>25391153</v>
      </c>
      <c r="AK142" s="24">
        <v>1627084.6</v>
      </c>
      <c r="AL142" s="24">
        <v>1347297.98</v>
      </c>
      <c r="AM142" s="15">
        <v>25384511</v>
      </c>
      <c r="AN142" s="24">
        <v>910730.32</v>
      </c>
      <c r="AO142" s="24">
        <v>745319.6</v>
      </c>
      <c r="AP142" s="15" t="e">
        <v>#N/A</v>
      </c>
      <c r="AQ142" s="24" t="e">
        <v>#N/A</v>
      </c>
      <c r="AR142" s="24" t="e">
        <v>#N/A</v>
      </c>
      <c r="AS142" s="15" t="e">
        <v>#N/A</v>
      </c>
      <c r="AT142" s="24" t="e">
        <v>#N/A</v>
      </c>
      <c r="AU142" s="24" t="e">
        <v>#N/A</v>
      </c>
      <c r="AV142" s="14" t="s">
        <v>209</v>
      </c>
      <c r="AW142" s="25" t="s">
        <v>61</v>
      </c>
    </row>
    <row r="143" spans="1:49" ht="15.75" x14ac:dyDescent="0.25">
      <c r="A143" s="11">
        <v>52973920</v>
      </c>
      <c r="B143" s="12" t="s">
        <v>46</v>
      </c>
      <c r="C143" s="12" t="s">
        <v>970</v>
      </c>
      <c r="D143" s="13">
        <v>30432</v>
      </c>
      <c r="E143" s="14" t="s">
        <v>971</v>
      </c>
      <c r="F143" s="15">
        <v>11001</v>
      </c>
      <c r="G143" s="16" t="s">
        <v>64</v>
      </c>
      <c r="H143" s="16">
        <v>11</v>
      </c>
      <c r="I143" s="16" t="s">
        <v>64</v>
      </c>
      <c r="J143" s="17" t="s">
        <v>972</v>
      </c>
      <c r="K143" s="11">
        <v>3138895946</v>
      </c>
      <c r="L143" s="11">
        <v>4751057</v>
      </c>
      <c r="M143" s="11">
        <v>7429797</v>
      </c>
      <c r="N143" s="11">
        <v>3214578447</v>
      </c>
      <c r="O143" s="14" t="s">
        <v>498</v>
      </c>
      <c r="P143" s="11">
        <v>2023</v>
      </c>
      <c r="Q143" s="14">
        <f t="shared" si="5"/>
        <v>28</v>
      </c>
      <c r="R143" s="11" t="s">
        <v>973</v>
      </c>
      <c r="S143" s="11" t="s">
        <v>971</v>
      </c>
      <c r="T143" s="11" t="s">
        <v>971</v>
      </c>
      <c r="U143" s="18" t="s">
        <v>974</v>
      </c>
      <c r="V143" s="11" t="s">
        <v>618</v>
      </c>
      <c r="W143" s="16" t="str">
        <f t="shared" si="6"/>
        <v>CHEVROLET..TRACKER [3]</v>
      </c>
      <c r="X143" s="19">
        <v>3.0199633096085407E-2</v>
      </c>
      <c r="Y143" s="20">
        <v>84300000</v>
      </c>
      <c r="Z143" s="11" t="s">
        <v>199</v>
      </c>
      <c r="AA143" s="11" t="s">
        <v>71</v>
      </c>
      <c r="AB143" s="21" t="s">
        <v>58</v>
      </c>
      <c r="AC143" s="22" t="s">
        <v>975</v>
      </c>
      <c r="AD143" s="23">
        <v>25387191</v>
      </c>
      <c r="AE143" s="24">
        <v>2545829.0699999998</v>
      </c>
      <c r="AF143" s="24">
        <v>2119352.16</v>
      </c>
      <c r="AG143" s="15">
        <v>25396854</v>
      </c>
      <c r="AH143" s="24">
        <v>2524671.5699999998</v>
      </c>
      <c r="AI143" s="24">
        <v>2101572.75</v>
      </c>
      <c r="AJ143" s="15" t="e">
        <v>#N/A</v>
      </c>
      <c r="AK143" s="24" t="e">
        <v>#N/A</v>
      </c>
      <c r="AL143" s="24" t="e">
        <v>#N/A</v>
      </c>
      <c r="AM143" s="15">
        <v>25384011</v>
      </c>
      <c r="AN143" s="24">
        <v>1366870.1</v>
      </c>
      <c r="AO143" s="24">
        <v>1128630.3400000001</v>
      </c>
      <c r="AP143" s="15" t="e">
        <v>#N/A</v>
      </c>
      <c r="AQ143" s="24" t="e">
        <v>#N/A</v>
      </c>
      <c r="AR143" s="24" t="e">
        <v>#N/A</v>
      </c>
      <c r="AS143" s="15" t="e">
        <v>#N/A</v>
      </c>
      <c r="AT143" s="24" t="e">
        <v>#N/A</v>
      </c>
      <c r="AU143" s="24" t="e">
        <v>#N/A</v>
      </c>
      <c r="AV143" s="14" t="s">
        <v>60</v>
      </c>
      <c r="AW143" s="25" t="s">
        <v>61</v>
      </c>
    </row>
    <row r="144" spans="1:49" ht="15.75" x14ac:dyDescent="0.25">
      <c r="A144" s="11">
        <v>80218997</v>
      </c>
      <c r="B144" s="12" t="s">
        <v>73</v>
      </c>
      <c r="C144" s="12" t="s">
        <v>976</v>
      </c>
      <c r="D144" s="13">
        <v>29921</v>
      </c>
      <c r="E144" s="14" t="s">
        <v>977</v>
      </c>
      <c r="F144" s="15">
        <v>11001</v>
      </c>
      <c r="G144" s="16" t="s">
        <v>64</v>
      </c>
      <c r="H144" s="16">
        <v>11</v>
      </c>
      <c r="I144" s="16" t="s">
        <v>64</v>
      </c>
      <c r="J144" s="17" t="s">
        <v>978</v>
      </c>
      <c r="K144" s="11">
        <v>3132845526</v>
      </c>
      <c r="L144" s="11">
        <v>6135629</v>
      </c>
      <c r="M144" s="11">
        <v>7477555</v>
      </c>
      <c r="N144" s="11">
        <v>0</v>
      </c>
      <c r="O144" s="14" t="s">
        <v>86</v>
      </c>
      <c r="P144" s="11">
        <v>2025</v>
      </c>
      <c r="Q144" s="14">
        <f t="shared" si="5"/>
        <v>16</v>
      </c>
      <c r="R144" s="11" t="s">
        <v>310</v>
      </c>
      <c r="S144" s="11" t="s">
        <v>977</v>
      </c>
      <c r="T144" s="11" t="s">
        <v>977</v>
      </c>
      <c r="U144" s="18" t="s">
        <v>389</v>
      </c>
      <c r="V144" s="11" t="s">
        <v>89</v>
      </c>
      <c r="W144" s="16" t="str">
        <f t="shared" si="6"/>
        <v>MAZDA..CX30</v>
      </c>
      <c r="X144" s="19">
        <v>3.0915306403940884E-2</v>
      </c>
      <c r="Y144" s="20">
        <v>121800000</v>
      </c>
      <c r="Z144" s="11" t="s">
        <v>56</v>
      </c>
      <c r="AA144" s="11" t="s">
        <v>71</v>
      </c>
      <c r="AB144" s="21" t="s">
        <v>58</v>
      </c>
      <c r="AC144" s="22" t="s">
        <v>979</v>
      </c>
      <c r="AD144" s="23">
        <v>25386251</v>
      </c>
      <c r="AE144" s="24">
        <v>3765484.32</v>
      </c>
      <c r="AF144" s="24">
        <v>3144272.54</v>
      </c>
      <c r="AG144" s="15">
        <v>25395895</v>
      </c>
      <c r="AH144" s="24">
        <v>2871642.01</v>
      </c>
      <c r="AI144" s="24">
        <v>2393144.5499999998</v>
      </c>
      <c r="AJ144" s="15" t="e">
        <v>#N/A</v>
      </c>
      <c r="AK144" s="24" t="e">
        <v>#N/A</v>
      </c>
      <c r="AL144" s="24" t="e">
        <v>#N/A</v>
      </c>
      <c r="AM144" s="15">
        <v>25383057</v>
      </c>
      <c r="AN144" s="24">
        <v>1726705.96</v>
      </c>
      <c r="AO144" s="24">
        <v>1431013.41</v>
      </c>
      <c r="AP144" s="15" t="e">
        <v>#N/A</v>
      </c>
      <c r="AQ144" s="24" t="e">
        <v>#N/A</v>
      </c>
      <c r="AR144" s="24" t="e">
        <v>#N/A</v>
      </c>
      <c r="AS144" s="15" t="e">
        <v>#N/A</v>
      </c>
      <c r="AT144" s="24" t="e">
        <v>#N/A</v>
      </c>
      <c r="AU144" s="24" t="e">
        <v>#N/A</v>
      </c>
      <c r="AV144" s="14" t="s">
        <v>60</v>
      </c>
      <c r="AW144" s="25" t="s">
        <v>91</v>
      </c>
    </row>
    <row r="145" spans="1:49" ht="15.75" x14ac:dyDescent="0.25">
      <c r="A145" s="11">
        <v>80749065</v>
      </c>
      <c r="B145" s="12" t="s">
        <v>73</v>
      </c>
      <c r="C145" s="12" t="s">
        <v>980</v>
      </c>
      <c r="D145" s="13">
        <v>31023</v>
      </c>
      <c r="E145" s="14" t="s">
        <v>981</v>
      </c>
      <c r="F145" s="15">
        <v>11001</v>
      </c>
      <c r="G145" s="16" t="s">
        <v>64</v>
      </c>
      <c r="H145" s="16">
        <v>11</v>
      </c>
      <c r="I145" s="16" t="s">
        <v>64</v>
      </c>
      <c r="J145" s="17" t="s">
        <v>982</v>
      </c>
      <c r="K145" s="11">
        <v>3008668275</v>
      </c>
      <c r="L145" s="11">
        <v>3008668275</v>
      </c>
      <c r="M145" s="11">
        <v>3183996278</v>
      </c>
      <c r="N145" s="11">
        <v>0</v>
      </c>
      <c r="O145" s="14" t="s">
        <v>935</v>
      </c>
      <c r="P145" s="11">
        <v>2018</v>
      </c>
      <c r="Q145" s="14">
        <f t="shared" si="5"/>
        <v>16</v>
      </c>
      <c r="R145" s="11" t="s">
        <v>983</v>
      </c>
      <c r="S145" s="11" t="s">
        <v>981</v>
      </c>
      <c r="T145" s="11" t="s">
        <v>981</v>
      </c>
      <c r="U145" s="18" t="s">
        <v>984</v>
      </c>
      <c r="V145" s="11" t="s">
        <v>89</v>
      </c>
      <c r="W145" s="16" t="str">
        <f t="shared" si="6"/>
        <v>MAZDA..3 [3]</v>
      </c>
      <c r="X145" s="19">
        <v>3.0548870370370372E-2</v>
      </c>
      <c r="Y145" s="20">
        <v>70200000</v>
      </c>
      <c r="Z145" s="11" t="s">
        <v>181</v>
      </c>
      <c r="AA145" s="11" t="s">
        <v>248</v>
      </c>
      <c r="AB145" s="21" t="s">
        <v>58</v>
      </c>
      <c r="AC145" s="22" t="s">
        <v>985</v>
      </c>
      <c r="AD145" s="23">
        <v>25388319</v>
      </c>
      <c r="AE145" s="24">
        <v>2144530.7000000002</v>
      </c>
      <c r="AF145" s="24">
        <v>1782126.64</v>
      </c>
      <c r="AG145" s="15">
        <v>25398024</v>
      </c>
      <c r="AH145" s="24">
        <v>2015129.77</v>
      </c>
      <c r="AI145" s="24">
        <v>1673386.36</v>
      </c>
      <c r="AJ145" s="15" t="e">
        <v>#N/A</v>
      </c>
      <c r="AK145" s="24" t="e">
        <v>#N/A</v>
      </c>
      <c r="AL145" s="24" t="e">
        <v>#N/A</v>
      </c>
      <c r="AM145" s="15">
        <v>25385155</v>
      </c>
      <c r="AN145" s="24">
        <v>1161932.48</v>
      </c>
      <c r="AO145" s="24">
        <v>956413.85</v>
      </c>
      <c r="AP145" s="15" t="e">
        <v>#N/A</v>
      </c>
      <c r="AQ145" s="24" t="e">
        <v>#N/A</v>
      </c>
      <c r="AR145" s="24" t="e">
        <v>#N/A</v>
      </c>
      <c r="AS145" s="15" t="e">
        <v>#N/A</v>
      </c>
      <c r="AT145" s="24" t="e">
        <v>#N/A</v>
      </c>
      <c r="AU145" s="24" t="e">
        <v>#N/A</v>
      </c>
      <c r="AV145" s="14" t="s">
        <v>60</v>
      </c>
      <c r="AW145" s="25" t="s">
        <v>61</v>
      </c>
    </row>
    <row r="146" spans="1:49" ht="15.75" x14ac:dyDescent="0.25">
      <c r="A146" s="11">
        <v>80067020</v>
      </c>
      <c r="B146" s="12" t="s">
        <v>73</v>
      </c>
      <c r="C146" s="12" t="s">
        <v>986</v>
      </c>
      <c r="D146" s="13">
        <v>29137</v>
      </c>
      <c r="E146" s="14" t="s">
        <v>987</v>
      </c>
      <c r="F146" s="15">
        <v>11001</v>
      </c>
      <c r="G146" s="16" t="s">
        <v>64</v>
      </c>
      <c r="H146" s="16">
        <v>11</v>
      </c>
      <c r="I146" s="16" t="s">
        <v>64</v>
      </c>
      <c r="J146" s="17" t="s">
        <v>988</v>
      </c>
      <c r="K146" s="11">
        <v>3005663125</v>
      </c>
      <c r="L146" s="11">
        <v>4286042</v>
      </c>
      <c r="M146" s="11">
        <v>4377060</v>
      </c>
      <c r="N146" s="11">
        <v>7121728</v>
      </c>
      <c r="O146" s="14" t="s">
        <v>989</v>
      </c>
      <c r="P146" s="11">
        <v>2024</v>
      </c>
      <c r="Q146" s="14">
        <f t="shared" si="5"/>
        <v>3</v>
      </c>
      <c r="R146" s="11" t="s">
        <v>67</v>
      </c>
      <c r="S146" s="11" t="s">
        <v>987</v>
      </c>
      <c r="T146" s="11" t="s">
        <v>987</v>
      </c>
      <c r="U146" s="18" t="s">
        <v>273</v>
      </c>
      <c r="V146" s="11" t="s">
        <v>69</v>
      </c>
      <c r="W146" s="16" t="str">
        <f t="shared" si="6"/>
        <v>NISSAN..X TRAIL[T33]</v>
      </c>
      <c r="X146" s="19">
        <v>3.1030221840354765E-2</v>
      </c>
      <c r="Y146" s="20">
        <v>180400000</v>
      </c>
      <c r="Z146" s="11" t="s">
        <v>199</v>
      </c>
      <c r="AA146" s="11" t="s">
        <v>71</v>
      </c>
      <c r="AB146" s="21" t="s">
        <v>58</v>
      </c>
      <c r="AC146" s="22" t="s">
        <v>990</v>
      </c>
      <c r="AD146" s="23">
        <v>25386259</v>
      </c>
      <c r="AE146" s="24">
        <v>5597852.0199999996</v>
      </c>
      <c r="AF146" s="24">
        <v>4684077.33</v>
      </c>
      <c r="AG146" s="15">
        <v>25395899</v>
      </c>
      <c r="AH146" s="24">
        <v>5456697.7699999996</v>
      </c>
      <c r="AI146" s="24">
        <v>4565460.3099999996</v>
      </c>
      <c r="AJ146" s="15" t="e">
        <v>#N/A</v>
      </c>
      <c r="AK146" s="24" t="e">
        <v>#N/A</v>
      </c>
      <c r="AL146" s="24" t="e">
        <v>#N/A</v>
      </c>
      <c r="AM146" s="15">
        <v>25383081</v>
      </c>
      <c r="AN146" s="24">
        <v>3230401.2</v>
      </c>
      <c r="AO146" s="24">
        <v>2694622.86</v>
      </c>
      <c r="AP146" s="15" t="e">
        <v>#N/A</v>
      </c>
      <c r="AQ146" s="24" t="e">
        <v>#N/A</v>
      </c>
      <c r="AR146" s="24" t="e">
        <v>#N/A</v>
      </c>
      <c r="AS146" s="15" t="e">
        <v>#N/A</v>
      </c>
      <c r="AT146" s="24" t="e">
        <v>#N/A</v>
      </c>
      <c r="AU146" s="24" t="e">
        <v>#N/A</v>
      </c>
      <c r="AV146" s="14" t="s">
        <v>129</v>
      </c>
      <c r="AW146" s="25" t="s">
        <v>61</v>
      </c>
    </row>
    <row r="147" spans="1:49" ht="15.75" x14ac:dyDescent="0.25">
      <c r="A147" s="11">
        <v>7175653</v>
      </c>
      <c r="B147" s="12" t="s">
        <v>73</v>
      </c>
      <c r="C147" s="12" t="s">
        <v>991</v>
      </c>
      <c r="D147" s="13">
        <v>28926</v>
      </c>
      <c r="E147" s="14" t="s">
        <v>992</v>
      </c>
      <c r="F147" s="15">
        <v>50226</v>
      </c>
      <c r="G147" s="16" t="s">
        <v>993</v>
      </c>
      <c r="H147" s="16">
        <v>50</v>
      </c>
      <c r="I147" s="16" t="s">
        <v>149</v>
      </c>
      <c r="J147" s="17" t="s">
        <v>994</v>
      </c>
      <c r="K147" s="11">
        <v>3112312475</v>
      </c>
      <c r="L147" s="11">
        <v>6358759</v>
      </c>
      <c r="M147" s="11">
        <v>0</v>
      </c>
      <c r="N147" s="11">
        <v>6249342</v>
      </c>
      <c r="O147" s="14" t="s">
        <v>177</v>
      </c>
      <c r="P147" s="11">
        <v>2025</v>
      </c>
      <c r="Q147" s="14">
        <f t="shared" si="5"/>
        <v>26</v>
      </c>
      <c r="R147" s="11" t="s">
        <v>995</v>
      </c>
      <c r="S147" s="11" t="s">
        <v>992</v>
      </c>
      <c r="T147" s="11" t="s">
        <v>992</v>
      </c>
      <c r="U147" s="18" t="s">
        <v>996</v>
      </c>
      <c r="V147" s="11" t="s">
        <v>533</v>
      </c>
      <c r="W147" s="16" t="str">
        <f t="shared" si="6"/>
        <v>RENAULT..DUSTER [2] [FL]</v>
      </c>
      <c r="X147" s="19">
        <v>3.1136423653846154E-2</v>
      </c>
      <c r="Y147" s="20">
        <v>104000000</v>
      </c>
      <c r="Z147" s="11" t="s">
        <v>90</v>
      </c>
      <c r="AA147" s="11" t="s">
        <v>71</v>
      </c>
      <c r="AB147" s="21" t="s">
        <v>58</v>
      </c>
      <c r="AC147" s="22" t="s">
        <v>997</v>
      </c>
      <c r="AD147" s="23">
        <v>25387663</v>
      </c>
      <c r="AE147" s="24">
        <v>3238188.06</v>
      </c>
      <c r="AF147" s="24">
        <v>2701166.44</v>
      </c>
      <c r="AG147" s="15">
        <v>25397279</v>
      </c>
      <c r="AH147" s="24">
        <v>3101044.86</v>
      </c>
      <c r="AI147" s="24">
        <v>2585920.0499999998</v>
      </c>
      <c r="AJ147" s="15" t="e">
        <v>#N/A</v>
      </c>
      <c r="AK147" s="24" t="e">
        <v>#N/A</v>
      </c>
      <c r="AL147" s="24" t="e">
        <v>#N/A</v>
      </c>
      <c r="AM147" s="15">
        <v>25384423</v>
      </c>
      <c r="AN147" s="24">
        <v>1567868.98</v>
      </c>
      <c r="AO147" s="24">
        <v>1297536.96</v>
      </c>
      <c r="AP147" s="15" t="e">
        <v>#N/A</v>
      </c>
      <c r="AQ147" s="24" t="e">
        <v>#N/A</v>
      </c>
      <c r="AR147" s="24" t="e">
        <v>#N/A</v>
      </c>
      <c r="AS147" s="15" t="e">
        <v>#N/A</v>
      </c>
      <c r="AT147" s="24" t="e">
        <v>#N/A</v>
      </c>
      <c r="AU147" s="24" t="e">
        <v>#N/A</v>
      </c>
      <c r="AV147" s="14" t="s">
        <v>60</v>
      </c>
      <c r="AW147" s="25" t="s">
        <v>61</v>
      </c>
    </row>
    <row r="148" spans="1:49" ht="15.75" x14ac:dyDescent="0.25">
      <c r="A148" s="11">
        <v>60267354</v>
      </c>
      <c r="B148" s="12" t="s">
        <v>46</v>
      </c>
      <c r="C148" s="12" t="s">
        <v>998</v>
      </c>
      <c r="D148" s="13">
        <v>31024</v>
      </c>
      <c r="E148" s="14" t="s">
        <v>999</v>
      </c>
      <c r="F148" s="15">
        <v>54518</v>
      </c>
      <c r="G148" s="16" t="s">
        <v>278</v>
      </c>
      <c r="H148" s="16">
        <v>54</v>
      </c>
      <c r="I148" s="16" t="s">
        <v>101</v>
      </c>
      <c r="J148" s="17" t="s">
        <v>1000</v>
      </c>
      <c r="K148" s="11">
        <v>3208031650</v>
      </c>
      <c r="L148" s="17">
        <v>3208031650</v>
      </c>
      <c r="M148" s="11">
        <v>0</v>
      </c>
      <c r="N148" s="11">
        <v>3106606108</v>
      </c>
      <c r="O148" s="14" t="s">
        <v>1001</v>
      </c>
      <c r="P148" s="11">
        <v>2023</v>
      </c>
      <c r="Q148" s="14">
        <f t="shared" si="5"/>
        <v>17</v>
      </c>
      <c r="R148" s="11" t="s">
        <v>154</v>
      </c>
      <c r="S148" s="11" t="s">
        <v>999</v>
      </c>
      <c r="T148" s="11" t="s">
        <v>999</v>
      </c>
      <c r="U148" s="18" t="s">
        <v>345</v>
      </c>
      <c r="V148" s="11" t="s">
        <v>156</v>
      </c>
      <c r="W148" s="16" t="str">
        <f t="shared" si="6"/>
        <v>FORD..ESCAPE [4]</v>
      </c>
      <c r="X148" s="19">
        <v>3.1620515503397159E-2</v>
      </c>
      <c r="Y148" s="20">
        <v>161900000</v>
      </c>
      <c r="Z148" s="11" t="s">
        <v>368</v>
      </c>
      <c r="AA148" s="11" t="s">
        <v>71</v>
      </c>
      <c r="AB148" s="21" t="s">
        <v>58</v>
      </c>
      <c r="AC148" s="22" t="s">
        <v>1002</v>
      </c>
      <c r="AD148" s="23">
        <v>25387341</v>
      </c>
      <c r="AE148" s="24">
        <v>5119361.46</v>
      </c>
      <c r="AF148" s="24">
        <v>4281984.42</v>
      </c>
      <c r="AG148" s="15">
        <v>25397013</v>
      </c>
      <c r="AH148" s="24">
        <v>3521126.32</v>
      </c>
      <c r="AI148" s="24">
        <v>2938929.68</v>
      </c>
      <c r="AJ148" s="15" t="e">
        <v>#N/A</v>
      </c>
      <c r="AK148" s="24" t="e">
        <v>#N/A</v>
      </c>
      <c r="AL148" s="24" t="e">
        <v>#N/A</v>
      </c>
      <c r="AM148" s="15">
        <v>25384171</v>
      </c>
      <c r="AN148" s="24">
        <v>3095847.49</v>
      </c>
      <c r="AO148" s="24">
        <v>2581552.5099999998</v>
      </c>
      <c r="AP148" s="15" t="e">
        <v>#N/A</v>
      </c>
      <c r="AQ148" s="24" t="e">
        <v>#N/A</v>
      </c>
      <c r="AR148" s="24" t="e">
        <v>#N/A</v>
      </c>
      <c r="AS148" s="15" t="e">
        <v>#N/A</v>
      </c>
      <c r="AT148" s="24" t="e">
        <v>#N/A</v>
      </c>
      <c r="AU148" s="24" t="e">
        <v>#N/A</v>
      </c>
      <c r="AV148" s="14" t="s">
        <v>129</v>
      </c>
      <c r="AW148" s="25" t="s">
        <v>501</v>
      </c>
    </row>
    <row r="149" spans="1:49" ht="15.75" x14ac:dyDescent="0.25">
      <c r="A149" s="11">
        <v>34996578</v>
      </c>
      <c r="B149" s="12" t="s">
        <v>46</v>
      </c>
      <c r="C149" s="12" t="s">
        <v>1003</v>
      </c>
      <c r="D149" s="13">
        <v>25052</v>
      </c>
      <c r="E149" s="14" t="s">
        <v>1004</v>
      </c>
      <c r="F149" s="15">
        <v>23001</v>
      </c>
      <c r="G149" s="16" t="s">
        <v>1005</v>
      </c>
      <c r="H149" s="16">
        <v>23</v>
      </c>
      <c r="I149" s="16" t="s">
        <v>201</v>
      </c>
      <c r="J149" s="17" t="s">
        <v>1006</v>
      </c>
      <c r="K149" s="17">
        <v>3008170186</v>
      </c>
      <c r="L149" s="11">
        <v>7852865</v>
      </c>
      <c r="M149" s="11">
        <v>0</v>
      </c>
      <c r="N149" s="11">
        <v>7918841</v>
      </c>
      <c r="O149" s="14" t="s">
        <v>740</v>
      </c>
      <c r="P149" s="11">
        <v>2019</v>
      </c>
      <c r="Q149" s="14">
        <f t="shared" si="5"/>
        <v>25</v>
      </c>
      <c r="R149" s="11" t="s">
        <v>126</v>
      </c>
      <c r="S149" s="11" t="s">
        <v>1004</v>
      </c>
      <c r="T149" s="11" t="s">
        <v>1004</v>
      </c>
      <c r="U149" s="18" t="s">
        <v>1007</v>
      </c>
      <c r="V149" s="11" t="s">
        <v>55</v>
      </c>
      <c r="W149" s="16" t="str">
        <f t="shared" si="6"/>
        <v>TOYOTA..PRADO [LC 150]</v>
      </c>
      <c r="X149" s="19">
        <v>3.1695651741293532E-2</v>
      </c>
      <c r="Y149" s="20">
        <v>261300000</v>
      </c>
      <c r="Z149" s="11" t="s">
        <v>70</v>
      </c>
      <c r="AA149" s="11" t="s">
        <v>57</v>
      </c>
      <c r="AB149" s="21" t="s">
        <v>58</v>
      </c>
      <c r="AC149" s="22" t="s">
        <v>1008</v>
      </c>
      <c r="AD149" s="23">
        <v>25388821</v>
      </c>
      <c r="AE149" s="24">
        <v>8282073.7999999998</v>
      </c>
      <c r="AF149" s="24">
        <v>6939725.8799999999</v>
      </c>
      <c r="AG149" s="15">
        <v>25398517</v>
      </c>
      <c r="AH149" s="24">
        <v>8133333.0899999999</v>
      </c>
      <c r="AI149" s="24">
        <v>6814733.6900000004</v>
      </c>
      <c r="AJ149" s="15" t="e">
        <v>#N/A</v>
      </c>
      <c r="AK149" s="24" t="e">
        <v>#N/A</v>
      </c>
      <c r="AL149" s="24" t="e">
        <v>#N/A</v>
      </c>
      <c r="AM149" s="15">
        <v>25385661</v>
      </c>
      <c r="AN149" s="24">
        <v>5871217.6900000004</v>
      </c>
      <c r="AO149" s="24">
        <v>4913796.38</v>
      </c>
      <c r="AP149" s="15" t="e">
        <v>#N/A</v>
      </c>
      <c r="AQ149" s="24" t="e">
        <v>#N/A</v>
      </c>
      <c r="AR149" s="24" t="e">
        <v>#N/A</v>
      </c>
      <c r="AS149" s="15" t="e">
        <v>#N/A</v>
      </c>
      <c r="AT149" s="24" t="e">
        <v>#N/A</v>
      </c>
      <c r="AU149" s="24" t="e">
        <v>#N/A</v>
      </c>
      <c r="AV149" s="14" t="s">
        <v>129</v>
      </c>
      <c r="AW149" s="25" t="s">
        <v>423</v>
      </c>
    </row>
    <row r="150" spans="1:49" ht="15.75" x14ac:dyDescent="0.25">
      <c r="A150" s="11">
        <v>19355236</v>
      </c>
      <c r="B150" s="12" t="s">
        <v>73</v>
      </c>
      <c r="C150" s="12" t="s">
        <v>1009</v>
      </c>
      <c r="D150" s="13">
        <v>21442</v>
      </c>
      <c r="E150" s="14" t="s">
        <v>1010</v>
      </c>
      <c r="F150" s="15">
        <v>11001</v>
      </c>
      <c r="G150" s="16" t="s">
        <v>64</v>
      </c>
      <c r="H150" s="16">
        <v>11</v>
      </c>
      <c r="I150" s="16" t="s">
        <v>64</v>
      </c>
      <c r="J150" s="17" t="s">
        <v>1011</v>
      </c>
      <c r="K150" s="11" t="s">
        <v>1012</v>
      </c>
      <c r="L150" s="11">
        <v>2959536</v>
      </c>
      <c r="M150" s="11">
        <v>4176767</v>
      </c>
      <c r="N150" s="11">
        <v>0</v>
      </c>
      <c r="O150" s="14" t="s">
        <v>379</v>
      </c>
      <c r="P150" s="11">
        <v>2022</v>
      </c>
      <c r="Q150" s="14">
        <f t="shared" si="5"/>
        <v>11</v>
      </c>
      <c r="R150" s="11" t="s">
        <v>1013</v>
      </c>
      <c r="S150" s="11" t="s">
        <v>1010</v>
      </c>
      <c r="T150" s="11" t="s">
        <v>1010</v>
      </c>
      <c r="U150" s="18" t="s">
        <v>1014</v>
      </c>
      <c r="V150" s="11" t="s">
        <v>297</v>
      </c>
      <c r="W150" s="16" t="str">
        <f t="shared" si="6"/>
        <v>VOLKSWAGEN..VOYAGE</v>
      </c>
      <c r="X150" s="19">
        <v>3.1715237544483986E-2</v>
      </c>
      <c r="Y150" s="20">
        <v>56200000</v>
      </c>
      <c r="Z150" s="11" t="s">
        <v>70</v>
      </c>
      <c r="AA150" s="11" t="s">
        <v>248</v>
      </c>
      <c r="AB150" s="21" t="s">
        <v>58</v>
      </c>
      <c r="AC150" s="22" t="s">
        <v>1015</v>
      </c>
      <c r="AD150" s="23">
        <v>25387905</v>
      </c>
      <c r="AE150" s="24">
        <v>1782396.35</v>
      </c>
      <c r="AF150" s="24">
        <v>1477812.06</v>
      </c>
      <c r="AG150" s="15" t="e">
        <v>#N/A</v>
      </c>
      <c r="AH150" s="24" t="e">
        <v>#N/A</v>
      </c>
      <c r="AI150" s="24" t="e">
        <v>#N/A</v>
      </c>
      <c r="AJ150" s="15">
        <v>25391533</v>
      </c>
      <c r="AK150" s="24">
        <v>1639626.71</v>
      </c>
      <c r="AL150" s="24">
        <v>1357837.57</v>
      </c>
      <c r="AM150" s="15">
        <v>25384673</v>
      </c>
      <c r="AN150" s="24">
        <v>913455.47</v>
      </c>
      <c r="AO150" s="24">
        <v>747609.64</v>
      </c>
      <c r="AP150" s="15" t="e">
        <v>#N/A</v>
      </c>
      <c r="AQ150" s="24" t="e">
        <v>#N/A</v>
      </c>
      <c r="AR150" s="24" t="e">
        <v>#N/A</v>
      </c>
      <c r="AS150" s="15" t="e">
        <v>#N/A</v>
      </c>
      <c r="AT150" s="24" t="e">
        <v>#N/A</v>
      </c>
      <c r="AU150" s="24" t="e">
        <v>#N/A</v>
      </c>
      <c r="AV150" s="14" t="s">
        <v>209</v>
      </c>
      <c r="AW150" s="25" t="s">
        <v>61</v>
      </c>
    </row>
    <row r="151" spans="1:49" ht="15.75" x14ac:dyDescent="0.25">
      <c r="A151" s="11">
        <v>51583025</v>
      </c>
      <c r="B151" s="12" t="s">
        <v>46</v>
      </c>
      <c r="C151" s="12" t="s">
        <v>1016</v>
      </c>
      <c r="D151" s="13">
        <v>21819</v>
      </c>
      <c r="E151" s="14" t="s">
        <v>1017</v>
      </c>
      <c r="F151" s="15">
        <v>11001</v>
      </c>
      <c r="G151" s="16" t="s">
        <v>64</v>
      </c>
      <c r="H151" s="16">
        <v>11</v>
      </c>
      <c r="I151" s="16" t="s">
        <v>64</v>
      </c>
      <c r="J151" s="17" t="s">
        <v>1018</v>
      </c>
      <c r="K151" s="11">
        <v>3102835889</v>
      </c>
      <c r="L151" s="11">
        <v>6599226</v>
      </c>
      <c r="M151" s="11">
        <v>0</v>
      </c>
      <c r="N151" s="11">
        <v>6599226</v>
      </c>
      <c r="O151" s="14" t="s">
        <v>272</v>
      </c>
      <c r="P151" s="11">
        <v>2019</v>
      </c>
      <c r="Q151" s="14">
        <f t="shared" si="5"/>
        <v>5</v>
      </c>
      <c r="R151" s="11" t="s">
        <v>1019</v>
      </c>
      <c r="S151" s="11" t="s">
        <v>1017</v>
      </c>
      <c r="T151" s="11" t="s">
        <v>1017</v>
      </c>
      <c r="U151" s="18" t="s">
        <v>1020</v>
      </c>
      <c r="V151" s="11" t="s">
        <v>533</v>
      </c>
      <c r="W151" s="16" t="str">
        <f t="shared" si="6"/>
        <v>RENAULT..STEPWAY [2]</v>
      </c>
      <c r="X151" s="19">
        <v>3.2042517234042556E-2</v>
      </c>
      <c r="Y151" s="20">
        <v>47000000</v>
      </c>
      <c r="Z151" s="11" t="s">
        <v>90</v>
      </c>
      <c r="AA151" s="11" t="s">
        <v>248</v>
      </c>
      <c r="AB151" s="21" t="s">
        <v>58</v>
      </c>
      <c r="AC151" s="22" t="s">
        <v>1021</v>
      </c>
      <c r="AD151" s="23">
        <v>25387971</v>
      </c>
      <c r="AE151" s="24">
        <v>1505998.31</v>
      </c>
      <c r="AF151" s="24">
        <v>1245544.8</v>
      </c>
      <c r="AG151" s="15" t="e">
        <v>#N/A</v>
      </c>
      <c r="AH151" s="24" t="e">
        <v>#N/A</v>
      </c>
      <c r="AI151" s="24" t="e">
        <v>#N/A</v>
      </c>
      <c r="AJ151" s="15">
        <v>25391611</v>
      </c>
      <c r="AK151" s="24">
        <v>1367361.49</v>
      </c>
      <c r="AL151" s="24">
        <v>1129043.27</v>
      </c>
      <c r="AM151" s="15">
        <v>25384732</v>
      </c>
      <c r="AN151" s="24">
        <v>824926.52</v>
      </c>
      <c r="AO151" s="24">
        <v>673215.56</v>
      </c>
      <c r="AP151" s="15" t="e">
        <v>#N/A</v>
      </c>
      <c r="AQ151" s="24" t="e">
        <v>#N/A</v>
      </c>
      <c r="AR151" s="24" t="e">
        <v>#N/A</v>
      </c>
      <c r="AS151" s="15" t="e">
        <v>#N/A</v>
      </c>
      <c r="AT151" s="24" t="e">
        <v>#N/A</v>
      </c>
      <c r="AU151" s="24" t="e">
        <v>#N/A</v>
      </c>
      <c r="AV151" s="14" t="s">
        <v>209</v>
      </c>
      <c r="AW151" s="25" t="s">
        <v>717</v>
      </c>
    </row>
    <row r="152" spans="1:49" ht="15.75" x14ac:dyDescent="0.25">
      <c r="A152" s="26">
        <v>1094890910</v>
      </c>
      <c r="B152" s="12" t="s">
        <v>46</v>
      </c>
      <c r="C152" s="26" t="s">
        <v>1022</v>
      </c>
      <c r="D152" s="13">
        <v>31978</v>
      </c>
      <c r="E152" s="27" t="s">
        <v>1023</v>
      </c>
      <c r="F152" s="15">
        <v>5059</v>
      </c>
      <c r="G152" s="16" t="s">
        <v>638</v>
      </c>
      <c r="H152" s="16">
        <v>63</v>
      </c>
      <c r="I152" s="16" t="s">
        <v>225</v>
      </c>
      <c r="J152" s="26" t="s">
        <v>1024</v>
      </c>
      <c r="K152" s="28">
        <v>3147108301</v>
      </c>
      <c r="L152" s="28">
        <v>3007888859</v>
      </c>
      <c r="M152" s="28">
        <v>0</v>
      </c>
      <c r="N152" s="28">
        <v>8731073</v>
      </c>
      <c r="O152" s="14" t="s">
        <v>125</v>
      </c>
      <c r="P152" s="26">
        <v>2025</v>
      </c>
      <c r="Q152" s="14">
        <f t="shared" si="5"/>
        <v>24</v>
      </c>
      <c r="R152" s="26" t="s">
        <v>729</v>
      </c>
      <c r="S152" s="29" t="s">
        <v>1023</v>
      </c>
      <c r="T152" s="29" t="s">
        <v>1023</v>
      </c>
      <c r="U152" s="18" t="s">
        <v>730</v>
      </c>
      <c r="V152" s="26" t="s">
        <v>216</v>
      </c>
      <c r="W152" s="16" t="str">
        <f t="shared" si="6"/>
        <v>KIA..K3 CROSS</v>
      </c>
      <c r="X152" s="19">
        <v>3.1828845302713987E-2</v>
      </c>
      <c r="Y152" s="20">
        <v>95800000</v>
      </c>
      <c r="Z152" s="26" t="s">
        <v>199</v>
      </c>
      <c r="AA152" s="26" t="s">
        <v>71</v>
      </c>
      <c r="AB152" s="21" t="s">
        <v>58</v>
      </c>
      <c r="AC152" s="30" t="s">
        <v>1025</v>
      </c>
      <c r="AD152" s="23">
        <v>25387749</v>
      </c>
      <c r="AE152" s="24">
        <v>3049203.38</v>
      </c>
      <c r="AF152" s="24">
        <v>2542355.7799999998</v>
      </c>
      <c r="AG152" s="15">
        <v>25397429</v>
      </c>
      <c r="AH152" s="24">
        <v>2913941.33</v>
      </c>
      <c r="AI152" s="24">
        <v>2428690.19</v>
      </c>
      <c r="AJ152" s="15" t="e">
        <v>#N/A</v>
      </c>
      <c r="AK152" s="24" t="e">
        <v>#N/A</v>
      </c>
      <c r="AL152" s="24" t="e">
        <v>#N/A</v>
      </c>
      <c r="AM152" s="15">
        <v>25384573</v>
      </c>
      <c r="AN152" s="24">
        <v>2106637.73</v>
      </c>
      <c r="AO152" s="24">
        <v>1750283.81</v>
      </c>
      <c r="AP152" s="15" t="e">
        <v>#N/A</v>
      </c>
      <c r="AQ152" s="24" t="e">
        <v>#N/A</v>
      </c>
      <c r="AR152" s="24" t="e">
        <v>#N/A</v>
      </c>
      <c r="AS152" s="15" t="e">
        <v>#N/A</v>
      </c>
      <c r="AT152" s="24" t="e">
        <v>#N/A</v>
      </c>
      <c r="AU152" s="24" t="e">
        <v>#N/A</v>
      </c>
      <c r="AV152" s="14" t="s">
        <v>60</v>
      </c>
      <c r="AW152" s="25" t="s">
        <v>61</v>
      </c>
    </row>
    <row r="153" spans="1:49" ht="15.75" x14ac:dyDescent="0.25">
      <c r="A153" s="11">
        <v>1033705253</v>
      </c>
      <c r="B153" s="12" t="s">
        <v>46</v>
      </c>
      <c r="C153" s="12" t="s">
        <v>1026</v>
      </c>
      <c r="D153" s="13">
        <v>32525</v>
      </c>
      <c r="E153" s="14" t="s">
        <v>1027</v>
      </c>
      <c r="F153" s="15">
        <v>11001</v>
      </c>
      <c r="G153" s="16" t="s">
        <v>64</v>
      </c>
      <c r="H153" s="16">
        <v>11</v>
      </c>
      <c r="I153" s="16" t="s">
        <v>64</v>
      </c>
      <c r="J153" s="17" t="s">
        <v>1028</v>
      </c>
      <c r="K153" s="11">
        <v>3214167395</v>
      </c>
      <c r="L153" s="11">
        <v>7150876</v>
      </c>
      <c r="M153" s="17">
        <v>7150876</v>
      </c>
      <c r="N153" s="11">
        <v>0</v>
      </c>
      <c r="O153" s="14" t="s">
        <v>153</v>
      </c>
      <c r="P153" s="11">
        <v>2022</v>
      </c>
      <c r="Q153" s="14">
        <f t="shared" si="5"/>
        <v>29</v>
      </c>
      <c r="R153" s="11" t="s">
        <v>556</v>
      </c>
      <c r="S153" s="11" t="s">
        <v>1027</v>
      </c>
      <c r="T153" s="11" t="s">
        <v>1027</v>
      </c>
      <c r="U153" s="18" t="s">
        <v>1029</v>
      </c>
      <c r="V153" s="11" t="s">
        <v>533</v>
      </c>
      <c r="W153" s="16" t="str">
        <f t="shared" si="6"/>
        <v>RENAULT..STEPWAY [2] [FL]</v>
      </c>
      <c r="X153" s="19">
        <v>3.1375227749576989E-2</v>
      </c>
      <c r="Y153" s="20">
        <v>59100000</v>
      </c>
      <c r="Z153" s="11" t="s">
        <v>56</v>
      </c>
      <c r="AA153" s="11" t="s">
        <v>248</v>
      </c>
      <c r="AB153" s="21" t="s">
        <v>58</v>
      </c>
      <c r="AC153" s="22" t="s">
        <v>1030</v>
      </c>
      <c r="AD153" s="23">
        <v>25388263</v>
      </c>
      <c r="AE153" s="24">
        <v>1854275.96</v>
      </c>
      <c r="AF153" s="24">
        <v>1538215.09</v>
      </c>
      <c r="AG153" s="15" t="e">
        <v>#N/A</v>
      </c>
      <c r="AH153" s="24" t="e">
        <v>#N/A</v>
      </c>
      <c r="AI153" s="24" t="e">
        <v>#N/A</v>
      </c>
      <c r="AJ153" s="15">
        <v>25392259</v>
      </c>
      <c r="AK153" s="24">
        <v>1490207.24</v>
      </c>
      <c r="AL153" s="24">
        <v>1232274.99</v>
      </c>
      <c r="AM153" s="15">
        <v>25385025</v>
      </c>
      <c r="AN153" s="24">
        <v>879703.07</v>
      </c>
      <c r="AO153" s="24">
        <v>719246.28</v>
      </c>
      <c r="AP153" s="15" t="e">
        <v>#N/A</v>
      </c>
      <c r="AQ153" s="24" t="e">
        <v>#N/A</v>
      </c>
      <c r="AR153" s="24" t="e">
        <v>#N/A</v>
      </c>
      <c r="AS153" s="15" t="e">
        <v>#N/A</v>
      </c>
      <c r="AT153" s="24" t="e">
        <v>#N/A</v>
      </c>
      <c r="AU153" s="24" t="e">
        <v>#N/A</v>
      </c>
      <c r="AV153" s="14" t="s">
        <v>325</v>
      </c>
      <c r="AW153" s="25" t="s">
        <v>266</v>
      </c>
    </row>
    <row r="154" spans="1:49" ht="15.75" x14ac:dyDescent="0.25">
      <c r="A154" s="11">
        <v>94332023</v>
      </c>
      <c r="B154" s="12" t="s">
        <v>73</v>
      </c>
      <c r="C154" s="12" t="s">
        <v>1031</v>
      </c>
      <c r="D154" s="13">
        <v>28607</v>
      </c>
      <c r="E154" s="14" t="s">
        <v>1032</v>
      </c>
      <c r="F154" s="15">
        <v>76520</v>
      </c>
      <c r="G154" s="16" t="s">
        <v>761</v>
      </c>
      <c r="H154" s="16">
        <v>76</v>
      </c>
      <c r="I154" s="16" t="s">
        <v>165</v>
      </c>
      <c r="J154" s="17" t="s">
        <v>1033</v>
      </c>
      <c r="K154" s="11">
        <v>3182802847</v>
      </c>
      <c r="L154" s="11">
        <v>2869776</v>
      </c>
      <c r="M154" s="11">
        <v>4069944</v>
      </c>
      <c r="N154" s="11">
        <v>3186519713</v>
      </c>
      <c r="O154" s="14" t="s">
        <v>1001</v>
      </c>
      <c r="P154" s="11">
        <v>2016</v>
      </c>
      <c r="Q154" s="14">
        <f t="shared" si="5"/>
        <v>17</v>
      </c>
      <c r="R154" s="11" t="s">
        <v>915</v>
      </c>
      <c r="S154" s="11" t="s">
        <v>1032</v>
      </c>
      <c r="T154" s="11" t="s">
        <v>1032</v>
      </c>
      <c r="U154" s="18" t="s">
        <v>916</v>
      </c>
      <c r="V154" s="11" t="s">
        <v>55</v>
      </c>
      <c r="W154" s="16" t="str">
        <f t="shared" si="6"/>
        <v>TOYOTA..RAV4 [4] [FL]</v>
      </c>
      <c r="X154" s="19">
        <v>3.3084210519951633E-2</v>
      </c>
      <c r="Y154" s="20">
        <v>82700000</v>
      </c>
      <c r="Z154" s="11" t="s">
        <v>56</v>
      </c>
      <c r="AA154" s="11" t="s">
        <v>71</v>
      </c>
      <c r="AB154" s="21" t="s">
        <v>58</v>
      </c>
      <c r="AC154" s="22" t="s">
        <v>1034</v>
      </c>
      <c r="AD154" s="23">
        <v>25387461</v>
      </c>
      <c r="AE154" s="24">
        <v>2736064.21</v>
      </c>
      <c r="AF154" s="24">
        <v>2279213.62</v>
      </c>
      <c r="AG154" s="15">
        <v>25397015</v>
      </c>
      <c r="AH154" s="24">
        <v>2591861.38</v>
      </c>
      <c r="AI154" s="24">
        <v>2158034.77</v>
      </c>
      <c r="AJ154" s="15" t="e">
        <v>#N/A</v>
      </c>
      <c r="AK154" s="24" t="e">
        <v>#N/A</v>
      </c>
      <c r="AL154" s="24" t="e">
        <v>#N/A</v>
      </c>
      <c r="AM154" s="15">
        <v>25384223</v>
      </c>
      <c r="AN154" s="24">
        <v>1442954.49</v>
      </c>
      <c r="AO154" s="24">
        <v>1192566.8</v>
      </c>
      <c r="AP154" s="15" t="e">
        <v>#N/A</v>
      </c>
      <c r="AQ154" s="24" t="e">
        <v>#N/A</v>
      </c>
      <c r="AR154" s="24" t="e">
        <v>#N/A</v>
      </c>
      <c r="AS154" s="15" t="e">
        <v>#N/A</v>
      </c>
      <c r="AT154" s="24" t="e">
        <v>#N/A</v>
      </c>
      <c r="AU154" s="24" t="e">
        <v>#N/A</v>
      </c>
      <c r="AV154" s="14" t="s">
        <v>60</v>
      </c>
      <c r="AW154" s="25" t="s">
        <v>61</v>
      </c>
    </row>
    <row r="155" spans="1:49" ht="15.75" x14ac:dyDescent="0.25">
      <c r="A155" s="11">
        <v>79751004</v>
      </c>
      <c r="B155" s="12" t="s">
        <v>73</v>
      </c>
      <c r="C155" s="12" t="s">
        <v>1035</v>
      </c>
      <c r="D155" s="13">
        <v>27027</v>
      </c>
      <c r="E155" s="14" t="s">
        <v>1036</v>
      </c>
      <c r="F155" s="15">
        <v>11001</v>
      </c>
      <c r="G155" s="16" t="s">
        <v>64</v>
      </c>
      <c r="H155" s="16">
        <v>11</v>
      </c>
      <c r="I155" s="16" t="s">
        <v>64</v>
      </c>
      <c r="J155" s="17" t="s">
        <v>1037</v>
      </c>
      <c r="K155" s="11">
        <v>3002686641</v>
      </c>
      <c r="L155" s="11">
        <v>4905284</v>
      </c>
      <c r="M155" s="17">
        <v>6065555</v>
      </c>
      <c r="N155" s="11">
        <v>4905287</v>
      </c>
      <c r="O155" s="14" t="s">
        <v>388</v>
      </c>
      <c r="P155" s="11">
        <v>2023</v>
      </c>
      <c r="Q155" s="14">
        <f t="shared" si="5"/>
        <v>19</v>
      </c>
      <c r="R155" s="11" t="s">
        <v>1038</v>
      </c>
      <c r="S155" s="11" t="s">
        <v>1036</v>
      </c>
      <c r="T155" s="11" t="s">
        <v>1036</v>
      </c>
      <c r="U155" s="18" t="s">
        <v>1039</v>
      </c>
      <c r="V155" s="11" t="s">
        <v>1040</v>
      </c>
      <c r="W155" s="16" t="str">
        <f t="shared" si="6"/>
        <v>CITROEN..C4 [3]</v>
      </c>
      <c r="X155" s="19">
        <v>3.2066875208913652E-2</v>
      </c>
      <c r="Y155" s="20">
        <v>71800000</v>
      </c>
      <c r="Z155" s="11" t="s">
        <v>199</v>
      </c>
      <c r="AA155" s="11" t="s">
        <v>71</v>
      </c>
      <c r="AB155" s="21" t="s">
        <v>58</v>
      </c>
      <c r="AC155" s="22" t="s">
        <v>1041</v>
      </c>
      <c r="AD155" s="23">
        <v>25387253</v>
      </c>
      <c r="AE155" s="24">
        <v>2302401.64</v>
      </c>
      <c r="AF155" s="24">
        <v>1914791.29</v>
      </c>
      <c r="AG155" s="15">
        <v>25396915</v>
      </c>
      <c r="AH155" s="24">
        <v>2168968.54</v>
      </c>
      <c r="AI155" s="24">
        <v>1802662.64</v>
      </c>
      <c r="AJ155" s="15" t="e">
        <v>#N/A</v>
      </c>
      <c r="AK155" s="24" t="e">
        <v>#N/A</v>
      </c>
      <c r="AL155" s="24" t="e">
        <v>#N/A</v>
      </c>
      <c r="AM155" s="15">
        <v>25384076</v>
      </c>
      <c r="AN155" s="24">
        <v>1121991.27</v>
      </c>
      <c r="AO155" s="24">
        <v>922849.81</v>
      </c>
      <c r="AP155" s="15" t="e">
        <v>#N/A</v>
      </c>
      <c r="AQ155" s="24" t="e">
        <v>#N/A</v>
      </c>
      <c r="AR155" s="24" t="e">
        <v>#N/A</v>
      </c>
      <c r="AS155" s="15" t="e">
        <v>#N/A</v>
      </c>
      <c r="AT155" s="24" t="e">
        <v>#N/A</v>
      </c>
      <c r="AU155" s="24" t="e">
        <v>#N/A</v>
      </c>
      <c r="AV155" s="14" t="s">
        <v>60</v>
      </c>
      <c r="AW155" s="25" t="s">
        <v>61</v>
      </c>
    </row>
    <row r="156" spans="1:49" ht="15.75" x14ac:dyDescent="0.25">
      <c r="A156" s="11">
        <v>91264145</v>
      </c>
      <c r="B156" s="12" t="s">
        <v>73</v>
      </c>
      <c r="C156" s="12" t="s">
        <v>1042</v>
      </c>
      <c r="D156" s="13">
        <v>25167</v>
      </c>
      <c r="E156" s="14" t="s">
        <v>1043</v>
      </c>
      <c r="F156" s="15">
        <v>68001</v>
      </c>
      <c r="G156" s="16" t="s">
        <v>49</v>
      </c>
      <c r="H156" s="16">
        <v>68</v>
      </c>
      <c r="I156" s="16" t="s">
        <v>50</v>
      </c>
      <c r="J156" s="17" t="s">
        <v>1044</v>
      </c>
      <c r="K156" s="11">
        <v>3162356914</v>
      </c>
      <c r="L156" s="11">
        <v>3162356914</v>
      </c>
      <c r="M156" s="11">
        <v>6458685</v>
      </c>
      <c r="N156" s="11">
        <v>3166191051</v>
      </c>
      <c r="O156" s="14" t="s">
        <v>417</v>
      </c>
      <c r="P156" s="11">
        <v>2018</v>
      </c>
      <c r="Q156" s="14">
        <f t="shared" si="5"/>
        <v>1</v>
      </c>
      <c r="R156" s="11" t="s">
        <v>675</v>
      </c>
      <c r="S156" s="11" t="s">
        <v>1043</v>
      </c>
      <c r="T156" s="11" t="s">
        <v>1043</v>
      </c>
      <c r="U156" s="18" t="s">
        <v>1045</v>
      </c>
      <c r="V156" s="11" t="s">
        <v>69</v>
      </c>
      <c r="W156" s="16" t="str">
        <f t="shared" si="6"/>
        <v>NISSAN..KICKS</v>
      </c>
      <c r="X156" s="19">
        <v>3.2796746141975308E-2</v>
      </c>
      <c r="Y156" s="20">
        <v>64800000</v>
      </c>
      <c r="Z156" s="11" t="s">
        <v>90</v>
      </c>
      <c r="AA156" s="11" t="s">
        <v>71</v>
      </c>
      <c r="AB156" s="21" t="s">
        <v>58</v>
      </c>
      <c r="AC156" s="22" t="s">
        <v>1046</v>
      </c>
      <c r="AD156" s="23">
        <v>25387525</v>
      </c>
      <c r="AE156" s="24">
        <v>2125229.15</v>
      </c>
      <c r="AF156" s="24">
        <v>1765906.85</v>
      </c>
      <c r="AG156" s="15" t="e">
        <v>#N/A</v>
      </c>
      <c r="AH156" s="24" t="e">
        <v>#N/A</v>
      </c>
      <c r="AI156" s="24" t="e">
        <v>#N/A</v>
      </c>
      <c r="AJ156" s="15">
        <v>25390709</v>
      </c>
      <c r="AK156" s="24">
        <v>1967367.6</v>
      </c>
      <c r="AL156" s="24">
        <v>1633250.08</v>
      </c>
      <c r="AM156" s="15">
        <v>25384297</v>
      </c>
      <c r="AN156" s="24">
        <v>1244586.25</v>
      </c>
      <c r="AO156" s="24">
        <v>1025870.8</v>
      </c>
      <c r="AP156" s="15" t="e">
        <v>#N/A</v>
      </c>
      <c r="AQ156" s="24" t="e">
        <v>#N/A</v>
      </c>
      <c r="AR156" s="24" t="e">
        <v>#N/A</v>
      </c>
      <c r="AS156" s="15" t="e">
        <v>#N/A</v>
      </c>
      <c r="AT156" s="24" t="e">
        <v>#N/A</v>
      </c>
      <c r="AU156" s="24" t="e">
        <v>#N/A</v>
      </c>
      <c r="AV156" s="14" t="s">
        <v>60</v>
      </c>
      <c r="AW156" s="25" t="s">
        <v>61</v>
      </c>
    </row>
    <row r="157" spans="1:49" ht="15.75" x14ac:dyDescent="0.25">
      <c r="A157" s="11">
        <v>19416317</v>
      </c>
      <c r="B157" s="12" t="s">
        <v>73</v>
      </c>
      <c r="C157" s="12" t="s">
        <v>1047</v>
      </c>
      <c r="D157" s="13">
        <v>22208</v>
      </c>
      <c r="E157" s="14" t="s">
        <v>1048</v>
      </c>
      <c r="F157" s="15">
        <v>11001</v>
      </c>
      <c r="G157" s="16" t="s">
        <v>64</v>
      </c>
      <c r="H157" s="16">
        <v>11</v>
      </c>
      <c r="I157" s="16" t="s">
        <v>64</v>
      </c>
      <c r="J157" s="17" t="s">
        <v>1049</v>
      </c>
      <c r="K157" s="11">
        <v>3102121035</v>
      </c>
      <c r="L157" s="11">
        <v>7465400</v>
      </c>
      <c r="M157" s="11">
        <v>7495448</v>
      </c>
      <c r="N157" s="11">
        <v>2716554</v>
      </c>
      <c r="O157" s="14" t="s">
        <v>230</v>
      </c>
      <c r="P157" s="11">
        <v>2015</v>
      </c>
      <c r="Q157" s="14">
        <f t="shared" si="5"/>
        <v>30</v>
      </c>
      <c r="R157" s="11" t="s">
        <v>525</v>
      </c>
      <c r="S157" s="11" t="s">
        <v>1048</v>
      </c>
      <c r="T157" s="11" t="s">
        <v>1048</v>
      </c>
      <c r="U157" s="18" t="s">
        <v>1050</v>
      </c>
      <c r="V157" s="11" t="s">
        <v>147</v>
      </c>
      <c r="W157" s="16" t="str">
        <f t="shared" si="6"/>
        <v>MERCEDES BENZ..C 180</v>
      </c>
      <c r="X157" s="19">
        <v>3.2552550638297872E-2</v>
      </c>
      <c r="Y157" s="20">
        <v>70500000</v>
      </c>
      <c r="Z157" s="11" t="s">
        <v>181</v>
      </c>
      <c r="AA157" s="11" t="s">
        <v>248</v>
      </c>
      <c r="AB157" s="21" t="s">
        <v>58</v>
      </c>
      <c r="AC157" s="22" t="s">
        <v>1051</v>
      </c>
      <c r="AD157" s="23">
        <v>25387901</v>
      </c>
      <c r="AE157" s="24">
        <v>2294954.8199999998</v>
      </c>
      <c r="AF157" s="24">
        <v>1908533.46</v>
      </c>
      <c r="AG157" s="15">
        <v>25397516</v>
      </c>
      <c r="AH157" s="24">
        <v>2843531.95</v>
      </c>
      <c r="AI157" s="24">
        <v>2369522.65</v>
      </c>
      <c r="AJ157" s="15" t="e">
        <v>#N/A</v>
      </c>
      <c r="AK157" s="24" t="e">
        <v>#N/A</v>
      </c>
      <c r="AL157" s="24" t="e">
        <v>#N/A</v>
      </c>
      <c r="AM157" s="15">
        <v>25384723</v>
      </c>
      <c r="AN157" s="24">
        <v>1247785.7</v>
      </c>
      <c r="AO157" s="24">
        <v>1028559.41</v>
      </c>
      <c r="AP157" s="15" t="e">
        <v>#N/A</v>
      </c>
      <c r="AQ157" s="24" t="e">
        <v>#N/A</v>
      </c>
      <c r="AR157" s="24" t="e">
        <v>#N/A</v>
      </c>
      <c r="AS157" s="15" t="e">
        <v>#N/A</v>
      </c>
      <c r="AT157" s="24" t="e">
        <v>#N/A</v>
      </c>
      <c r="AU157" s="24" t="e">
        <v>#N/A</v>
      </c>
      <c r="AV157" s="14" t="s">
        <v>60</v>
      </c>
      <c r="AW157" s="25" t="s">
        <v>61</v>
      </c>
    </row>
    <row r="158" spans="1:49" ht="15.75" x14ac:dyDescent="0.25">
      <c r="A158" s="26">
        <v>1143346666</v>
      </c>
      <c r="B158" s="12" t="s">
        <v>73</v>
      </c>
      <c r="C158" s="26" t="s">
        <v>1052</v>
      </c>
      <c r="D158" s="13">
        <v>33207</v>
      </c>
      <c r="E158" s="27" t="s">
        <v>1053</v>
      </c>
      <c r="F158" s="15">
        <v>13001</v>
      </c>
      <c r="G158" s="16" t="s">
        <v>496</v>
      </c>
      <c r="H158" s="16">
        <v>13</v>
      </c>
      <c r="I158" s="16" t="s">
        <v>218</v>
      </c>
      <c r="J158" s="26" t="s">
        <v>1054</v>
      </c>
      <c r="K158" s="28">
        <v>3006551479</v>
      </c>
      <c r="L158" s="28">
        <v>3006551479</v>
      </c>
      <c r="M158" s="28">
        <v>3006551479</v>
      </c>
      <c r="N158" s="28">
        <v>3002993004</v>
      </c>
      <c r="O158" s="14" t="s">
        <v>237</v>
      </c>
      <c r="P158" s="26">
        <v>2019</v>
      </c>
      <c r="Q158" s="14">
        <f t="shared" si="5"/>
        <v>18</v>
      </c>
      <c r="R158" s="26" t="s">
        <v>478</v>
      </c>
      <c r="S158" s="29" t="s">
        <v>1053</v>
      </c>
      <c r="T158" s="29" t="s">
        <v>1053</v>
      </c>
      <c r="U158" s="18" t="s">
        <v>1055</v>
      </c>
      <c r="V158" s="26" t="s">
        <v>89</v>
      </c>
      <c r="W158" s="16" t="str">
        <f t="shared" si="6"/>
        <v>MAZDA..CX5 [2]</v>
      </c>
      <c r="X158" s="19">
        <v>3.2648377320675104E-2</v>
      </c>
      <c r="Y158" s="20">
        <v>94800000</v>
      </c>
      <c r="Z158" s="26" t="s">
        <v>199</v>
      </c>
      <c r="AA158" s="26" t="s">
        <v>71</v>
      </c>
      <c r="AB158" s="21" t="s">
        <v>58</v>
      </c>
      <c r="AC158" s="30" t="s">
        <v>1056</v>
      </c>
      <c r="AD158" s="23">
        <v>25386231</v>
      </c>
      <c r="AE158" s="24">
        <v>3095066.17</v>
      </c>
      <c r="AF158" s="24">
        <v>2580895.94</v>
      </c>
      <c r="AG158" s="15">
        <v>25395865</v>
      </c>
      <c r="AH158" s="24">
        <v>3649876.2</v>
      </c>
      <c r="AI158" s="24">
        <v>3047122.86</v>
      </c>
      <c r="AJ158" s="15" t="e">
        <v>#N/A</v>
      </c>
      <c r="AK158" s="24" t="e">
        <v>#N/A</v>
      </c>
      <c r="AL158" s="24" t="e">
        <v>#N/A</v>
      </c>
      <c r="AM158" s="15">
        <v>25383059</v>
      </c>
      <c r="AN158" s="24">
        <v>2562978.4</v>
      </c>
      <c r="AO158" s="24">
        <v>2133763.36</v>
      </c>
      <c r="AP158" s="15" t="e">
        <v>#N/A</v>
      </c>
      <c r="AQ158" s="24" t="e">
        <v>#N/A</v>
      </c>
      <c r="AR158" s="24" t="e">
        <v>#N/A</v>
      </c>
      <c r="AS158" s="15" t="e">
        <v>#N/A</v>
      </c>
      <c r="AT158" s="24" t="e">
        <v>#N/A</v>
      </c>
      <c r="AU158" s="24" t="e">
        <v>#N/A</v>
      </c>
      <c r="AV158" s="14" t="s">
        <v>60</v>
      </c>
      <c r="AW158" s="25" t="s">
        <v>266</v>
      </c>
    </row>
    <row r="159" spans="1:49" ht="15.75" x14ac:dyDescent="0.25">
      <c r="A159" s="11">
        <v>19416317</v>
      </c>
      <c r="B159" s="12" t="s">
        <v>73</v>
      </c>
      <c r="C159" s="12" t="s">
        <v>1047</v>
      </c>
      <c r="D159" s="13">
        <v>22208</v>
      </c>
      <c r="E159" s="14" t="s">
        <v>1057</v>
      </c>
      <c r="F159" s="15">
        <v>11001</v>
      </c>
      <c r="G159" s="16" t="s">
        <v>64</v>
      </c>
      <c r="H159" s="16">
        <v>11</v>
      </c>
      <c r="I159" s="16" t="s">
        <v>64</v>
      </c>
      <c r="J159" s="17" t="s">
        <v>1049</v>
      </c>
      <c r="K159" s="11">
        <v>3102121035</v>
      </c>
      <c r="L159" s="11">
        <v>7465400</v>
      </c>
      <c r="M159" s="11">
        <v>7495448</v>
      </c>
      <c r="N159" s="11">
        <v>2716554</v>
      </c>
      <c r="O159" s="14" t="s">
        <v>230</v>
      </c>
      <c r="P159" s="11">
        <v>2018</v>
      </c>
      <c r="Q159" s="14">
        <f t="shared" si="5"/>
        <v>30</v>
      </c>
      <c r="R159" s="11" t="s">
        <v>703</v>
      </c>
      <c r="S159" s="11" t="s">
        <v>1057</v>
      </c>
      <c r="T159" s="11" t="s">
        <v>1057</v>
      </c>
      <c r="U159" s="18" t="s">
        <v>1058</v>
      </c>
      <c r="V159" s="11" t="s">
        <v>69</v>
      </c>
      <c r="W159" s="16" t="str">
        <f t="shared" si="6"/>
        <v>NISSAN..QASHQAI [3]</v>
      </c>
      <c r="X159" s="19">
        <v>3.1876407908163262E-2</v>
      </c>
      <c r="Y159" s="20">
        <v>78400000</v>
      </c>
      <c r="Z159" s="11" t="s">
        <v>181</v>
      </c>
      <c r="AA159" s="11" t="s">
        <v>57</v>
      </c>
      <c r="AB159" s="21" t="s">
        <v>58</v>
      </c>
      <c r="AC159" s="22" t="s">
        <v>1051</v>
      </c>
      <c r="AD159" s="23">
        <v>25387961</v>
      </c>
      <c r="AE159" s="24">
        <v>2499110.38</v>
      </c>
      <c r="AF159" s="24">
        <v>2080092.76</v>
      </c>
      <c r="AG159" s="15">
        <v>25397569</v>
      </c>
      <c r="AH159" s="24">
        <v>2327449.73</v>
      </c>
      <c r="AI159" s="24">
        <v>1935840.11</v>
      </c>
      <c r="AJ159" s="15" t="e">
        <v>#N/A</v>
      </c>
      <c r="AK159" s="24" t="e">
        <v>#N/A</v>
      </c>
      <c r="AL159" s="24" t="e">
        <v>#N/A</v>
      </c>
      <c r="AM159" s="15">
        <v>25384717</v>
      </c>
      <c r="AN159" s="24">
        <v>1351065.61</v>
      </c>
      <c r="AO159" s="24">
        <v>1115349.25</v>
      </c>
      <c r="AP159" s="15" t="e">
        <v>#N/A</v>
      </c>
      <c r="AQ159" s="24" t="e">
        <v>#N/A</v>
      </c>
      <c r="AR159" s="24" t="e">
        <v>#N/A</v>
      </c>
      <c r="AS159" s="15" t="e">
        <v>#N/A</v>
      </c>
      <c r="AT159" s="24" t="e">
        <v>#N/A</v>
      </c>
      <c r="AU159" s="24" t="e">
        <v>#N/A</v>
      </c>
      <c r="AV159" s="14" t="s">
        <v>60</v>
      </c>
      <c r="AW159" s="25" t="s">
        <v>61</v>
      </c>
    </row>
    <row r="160" spans="1:49" ht="15.75" x14ac:dyDescent="0.25">
      <c r="A160" s="11">
        <v>52699374</v>
      </c>
      <c r="B160" s="12" t="s">
        <v>46</v>
      </c>
      <c r="C160" s="12" t="s">
        <v>1059</v>
      </c>
      <c r="D160" s="13">
        <v>29504</v>
      </c>
      <c r="E160" s="14" t="s">
        <v>1060</v>
      </c>
      <c r="F160" s="15">
        <v>11001</v>
      </c>
      <c r="G160" s="16" t="s">
        <v>64</v>
      </c>
      <c r="H160" s="16">
        <v>11</v>
      </c>
      <c r="I160" s="16" t="s">
        <v>64</v>
      </c>
      <c r="J160" s="17" t="s">
        <v>1061</v>
      </c>
      <c r="K160" s="11">
        <v>3125859876</v>
      </c>
      <c r="L160" s="11">
        <v>6279948</v>
      </c>
      <c r="M160" s="11">
        <v>6577736</v>
      </c>
      <c r="N160" s="11">
        <v>2582864</v>
      </c>
      <c r="O160" s="14" t="s">
        <v>862</v>
      </c>
      <c r="P160" s="11">
        <v>2016</v>
      </c>
      <c r="Q160" s="14">
        <f t="shared" si="5"/>
        <v>6</v>
      </c>
      <c r="R160" s="11" t="s">
        <v>850</v>
      </c>
      <c r="S160" s="11" t="s">
        <v>1060</v>
      </c>
      <c r="T160" s="11" t="s">
        <v>1060</v>
      </c>
      <c r="U160" s="18" t="s">
        <v>1062</v>
      </c>
      <c r="V160" s="11" t="s">
        <v>89</v>
      </c>
      <c r="W160" s="16" t="str">
        <f t="shared" si="6"/>
        <v>MAZDA..2 [2]</v>
      </c>
      <c r="X160" s="19">
        <v>3.2944241477272727E-2</v>
      </c>
      <c r="Y160" s="20">
        <v>52800000</v>
      </c>
      <c r="Z160" s="11" t="s">
        <v>90</v>
      </c>
      <c r="AA160" s="11" t="s">
        <v>248</v>
      </c>
      <c r="AB160" s="21" t="s">
        <v>58</v>
      </c>
      <c r="AC160" s="22" t="s">
        <v>1063</v>
      </c>
      <c r="AD160" s="23">
        <v>25387487</v>
      </c>
      <c r="AE160" s="24">
        <v>1739455.95</v>
      </c>
      <c r="AF160" s="24">
        <v>1441727.69</v>
      </c>
      <c r="AG160" s="15" t="e">
        <v>#N/A</v>
      </c>
      <c r="AH160" s="24" t="e">
        <v>#N/A</v>
      </c>
      <c r="AI160" s="24" t="e">
        <v>#N/A</v>
      </c>
      <c r="AJ160" s="15">
        <v>25390617</v>
      </c>
      <c r="AK160" s="24">
        <v>1604176.22</v>
      </c>
      <c r="AL160" s="24">
        <v>1328047.24</v>
      </c>
      <c r="AM160" s="15">
        <v>25384245</v>
      </c>
      <c r="AN160" s="24">
        <v>940275.82</v>
      </c>
      <c r="AO160" s="24">
        <v>770147.75</v>
      </c>
      <c r="AP160" s="15" t="e">
        <v>#N/A</v>
      </c>
      <c r="AQ160" s="24" t="e">
        <v>#N/A</v>
      </c>
      <c r="AR160" s="24" t="e">
        <v>#N/A</v>
      </c>
      <c r="AS160" s="15" t="e">
        <v>#N/A</v>
      </c>
      <c r="AT160" s="24" t="e">
        <v>#N/A</v>
      </c>
      <c r="AU160" s="24" t="e">
        <v>#N/A</v>
      </c>
      <c r="AV160" s="14" t="s">
        <v>209</v>
      </c>
      <c r="AW160" s="25" t="s">
        <v>61</v>
      </c>
    </row>
    <row r="161" spans="1:49" ht="15.75" x14ac:dyDescent="0.25">
      <c r="A161" s="11">
        <v>16208974</v>
      </c>
      <c r="B161" s="12" t="s">
        <v>73</v>
      </c>
      <c r="C161" s="12" t="s">
        <v>1064</v>
      </c>
      <c r="D161" s="13">
        <v>20660</v>
      </c>
      <c r="E161" s="14" t="s">
        <v>1065</v>
      </c>
      <c r="F161" s="15">
        <v>11001</v>
      </c>
      <c r="G161" s="16" t="s">
        <v>64</v>
      </c>
      <c r="H161" s="16">
        <v>11</v>
      </c>
      <c r="I161" s="16" t="s">
        <v>64</v>
      </c>
      <c r="J161" s="17" t="s">
        <v>1066</v>
      </c>
      <c r="K161" s="11">
        <v>3102854110</v>
      </c>
      <c r="L161" s="11">
        <v>3688081</v>
      </c>
      <c r="M161" s="11">
        <v>3688081</v>
      </c>
      <c r="N161" s="11">
        <v>2130746</v>
      </c>
      <c r="O161" s="14" t="s">
        <v>417</v>
      </c>
      <c r="P161" s="11">
        <v>2022</v>
      </c>
      <c r="Q161" s="14">
        <f t="shared" si="5"/>
        <v>1</v>
      </c>
      <c r="R161" s="11" t="s">
        <v>310</v>
      </c>
      <c r="S161" s="11" t="s">
        <v>1065</v>
      </c>
      <c r="T161" s="11" t="s">
        <v>1065</v>
      </c>
      <c r="U161" s="18" t="s">
        <v>1067</v>
      </c>
      <c r="V161" s="11" t="s">
        <v>89</v>
      </c>
      <c r="W161" s="16" t="str">
        <f t="shared" si="6"/>
        <v>MAZDA..CX30</v>
      </c>
      <c r="X161" s="19">
        <v>3.3220503134479266E-2</v>
      </c>
      <c r="Y161" s="20">
        <v>98900000</v>
      </c>
      <c r="Z161" s="11" t="s">
        <v>368</v>
      </c>
      <c r="AA161" s="11" t="s">
        <v>71</v>
      </c>
      <c r="AB161" s="21" t="s">
        <v>58</v>
      </c>
      <c r="AC161" s="22" t="s">
        <v>91</v>
      </c>
      <c r="AD161" s="23">
        <v>25387455</v>
      </c>
      <c r="AE161" s="24">
        <v>3285507.76</v>
      </c>
      <c r="AF161" s="24">
        <v>2740930.89</v>
      </c>
      <c r="AG161" s="15">
        <v>25397078</v>
      </c>
      <c r="AH161" s="24">
        <v>3151240.62</v>
      </c>
      <c r="AI161" s="24">
        <v>2628101.36</v>
      </c>
      <c r="AJ161" s="15" t="e">
        <v>#N/A</v>
      </c>
      <c r="AK161" s="24" t="e">
        <v>#N/A</v>
      </c>
      <c r="AL161" s="24" t="e">
        <v>#N/A</v>
      </c>
      <c r="AM161" s="15">
        <v>25384291</v>
      </c>
      <c r="AN161" s="24">
        <v>1823555.45</v>
      </c>
      <c r="AO161" s="24">
        <v>1512399.54</v>
      </c>
      <c r="AP161" s="15" t="e">
        <v>#N/A</v>
      </c>
      <c r="AQ161" s="24" t="e">
        <v>#N/A</v>
      </c>
      <c r="AR161" s="24" t="e">
        <v>#N/A</v>
      </c>
      <c r="AS161" s="15" t="e">
        <v>#N/A</v>
      </c>
      <c r="AT161" s="24" t="e">
        <v>#N/A</v>
      </c>
      <c r="AU161" s="24" t="e">
        <v>#N/A</v>
      </c>
      <c r="AV161" s="14" t="s">
        <v>60</v>
      </c>
      <c r="AW161" s="25" t="s">
        <v>61</v>
      </c>
    </row>
    <row r="162" spans="1:49" ht="15.75" x14ac:dyDescent="0.25">
      <c r="A162" s="26">
        <v>1053816985</v>
      </c>
      <c r="B162" s="12" t="s">
        <v>73</v>
      </c>
      <c r="C162" s="26" t="s">
        <v>1068</v>
      </c>
      <c r="D162" s="13">
        <v>33669</v>
      </c>
      <c r="E162" s="27" t="s">
        <v>1069</v>
      </c>
      <c r="F162" s="15">
        <v>11001</v>
      </c>
      <c r="G162" s="16" t="s">
        <v>64</v>
      </c>
      <c r="H162" s="16">
        <v>11</v>
      </c>
      <c r="I162" s="16" t="s">
        <v>64</v>
      </c>
      <c r="J162" s="26" t="s">
        <v>1070</v>
      </c>
      <c r="K162" s="28">
        <v>3122978796</v>
      </c>
      <c r="L162" s="28">
        <v>3122978796</v>
      </c>
      <c r="M162" s="28">
        <v>3208539801</v>
      </c>
      <c r="N162" s="28">
        <v>3128712281</v>
      </c>
      <c r="O162" s="14" t="s">
        <v>344</v>
      </c>
      <c r="P162" s="26">
        <v>2025</v>
      </c>
      <c r="Q162" s="14">
        <f t="shared" si="5"/>
        <v>25</v>
      </c>
      <c r="R162" s="26" t="s">
        <v>310</v>
      </c>
      <c r="S162" s="29" t="s">
        <v>1069</v>
      </c>
      <c r="T162" s="29" t="s">
        <v>1069</v>
      </c>
      <c r="U162" s="18" t="s">
        <v>389</v>
      </c>
      <c r="V162" s="26" t="s">
        <v>89</v>
      </c>
      <c r="W162" s="16" t="str">
        <f t="shared" si="6"/>
        <v>MAZDA..CX30</v>
      </c>
      <c r="X162" s="19">
        <v>3.2475867241379311E-2</v>
      </c>
      <c r="Y162" s="20">
        <v>121800000</v>
      </c>
      <c r="Z162" s="26" t="s">
        <v>56</v>
      </c>
      <c r="AA162" s="26" t="s">
        <v>71</v>
      </c>
      <c r="AB162" s="21" t="s">
        <v>58</v>
      </c>
      <c r="AC162" s="30" t="s">
        <v>1071</v>
      </c>
      <c r="AD162" s="23">
        <v>25388561</v>
      </c>
      <c r="AE162" s="24">
        <v>3955560.63</v>
      </c>
      <c r="AF162" s="24">
        <v>3304000.53</v>
      </c>
      <c r="AG162" s="15">
        <v>25398106</v>
      </c>
      <c r="AH162" s="24">
        <v>3820611.32</v>
      </c>
      <c r="AI162" s="24">
        <v>3190597.75</v>
      </c>
      <c r="AJ162" s="15" t="e">
        <v>#N/A</v>
      </c>
      <c r="AK162" s="24" t="e">
        <v>#N/A</v>
      </c>
      <c r="AL162" s="24" t="e">
        <v>#N/A</v>
      </c>
      <c r="AM162" s="15">
        <v>25385331</v>
      </c>
      <c r="AN162" s="24">
        <v>1726705.96</v>
      </c>
      <c r="AO162" s="24">
        <v>1431013.41</v>
      </c>
      <c r="AP162" s="15" t="e">
        <v>#N/A</v>
      </c>
      <c r="AQ162" s="24" t="e">
        <v>#N/A</v>
      </c>
      <c r="AR162" s="24" t="e">
        <v>#N/A</v>
      </c>
      <c r="AS162" s="15" t="e">
        <v>#N/A</v>
      </c>
      <c r="AT162" s="24" t="e">
        <v>#N/A</v>
      </c>
      <c r="AU162" s="24" t="e">
        <v>#N/A</v>
      </c>
      <c r="AV162" s="14" t="s">
        <v>60</v>
      </c>
      <c r="AW162" s="25" t="s">
        <v>61</v>
      </c>
    </row>
    <row r="163" spans="1:49" ht="15.75" x14ac:dyDescent="0.25">
      <c r="A163" s="11">
        <v>22059373</v>
      </c>
      <c r="B163" s="12" t="s">
        <v>46</v>
      </c>
      <c r="C163" s="12" t="s">
        <v>1072</v>
      </c>
      <c r="D163" s="13">
        <v>23583</v>
      </c>
      <c r="E163" s="14" t="s">
        <v>1073</v>
      </c>
      <c r="F163" s="15">
        <v>5686</v>
      </c>
      <c r="G163" s="16" t="s">
        <v>1074</v>
      </c>
      <c r="H163" s="16">
        <v>5</v>
      </c>
      <c r="I163" s="16" t="s">
        <v>192</v>
      </c>
      <c r="J163" s="17" t="s">
        <v>1075</v>
      </c>
      <c r="K163" s="11">
        <v>3146313240</v>
      </c>
      <c r="L163" s="11">
        <v>8608490</v>
      </c>
      <c r="M163" s="11">
        <v>4445678</v>
      </c>
      <c r="N163" s="11">
        <v>2381489</v>
      </c>
      <c r="O163" s="14" t="s">
        <v>813</v>
      </c>
      <c r="P163" s="11">
        <v>2022</v>
      </c>
      <c r="Q163" s="14">
        <f t="shared" si="5"/>
        <v>4</v>
      </c>
      <c r="R163" s="11" t="s">
        <v>310</v>
      </c>
      <c r="S163" s="11" t="s">
        <v>1073</v>
      </c>
      <c r="T163" s="11" t="s">
        <v>1073</v>
      </c>
      <c r="U163" s="18" t="s">
        <v>359</v>
      </c>
      <c r="V163" s="11" t="s">
        <v>89</v>
      </c>
      <c r="W163" s="16" t="str">
        <f t="shared" si="6"/>
        <v>MAZDA..CX30</v>
      </c>
      <c r="X163" s="19">
        <v>3.9785294526795897E-2</v>
      </c>
      <c r="Y163" s="20">
        <v>87700000</v>
      </c>
      <c r="Z163" s="11" t="s">
        <v>56</v>
      </c>
      <c r="AA163" s="11" t="s">
        <v>71</v>
      </c>
      <c r="AB163" s="21" t="s">
        <v>58</v>
      </c>
      <c r="AC163" s="22" t="s">
        <v>1076</v>
      </c>
      <c r="AD163" s="23">
        <v>25385913</v>
      </c>
      <c r="AE163" s="24">
        <v>3489170.33</v>
      </c>
      <c r="AF163" s="24">
        <v>2912075.91</v>
      </c>
      <c r="AG163" s="15">
        <v>25395555</v>
      </c>
      <c r="AH163" s="24">
        <v>3344920.73</v>
      </c>
      <c r="AI163" s="24">
        <v>2790857.76</v>
      </c>
      <c r="AJ163" s="15" t="e">
        <v>#N/A</v>
      </c>
      <c r="AK163" s="24" t="e">
        <v>#N/A</v>
      </c>
      <c r="AL163" s="24" t="e">
        <v>#N/A</v>
      </c>
      <c r="AM163" s="15">
        <v>25382727</v>
      </c>
      <c r="AN163" s="24">
        <v>1456022.69</v>
      </c>
      <c r="AO163" s="24">
        <v>1203548.48</v>
      </c>
      <c r="AP163" s="15" t="e">
        <v>#N/A</v>
      </c>
      <c r="AQ163" s="24" t="e">
        <v>#N/A</v>
      </c>
      <c r="AR163" s="24" t="e">
        <v>#N/A</v>
      </c>
      <c r="AS163" s="15" t="e">
        <v>#N/A</v>
      </c>
      <c r="AT163" s="24" t="e">
        <v>#N/A</v>
      </c>
      <c r="AU163" s="24" t="e">
        <v>#N/A</v>
      </c>
      <c r="AV163" s="14" t="s">
        <v>129</v>
      </c>
      <c r="AW163" s="25" t="s">
        <v>481</v>
      </c>
    </row>
    <row r="164" spans="1:49" ht="15.75" x14ac:dyDescent="0.25">
      <c r="A164" s="11">
        <v>52957545</v>
      </c>
      <c r="B164" s="12" t="s">
        <v>46</v>
      </c>
      <c r="C164" s="12" t="s">
        <v>1077</v>
      </c>
      <c r="D164" s="13">
        <v>30718</v>
      </c>
      <c r="E164" s="14" t="s">
        <v>1078</v>
      </c>
      <c r="F164" s="15">
        <v>11001</v>
      </c>
      <c r="G164" s="16" t="s">
        <v>64</v>
      </c>
      <c r="H164" s="16">
        <v>11</v>
      </c>
      <c r="I164" s="16" t="s">
        <v>64</v>
      </c>
      <c r="J164" s="17" t="s">
        <v>1079</v>
      </c>
      <c r="K164" s="11">
        <v>3142782345</v>
      </c>
      <c r="L164" s="11">
        <v>7033929</v>
      </c>
      <c r="M164" s="11">
        <v>6013649090</v>
      </c>
      <c r="N164" s="11">
        <v>3006082277</v>
      </c>
      <c r="O164" s="14" t="s">
        <v>254</v>
      </c>
      <c r="P164" s="11">
        <v>2020</v>
      </c>
      <c r="Q164" s="14">
        <f t="shared" si="5"/>
        <v>10</v>
      </c>
      <c r="R164" s="11" t="s">
        <v>1080</v>
      </c>
      <c r="S164" s="11" t="s">
        <v>1078</v>
      </c>
      <c r="T164" s="11" t="s">
        <v>1078</v>
      </c>
      <c r="U164" s="18" t="s">
        <v>1081</v>
      </c>
      <c r="V164" s="11" t="s">
        <v>533</v>
      </c>
      <c r="W164" s="16" t="str">
        <f t="shared" si="6"/>
        <v>RENAULT..KOLEOS [2]</v>
      </c>
      <c r="X164" s="19">
        <v>3.2575326269315676E-2</v>
      </c>
      <c r="Y164" s="20">
        <v>90600000</v>
      </c>
      <c r="Z164" s="11" t="s">
        <v>90</v>
      </c>
      <c r="AA164" s="11" t="s">
        <v>71</v>
      </c>
      <c r="AB164" s="21" t="s">
        <v>58</v>
      </c>
      <c r="AC164" s="22" t="s">
        <v>1082</v>
      </c>
      <c r="AD164" s="23">
        <v>25387945</v>
      </c>
      <c r="AE164" s="24">
        <v>2951324.56</v>
      </c>
      <c r="AF164" s="24">
        <v>2460104.67</v>
      </c>
      <c r="AG164" s="15">
        <v>25397509</v>
      </c>
      <c r="AH164" s="24">
        <v>2776976.62</v>
      </c>
      <c r="AI164" s="24">
        <v>2313593.7999999998</v>
      </c>
      <c r="AJ164" s="15" t="e">
        <v>#N/A</v>
      </c>
      <c r="AK164" s="24" t="e">
        <v>#N/A</v>
      </c>
      <c r="AL164" s="24" t="e">
        <v>#N/A</v>
      </c>
      <c r="AM164" s="15">
        <v>25384705</v>
      </c>
      <c r="AN164" s="24">
        <v>1684632.5</v>
      </c>
      <c r="AO164" s="24">
        <v>1395657.56</v>
      </c>
      <c r="AP164" s="15" t="e">
        <v>#N/A</v>
      </c>
      <c r="AQ164" s="24" t="e">
        <v>#N/A</v>
      </c>
      <c r="AR164" s="24" t="e">
        <v>#N/A</v>
      </c>
      <c r="AS164" s="15" t="e">
        <v>#N/A</v>
      </c>
      <c r="AT164" s="24" t="e">
        <v>#N/A</v>
      </c>
      <c r="AU164" s="24" t="e">
        <v>#N/A</v>
      </c>
      <c r="AV164" s="14" t="s">
        <v>60</v>
      </c>
      <c r="AW164" s="25" t="s">
        <v>1083</v>
      </c>
    </row>
    <row r="165" spans="1:49" ht="15.75" x14ac:dyDescent="0.25">
      <c r="A165" s="11">
        <v>79840143</v>
      </c>
      <c r="B165" s="12" t="s">
        <v>73</v>
      </c>
      <c r="C165" s="12" t="s">
        <v>1084</v>
      </c>
      <c r="D165" s="13">
        <v>28046</v>
      </c>
      <c r="E165" s="14" t="s">
        <v>1085</v>
      </c>
      <c r="F165" s="15">
        <v>11001</v>
      </c>
      <c r="G165" s="16" t="s">
        <v>64</v>
      </c>
      <c r="H165" s="16">
        <v>11</v>
      </c>
      <c r="I165" s="16" t="s">
        <v>64</v>
      </c>
      <c r="J165" s="17" t="s">
        <v>1086</v>
      </c>
      <c r="K165" s="11">
        <v>3144449186</v>
      </c>
      <c r="L165" s="11">
        <v>6979192</v>
      </c>
      <c r="M165" s="11">
        <v>3125812</v>
      </c>
      <c r="N165" s="11">
        <v>6829106</v>
      </c>
      <c r="O165" s="14" t="s">
        <v>309</v>
      </c>
      <c r="P165" s="11">
        <v>2016</v>
      </c>
      <c r="Q165" s="14">
        <f t="shared" si="5"/>
        <v>27</v>
      </c>
      <c r="R165" s="11" t="s">
        <v>1087</v>
      </c>
      <c r="S165" s="11" t="s">
        <v>1085</v>
      </c>
      <c r="T165" s="11" t="s">
        <v>1085</v>
      </c>
      <c r="U165" s="18" t="s">
        <v>1088</v>
      </c>
      <c r="V165" s="11" t="s">
        <v>156</v>
      </c>
      <c r="W165" s="16" t="str">
        <f t="shared" si="6"/>
        <v>FORD..ESCAPE [3]</v>
      </c>
      <c r="X165" s="19">
        <v>3.2551341238670699E-2</v>
      </c>
      <c r="Y165" s="20">
        <v>66200000</v>
      </c>
      <c r="Z165" s="11" t="s">
        <v>70</v>
      </c>
      <c r="AA165" s="11" t="s">
        <v>57</v>
      </c>
      <c r="AB165" s="21" t="s">
        <v>58</v>
      </c>
      <c r="AC165" s="22" t="s">
        <v>1089</v>
      </c>
      <c r="AD165" s="23">
        <v>25387389</v>
      </c>
      <c r="AE165" s="24">
        <v>2154898.79</v>
      </c>
      <c r="AF165" s="24">
        <v>1790839.32</v>
      </c>
      <c r="AG165" s="15" t="e">
        <v>#N/A</v>
      </c>
      <c r="AH165" s="24" t="e">
        <v>#N/A</v>
      </c>
      <c r="AI165" s="24" t="e">
        <v>#N/A</v>
      </c>
      <c r="AJ165" s="15">
        <v>25390573</v>
      </c>
      <c r="AK165" s="24">
        <v>1835497.2</v>
      </c>
      <c r="AL165" s="24">
        <v>1522434.62</v>
      </c>
      <c r="AM165" s="15">
        <v>25384216</v>
      </c>
      <c r="AN165" s="24">
        <v>1041295.67</v>
      </c>
      <c r="AO165" s="24">
        <v>855038.38</v>
      </c>
      <c r="AP165" s="15" t="e">
        <v>#N/A</v>
      </c>
      <c r="AQ165" s="24" t="e">
        <v>#N/A</v>
      </c>
      <c r="AR165" s="24" t="e">
        <v>#N/A</v>
      </c>
      <c r="AS165" s="15" t="e">
        <v>#N/A</v>
      </c>
      <c r="AT165" s="24" t="e">
        <v>#N/A</v>
      </c>
      <c r="AU165" s="24" t="e">
        <v>#N/A</v>
      </c>
      <c r="AV165" s="14" t="s">
        <v>60</v>
      </c>
      <c r="AW165" s="25" t="s">
        <v>61</v>
      </c>
    </row>
    <row r="166" spans="1:49" ht="15.75" x14ac:dyDescent="0.25">
      <c r="A166" s="11">
        <v>80749065</v>
      </c>
      <c r="B166" s="12" t="s">
        <v>73</v>
      </c>
      <c r="C166" s="12" t="s">
        <v>980</v>
      </c>
      <c r="D166" s="13">
        <v>31023</v>
      </c>
      <c r="E166" s="14" t="s">
        <v>1090</v>
      </c>
      <c r="F166" s="15">
        <v>11001</v>
      </c>
      <c r="G166" s="16" t="s">
        <v>64</v>
      </c>
      <c r="H166" s="16">
        <v>11</v>
      </c>
      <c r="I166" s="16" t="s">
        <v>64</v>
      </c>
      <c r="J166" s="17" t="s">
        <v>982</v>
      </c>
      <c r="K166" s="11">
        <v>3008668275</v>
      </c>
      <c r="L166" s="11">
        <v>3008668275</v>
      </c>
      <c r="M166" s="11">
        <v>3183996278</v>
      </c>
      <c r="N166" s="11">
        <v>0</v>
      </c>
      <c r="O166" s="14" t="s">
        <v>902</v>
      </c>
      <c r="P166" s="11">
        <v>2016</v>
      </c>
      <c r="Q166" s="14">
        <f t="shared" si="5"/>
        <v>8</v>
      </c>
      <c r="R166" s="11" t="s">
        <v>1087</v>
      </c>
      <c r="S166" s="11" t="s">
        <v>1090</v>
      </c>
      <c r="T166" s="11" t="s">
        <v>1090</v>
      </c>
      <c r="U166" s="18" t="s">
        <v>1088</v>
      </c>
      <c r="V166" s="11" t="s">
        <v>156</v>
      </c>
      <c r="W166" s="16" t="str">
        <f t="shared" si="6"/>
        <v>FORD..ESCAPE [3]</v>
      </c>
      <c r="X166" s="19">
        <v>3.2551341238670699E-2</v>
      </c>
      <c r="Y166" s="20">
        <v>66200000</v>
      </c>
      <c r="Z166" s="11" t="s">
        <v>190</v>
      </c>
      <c r="AA166" s="11" t="s">
        <v>57</v>
      </c>
      <c r="AB166" s="21" t="s">
        <v>58</v>
      </c>
      <c r="AC166" s="22" t="s">
        <v>985</v>
      </c>
      <c r="AD166" s="23">
        <v>25388397</v>
      </c>
      <c r="AE166" s="24">
        <v>2154898.79</v>
      </c>
      <c r="AF166" s="24">
        <v>1790839.32</v>
      </c>
      <c r="AG166" s="15" t="e">
        <v>#N/A</v>
      </c>
      <c r="AH166" s="24" t="e">
        <v>#N/A</v>
      </c>
      <c r="AI166" s="24" t="e">
        <v>#N/A</v>
      </c>
      <c r="AJ166" s="15">
        <v>25392501</v>
      </c>
      <c r="AK166" s="24">
        <v>1921796.39</v>
      </c>
      <c r="AL166" s="24">
        <v>1594954.95</v>
      </c>
      <c r="AM166" s="15">
        <v>25385153</v>
      </c>
      <c r="AN166" s="24">
        <v>1123052.8</v>
      </c>
      <c r="AO166" s="24">
        <v>923741.85</v>
      </c>
      <c r="AP166" s="15" t="e">
        <v>#N/A</v>
      </c>
      <c r="AQ166" s="24" t="e">
        <v>#N/A</v>
      </c>
      <c r="AR166" s="24" t="e">
        <v>#N/A</v>
      </c>
      <c r="AS166" s="15" t="e">
        <v>#N/A</v>
      </c>
      <c r="AT166" s="24" t="e">
        <v>#N/A</v>
      </c>
      <c r="AU166" s="24" t="e">
        <v>#N/A</v>
      </c>
      <c r="AV166" s="14" t="s">
        <v>60</v>
      </c>
      <c r="AW166" s="25" t="s">
        <v>61</v>
      </c>
    </row>
    <row r="167" spans="1:49" ht="15.75" x14ac:dyDescent="0.25">
      <c r="A167" s="11">
        <v>52706061</v>
      </c>
      <c r="B167" s="12" t="s">
        <v>46</v>
      </c>
      <c r="C167" s="12" t="s">
        <v>1091</v>
      </c>
      <c r="D167" s="13">
        <v>29192</v>
      </c>
      <c r="E167" s="14" t="s">
        <v>1092</v>
      </c>
      <c r="F167" s="15">
        <v>15491</v>
      </c>
      <c r="G167" s="16" t="s">
        <v>1093</v>
      </c>
      <c r="H167" s="16">
        <v>15</v>
      </c>
      <c r="I167" s="16" t="s">
        <v>113</v>
      </c>
      <c r="J167" s="17" t="s">
        <v>1094</v>
      </c>
      <c r="K167" s="11">
        <v>3214712425</v>
      </c>
      <c r="L167" s="17">
        <v>3214712425</v>
      </c>
      <c r="M167" s="17">
        <v>7706878</v>
      </c>
      <c r="N167" s="11">
        <v>3202133548</v>
      </c>
      <c r="O167" s="14" t="s">
        <v>417</v>
      </c>
      <c r="P167" s="11">
        <v>2019</v>
      </c>
      <c r="Q167" s="14">
        <f t="shared" si="5"/>
        <v>1</v>
      </c>
      <c r="R167" s="11" t="s">
        <v>1095</v>
      </c>
      <c r="S167" s="11" t="s">
        <v>1092</v>
      </c>
      <c r="T167" s="11" t="s">
        <v>1092</v>
      </c>
      <c r="U167" s="18" t="s">
        <v>1096</v>
      </c>
      <c r="V167" s="11" t="s">
        <v>533</v>
      </c>
      <c r="W167" s="16" t="str">
        <f t="shared" si="6"/>
        <v>RENAULT..DUSTER [FL]</v>
      </c>
      <c r="X167" s="19">
        <v>3.2148325785123964E-2</v>
      </c>
      <c r="Y167" s="20">
        <v>60500000</v>
      </c>
      <c r="Z167" s="11" t="s">
        <v>90</v>
      </c>
      <c r="AA167" s="11" t="s">
        <v>57</v>
      </c>
      <c r="AB167" s="21" t="s">
        <v>58</v>
      </c>
      <c r="AC167" s="22" t="s">
        <v>1097</v>
      </c>
      <c r="AD167" s="23">
        <v>25387563</v>
      </c>
      <c r="AE167" s="24">
        <v>1944973.71</v>
      </c>
      <c r="AF167" s="24">
        <v>1614431.69</v>
      </c>
      <c r="AG167" s="15" t="e">
        <v>#N/A</v>
      </c>
      <c r="AH167" s="24" t="e">
        <v>#N/A</v>
      </c>
      <c r="AI167" s="24" t="e">
        <v>#N/A</v>
      </c>
      <c r="AJ167" s="15">
        <v>25390963</v>
      </c>
      <c r="AK167" s="24">
        <v>1797794.28</v>
      </c>
      <c r="AL167" s="24">
        <v>1490751.5</v>
      </c>
      <c r="AM167" s="15">
        <v>25384387</v>
      </c>
      <c r="AN167" s="24">
        <v>1776606.03</v>
      </c>
      <c r="AO167" s="24">
        <v>1472946.24</v>
      </c>
      <c r="AP167" s="15" t="e">
        <v>#N/A</v>
      </c>
      <c r="AQ167" s="24" t="e">
        <v>#N/A</v>
      </c>
      <c r="AR167" s="24" t="e">
        <v>#N/A</v>
      </c>
      <c r="AS167" s="15" t="e">
        <v>#N/A</v>
      </c>
      <c r="AT167" s="24" t="e">
        <v>#N/A</v>
      </c>
      <c r="AU167" s="24" t="e">
        <v>#N/A</v>
      </c>
      <c r="AV167" s="14" t="s">
        <v>325</v>
      </c>
      <c r="AW167" s="25" t="s">
        <v>61</v>
      </c>
    </row>
    <row r="168" spans="1:49" ht="15.75" x14ac:dyDescent="0.25">
      <c r="A168" s="11">
        <v>52167179</v>
      </c>
      <c r="B168" s="12" t="s">
        <v>46</v>
      </c>
      <c r="C168" s="12" t="s">
        <v>1098</v>
      </c>
      <c r="D168" s="13">
        <v>27116</v>
      </c>
      <c r="E168" s="14" t="s">
        <v>1099</v>
      </c>
      <c r="F168" s="15">
        <v>11001</v>
      </c>
      <c r="G168" s="16" t="s">
        <v>64</v>
      </c>
      <c r="H168" s="16">
        <v>11</v>
      </c>
      <c r="I168" s="16" t="s">
        <v>64</v>
      </c>
      <c r="J168" s="17" t="s">
        <v>1100</v>
      </c>
      <c r="K168" s="17">
        <v>3168803396</v>
      </c>
      <c r="L168" s="11">
        <v>4477838</v>
      </c>
      <c r="M168" s="17">
        <v>4477838</v>
      </c>
      <c r="N168" s="17">
        <v>2701960</v>
      </c>
      <c r="O168" s="14" t="s">
        <v>485</v>
      </c>
      <c r="P168" s="11">
        <v>2020</v>
      </c>
      <c r="Q168" s="14">
        <f t="shared" si="5"/>
        <v>21</v>
      </c>
      <c r="R168" s="11" t="s">
        <v>1101</v>
      </c>
      <c r="S168" s="11" t="s">
        <v>1099</v>
      </c>
      <c r="T168" s="11" t="s">
        <v>1099</v>
      </c>
      <c r="U168" s="18" t="s">
        <v>1102</v>
      </c>
      <c r="V168" s="11" t="s">
        <v>618</v>
      </c>
      <c r="W168" s="16" t="str">
        <f t="shared" si="6"/>
        <v>CHEVROLET..CAPTIVA [2]</v>
      </c>
      <c r="X168" s="19">
        <v>3.3039854838709679E-2</v>
      </c>
      <c r="Y168" s="20">
        <v>74400000</v>
      </c>
      <c r="Z168" s="11" t="s">
        <v>90</v>
      </c>
      <c r="AA168" s="11" t="s">
        <v>71</v>
      </c>
      <c r="AB168" s="21" t="s">
        <v>58</v>
      </c>
      <c r="AC168" s="22" t="s">
        <v>1103</v>
      </c>
      <c r="AD168" s="23">
        <v>25387669</v>
      </c>
      <c r="AE168" s="24">
        <v>2458165.2000000002</v>
      </c>
      <c r="AF168" s="24">
        <v>2045685.04</v>
      </c>
      <c r="AG168" s="15">
        <v>25397353</v>
      </c>
      <c r="AH168" s="24">
        <v>2301627.16</v>
      </c>
      <c r="AI168" s="24">
        <v>1914140.47</v>
      </c>
      <c r="AJ168" s="15" t="e">
        <v>#N/A</v>
      </c>
      <c r="AK168" s="24" t="e">
        <v>#N/A</v>
      </c>
      <c r="AL168" s="24" t="e">
        <v>#N/A</v>
      </c>
      <c r="AM168" s="15">
        <v>25384485</v>
      </c>
      <c r="AN168" s="24">
        <v>1283953.92</v>
      </c>
      <c r="AO168" s="24">
        <v>1058952.8700000001</v>
      </c>
      <c r="AP168" s="15" t="e">
        <v>#N/A</v>
      </c>
      <c r="AQ168" s="24" t="e">
        <v>#N/A</v>
      </c>
      <c r="AR168" s="24" t="e">
        <v>#N/A</v>
      </c>
      <c r="AS168" s="15" t="e">
        <v>#N/A</v>
      </c>
      <c r="AT168" s="24" t="e">
        <v>#N/A</v>
      </c>
      <c r="AU168" s="24" t="e">
        <v>#N/A</v>
      </c>
      <c r="AV168" s="14" t="s">
        <v>60</v>
      </c>
      <c r="AW168" s="25" t="s">
        <v>61</v>
      </c>
    </row>
    <row r="169" spans="1:49" ht="15.75" x14ac:dyDescent="0.25">
      <c r="A169" s="26">
        <v>1143134246</v>
      </c>
      <c r="B169" s="12" t="s">
        <v>73</v>
      </c>
      <c r="C169" s="26" t="s">
        <v>1104</v>
      </c>
      <c r="D169" s="13">
        <v>33724</v>
      </c>
      <c r="E169" s="27" t="s">
        <v>1105</v>
      </c>
      <c r="F169" s="15">
        <v>8758</v>
      </c>
      <c r="G169" s="16" t="s">
        <v>1106</v>
      </c>
      <c r="H169" s="16">
        <v>8</v>
      </c>
      <c r="I169" s="16" t="s">
        <v>173</v>
      </c>
      <c r="J169" s="26" t="s">
        <v>1107</v>
      </c>
      <c r="K169" s="28">
        <v>3006626293</v>
      </c>
      <c r="L169" s="28">
        <v>0</v>
      </c>
      <c r="M169" s="28">
        <v>3006626293</v>
      </c>
      <c r="N169" s="28">
        <v>3006111533</v>
      </c>
      <c r="O169" s="14" t="s">
        <v>144</v>
      </c>
      <c r="P169" s="26">
        <v>2022</v>
      </c>
      <c r="Q169" s="14">
        <f t="shared" si="5"/>
        <v>1</v>
      </c>
      <c r="R169" s="26" t="s">
        <v>287</v>
      </c>
      <c r="S169" s="29" t="s">
        <v>1105</v>
      </c>
      <c r="T169" s="29" t="s">
        <v>1105</v>
      </c>
      <c r="U169" s="18" t="s">
        <v>709</v>
      </c>
      <c r="V169" s="26" t="s">
        <v>69</v>
      </c>
      <c r="W169" s="16" t="str">
        <f t="shared" si="6"/>
        <v>NISSAN..KICKS [FL]</v>
      </c>
      <c r="X169" s="19">
        <v>3.2698981544028949E-2</v>
      </c>
      <c r="Y169" s="20">
        <v>82900000</v>
      </c>
      <c r="Z169" s="26" t="s">
        <v>70</v>
      </c>
      <c r="AA169" s="26" t="s">
        <v>71</v>
      </c>
      <c r="AB169" s="21" t="s">
        <v>58</v>
      </c>
      <c r="AC169" s="30" t="s">
        <v>1108</v>
      </c>
      <c r="AD169" s="23">
        <v>25388645</v>
      </c>
      <c r="AE169" s="24">
        <v>2710745.57</v>
      </c>
      <c r="AF169" s="24">
        <v>2257937.4500000002</v>
      </c>
      <c r="AG169" s="15">
        <v>25398259</v>
      </c>
      <c r="AH169" s="24">
        <v>3364278</v>
      </c>
      <c r="AI169" s="24">
        <v>2807124.37</v>
      </c>
      <c r="AJ169" s="15" t="e">
        <v>#N/A</v>
      </c>
      <c r="AK169" s="24" t="e">
        <v>#N/A</v>
      </c>
      <c r="AL169" s="24" t="e">
        <v>#N/A</v>
      </c>
      <c r="AM169" s="15">
        <v>25385395</v>
      </c>
      <c r="AN169" s="24">
        <v>1455088.58</v>
      </c>
      <c r="AO169" s="24">
        <v>1202763.51</v>
      </c>
      <c r="AP169" s="15" t="e">
        <v>#N/A</v>
      </c>
      <c r="AQ169" s="24" t="e">
        <v>#N/A</v>
      </c>
      <c r="AR169" s="24" t="e">
        <v>#N/A</v>
      </c>
      <c r="AS169" s="15" t="e">
        <v>#N/A</v>
      </c>
      <c r="AT169" s="24" t="e">
        <v>#N/A</v>
      </c>
      <c r="AU169" s="24" t="e">
        <v>#N/A</v>
      </c>
      <c r="AV169" s="14" t="s">
        <v>60</v>
      </c>
      <c r="AW169" s="25" t="s">
        <v>612</v>
      </c>
    </row>
    <row r="170" spans="1:49" ht="15.75" x14ac:dyDescent="0.25">
      <c r="A170" s="11">
        <v>94449643</v>
      </c>
      <c r="B170" s="12" t="s">
        <v>73</v>
      </c>
      <c r="C170" s="12" t="s">
        <v>1109</v>
      </c>
      <c r="D170" s="13">
        <v>27707</v>
      </c>
      <c r="E170" s="14" t="s">
        <v>1110</v>
      </c>
      <c r="F170" s="15">
        <v>19001</v>
      </c>
      <c r="G170" s="16" t="s">
        <v>285</v>
      </c>
      <c r="H170" s="16">
        <v>19</v>
      </c>
      <c r="I170" s="16" t="s">
        <v>158</v>
      </c>
      <c r="J170" s="17" t="s">
        <v>1111</v>
      </c>
      <c r="K170" s="17">
        <v>3155396554</v>
      </c>
      <c r="L170" s="11">
        <v>8369988</v>
      </c>
      <c r="M170" s="17">
        <v>8209900</v>
      </c>
      <c r="N170" s="17">
        <v>3186476252</v>
      </c>
      <c r="O170" s="14" t="s">
        <v>302</v>
      </c>
      <c r="P170" s="11">
        <v>2021</v>
      </c>
      <c r="Q170" s="14">
        <f t="shared" si="5"/>
        <v>14</v>
      </c>
      <c r="R170" s="11" t="s">
        <v>616</v>
      </c>
      <c r="S170" s="11" t="s">
        <v>1110</v>
      </c>
      <c r="T170" s="11" t="s">
        <v>1110</v>
      </c>
      <c r="U170" s="18" t="s">
        <v>617</v>
      </c>
      <c r="V170" s="11" t="s">
        <v>618</v>
      </c>
      <c r="W170" s="16" t="str">
        <f t="shared" si="6"/>
        <v>CHEVROLET..TRACKER [2]</v>
      </c>
      <c r="X170" s="19">
        <v>3.1044907339449545E-2</v>
      </c>
      <c r="Y170" s="20">
        <v>76300000</v>
      </c>
      <c r="Z170" s="11" t="s">
        <v>56</v>
      </c>
      <c r="AA170" s="11" t="s">
        <v>71</v>
      </c>
      <c r="AB170" s="21" t="s">
        <v>58</v>
      </c>
      <c r="AC170" s="22" t="s">
        <v>1112</v>
      </c>
      <c r="AD170" s="23">
        <v>25385980</v>
      </c>
      <c r="AE170" s="24">
        <v>2368726.4300000002</v>
      </c>
      <c r="AF170" s="24">
        <v>1970526.41</v>
      </c>
      <c r="AG170" s="15">
        <v>25395618</v>
      </c>
      <c r="AH170" s="24">
        <v>2874800.98</v>
      </c>
      <c r="AI170" s="24">
        <v>2395799.14</v>
      </c>
      <c r="AJ170" s="15" t="e">
        <v>#N/A</v>
      </c>
      <c r="AK170" s="24" t="e">
        <v>#N/A</v>
      </c>
      <c r="AL170" s="24" t="e">
        <v>#N/A</v>
      </c>
      <c r="AM170" s="15">
        <v>25382789</v>
      </c>
      <c r="AN170" s="24">
        <v>1151456.6000000001</v>
      </c>
      <c r="AO170" s="24">
        <v>947610.59</v>
      </c>
      <c r="AP170" s="15" t="e">
        <v>#N/A</v>
      </c>
      <c r="AQ170" s="24" t="e">
        <v>#N/A</v>
      </c>
      <c r="AR170" s="24" t="e">
        <v>#N/A</v>
      </c>
      <c r="AS170" s="15" t="e">
        <v>#N/A</v>
      </c>
      <c r="AT170" s="24" t="e">
        <v>#N/A</v>
      </c>
      <c r="AU170" s="24" t="e">
        <v>#N/A</v>
      </c>
      <c r="AV170" s="14" t="s">
        <v>60</v>
      </c>
      <c r="AW170" s="25" t="s">
        <v>61</v>
      </c>
    </row>
    <row r="171" spans="1:49" ht="15.75" x14ac:dyDescent="0.25">
      <c r="A171" s="11">
        <v>37938519</v>
      </c>
      <c r="B171" s="12" t="s">
        <v>46</v>
      </c>
      <c r="C171" s="12" t="s">
        <v>1113</v>
      </c>
      <c r="D171" s="13">
        <v>25092</v>
      </c>
      <c r="E171" s="14" t="s">
        <v>1114</v>
      </c>
      <c r="F171" s="15">
        <v>68081</v>
      </c>
      <c r="G171" s="16" t="s">
        <v>454</v>
      </c>
      <c r="H171" s="16">
        <v>68</v>
      </c>
      <c r="I171" s="16" t="s">
        <v>50</v>
      </c>
      <c r="J171" s="17" t="s">
        <v>1115</v>
      </c>
      <c r="K171" s="11">
        <v>3158946471</v>
      </c>
      <c r="L171" s="11">
        <v>6029610</v>
      </c>
      <c r="M171" s="11">
        <v>1</v>
      </c>
      <c r="N171" s="11">
        <v>6470662</v>
      </c>
      <c r="O171" s="14" t="s">
        <v>521</v>
      </c>
      <c r="P171" s="11">
        <v>2025</v>
      </c>
      <c r="Q171" s="14">
        <f t="shared" si="5"/>
        <v>26</v>
      </c>
      <c r="R171" s="11" t="s">
        <v>310</v>
      </c>
      <c r="S171" s="11" t="s">
        <v>1114</v>
      </c>
      <c r="T171" s="11" t="s">
        <v>1114</v>
      </c>
      <c r="U171" s="18" t="s">
        <v>359</v>
      </c>
      <c r="V171" s="11" t="s">
        <v>89</v>
      </c>
      <c r="W171" s="16" t="str">
        <f t="shared" si="6"/>
        <v>MAZDA..CX30</v>
      </c>
      <c r="X171" s="19">
        <v>3.2807500862068961E-2</v>
      </c>
      <c r="Y171" s="20">
        <v>104400000</v>
      </c>
      <c r="Z171" s="11" t="s">
        <v>56</v>
      </c>
      <c r="AA171" s="11" t="s">
        <v>71</v>
      </c>
      <c r="AB171" s="21" t="s">
        <v>58</v>
      </c>
      <c r="AC171" s="22" t="s">
        <v>1116</v>
      </c>
      <c r="AD171" s="23">
        <v>25386803</v>
      </c>
      <c r="AE171" s="24">
        <v>3425103.09</v>
      </c>
      <c r="AF171" s="24">
        <v>2858237.89</v>
      </c>
      <c r="AG171" s="15">
        <v>25396413</v>
      </c>
      <c r="AH171" s="24">
        <v>6528358.9699999997</v>
      </c>
      <c r="AI171" s="24">
        <v>5466015.9400000004</v>
      </c>
      <c r="AJ171" s="15" t="e">
        <v>#N/A</v>
      </c>
      <c r="AK171" s="24" t="e">
        <v>#N/A</v>
      </c>
      <c r="AL171" s="24" t="e">
        <v>#N/A</v>
      </c>
      <c r="AM171" s="15">
        <v>25383567</v>
      </c>
      <c r="AN171" s="24">
        <v>2830474.98</v>
      </c>
      <c r="AO171" s="24">
        <v>2358550.4</v>
      </c>
      <c r="AP171" s="15" t="e">
        <v>#N/A</v>
      </c>
      <c r="AQ171" s="24" t="e">
        <v>#N/A</v>
      </c>
      <c r="AR171" s="24" t="e">
        <v>#N/A</v>
      </c>
      <c r="AS171" s="15" t="e">
        <v>#N/A</v>
      </c>
      <c r="AT171" s="24" t="e">
        <v>#N/A</v>
      </c>
      <c r="AU171" s="24" t="e">
        <v>#N/A</v>
      </c>
      <c r="AV171" s="14" t="s">
        <v>60</v>
      </c>
      <c r="AW171" s="25" t="s">
        <v>61</v>
      </c>
    </row>
    <row r="172" spans="1:49" ht="15.75" x14ac:dyDescent="0.25">
      <c r="A172" s="11">
        <v>52079797</v>
      </c>
      <c r="B172" s="12" t="s">
        <v>46</v>
      </c>
      <c r="C172" s="12" t="s">
        <v>62</v>
      </c>
      <c r="D172" s="13">
        <v>26095</v>
      </c>
      <c r="E172" s="14" t="s">
        <v>1117</v>
      </c>
      <c r="F172" s="15">
        <v>11001</v>
      </c>
      <c r="G172" s="16" t="s">
        <v>64</v>
      </c>
      <c r="H172" s="16">
        <v>11</v>
      </c>
      <c r="I172" s="16" t="s">
        <v>64</v>
      </c>
      <c r="J172" s="17" t="s">
        <v>65</v>
      </c>
      <c r="K172" s="11">
        <v>3138282225</v>
      </c>
      <c r="L172" s="11">
        <v>2531588</v>
      </c>
      <c r="M172" s="11">
        <v>0</v>
      </c>
      <c r="N172" s="11">
        <v>2263645</v>
      </c>
      <c r="O172" s="14" t="s">
        <v>106</v>
      </c>
      <c r="P172" s="11">
        <v>2018</v>
      </c>
      <c r="Q172" s="14">
        <f t="shared" si="5"/>
        <v>12</v>
      </c>
      <c r="R172" s="11" t="s">
        <v>1118</v>
      </c>
      <c r="S172" s="11" t="s">
        <v>1117</v>
      </c>
      <c r="T172" s="11" t="s">
        <v>1117</v>
      </c>
      <c r="U172" s="18" t="s">
        <v>1119</v>
      </c>
      <c r="V172" s="11" t="s">
        <v>147</v>
      </c>
      <c r="W172" s="16" t="str">
        <f t="shared" si="6"/>
        <v>MERCEDES BENZ..GLA 200</v>
      </c>
      <c r="X172" s="19">
        <v>3.2574352972972974E-2</v>
      </c>
      <c r="Y172" s="20">
        <v>92500000</v>
      </c>
      <c r="Z172" s="11" t="s">
        <v>231</v>
      </c>
      <c r="AA172" s="11" t="s">
        <v>71</v>
      </c>
      <c r="AB172" s="21" t="s">
        <v>58</v>
      </c>
      <c r="AC172" s="22" t="s">
        <v>72</v>
      </c>
      <c r="AD172" s="23">
        <v>25387939</v>
      </c>
      <c r="AE172" s="24">
        <v>3013127.65</v>
      </c>
      <c r="AF172" s="24">
        <v>2512040.04</v>
      </c>
      <c r="AG172" s="15">
        <v>25397565</v>
      </c>
      <c r="AH172" s="24">
        <v>2821441.52</v>
      </c>
      <c r="AI172" s="24">
        <v>2350959.2599999998</v>
      </c>
      <c r="AJ172" s="15" t="e">
        <v>#N/A</v>
      </c>
      <c r="AK172" s="24" t="e">
        <v>#N/A</v>
      </c>
      <c r="AL172" s="24" t="e">
        <v>#N/A</v>
      </c>
      <c r="AM172" s="15">
        <v>25384771</v>
      </c>
      <c r="AN172" s="24">
        <v>1497859.69</v>
      </c>
      <c r="AO172" s="24">
        <v>1238705.6200000001</v>
      </c>
      <c r="AP172" s="15" t="e">
        <v>#N/A</v>
      </c>
      <c r="AQ172" s="24" t="e">
        <v>#N/A</v>
      </c>
      <c r="AR172" s="24" t="e">
        <v>#N/A</v>
      </c>
      <c r="AS172" s="15" t="e">
        <v>#N/A</v>
      </c>
      <c r="AT172" s="24" t="e">
        <v>#N/A</v>
      </c>
      <c r="AU172" s="24" t="e">
        <v>#N/A</v>
      </c>
      <c r="AV172" s="14" t="s">
        <v>60</v>
      </c>
      <c r="AW172" s="25" t="s">
        <v>61</v>
      </c>
    </row>
    <row r="173" spans="1:49" ht="15.75" x14ac:dyDescent="0.25">
      <c r="A173" s="11">
        <v>75078314</v>
      </c>
      <c r="B173" s="12" t="s">
        <v>73</v>
      </c>
      <c r="C173" s="12" t="s">
        <v>1120</v>
      </c>
      <c r="D173" s="13">
        <v>27624</v>
      </c>
      <c r="E173" s="14" t="s">
        <v>1121</v>
      </c>
      <c r="F173" s="15">
        <v>73001</v>
      </c>
      <c r="G173" s="16" t="s">
        <v>95</v>
      </c>
      <c r="H173" s="16">
        <v>73</v>
      </c>
      <c r="I173" s="16" t="s">
        <v>92</v>
      </c>
      <c r="J173" s="17" t="s">
        <v>1122</v>
      </c>
      <c r="K173" s="11">
        <v>3164918159</v>
      </c>
      <c r="L173" s="11">
        <v>2679554</v>
      </c>
      <c r="M173" s="11">
        <v>2709800</v>
      </c>
      <c r="N173" s="11">
        <v>2681796</v>
      </c>
      <c r="O173" s="14" t="s">
        <v>1001</v>
      </c>
      <c r="P173" s="11">
        <v>2020</v>
      </c>
      <c r="Q173" s="14">
        <f t="shared" si="5"/>
        <v>17</v>
      </c>
      <c r="R173" s="11" t="s">
        <v>1123</v>
      </c>
      <c r="S173" s="11" t="s">
        <v>1121</v>
      </c>
      <c r="T173" s="11" t="s">
        <v>1121</v>
      </c>
      <c r="U173" s="18" t="s">
        <v>1124</v>
      </c>
      <c r="V173" s="11" t="s">
        <v>1125</v>
      </c>
      <c r="W173" s="16" t="str">
        <f t="shared" si="6"/>
        <v>MINI..COOPER</v>
      </c>
      <c r="X173" s="19">
        <v>3.8808501112484552E-2</v>
      </c>
      <c r="Y173" s="20">
        <v>80900000</v>
      </c>
      <c r="Z173" s="11" t="s">
        <v>56</v>
      </c>
      <c r="AA173" s="11" t="s">
        <v>248</v>
      </c>
      <c r="AB173" s="21" t="s">
        <v>58</v>
      </c>
      <c r="AC173" s="22" t="s">
        <v>1126</v>
      </c>
      <c r="AD173" s="23">
        <v>25387103</v>
      </c>
      <c r="AE173" s="24">
        <v>3139607.74</v>
      </c>
      <c r="AF173" s="24">
        <v>2618325.83</v>
      </c>
      <c r="AG173" s="15">
        <v>25396759</v>
      </c>
      <c r="AH173" s="24">
        <v>3008064.61</v>
      </c>
      <c r="AI173" s="24">
        <v>2507785.39</v>
      </c>
      <c r="AJ173" s="15" t="e">
        <v>#N/A</v>
      </c>
      <c r="AK173" s="24" t="e">
        <v>#N/A</v>
      </c>
      <c r="AL173" s="24" t="e">
        <v>#N/A</v>
      </c>
      <c r="AM173" s="15">
        <v>25383919</v>
      </c>
      <c r="AN173" s="24">
        <v>2236739.34</v>
      </c>
      <c r="AO173" s="24">
        <v>1859612.89</v>
      </c>
      <c r="AP173" s="15" t="e">
        <v>#N/A</v>
      </c>
      <c r="AQ173" s="24" t="e">
        <v>#N/A</v>
      </c>
      <c r="AR173" s="24" t="e">
        <v>#N/A</v>
      </c>
      <c r="AS173" s="15" t="e">
        <v>#N/A</v>
      </c>
      <c r="AT173" s="24" t="e">
        <v>#N/A</v>
      </c>
      <c r="AU173" s="24" t="e">
        <v>#N/A</v>
      </c>
      <c r="AV173" s="14" t="s">
        <v>129</v>
      </c>
      <c r="AW173" s="25" t="s">
        <v>61</v>
      </c>
    </row>
    <row r="174" spans="1:49" ht="15.75" x14ac:dyDescent="0.25">
      <c r="A174" s="11">
        <v>79345563</v>
      </c>
      <c r="B174" s="12" t="s">
        <v>73</v>
      </c>
      <c r="C174" s="12" t="s">
        <v>1127</v>
      </c>
      <c r="D174" s="13">
        <v>23406</v>
      </c>
      <c r="E174" s="14" t="s">
        <v>1128</v>
      </c>
      <c r="F174" s="15">
        <v>11001</v>
      </c>
      <c r="G174" s="16" t="s">
        <v>64</v>
      </c>
      <c r="H174" s="16">
        <v>11</v>
      </c>
      <c r="I174" s="16" t="s">
        <v>64</v>
      </c>
      <c r="J174" s="17" t="s">
        <v>1129</v>
      </c>
      <c r="K174" s="17">
        <v>3242766937</v>
      </c>
      <c r="L174" s="11">
        <v>3242766937</v>
      </c>
      <c r="M174" s="17">
        <v>3242766937</v>
      </c>
      <c r="N174" s="17">
        <v>3144396310</v>
      </c>
      <c r="O174" s="14" t="s">
        <v>417</v>
      </c>
      <c r="P174" s="11">
        <v>2012</v>
      </c>
      <c r="Q174" s="14">
        <f t="shared" si="5"/>
        <v>1</v>
      </c>
      <c r="R174" s="11" t="s">
        <v>669</v>
      </c>
      <c r="S174" s="11" t="s">
        <v>1128</v>
      </c>
      <c r="T174" s="11" t="s">
        <v>1128</v>
      </c>
      <c r="U174" s="18" t="s">
        <v>1130</v>
      </c>
      <c r="V174" s="11" t="s">
        <v>247</v>
      </c>
      <c r="W174" s="16" t="str">
        <f t="shared" si="6"/>
        <v>BMW..X3</v>
      </c>
      <c r="X174" s="19">
        <v>3.2880751519536906E-2</v>
      </c>
      <c r="Y174" s="20">
        <v>69100000</v>
      </c>
      <c r="Z174" s="11" t="s">
        <v>56</v>
      </c>
      <c r="AA174" s="11" t="s">
        <v>57</v>
      </c>
      <c r="AB174" s="21" t="s">
        <v>58</v>
      </c>
      <c r="AC174" s="22" t="s">
        <v>1131</v>
      </c>
      <c r="AD174" s="23">
        <v>25387139</v>
      </c>
      <c r="AE174" s="24">
        <v>2272059.9300000002</v>
      </c>
      <c r="AF174" s="24">
        <v>1889294.06</v>
      </c>
      <c r="AG174" s="15" t="e">
        <v>#N/A</v>
      </c>
      <c r="AH174" s="24" t="e">
        <v>#N/A</v>
      </c>
      <c r="AI174" s="24" t="e">
        <v>#N/A</v>
      </c>
      <c r="AJ174" s="15">
        <v>25390277</v>
      </c>
      <c r="AK174" s="24">
        <v>2080483.9</v>
      </c>
      <c r="AL174" s="24">
        <v>1728305.8</v>
      </c>
      <c r="AM174" s="15">
        <v>25383911</v>
      </c>
      <c r="AN174" s="24">
        <v>1689604.23</v>
      </c>
      <c r="AO174" s="24">
        <v>1399835.49</v>
      </c>
      <c r="AP174" s="15" t="e">
        <v>#N/A</v>
      </c>
      <c r="AQ174" s="24" t="e">
        <v>#N/A</v>
      </c>
      <c r="AR174" s="24" t="e">
        <v>#N/A</v>
      </c>
      <c r="AS174" s="15" t="e">
        <v>#N/A</v>
      </c>
      <c r="AT174" s="24" t="e">
        <v>#N/A</v>
      </c>
      <c r="AU174" s="24" t="e">
        <v>#N/A</v>
      </c>
      <c r="AV174" s="14" t="s">
        <v>60</v>
      </c>
      <c r="AW174" s="25" t="s">
        <v>61</v>
      </c>
    </row>
    <row r="175" spans="1:49" ht="15.75" x14ac:dyDescent="0.25">
      <c r="A175" s="11">
        <v>71790071</v>
      </c>
      <c r="B175" s="12" t="s">
        <v>73</v>
      </c>
      <c r="C175" s="12" t="s">
        <v>1132</v>
      </c>
      <c r="D175" s="13">
        <v>27959</v>
      </c>
      <c r="E175" s="14" t="s">
        <v>1133</v>
      </c>
      <c r="F175" s="15">
        <v>5001</v>
      </c>
      <c r="G175" s="16" t="s">
        <v>405</v>
      </c>
      <c r="H175" s="16">
        <v>5</v>
      </c>
      <c r="I175" s="16" t="s">
        <v>192</v>
      </c>
      <c r="J175" s="17" t="s">
        <v>1134</v>
      </c>
      <c r="K175" s="11">
        <v>3172300165</v>
      </c>
      <c r="L175" s="11">
        <v>2213868</v>
      </c>
      <c r="M175" s="17">
        <v>4112211</v>
      </c>
      <c r="N175" s="17">
        <v>2128227</v>
      </c>
      <c r="O175" s="14" t="s">
        <v>740</v>
      </c>
      <c r="P175" s="11">
        <v>2022</v>
      </c>
      <c r="Q175" s="14">
        <f t="shared" si="5"/>
        <v>25</v>
      </c>
      <c r="R175" s="11" t="s">
        <v>280</v>
      </c>
      <c r="S175" s="11" t="s">
        <v>1133</v>
      </c>
      <c r="T175" s="11" t="s">
        <v>1133</v>
      </c>
      <c r="U175" s="18" t="s">
        <v>281</v>
      </c>
      <c r="V175" s="11" t="s">
        <v>55</v>
      </c>
      <c r="W175" s="16" t="str">
        <f t="shared" si="6"/>
        <v>TOYOTA..RAV4 [5]</v>
      </c>
      <c r="X175" s="19">
        <v>3.2909137386666669E-2</v>
      </c>
      <c r="Y175" s="20">
        <v>187500000</v>
      </c>
      <c r="Z175" s="11" t="s">
        <v>70</v>
      </c>
      <c r="AA175" s="11" t="s">
        <v>57</v>
      </c>
      <c r="AB175" s="21" t="s">
        <v>58</v>
      </c>
      <c r="AC175" s="22" t="s">
        <v>1135</v>
      </c>
      <c r="AD175" s="23">
        <v>25388431</v>
      </c>
      <c r="AE175" s="24">
        <v>6170463.2599999998</v>
      </c>
      <c r="AF175" s="24">
        <v>5165263.24</v>
      </c>
      <c r="AG175" s="15">
        <v>25398133</v>
      </c>
      <c r="AH175" s="24">
        <v>5310589.74</v>
      </c>
      <c r="AI175" s="24">
        <v>4442680.45</v>
      </c>
      <c r="AJ175" s="15" t="e">
        <v>#N/A</v>
      </c>
      <c r="AK175" s="24" t="e">
        <v>#N/A</v>
      </c>
      <c r="AL175" s="24" t="e">
        <v>#N/A</v>
      </c>
      <c r="AM175" s="15">
        <v>25385253</v>
      </c>
      <c r="AN175" s="24">
        <v>3341603.54</v>
      </c>
      <c r="AO175" s="24">
        <v>2788070.2</v>
      </c>
      <c r="AP175" s="15" t="e">
        <v>#N/A</v>
      </c>
      <c r="AQ175" s="24" t="e">
        <v>#N/A</v>
      </c>
      <c r="AR175" s="24" t="e">
        <v>#N/A</v>
      </c>
      <c r="AS175" s="15" t="e">
        <v>#N/A</v>
      </c>
      <c r="AT175" s="24" t="e">
        <v>#N/A</v>
      </c>
      <c r="AU175" s="24" t="e">
        <v>#N/A</v>
      </c>
      <c r="AV175" s="14" t="s">
        <v>129</v>
      </c>
      <c r="AW175" s="25" t="s">
        <v>61</v>
      </c>
    </row>
    <row r="176" spans="1:49" ht="15.75" x14ac:dyDescent="0.25">
      <c r="A176" s="11">
        <v>16737864</v>
      </c>
      <c r="B176" s="12" t="s">
        <v>73</v>
      </c>
      <c r="C176" s="12" t="s">
        <v>1136</v>
      </c>
      <c r="D176" s="13">
        <v>24566</v>
      </c>
      <c r="E176" s="14" t="s">
        <v>1137</v>
      </c>
      <c r="F176" s="15">
        <v>76001</v>
      </c>
      <c r="G176" s="16" t="s">
        <v>685</v>
      </c>
      <c r="H176" s="16">
        <v>76</v>
      </c>
      <c r="I176" s="16" t="s">
        <v>165</v>
      </c>
      <c r="J176" s="17" t="s">
        <v>1138</v>
      </c>
      <c r="K176" s="11">
        <v>3186240784</v>
      </c>
      <c r="L176" s="11">
        <v>3429855</v>
      </c>
      <c r="M176" s="11">
        <v>3186240</v>
      </c>
      <c r="N176" s="11">
        <v>0</v>
      </c>
      <c r="O176" s="14" t="s">
        <v>118</v>
      </c>
      <c r="P176" s="11">
        <v>2022</v>
      </c>
      <c r="Q176" s="14">
        <f t="shared" si="5"/>
        <v>22</v>
      </c>
      <c r="R176" s="11" t="s">
        <v>531</v>
      </c>
      <c r="S176" s="11" t="s">
        <v>1137</v>
      </c>
      <c r="T176" s="11" t="s">
        <v>1137</v>
      </c>
      <c r="U176" s="18" t="s">
        <v>1139</v>
      </c>
      <c r="V176" s="11" t="s">
        <v>533</v>
      </c>
      <c r="W176" s="16" t="str">
        <f t="shared" si="6"/>
        <v>RENAULT..DUSTER [2]</v>
      </c>
      <c r="X176" s="19">
        <v>3.2412859452736316E-2</v>
      </c>
      <c r="Y176" s="20">
        <v>80400000</v>
      </c>
      <c r="Z176" s="11" t="s">
        <v>199</v>
      </c>
      <c r="AA176" s="11" t="s">
        <v>71</v>
      </c>
      <c r="AB176" s="21" t="s">
        <v>58</v>
      </c>
      <c r="AC176" s="22" t="s">
        <v>1140</v>
      </c>
      <c r="AD176" s="23">
        <v>25386437</v>
      </c>
      <c r="AE176" s="24">
        <v>2605993.9</v>
      </c>
      <c r="AF176" s="24">
        <v>2169910.84</v>
      </c>
      <c r="AG176" s="15">
        <v>25396075</v>
      </c>
      <c r="AH176" s="24">
        <v>2466113.66</v>
      </c>
      <c r="AI176" s="24">
        <v>2052364.42</v>
      </c>
      <c r="AJ176" s="15" t="e">
        <v>#N/A</v>
      </c>
      <c r="AK176" s="24" t="e">
        <v>#N/A</v>
      </c>
      <c r="AL176" s="24" t="e">
        <v>#N/A</v>
      </c>
      <c r="AM176" s="15">
        <v>25383251</v>
      </c>
      <c r="AN176" s="24">
        <v>1300492.3899999999</v>
      </c>
      <c r="AO176" s="24">
        <v>1072850.75</v>
      </c>
      <c r="AP176" s="15" t="e">
        <v>#N/A</v>
      </c>
      <c r="AQ176" s="24" t="e">
        <v>#N/A</v>
      </c>
      <c r="AR176" s="24" t="e">
        <v>#N/A</v>
      </c>
      <c r="AS176" s="15" t="e">
        <v>#N/A</v>
      </c>
      <c r="AT176" s="24" t="e">
        <v>#N/A</v>
      </c>
      <c r="AU176" s="24" t="e">
        <v>#N/A</v>
      </c>
      <c r="AV176" s="14" t="s">
        <v>60</v>
      </c>
      <c r="AW176" s="25" t="s">
        <v>501</v>
      </c>
    </row>
    <row r="177" spans="1:49" ht="15.75" x14ac:dyDescent="0.25">
      <c r="A177" s="11">
        <v>80503398</v>
      </c>
      <c r="B177" s="12" t="s">
        <v>73</v>
      </c>
      <c r="C177" s="12" t="s">
        <v>1141</v>
      </c>
      <c r="D177" s="13">
        <v>26876</v>
      </c>
      <c r="E177" s="14" t="s">
        <v>1142</v>
      </c>
      <c r="F177" s="15">
        <v>11001</v>
      </c>
      <c r="G177" s="16" t="s">
        <v>64</v>
      </c>
      <c r="H177" s="16">
        <v>11</v>
      </c>
      <c r="I177" s="16" t="s">
        <v>64</v>
      </c>
      <c r="J177" s="17" t="s">
        <v>1143</v>
      </c>
      <c r="K177" s="11">
        <v>3164640910</v>
      </c>
      <c r="L177" s="11">
        <v>2142873</v>
      </c>
      <c r="M177" s="11">
        <v>2784793</v>
      </c>
      <c r="N177" s="11">
        <v>2152515</v>
      </c>
      <c r="O177" s="14" t="s">
        <v>329</v>
      </c>
      <c r="P177" s="11">
        <v>2021</v>
      </c>
      <c r="Q177" s="14">
        <f t="shared" si="5"/>
        <v>30</v>
      </c>
      <c r="R177" s="11" t="s">
        <v>654</v>
      </c>
      <c r="S177" s="11" t="s">
        <v>1142</v>
      </c>
      <c r="T177" s="11" t="s">
        <v>1142</v>
      </c>
      <c r="U177" s="18" t="s">
        <v>655</v>
      </c>
      <c r="V177" s="11" t="s">
        <v>156</v>
      </c>
      <c r="W177" s="16" t="str">
        <f t="shared" si="6"/>
        <v>FORD..ESCAPE [3] [FL]</v>
      </c>
      <c r="X177" s="19">
        <v>3.2912530293501052E-2</v>
      </c>
      <c r="Y177" s="20">
        <v>95400000</v>
      </c>
      <c r="Z177" s="11" t="s">
        <v>56</v>
      </c>
      <c r="AA177" s="11" t="s">
        <v>71</v>
      </c>
      <c r="AB177" s="21" t="s">
        <v>58</v>
      </c>
      <c r="AC177" s="22" t="s">
        <v>1144</v>
      </c>
      <c r="AD177" s="23">
        <v>25388131</v>
      </c>
      <c r="AE177" s="24">
        <v>3139855.39</v>
      </c>
      <c r="AF177" s="24">
        <v>2618533.94</v>
      </c>
      <c r="AG177" s="15">
        <v>25397828</v>
      </c>
      <c r="AH177" s="24">
        <v>3712141.95</v>
      </c>
      <c r="AI177" s="24">
        <v>3099447.02</v>
      </c>
      <c r="AJ177" s="15" t="e">
        <v>#N/A</v>
      </c>
      <c r="AK177" s="24" t="e">
        <v>#N/A</v>
      </c>
      <c r="AL177" s="24" t="e">
        <v>#N/A</v>
      </c>
      <c r="AM177" s="15">
        <v>25384973</v>
      </c>
      <c r="AN177" s="24">
        <v>1509729.43</v>
      </c>
      <c r="AO177" s="24">
        <v>1248680.19</v>
      </c>
      <c r="AP177" s="15" t="e">
        <v>#N/A</v>
      </c>
      <c r="AQ177" s="24" t="e">
        <v>#N/A</v>
      </c>
      <c r="AR177" s="24" t="e">
        <v>#N/A</v>
      </c>
      <c r="AS177" s="15" t="e">
        <v>#N/A</v>
      </c>
      <c r="AT177" s="24" t="e">
        <v>#N/A</v>
      </c>
      <c r="AU177" s="24" t="e">
        <v>#N/A</v>
      </c>
      <c r="AV177" s="14" t="s">
        <v>60</v>
      </c>
      <c r="AW177" s="25" t="s">
        <v>61</v>
      </c>
    </row>
    <row r="178" spans="1:49" ht="15.75" x14ac:dyDescent="0.25">
      <c r="A178" s="11">
        <v>51663350</v>
      </c>
      <c r="B178" s="12" t="s">
        <v>46</v>
      </c>
      <c r="C178" s="12" t="s">
        <v>1145</v>
      </c>
      <c r="D178" s="13">
        <v>22742</v>
      </c>
      <c r="E178" s="14" t="s">
        <v>1146</v>
      </c>
      <c r="F178" s="15">
        <v>11001</v>
      </c>
      <c r="G178" s="16" t="s">
        <v>64</v>
      </c>
      <c r="H178" s="16">
        <v>11</v>
      </c>
      <c r="I178" s="16" t="s">
        <v>64</v>
      </c>
      <c r="J178" s="17" t="s">
        <v>1147</v>
      </c>
      <c r="K178" s="11">
        <v>3014065458</v>
      </c>
      <c r="L178" s="11">
        <v>6205678</v>
      </c>
      <c r="M178" s="11">
        <v>3047001</v>
      </c>
      <c r="N178" s="11">
        <v>3153453309</v>
      </c>
      <c r="O178" s="14" t="s">
        <v>417</v>
      </c>
      <c r="P178" s="11">
        <v>2022</v>
      </c>
      <c r="Q178" s="14">
        <f t="shared" si="5"/>
        <v>1</v>
      </c>
      <c r="R178" s="11" t="s">
        <v>967</v>
      </c>
      <c r="S178" s="11" t="s">
        <v>1146</v>
      </c>
      <c r="T178" s="11" t="s">
        <v>1146</v>
      </c>
      <c r="U178" s="18" t="s">
        <v>968</v>
      </c>
      <c r="V178" s="11" t="s">
        <v>610</v>
      </c>
      <c r="W178" s="16" t="str">
        <f t="shared" si="6"/>
        <v>SUZUKI..SWIFT [4]</v>
      </c>
      <c r="X178" s="19">
        <v>3.3040228222996515E-2</v>
      </c>
      <c r="Y178" s="20">
        <v>57400000</v>
      </c>
      <c r="Z178" s="11" t="s">
        <v>199</v>
      </c>
      <c r="AA178" s="11" t="s">
        <v>248</v>
      </c>
      <c r="AB178" s="21" t="s">
        <v>58</v>
      </c>
      <c r="AC178" s="22" t="s">
        <v>1148</v>
      </c>
      <c r="AD178" s="23">
        <v>25388637</v>
      </c>
      <c r="AE178" s="24">
        <v>1896509.1</v>
      </c>
      <c r="AF178" s="24">
        <v>1573705.13</v>
      </c>
      <c r="AG178" s="15" t="e">
        <v>#N/A</v>
      </c>
      <c r="AH178" s="24" t="e">
        <v>#N/A</v>
      </c>
      <c r="AI178" s="24" t="e">
        <v>#N/A</v>
      </c>
      <c r="AJ178" s="15">
        <v>25392939</v>
      </c>
      <c r="AK178" s="24">
        <v>1753792.54</v>
      </c>
      <c r="AL178" s="24">
        <v>1453775.24</v>
      </c>
      <c r="AM178" s="15">
        <v>25385391</v>
      </c>
      <c r="AN178" s="24">
        <v>953484.64</v>
      </c>
      <c r="AO178" s="24">
        <v>781247.6</v>
      </c>
      <c r="AP178" s="15" t="e">
        <v>#N/A</v>
      </c>
      <c r="AQ178" s="24" t="e">
        <v>#N/A</v>
      </c>
      <c r="AR178" s="24" t="e">
        <v>#N/A</v>
      </c>
      <c r="AS178" s="15" t="e">
        <v>#N/A</v>
      </c>
      <c r="AT178" s="24" t="e">
        <v>#N/A</v>
      </c>
      <c r="AU178" s="24" t="e">
        <v>#N/A</v>
      </c>
      <c r="AV178" s="14" t="s">
        <v>325</v>
      </c>
      <c r="AW178" s="25" t="s">
        <v>1149</v>
      </c>
    </row>
    <row r="179" spans="1:49" ht="15.75" x14ac:dyDescent="0.25">
      <c r="A179" s="11">
        <v>79276305</v>
      </c>
      <c r="B179" s="12" t="s">
        <v>73</v>
      </c>
      <c r="C179" s="12" t="s">
        <v>1150</v>
      </c>
      <c r="D179" s="13">
        <v>23200</v>
      </c>
      <c r="E179" s="14" t="s">
        <v>1151</v>
      </c>
      <c r="F179" s="15">
        <v>11001</v>
      </c>
      <c r="G179" s="16" t="s">
        <v>64</v>
      </c>
      <c r="H179" s="16">
        <v>11</v>
      </c>
      <c r="I179" s="16" t="s">
        <v>64</v>
      </c>
      <c r="J179" s="17" t="s">
        <v>1152</v>
      </c>
      <c r="K179" s="11">
        <v>3105679735</v>
      </c>
      <c r="L179" s="17">
        <v>3105879735</v>
      </c>
      <c r="M179" s="17">
        <v>3105879735</v>
      </c>
      <c r="N179" s="11">
        <v>3105879735</v>
      </c>
      <c r="O179" s="14" t="s">
        <v>177</v>
      </c>
      <c r="P179" s="11">
        <v>2022</v>
      </c>
      <c r="Q179" s="14">
        <f t="shared" si="5"/>
        <v>26</v>
      </c>
      <c r="R179" s="11" t="s">
        <v>780</v>
      </c>
      <c r="S179" s="11" t="s">
        <v>1151</v>
      </c>
      <c r="T179" s="11" t="s">
        <v>1151</v>
      </c>
      <c r="U179" s="18" t="s">
        <v>781</v>
      </c>
      <c r="V179" s="11" t="s">
        <v>610</v>
      </c>
      <c r="W179" s="16" t="str">
        <f t="shared" si="6"/>
        <v>SUZUKI..S-CROSS</v>
      </c>
      <c r="X179" s="19">
        <v>3.3173464586357039E-2</v>
      </c>
      <c r="Y179" s="20">
        <v>68900000</v>
      </c>
      <c r="Z179" s="11" t="s">
        <v>190</v>
      </c>
      <c r="AA179" s="11" t="s">
        <v>71</v>
      </c>
      <c r="AB179" s="21" t="s">
        <v>58</v>
      </c>
      <c r="AC179" s="22" t="s">
        <v>1153</v>
      </c>
      <c r="AD179" s="23">
        <v>25388401</v>
      </c>
      <c r="AE179" s="24">
        <v>2285651.71</v>
      </c>
      <c r="AF179" s="24">
        <v>1900715.72</v>
      </c>
      <c r="AG179" s="15" t="e">
        <v>#N/A</v>
      </c>
      <c r="AH179" s="24" t="e">
        <v>#N/A</v>
      </c>
      <c r="AI179" s="24" t="e">
        <v>#N/A</v>
      </c>
      <c r="AJ179" s="15">
        <v>25392537</v>
      </c>
      <c r="AK179" s="24">
        <v>1608061.64</v>
      </c>
      <c r="AL179" s="24">
        <v>1331312.3</v>
      </c>
      <c r="AM179" s="15">
        <v>25385165</v>
      </c>
      <c r="AN179" s="24">
        <v>1004672.46</v>
      </c>
      <c r="AO179" s="24">
        <v>824262.57</v>
      </c>
      <c r="AP179" s="15" t="e">
        <v>#N/A</v>
      </c>
      <c r="AQ179" s="24" t="e">
        <v>#N/A</v>
      </c>
      <c r="AR179" s="24" t="e">
        <v>#N/A</v>
      </c>
      <c r="AS179" s="15" t="e">
        <v>#N/A</v>
      </c>
      <c r="AT179" s="24" t="e">
        <v>#N/A</v>
      </c>
      <c r="AU179" s="24" t="e">
        <v>#N/A</v>
      </c>
      <c r="AV179" s="14" t="s">
        <v>60</v>
      </c>
      <c r="AW179" s="25" t="s">
        <v>61</v>
      </c>
    </row>
    <row r="180" spans="1:49" ht="15.75" x14ac:dyDescent="0.25">
      <c r="A180" s="11">
        <v>52481227</v>
      </c>
      <c r="B180" s="12" t="s">
        <v>46</v>
      </c>
      <c r="C180" s="12" t="s">
        <v>1154</v>
      </c>
      <c r="D180" s="13">
        <v>28749</v>
      </c>
      <c r="E180" s="14" t="s">
        <v>1155</v>
      </c>
      <c r="F180" s="15">
        <v>11001</v>
      </c>
      <c r="G180" s="16" t="s">
        <v>64</v>
      </c>
      <c r="H180" s="16">
        <v>11</v>
      </c>
      <c r="I180" s="16" t="s">
        <v>64</v>
      </c>
      <c r="J180" s="17" t="s">
        <v>1156</v>
      </c>
      <c r="K180" s="11">
        <v>3168648070</v>
      </c>
      <c r="L180" s="11">
        <v>8041862</v>
      </c>
      <c r="M180" s="11">
        <v>6672727</v>
      </c>
      <c r="N180" s="11">
        <v>5995365</v>
      </c>
      <c r="O180" s="14" t="s">
        <v>237</v>
      </c>
      <c r="P180" s="11">
        <v>2023</v>
      </c>
      <c r="Q180" s="14">
        <f t="shared" si="5"/>
        <v>18</v>
      </c>
      <c r="R180" s="11" t="s">
        <v>1157</v>
      </c>
      <c r="S180" s="11" t="s">
        <v>1155</v>
      </c>
      <c r="T180" s="11" t="s">
        <v>1155</v>
      </c>
      <c r="U180" s="18" t="s">
        <v>1158</v>
      </c>
      <c r="V180" s="11" t="s">
        <v>180</v>
      </c>
      <c r="W180" s="16" t="str">
        <f t="shared" si="6"/>
        <v>SEAT..ARONA [FL]</v>
      </c>
      <c r="X180" s="19">
        <v>3.3469666752577322E-2</v>
      </c>
      <c r="Y180" s="20">
        <v>77600000</v>
      </c>
      <c r="Z180" s="11" t="s">
        <v>190</v>
      </c>
      <c r="AA180" s="11" t="s">
        <v>71</v>
      </c>
      <c r="AB180" s="21" t="s">
        <v>58</v>
      </c>
      <c r="AC180" s="22" t="s">
        <v>1159</v>
      </c>
      <c r="AD180" s="23">
        <v>25386563</v>
      </c>
      <c r="AE180" s="24">
        <v>2597246.14</v>
      </c>
      <c r="AF180" s="24">
        <v>2162559.7799999998</v>
      </c>
      <c r="AG180" s="15">
        <v>25396157</v>
      </c>
      <c r="AH180" s="24">
        <v>4469655.78</v>
      </c>
      <c r="AI180" s="24">
        <v>3736013.26</v>
      </c>
      <c r="AJ180" s="15" t="e">
        <v>#N/A</v>
      </c>
      <c r="AK180" s="24" t="e">
        <v>#N/A</v>
      </c>
      <c r="AL180" s="24" t="e">
        <v>#N/A</v>
      </c>
      <c r="AM180" s="15">
        <v>25383353</v>
      </c>
      <c r="AN180" s="24">
        <v>2509199.3599999999</v>
      </c>
      <c r="AO180" s="24">
        <v>2088570.89</v>
      </c>
      <c r="AP180" s="15" t="e">
        <v>#N/A</v>
      </c>
      <c r="AQ180" s="24" t="e">
        <v>#N/A</v>
      </c>
      <c r="AR180" s="24" t="e">
        <v>#N/A</v>
      </c>
      <c r="AS180" s="15" t="e">
        <v>#N/A</v>
      </c>
      <c r="AT180" s="24" t="e">
        <v>#N/A</v>
      </c>
      <c r="AU180" s="24" t="e">
        <v>#N/A</v>
      </c>
      <c r="AV180" s="14" t="s">
        <v>60</v>
      </c>
      <c r="AW180" s="25" t="s">
        <v>61</v>
      </c>
    </row>
    <row r="181" spans="1:49" ht="15.75" x14ac:dyDescent="0.25">
      <c r="A181" s="11">
        <v>52148891</v>
      </c>
      <c r="B181" s="12" t="s">
        <v>46</v>
      </c>
      <c r="C181" s="12" t="s">
        <v>1160</v>
      </c>
      <c r="D181" s="13">
        <v>27218</v>
      </c>
      <c r="E181" s="14" t="s">
        <v>1161</v>
      </c>
      <c r="F181" s="15">
        <v>11001</v>
      </c>
      <c r="G181" s="16" t="s">
        <v>64</v>
      </c>
      <c r="H181" s="16">
        <v>11</v>
      </c>
      <c r="I181" s="16" t="s">
        <v>64</v>
      </c>
      <c r="J181" s="17" t="s">
        <v>1162</v>
      </c>
      <c r="K181" s="11">
        <v>3002129559</v>
      </c>
      <c r="L181" s="11">
        <v>2537961</v>
      </c>
      <c r="M181" s="11">
        <v>2537961</v>
      </c>
      <c r="N181" s="11">
        <v>7029473</v>
      </c>
      <c r="O181" s="14" t="s">
        <v>144</v>
      </c>
      <c r="P181" s="11">
        <v>2018</v>
      </c>
      <c r="Q181" s="14">
        <f t="shared" si="5"/>
        <v>1</v>
      </c>
      <c r="R181" s="11" t="s">
        <v>983</v>
      </c>
      <c r="S181" s="11" t="s">
        <v>1161</v>
      </c>
      <c r="T181" s="11" t="s">
        <v>1161</v>
      </c>
      <c r="U181" s="18" t="s">
        <v>1163</v>
      </c>
      <c r="V181" s="11" t="s">
        <v>89</v>
      </c>
      <c r="W181" s="16" t="str">
        <f t="shared" si="6"/>
        <v>MAZDA..3 [3]</v>
      </c>
      <c r="X181" s="19">
        <v>3.3436257727272725E-2</v>
      </c>
      <c r="Y181" s="20">
        <v>66000000</v>
      </c>
      <c r="Z181" s="11" t="s">
        <v>56</v>
      </c>
      <c r="AA181" s="11" t="s">
        <v>248</v>
      </c>
      <c r="AB181" s="21" t="s">
        <v>58</v>
      </c>
      <c r="AC181" s="22" t="s">
        <v>1164</v>
      </c>
      <c r="AD181" s="23">
        <v>25388951</v>
      </c>
      <c r="AE181" s="24">
        <v>2206793.0099999998</v>
      </c>
      <c r="AF181" s="24">
        <v>1834447.91</v>
      </c>
      <c r="AG181" s="15" t="e">
        <v>#N/A</v>
      </c>
      <c r="AH181" s="24" t="e">
        <v>#N/A</v>
      </c>
      <c r="AI181" s="24" t="e">
        <v>#N/A</v>
      </c>
      <c r="AJ181" s="15">
        <v>25393723</v>
      </c>
      <c r="AK181" s="24">
        <v>2172263.0699999998</v>
      </c>
      <c r="AL181" s="24">
        <v>1805431.15</v>
      </c>
      <c r="AM181" s="15">
        <v>25385859</v>
      </c>
      <c r="AN181" s="24">
        <v>1188443.5</v>
      </c>
      <c r="AO181" s="24">
        <v>978692.02</v>
      </c>
      <c r="AP181" s="15" t="e">
        <v>#N/A</v>
      </c>
      <c r="AQ181" s="24" t="e">
        <v>#N/A</v>
      </c>
      <c r="AR181" s="24" t="e">
        <v>#N/A</v>
      </c>
      <c r="AS181" s="15" t="e">
        <v>#N/A</v>
      </c>
      <c r="AT181" s="24" t="e">
        <v>#N/A</v>
      </c>
      <c r="AU181" s="24" t="e">
        <v>#N/A</v>
      </c>
      <c r="AV181" s="14" t="s">
        <v>60</v>
      </c>
      <c r="AW181" s="25" t="s">
        <v>61</v>
      </c>
    </row>
    <row r="182" spans="1:49" ht="15.75" x14ac:dyDescent="0.25">
      <c r="A182" s="26">
        <v>1061688032</v>
      </c>
      <c r="B182" s="12" t="s">
        <v>46</v>
      </c>
      <c r="C182" s="26" t="s">
        <v>1165</v>
      </c>
      <c r="D182" s="13">
        <v>31537</v>
      </c>
      <c r="E182" s="27" t="s">
        <v>1166</v>
      </c>
      <c r="F182" s="15">
        <v>19001</v>
      </c>
      <c r="G182" s="16" t="s">
        <v>285</v>
      </c>
      <c r="H182" s="16">
        <v>19</v>
      </c>
      <c r="I182" s="16" t="s">
        <v>158</v>
      </c>
      <c r="J182" s="26" t="s">
        <v>1167</v>
      </c>
      <c r="K182" s="28">
        <v>3175739045</v>
      </c>
      <c r="L182" s="28">
        <v>3175739045</v>
      </c>
      <c r="M182" s="28">
        <v>6466060</v>
      </c>
      <c r="N182" s="28">
        <v>8301060</v>
      </c>
      <c r="O182" s="14" t="s">
        <v>989</v>
      </c>
      <c r="P182" s="26">
        <v>2018</v>
      </c>
      <c r="Q182" s="14">
        <f t="shared" si="5"/>
        <v>3</v>
      </c>
      <c r="R182" s="26" t="s">
        <v>1019</v>
      </c>
      <c r="S182" s="29" t="s">
        <v>1166</v>
      </c>
      <c r="T182" s="29" t="s">
        <v>1166</v>
      </c>
      <c r="U182" s="18" t="s">
        <v>1020</v>
      </c>
      <c r="V182" s="26" t="s">
        <v>533</v>
      </c>
      <c r="W182" s="16" t="str">
        <f t="shared" si="6"/>
        <v>RENAULT..STEPWAY [2]</v>
      </c>
      <c r="X182" s="19">
        <v>3.4044037385321101E-2</v>
      </c>
      <c r="Y182" s="20">
        <v>43600000</v>
      </c>
      <c r="Z182" s="26" t="s">
        <v>70</v>
      </c>
      <c r="AA182" s="26" t="s">
        <v>248</v>
      </c>
      <c r="AB182" s="21" t="s">
        <v>58</v>
      </c>
      <c r="AC182" s="30" t="s">
        <v>1168</v>
      </c>
      <c r="AD182" s="23">
        <v>25386749</v>
      </c>
      <c r="AE182" s="24">
        <v>1484320.03</v>
      </c>
      <c r="AF182" s="24">
        <v>1227327.76</v>
      </c>
      <c r="AG182" s="15" t="e">
        <v>#N/A</v>
      </c>
      <c r="AH182" s="24" t="e">
        <v>#N/A</v>
      </c>
      <c r="AI182" s="24" t="e">
        <v>#N/A</v>
      </c>
      <c r="AJ182" s="15">
        <v>25389939</v>
      </c>
      <c r="AK182" s="24">
        <v>1344002.6</v>
      </c>
      <c r="AL182" s="24">
        <v>1109413.95</v>
      </c>
      <c r="AM182" s="15">
        <v>25383571</v>
      </c>
      <c r="AN182" s="24">
        <v>842673.38</v>
      </c>
      <c r="AO182" s="24">
        <v>688128.89</v>
      </c>
      <c r="AP182" s="15" t="e">
        <v>#N/A</v>
      </c>
      <c r="AQ182" s="24" t="e">
        <v>#N/A</v>
      </c>
      <c r="AR182" s="24" t="e">
        <v>#N/A</v>
      </c>
      <c r="AS182" s="15" t="e">
        <v>#N/A</v>
      </c>
      <c r="AT182" s="24" t="e">
        <v>#N/A</v>
      </c>
      <c r="AU182" s="24" t="e">
        <v>#N/A</v>
      </c>
      <c r="AV182" s="14" t="s">
        <v>209</v>
      </c>
      <c r="AW182" s="25" t="s">
        <v>61</v>
      </c>
    </row>
    <row r="183" spans="1:49" ht="15.75" x14ac:dyDescent="0.25">
      <c r="A183" s="11">
        <v>8250310</v>
      </c>
      <c r="B183" s="12" t="s">
        <v>73</v>
      </c>
      <c r="C183" s="12" t="s">
        <v>1169</v>
      </c>
      <c r="D183" s="13">
        <v>16200</v>
      </c>
      <c r="E183" s="14" t="s">
        <v>1170</v>
      </c>
      <c r="F183" s="15">
        <v>5001</v>
      </c>
      <c r="G183" s="16" t="s">
        <v>405</v>
      </c>
      <c r="H183" s="16">
        <v>5</v>
      </c>
      <c r="I183" s="16" t="s">
        <v>192</v>
      </c>
      <c r="J183" s="17" t="s">
        <v>1171</v>
      </c>
      <c r="K183" s="11" t="s">
        <v>1172</v>
      </c>
      <c r="L183" s="11">
        <v>3111401</v>
      </c>
      <c r="M183" s="11">
        <v>2681200</v>
      </c>
      <c r="N183" s="11">
        <v>3130588</v>
      </c>
      <c r="O183" s="14" t="s">
        <v>344</v>
      </c>
      <c r="P183" s="11">
        <v>2023</v>
      </c>
      <c r="Q183" s="14">
        <f t="shared" si="5"/>
        <v>25</v>
      </c>
      <c r="R183" s="11" t="s">
        <v>544</v>
      </c>
      <c r="S183" s="11" t="s">
        <v>1170</v>
      </c>
      <c r="T183" s="11" t="s">
        <v>1170</v>
      </c>
      <c r="U183" s="18" t="s">
        <v>545</v>
      </c>
      <c r="V183" s="11" t="s">
        <v>55</v>
      </c>
      <c r="W183" s="16" t="str">
        <f t="shared" si="6"/>
        <v>TOYOTA..COROLLA [12] [FL]</v>
      </c>
      <c r="X183" s="19">
        <v>3.3317051618871413E-2</v>
      </c>
      <c r="Y183" s="20">
        <v>108100000</v>
      </c>
      <c r="Z183" s="11" t="s">
        <v>56</v>
      </c>
      <c r="AA183" s="11" t="s">
        <v>248</v>
      </c>
      <c r="AB183" s="21" t="s">
        <v>58</v>
      </c>
      <c r="AC183" s="22" t="s">
        <v>1173</v>
      </c>
      <c r="AD183" s="23">
        <v>25387361</v>
      </c>
      <c r="AE183" s="24">
        <v>3601573.28</v>
      </c>
      <c r="AF183" s="24">
        <v>3006532.17</v>
      </c>
      <c r="AG183" s="15">
        <v>25396973</v>
      </c>
      <c r="AH183" s="24">
        <v>4966713.58</v>
      </c>
      <c r="AI183" s="24">
        <v>4153708.89</v>
      </c>
      <c r="AJ183" s="15" t="e">
        <v>#N/A</v>
      </c>
      <c r="AK183" s="24" t="e">
        <v>#N/A</v>
      </c>
      <c r="AL183" s="24" t="e">
        <v>#N/A</v>
      </c>
      <c r="AM183" s="15">
        <v>25384115</v>
      </c>
      <c r="AN183" s="24">
        <v>1883490.18</v>
      </c>
      <c r="AO183" s="24">
        <v>1562764.86</v>
      </c>
      <c r="AP183" s="15" t="e">
        <v>#N/A</v>
      </c>
      <c r="AQ183" s="24" t="e">
        <v>#N/A</v>
      </c>
      <c r="AR183" s="24" t="e">
        <v>#N/A</v>
      </c>
      <c r="AS183" s="15" t="e">
        <v>#N/A</v>
      </c>
      <c r="AT183" s="24" t="e">
        <v>#N/A</v>
      </c>
      <c r="AU183" s="24" t="e">
        <v>#N/A</v>
      </c>
      <c r="AV183" s="14" t="s">
        <v>60</v>
      </c>
      <c r="AW183" s="25" t="s">
        <v>61</v>
      </c>
    </row>
    <row r="184" spans="1:49" ht="15.75" x14ac:dyDescent="0.25">
      <c r="A184" s="11">
        <v>70166791</v>
      </c>
      <c r="B184" s="12" t="s">
        <v>73</v>
      </c>
      <c r="C184" s="12" t="s">
        <v>1174</v>
      </c>
      <c r="D184" s="13">
        <v>29325</v>
      </c>
      <c r="E184" s="14" t="s">
        <v>1175</v>
      </c>
      <c r="F184" s="15">
        <v>68081</v>
      </c>
      <c r="G184" s="16" t="s">
        <v>454</v>
      </c>
      <c r="H184" s="16">
        <v>68</v>
      </c>
      <c r="I184" s="16" t="s">
        <v>50</v>
      </c>
      <c r="J184" s="17" t="s">
        <v>1176</v>
      </c>
      <c r="K184" s="11">
        <v>3103953612</v>
      </c>
      <c r="L184" s="11">
        <v>3103953612</v>
      </c>
      <c r="M184" s="11">
        <v>3152078782</v>
      </c>
      <c r="N184" s="11">
        <v>3215771611</v>
      </c>
      <c r="O184" s="14" t="s">
        <v>1177</v>
      </c>
      <c r="P184" s="11">
        <v>2022</v>
      </c>
      <c r="Q184" s="14">
        <f t="shared" si="5"/>
        <v>21</v>
      </c>
      <c r="R184" s="11" t="s">
        <v>1080</v>
      </c>
      <c r="S184" s="11" t="s">
        <v>1175</v>
      </c>
      <c r="T184" s="11" t="s">
        <v>1175</v>
      </c>
      <c r="U184" s="18" t="s">
        <v>1081</v>
      </c>
      <c r="V184" s="11" t="s">
        <v>533</v>
      </c>
      <c r="W184" s="16" t="str">
        <f t="shared" si="6"/>
        <v>RENAULT..KOLEOS [2]</v>
      </c>
      <c r="X184" s="19">
        <v>2.9996661643835618E-2</v>
      </c>
      <c r="Y184" s="20">
        <v>109500000</v>
      </c>
      <c r="Z184" s="11" t="s">
        <v>90</v>
      </c>
      <c r="AA184" s="11" t="s">
        <v>71</v>
      </c>
      <c r="AB184" s="21" t="s">
        <v>58</v>
      </c>
      <c r="AC184" s="22" t="s">
        <v>1178</v>
      </c>
      <c r="AD184" s="23">
        <v>25386111</v>
      </c>
      <c r="AE184" s="24">
        <v>3284634.45</v>
      </c>
      <c r="AF184" s="24">
        <v>2740197.02</v>
      </c>
      <c r="AG184" s="15">
        <v>25395751</v>
      </c>
      <c r="AH184" s="24">
        <v>2313244.36</v>
      </c>
      <c r="AI184" s="24">
        <v>1923902.82</v>
      </c>
      <c r="AJ184" s="15" t="e">
        <v>#N/A</v>
      </c>
      <c r="AK184" s="24" t="e">
        <v>#N/A</v>
      </c>
      <c r="AL184" s="24" t="e">
        <v>#N/A</v>
      </c>
      <c r="AM184" s="15">
        <v>25382921</v>
      </c>
      <c r="AN184" s="24">
        <v>1313438.06</v>
      </c>
      <c r="AO184" s="24">
        <v>1083729.46</v>
      </c>
      <c r="AP184" s="15" t="e">
        <v>#N/A</v>
      </c>
      <c r="AQ184" s="24" t="e">
        <v>#N/A</v>
      </c>
      <c r="AR184" s="24" t="e">
        <v>#N/A</v>
      </c>
      <c r="AS184" s="15" t="e">
        <v>#N/A</v>
      </c>
      <c r="AT184" s="24" t="e">
        <v>#N/A</v>
      </c>
      <c r="AU184" s="24" t="e">
        <v>#N/A</v>
      </c>
      <c r="AV184" s="14" t="s">
        <v>60</v>
      </c>
      <c r="AW184" s="25" t="s">
        <v>61</v>
      </c>
    </row>
    <row r="185" spans="1:49" ht="15.75" x14ac:dyDescent="0.25">
      <c r="A185" s="11">
        <v>15422095</v>
      </c>
      <c r="B185" s="12" t="s">
        <v>73</v>
      </c>
      <c r="C185" s="12" t="s">
        <v>1179</v>
      </c>
      <c r="D185" s="13">
        <v>18841</v>
      </c>
      <c r="E185" s="14" t="s">
        <v>1180</v>
      </c>
      <c r="F185" s="15">
        <v>5615</v>
      </c>
      <c r="G185" s="16" t="s">
        <v>1181</v>
      </c>
      <c r="H185" s="16">
        <v>5</v>
      </c>
      <c r="I185" s="16" t="s">
        <v>192</v>
      </c>
      <c r="J185" s="17" t="s">
        <v>1182</v>
      </c>
      <c r="K185" s="11">
        <v>3136179792</v>
      </c>
      <c r="L185" s="11">
        <v>6147163</v>
      </c>
      <c r="M185" s="11">
        <v>0</v>
      </c>
      <c r="N185" s="11">
        <v>5313014</v>
      </c>
      <c r="O185" s="14" t="s">
        <v>813</v>
      </c>
      <c r="P185" s="11">
        <v>2021</v>
      </c>
      <c r="Q185" s="14">
        <f t="shared" si="5"/>
        <v>4</v>
      </c>
      <c r="R185" s="11" t="s">
        <v>322</v>
      </c>
      <c r="S185" s="11" t="s">
        <v>1180</v>
      </c>
      <c r="T185" s="11" t="s">
        <v>1180</v>
      </c>
      <c r="U185" s="18" t="s">
        <v>1183</v>
      </c>
      <c r="V185" s="11" t="s">
        <v>69</v>
      </c>
      <c r="W185" s="16" t="str">
        <f t="shared" si="6"/>
        <v>NISSAN..QASHQAI [3] [FL]</v>
      </c>
      <c r="X185" s="19">
        <v>3.3688515756302523E-2</v>
      </c>
      <c r="Y185" s="20">
        <v>95200000</v>
      </c>
      <c r="Z185" s="11" t="s">
        <v>199</v>
      </c>
      <c r="AA185" s="11" t="s">
        <v>71</v>
      </c>
      <c r="AB185" s="21" t="s">
        <v>58</v>
      </c>
      <c r="AC185" s="22" t="s">
        <v>1184</v>
      </c>
      <c r="AD185" s="23">
        <v>25387864</v>
      </c>
      <c r="AE185" s="24">
        <v>3207146.7</v>
      </c>
      <c r="AF185" s="24">
        <v>2675081.2599999998</v>
      </c>
      <c r="AG185" s="15">
        <v>25397548</v>
      </c>
      <c r="AH185" s="24">
        <v>3067440.82</v>
      </c>
      <c r="AI185" s="24">
        <v>2557681.36</v>
      </c>
      <c r="AJ185" s="15" t="e">
        <v>#N/A</v>
      </c>
      <c r="AK185" s="24" t="e">
        <v>#N/A</v>
      </c>
      <c r="AL185" s="24" t="e">
        <v>#N/A</v>
      </c>
      <c r="AM185" s="15">
        <v>25384689</v>
      </c>
      <c r="AN185" s="24">
        <v>1568030.12</v>
      </c>
      <c r="AO185" s="24">
        <v>1297672.3700000001</v>
      </c>
      <c r="AP185" s="15" t="e">
        <v>#N/A</v>
      </c>
      <c r="AQ185" s="24" t="e">
        <v>#N/A</v>
      </c>
      <c r="AR185" s="24" t="e">
        <v>#N/A</v>
      </c>
      <c r="AS185" s="15" t="e">
        <v>#N/A</v>
      </c>
      <c r="AT185" s="24" t="e">
        <v>#N/A</v>
      </c>
      <c r="AU185" s="24" t="e">
        <v>#N/A</v>
      </c>
      <c r="AV185" s="14" t="s">
        <v>60</v>
      </c>
      <c r="AW185" s="25" t="s">
        <v>423</v>
      </c>
    </row>
    <row r="186" spans="1:49" ht="15.75" x14ac:dyDescent="0.25">
      <c r="A186" s="11">
        <v>80174175</v>
      </c>
      <c r="B186" s="12" t="s">
        <v>73</v>
      </c>
      <c r="C186" s="12" t="s">
        <v>1185</v>
      </c>
      <c r="D186" s="13">
        <v>30248</v>
      </c>
      <c r="E186" s="14" t="s">
        <v>1186</v>
      </c>
      <c r="F186" s="15">
        <v>11001</v>
      </c>
      <c r="G186" s="16" t="s">
        <v>64</v>
      </c>
      <c r="H186" s="16">
        <v>11</v>
      </c>
      <c r="I186" s="16" t="s">
        <v>64</v>
      </c>
      <c r="J186" s="17" t="s">
        <v>1187</v>
      </c>
      <c r="K186" s="11">
        <v>3132185015</v>
      </c>
      <c r="L186" s="11">
        <v>2056844</v>
      </c>
      <c r="M186" s="17">
        <v>1</v>
      </c>
      <c r="N186" s="11">
        <v>1</v>
      </c>
      <c r="O186" s="14" t="s">
        <v>309</v>
      </c>
      <c r="P186" s="11">
        <v>2023</v>
      </c>
      <c r="Q186" s="14">
        <f t="shared" si="5"/>
        <v>27</v>
      </c>
      <c r="R186" s="11" t="s">
        <v>1101</v>
      </c>
      <c r="S186" s="11" t="s">
        <v>1186</v>
      </c>
      <c r="T186" s="11" t="s">
        <v>1186</v>
      </c>
      <c r="U186" s="18" t="s">
        <v>1102</v>
      </c>
      <c r="V186" s="11" t="s">
        <v>618</v>
      </c>
      <c r="W186" s="16" t="str">
        <f t="shared" si="6"/>
        <v>CHEVROLET..CAPTIVA [2]</v>
      </c>
      <c r="X186" s="19">
        <v>3.2664302367531005E-2</v>
      </c>
      <c r="Y186" s="20">
        <v>88700000</v>
      </c>
      <c r="Z186" s="11" t="s">
        <v>90</v>
      </c>
      <c r="AA186" s="11" t="s">
        <v>71</v>
      </c>
      <c r="AB186" s="21" t="s">
        <v>58</v>
      </c>
      <c r="AC186" s="22" t="s">
        <v>1188</v>
      </c>
      <c r="AD186" s="23">
        <v>25388819</v>
      </c>
      <c r="AE186" s="24">
        <v>2897323.62</v>
      </c>
      <c r="AF186" s="24">
        <v>2414725.73</v>
      </c>
      <c r="AG186" s="15">
        <v>25398513</v>
      </c>
      <c r="AH186" s="24">
        <v>2750982.92</v>
      </c>
      <c r="AI186" s="24">
        <v>2291750.35</v>
      </c>
      <c r="AJ186" s="15" t="e">
        <v>#N/A</v>
      </c>
      <c r="AK186" s="24" t="e">
        <v>#N/A</v>
      </c>
      <c r="AL186" s="24" t="e">
        <v>#N/A</v>
      </c>
      <c r="AM186" s="15">
        <v>25385669</v>
      </c>
      <c r="AN186" s="24">
        <v>1332657.9099999999</v>
      </c>
      <c r="AO186" s="24">
        <v>1099880.6000000001</v>
      </c>
      <c r="AP186" s="15" t="e">
        <v>#N/A</v>
      </c>
      <c r="AQ186" s="24" t="e">
        <v>#N/A</v>
      </c>
      <c r="AR186" s="24" t="e">
        <v>#N/A</v>
      </c>
      <c r="AS186" s="15" t="e">
        <v>#N/A</v>
      </c>
      <c r="AT186" s="24" t="e">
        <v>#N/A</v>
      </c>
      <c r="AU186" s="24" t="e">
        <v>#N/A</v>
      </c>
      <c r="AV186" s="14" t="s">
        <v>60</v>
      </c>
      <c r="AW186" s="25" t="s">
        <v>61</v>
      </c>
    </row>
    <row r="187" spans="1:49" ht="15.75" x14ac:dyDescent="0.25">
      <c r="A187" s="11">
        <v>60264470</v>
      </c>
      <c r="B187" s="12" t="s">
        <v>46</v>
      </c>
      <c r="C187" s="12" t="s">
        <v>1189</v>
      </c>
      <c r="D187" s="13">
        <v>29181</v>
      </c>
      <c r="E187" s="14" t="s">
        <v>1190</v>
      </c>
      <c r="F187" s="15">
        <v>54518</v>
      </c>
      <c r="G187" s="16" t="s">
        <v>278</v>
      </c>
      <c r="H187" s="16">
        <v>54</v>
      </c>
      <c r="I187" s="16" t="s">
        <v>101</v>
      </c>
      <c r="J187" s="17" t="s">
        <v>1191</v>
      </c>
      <c r="K187" s="11">
        <v>3138933312</v>
      </c>
      <c r="L187" s="11">
        <v>3138933312</v>
      </c>
      <c r="M187" s="11">
        <v>5682597</v>
      </c>
      <c r="N187" s="11">
        <v>3112155658</v>
      </c>
      <c r="O187" s="14" t="s">
        <v>450</v>
      </c>
      <c r="P187" s="11">
        <v>2022</v>
      </c>
      <c r="Q187" s="14">
        <f t="shared" si="5"/>
        <v>18</v>
      </c>
      <c r="R187" s="11" t="s">
        <v>478</v>
      </c>
      <c r="S187" s="11" t="s">
        <v>1190</v>
      </c>
      <c r="T187" s="11" t="s">
        <v>1190</v>
      </c>
      <c r="U187" s="18" t="s">
        <v>1192</v>
      </c>
      <c r="V187" s="11" t="s">
        <v>89</v>
      </c>
      <c r="W187" s="16" t="str">
        <f t="shared" si="6"/>
        <v>MAZDA..CX5 [2]</v>
      </c>
      <c r="X187" s="19">
        <v>3.1666465257352942E-2</v>
      </c>
      <c r="Y187" s="20">
        <v>108800000</v>
      </c>
      <c r="Z187" s="11" t="s">
        <v>917</v>
      </c>
      <c r="AA187" s="11" t="s">
        <v>71</v>
      </c>
      <c r="AB187" s="21" t="s">
        <v>58</v>
      </c>
      <c r="AC187" s="22" t="s">
        <v>1193</v>
      </c>
      <c r="AD187" s="23">
        <v>25386697</v>
      </c>
      <c r="AE187" s="24">
        <v>3445311.42</v>
      </c>
      <c r="AF187" s="24">
        <v>2875219.68</v>
      </c>
      <c r="AG187" s="15">
        <v>25396301</v>
      </c>
      <c r="AH187" s="24">
        <v>3309991.01</v>
      </c>
      <c r="AI187" s="24">
        <v>2761505.05</v>
      </c>
      <c r="AJ187" s="15" t="e">
        <v>#N/A</v>
      </c>
      <c r="AK187" s="24" t="e">
        <v>#N/A</v>
      </c>
      <c r="AL187" s="24" t="e">
        <v>#N/A</v>
      </c>
      <c r="AM187" s="15">
        <v>25383477</v>
      </c>
      <c r="AN187" s="24">
        <v>1651622.1</v>
      </c>
      <c r="AO187" s="24">
        <v>1367917.73</v>
      </c>
      <c r="AP187" s="15" t="e">
        <v>#N/A</v>
      </c>
      <c r="AQ187" s="24" t="e">
        <v>#N/A</v>
      </c>
      <c r="AR187" s="24" t="e">
        <v>#N/A</v>
      </c>
      <c r="AS187" s="15" t="e">
        <v>#N/A</v>
      </c>
      <c r="AT187" s="24" t="e">
        <v>#N/A</v>
      </c>
      <c r="AU187" s="24" t="e">
        <v>#N/A</v>
      </c>
      <c r="AV187" s="14" t="s">
        <v>60</v>
      </c>
      <c r="AW187" s="25" t="s">
        <v>290</v>
      </c>
    </row>
    <row r="188" spans="1:49" ht="15.75" x14ac:dyDescent="0.25">
      <c r="A188" s="11">
        <v>43203120</v>
      </c>
      <c r="B188" s="12" t="s">
        <v>46</v>
      </c>
      <c r="C188" s="12" t="s">
        <v>1194</v>
      </c>
      <c r="D188" s="13">
        <v>29362</v>
      </c>
      <c r="E188" s="14" t="s">
        <v>1195</v>
      </c>
      <c r="F188" s="15">
        <v>5001</v>
      </c>
      <c r="G188" s="16" t="s">
        <v>405</v>
      </c>
      <c r="H188" s="16">
        <v>5</v>
      </c>
      <c r="I188" s="16" t="s">
        <v>192</v>
      </c>
      <c r="J188" s="17" t="s">
        <v>1196</v>
      </c>
      <c r="K188" s="17">
        <v>3023226394</v>
      </c>
      <c r="L188" s="11">
        <v>2345846</v>
      </c>
      <c r="M188" s="11">
        <v>3023226394</v>
      </c>
      <c r="N188" s="11">
        <v>0</v>
      </c>
      <c r="O188" s="14" t="s">
        <v>309</v>
      </c>
      <c r="P188" s="11">
        <v>2023</v>
      </c>
      <c r="Q188" s="14">
        <f t="shared" si="5"/>
        <v>27</v>
      </c>
      <c r="R188" s="11" t="s">
        <v>544</v>
      </c>
      <c r="S188" s="11" t="s">
        <v>1195</v>
      </c>
      <c r="T188" s="11" t="s">
        <v>1195</v>
      </c>
      <c r="U188" s="18" t="s">
        <v>1197</v>
      </c>
      <c r="V188" s="11" t="s">
        <v>55</v>
      </c>
      <c r="W188" s="16" t="str">
        <f t="shared" si="6"/>
        <v>TOYOTA..COROLLA [12] [FL]</v>
      </c>
      <c r="X188" s="19">
        <v>3.3699501854974702E-2</v>
      </c>
      <c r="Y188" s="20">
        <v>118600000</v>
      </c>
      <c r="Z188" s="11" t="s">
        <v>90</v>
      </c>
      <c r="AA188" s="11" t="s">
        <v>248</v>
      </c>
      <c r="AB188" s="21" t="s">
        <v>58</v>
      </c>
      <c r="AC188" s="22" t="s">
        <v>1198</v>
      </c>
      <c r="AD188" s="23">
        <v>25386843</v>
      </c>
      <c r="AE188" s="24">
        <v>3996760.92</v>
      </c>
      <c r="AF188" s="24">
        <v>3338622.62</v>
      </c>
      <c r="AG188" s="15">
        <v>25396500</v>
      </c>
      <c r="AH188" s="24">
        <v>3851141.99</v>
      </c>
      <c r="AI188" s="24">
        <v>3216253.77</v>
      </c>
      <c r="AJ188" s="15" t="e">
        <v>#N/A</v>
      </c>
      <c r="AK188" s="24" t="e">
        <v>#N/A</v>
      </c>
      <c r="AL188" s="24" t="e">
        <v>#N/A</v>
      </c>
      <c r="AM188" s="15">
        <v>25383665</v>
      </c>
      <c r="AN188" s="24">
        <v>5222579.01</v>
      </c>
      <c r="AO188" s="24">
        <v>4368721.8600000003</v>
      </c>
      <c r="AP188" s="15" t="e">
        <v>#N/A</v>
      </c>
      <c r="AQ188" s="24" t="e">
        <v>#N/A</v>
      </c>
      <c r="AR188" s="24" t="e">
        <v>#N/A</v>
      </c>
      <c r="AS188" s="15" t="e">
        <v>#N/A</v>
      </c>
      <c r="AT188" s="24" t="e">
        <v>#N/A</v>
      </c>
      <c r="AU188" s="24" t="e">
        <v>#N/A</v>
      </c>
      <c r="AV188" s="14" t="s">
        <v>60</v>
      </c>
      <c r="AW188" s="25" t="s">
        <v>1199</v>
      </c>
    </row>
    <row r="189" spans="1:49" ht="15.75" x14ac:dyDescent="0.25">
      <c r="A189" s="11">
        <v>14870953</v>
      </c>
      <c r="B189" s="12" t="s">
        <v>73</v>
      </c>
      <c r="C189" s="12" t="s">
        <v>1200</v>
      </c>
      <c r="D189" s="13">
        <v>18183</v>
      </c>
      <c r="E189" s="14" t="s">
        <v>1201</v>
      </c>
      <c r="F189" s="15">
        <v>76001</v>
      </c>
      <c r="G189" s="16" t="s">
        <v>685</v>
      </c>
      <c r="H189" s="16">
        <v>76</v>
      </c>
      <c r="I189" s="16" t="s">
        <v>165</v>
      </c>
      <c r="J189" s="17" t="s">
        <v>1202</v>
      </c>
      <c r="K189" s="11">
        <v>3006035505</v>
      </c>
      <c r="L189" s="11">
        <v>3006035505</v>
      </c>
      <c r="M189" s="11">
        <v>0</v>
      </c>
      <c r="N189" s="11">
        <v>3006035641</v>
      </c>
      <c r="O189" s="14" t="s">
        <v>144</v>
      </c>
      <c r="P189" s="11">
        <v>2018</v>
      </c>
      <c r="Q189" s="14">
        <f t="shared" si="5"/>
        <v>1</v>
      </c>
      <c r="R189" s="11" t="s">
        <v>773</v>
      </c>
      <c r="S189" s="11" t="s">
        <v>1201</v>
      </c>
      <c r="T189" s="11" t="s">
        <v>1201</v>
      </c>
      <c r="U189" s="18" t="s">
        <v>774</v>
      </c>
      <c r="V189" s="11" t="s">
        <v>514</v>
      </c>
      <c r="W189" s="16" t="str">
        <f t="shared" si="6"/>
        <v>SUBARU..FORESTER [4] [FL]</v>
      </c>
      <c r="X189" s="19">
        <v>3.376900076433121E-2</v>
      </c>
      <c r="Y189" s="20">
        <v>78500000</v>
      </c>
      <c r="Z189" s="11" t="s">
        <v>56</v>
      </c>
      <c r="AA189" s="11" t="s">
        <v>57</v>
      </c>
      <c r="AB189" s="21" t="s">
        <v>58</v>
      </c>
      <c r="AC189" s="22" t="s">
        <v>1203</v>
      </c>
      <c r="AD189" s="23">
        <v>25388379</v>
      </c>
      <c r="AE189" s="24">
        <v>2650866.56</v>
      </c>
      <c r="AF189" s="24">
        <v>2207618.96</v>
      </c>
      <c r="AG189" s="15">
        <v>25398005</v>
      </c>
      <c r="AH189" s="24">
        <v>2512522.33</v>
      </c>
      <c r="AI189" s="24">
        <v>2091363.3</v>
      </c>
      <c r="AJ189" s="15" t="e">
        <v>#N/A</v>
      </c>
      <c r="AK189" s="24" t="e">
        <v>#N/A</v>
      </c>
      <c r="AL189" s="24" t="e">
        <v>#N/A</v>
      </c>
      <c r="AM189" s="15">
        <v>25385135</v>
      </c>
      <c r="AN189" s="24">
        <v>1454311.32</v>
      </c>
      <c r="AO189" s="24">
        <v>1202110.3500000001</v>
      </c>
      <c r="AP189" s="15" t="e">
        <v>#N/A</v>
      </c>
      <c r="AQ189" s="24" t="e">
        <v>#N/A</v>
      </c>
      <c r="AR189" s="24" t="e">
        <v>#N/A</v>
      </c>
      <c r="AS189" s="15" t="e">
        <v>#N/A</v>
      </c>
      <c r="AT189" s="24" t="e">
        <v>#N/A</v>
      </c>
      <c r="AU189" s="24" t="e">
        <v>#N/A</v>
      </c>
      <c r="AV189" s="14" t="s">
        <v>60</v>
      </c>
      <c r="AW189" s="25" t="s">
        <v>423</v>
      </c>
    </row>
    <row r="190" spans="1:49" ht="15.75" x14ac:dyDescent="0.25">
      <c r="A190" s="11">
        <v>19472324</v>
      </c>
      <c r="B190" s="12" t="s">
        <v>73</v>
      </c>
      <c r="C190" s="12" t="s">
        <v>1204</v>
      </c>
      <c r="D190" s="13">
        <v>22536</v>
      </c>
      <c r="E190" s="14" t="s">
        <v>1205</v>
      </c>
      <c r="F190" s="15">
        <v>50001</v>
      </c>
      <c r="G190" s="16" t="s">
        <v>270</v>
      </c>
      <c r="H190" s="16">
        <v>50</v>
      </c>
      <c r="I190" s="16" t="s">
        <v>149</v>
      </c>
      <c r="J190" s="17" t="s">
        <v>1206</v>
      </c>
      <c r="K190" s="11">
        <v>3138127626</v>
      </c>
      <c r="L190" s="11">
        <v>6627396</v>
      </c>
      <c r="M190" s="11">
        <v>6624390</v>
      </c>
      <c r="N190" s="11">
        <v>3134615881</v>
      </c>
      <c r="O190" s="14" t="s">
        <v>106</v>
      </c>
      <c r="P190" s="11">
        <v>2025</v>
      </c>
      <c r="Q190" s="14">
        <f t="shared" si="5"/>
        <v>12</v>
      </c>
      <c r="R190" s="11" t="s">
        <v>1207</v>
      </c>
      <c r="S190" s="11" t="s">
        <v>1205</v>
      </c>
      <c r="T190" s="11" t="s">
        <v>1205</v>
      </c>
      <c r="U190" s="18" t="s">
        <v>1208</v>
      </c>
      <c r="V190" s="11" t="s">
        <v>618</v>
      </c>
      <c r="W190" s="16" t="str">
        <f t="shared" si="6"/>
        <v>CHEVROLET..ONIX [2]</v>
      </c>
      <c r="X190" s="19">
        <v>3.384598849009901E-2</v>
      </c>
      <c r="Y190" s="20">
        <v>80800000</v>
      </c>
      <c r="Z190" s="11" t="s">
        <v>90</v>
      </c>
      <c r="AA190" s="11" t="s">
        <v>248</v>
      </c>
      <c r="AB190" s="21" t="s">
        <v>58</v>
      </c>
      <c r="AC190" s="22" t="s">
        <v>1209</v>
      </c>
      <c r="AD190" s="23">
        <v>25387739</v>
      </c>
      <c r="AE190" s="24">
        <v>2734755.87</v>
      </c>
      <c r="AF190" s="24">
        <v>2278114.1800000002</v>
      </c>
      <c r="AG190" s="15">
        <v>25397401</v>
      </c>
      <c r="AH190" s="24">
        <v>2730389.74</v>
      </c>
      <c r="AI190" s="24">
        <v>2274445.16</v>
      </c>
      <c r="AJ190" s="15" t="e">
        <v>#N/A</v>
      </c>
      <c r="AK190" s="24" t="e">
        <v>#N/A</v>
      </c>
      <c r="AL190" s="24" t="e">
        <v>#N/A</v>
      </c>
      <c r="AM190" s="15">
        <v>25384546</v>
      </c>
      <c r="AN190" s="24">
        <v>1282637.1399999999</v>
      </c>
      <c r="AO190" s="24">
        <v>1057846.3400000001</v>
      </c>
      <c r="AP190" s="15" t="e">
        <v>#N/A</v>
      </c>
      <c r="AQ190" s="24" t="e">
        <v>#N/A</v>
      </c>
      <c r="AR190" s="24" t="e">
        <v>#N/A</v>
      </c>
      <c r="AS190" s="15" t="e">
        <v>#N/A</v>
      </c>
      <c r="AT190" s="24" t="e">
        <v>#N/A</v>
      </c>
      <c r="AU190" s="24" t="e">
        <v>#N/A</v>
      </c>
      <c r="AV190" s="14" t="s">
        <v>60</v>
      </c>
      <c r="AW190" s="25" t="s">
        <v>61</v>
      </c>
    </row>
    <row r="191" spans="1:49" ht="15.75" x14ac:dyDescent="0.25">
      <c r="A191" s="26">
        <v>1088361100</v>
      </c>
      <c r="B191" s="12" t="s">
        <v>73</v>
      </c>
      <c r="C191" s="26" t="s">
        <v>1210</v>
      </c>
      <c r="D191" s="13">
        <v>29431</v>
      </c>
      <c r="E191" s="27" t="s">
        <v>1211</v>
      </c>
      <c r="F191" s="15">
        <v>66001</v>
      </c>
      <c r="G191" s="16" t="s">
        <v>855</v>
      </c>
      <c r="H191" s="16">
        <v>66</v>
      </c>
      <c r="I191" s="16" t="s">
        <v>239</v>
      </c>
      <c r="J191" s="26" t="s">
        <v>1212</v>
      </c>
      <c r="K191" s="28">
        <v>3174427724</v>
      </c>
      <c r="L191" s="28">
        <v>3456463</v>
      </c>
      <c r="M191" s="28">
        <v>2102008873</v>
      </c>
      <c r="N191" s="28">
        <v>3125257616</v>
      </c>
      <c r="O191" s="14" t="s">
        <v>1213</v>
      </c>
      <c r="P191" s="26">
        <v>2022</v>
      </c>
      <c r="Q191" s="14">
        <f t="shared" si="5"/>
        <v>20</v>
      </c>
      <c r="R191" s="26" t="s">
        <v>295</v>
      </c>
      <c r="S191" s="29" t="s">
        <v>1211</v>
      </c>
      <c r="T191" s="29" t="s">
        <v>1211</v>
      </c>
      <c r="U191" s="18" t="s">
        <v>768</v>
      </c>
      <c r="V191" s="26" t="s">
        <v>297</v>
      </c>
      <c r="W191" s="16" t="str">
        <f t="shared" si="6"/>
        <v>VOLKSWAGEN..TAOS</v>
      </c>
      <c r="X191" s="19">
        <v>3.3514414145907473E-2</v>
      </c>
      <c r="Y191" s="20">
        <v>112400000</v>
      </c>
      <c r="Z191" s="26" t="s">
        <v>70</v>
      </c>
      <c r="AA191" s="26" t="s">
        <v>71</v>
      </c>
      <c r="AB191" s="21" t="s">
        <v>58</v>
      </c>
      <c r="AC191" s="30" t="s">
        <v>1214</v>
      </c>
      <c r="AD191" s="23">
        <v>25388691</v>
      </c>
      <c r="AE191" s="24">
        <v>3767020.15</v>
      </c>
      <c r="AF191" s="24">
        <v>3145563.15</v>
      </c>
      <c r="AG191" s="15">
        <v>25398293</v>
      </c>
      <c r="AH191" s="24">
        <v>3623076.08</v>
      </c>
      <c r="AI191" s="24">
        <v>3024601.75</v>
      </c>
      <c r="AJ191" s="15" t="e">
        <v>#N/A</v>
      </c>
      <c r="AK191" s="24" t="e">
        <v>#N/A</v>
      </c>
      <c r="AL191" s="24" t="e">
        <v>#N/A</v>
      </c>
      <c r="AM191" s="15">
        <v>25385453</v>
      </c>
      <c r="AN191" s="24">
        <v>2514398.58</v>
      </c>
      <c r="AO191" s="24">
        <v>2092939.98</v>
      </c>
      <c r="AP191" s="15" t="e">
        <v>#N/A</v>
      </c>
      <c r="AQ191" s="24" t="e">
        <v>#N/A</v>
      </c>
      <c r="AR191" s="24" t="e">
        <v>#N/A</v>
      </c>
      <c r="AS191" s="15" t="e">
        <v>#N/A</v>
      </c>
      <c r="AT191" s="24" t="e">
        <v>#N/A</v>
      </c>
      <c r="AU191" s="24" t="e">
        <v>#N/A</v>
      </c>
      <c r="AV191" s="14" t="s">
        <v>60</v>
      </c>
      <c r="AW191" s="25" t="s">
        <v>61</v>
      </c>
    </row>
    <row r="192" spans="1:49" ht="15.75" x14ac:dyDescent="0.25">
      <c r="A192" s="11">
        <v>52327630</v>
      </c>
      <c r="B192" s="12" t="s">
        <v>46</v>
      </c>
      <c r="C192" s="12" t="s">
        <v>1215</v>
      </c>
      <c r="D192" s="13">
        <v>27197</v>
      </c>
      <c r="E192" s="14" t="s">
        <v>1216</v>
      </c>
      <c r="F192" s="15">
        <v>11001</v>
      </c>
      <c r="G192" s="16" t="s">
        <v>64</v>
      </c>
      <c r="H192" s="16">
        <v>11</v>
      </c>
      <c r="I192" s="16" t="s">
        <v>64</v>
      </c>
      <c r="J192" s="17" t="s">
        <v>1217</v>
      </c>
      <c r="K192" s="17">
        <v>3106793199</v>
      </c>
      <c r="L192" s="11">
        <v>3543223</v>
      </c>
      <c r="M192" s="11">
        <v>1</v>
      </c>
      <c r="N192" s="11">
        <v>2293966</v>
      </c>
      <c r="O192" s="14" t="s">
        <v>52</v>
      </c>
      <c r="P192" s="11">
        <v>2024</v>
      </c>
      <c r="Q192" s="14">
        <f t="shared" si="5"/>
        <v>20</v>
      </c>
      <c r="R192" s="11" t="s">
        <v>1218</v>
      </c>
      <c r="S192" s="11" t="s">
        <v>1216</v>
      </c>
      <c r="T192" s="11" t="s">
        <v>1216</v>
      </c>
      <c r="U192" s="18" t="s">
        <v>1219</v>
      </c>
      <c r="V192" s="11" t="s">
        <v>89</v>
      </c>
      <c r="W192" s="16" t="str">
        <f t="shared" si="6"/>
        <v>MAZDA..3 [4]</v>
      </c>
      <c r="X192" s="19">
        <v>3.4069090124640461E-2</v>
      </c>
      <c r="Y192" s="20">
        <v>104300000</v>
      </c>
      <c r="Z192" s="11" t="s">
        <v>56</v>
      </c>
      <c r="AA192" s="11" t="s">
        <v>248</v>
      </c>
      <c r="AB192" s="21" t="s">
        <v>58</v>
      </c>
      <c r="AC192" s="22" t="s">
        <v>1220</v>
      </c>
      <c r="AD192" s="23">
        <v>25386641</v>
      </c>
      <c r="AE192" s="24">
        <v>3553406.1</v>
      </c>
      <c r="AF192" s="24">
        <v>2966055.55</v>
      </c>
      <c r="AG192" s="15">
        <v>25396249</v>
      </c>
      <c r="AH192" s="24">
        <v>3420760.47</v>
      </c>
      <c r="AI192" s="24">
        <v>2854588.63</v>
      </c>
      <c r="AJ192" s="15" t="e">
        <v>#N/A</v>
      </c>
      <c r="AK192" s="24" t="e">
        <v>#N/A</v>
      </c>
      <c r="AL192" s="24" t="e">
        <v>#N/A</v>
      </c>
      <c r="AM192" s="15">
        <v>25383399</v>
      </c>
      <c r="AN192" s="24">
        <v>980156.76</v>
      </c>
      <c r="AO192" s="24">
        <v>803661.14</v>
      </c>
      <c r="AP192" s="15" t="e">
        <v>#N/A</v>
      </c>
      <c r="AQ192" s="24" t="e">
        <v>#N/A</v>
      </c>
      <c r="AR192" s="24" t="e">
        <v>#N/A</v>
      </c>
      <c r="AS192" s="15" t="e">
        <v>#N/A</v>
      </c>
      <c r="AT192" s="24" t="e">
        <v>#N/A</v>
      </c>
      <c r="AU192" s="24" t="e">
        <v>#N/A</v>
      </c>
      <c r="AV192" s="14" t="s">
        <v>60</v>
      </c>
      <c r="AW192" s="25" t="s">
        <v>61</v>
      </c>
    </row>
    <row r="193" spans="1:49" ht="15.75" x14ac:dyDescent="0.25">
      <c r="A193" s="26">
        <v>1053791213</v>
      </c>
      <c r="B193" s="12" t="s">
        <v>73</v>
      </c>
      <c r="C193" s="26" t="s">
        <v>1221</v>
      </c>
      <c r="D193" s="13">
        <v>32483</v>
      </c>
      <c r="E193" s="27" t="s">
        <v>1222</v>
      </c>
      <c r="F193" s="15">
        <v>17001</v>
      </c>
      <c r="G193" s="16" t="s">
        <v>228</v>
      </c>
      <c r="H193" s="16">
        <v>17</v>
      </c>
      <c r="I193" s="16" t="s">
        <v>130</v>
      </c>
      <c r="J193" s="26" t="s">
        <v>1223</v>
      </c>
      <c r="K193" s="28">
        <v>3124838899</v>
      </c>
      <c r="L193" s="28">
        <v>8787441</v>
      </c>
      <c r="M193" s="28">
        <v>8897070302</v>
      </c>
      <c r="N193" s="28">
        <v>3122668934</v>
      </c>
      <c r="O193" s="14" t="s">
        <v>450</v>
      </c>
      <c r="P193" s="26">
        <v>2021</v>
      </c>
      <c r="Q193" s="14">
        <f t="shared" si="5"/>
        <v>18</v>
      </c>
      <c r="R193" s="26" t="s">
        <v>1224</v>
      </c>
      <c r="S193" s="29" t="s">
        <v>1222</v>
      </c>
      <c r="T193" s="29" t="s">
        <v>1222</v>
      </c>
      <c r="U193" s="18" t="s">
        <v>1225</v>
      </c>
      <c r="V193" s="26" t="s">
        <v>69</v>
      </c>
      <c r="W193" s="16" t="str">
        <f t="shared" si="6"/>
        <v>NISSAN..FRONTIER [2]</v>
      </c>
      <c r="X193" s="19">
        <v>3.4012718760611203E-2</v>
      </c>
      <c r="Y193" s="20">
        <v>117800000</v>
      </c>
      <c r="Z193" s="26" t="s">
        <v>56</v>
      </c>
      <c r="AA193" s="26" t="s">
        <v>905</v>
      </c>
      <c r="AB193" s="21" t="s">
        <v>58</v>
      </c>
      <c r="AC193" s="30" t="s">
        <v>1226</v>
      </c>
      <c r="AD193" s="23">
        <v>25388833</v>
      </c>
      <c r="AE193" s="24">
        <v>4006698.27</v>
      </c>
      <c r="AF193" s="24">
        <v>3346973.34</v>
      </c>
      <c r="AG193" s="15">
        <v>25398463</v>
      </c>
      <c r="AH193" s="24">
        <v>3563470.83</v>
      </c>
      <c r="AI193" s="24">
        <v>2974513.3</v>
      </c>
      <c r="AJ193" s="15" t="e">
        <v>#N/A</v>
      </c>
      <c r="AK193" s="24" t="e">
        <v>#N/A</v>
      </c>
      <c r="AL193" s="24" t="e">
        <v>#N/A</v>
      </c>
      <c r="AM193" s="15">
        <v>25385582</v>
      </c>
      <c r="AN193" s="24">
        <v>3649049.02</v>
      </c>
      <c r="AO193" s="24">
        <v>3046427.75</v>
      </c>
      <c r="AP193" s="15" t="e">
        <v>#N/A</v>
      </c>
      <c r="AQ193" s="24" t="e">
        <v>#N/A</v>
      </c>
      <c r="AR193" s="24" t="e">
        <v>#N/A</v>
      </c>
      <c r="AS193" s="15" t="e">
        <v>#N/A</v>
      </c>
      <c r="AT193" s="24" t="e">
        <v>#N/A</v>
      </c>
      <c r="AU193" s="24" t="e">
        <v>#N/A</v>
      </c>
      <c r="AV193" s="14" t="s">
        <v>129</v>
      </c>
      <c r="AW193" s="25" t="s">
        <v>61</v>
      </c>
    </row>
    <row r="194" spans="1:49" ht="15.75" x14ac:dyDescent="0.25">
      <c r="A194" s="26">
        <v>1098660448</v>
      </c>
      <c r="B194" s="12" t="s">
        <v>73</v>
      </c>
      <c r="C194" s="26" t="s">
        <v>1227</v>
      </c>
      <c r="D194" s="13">
        <v>32437</v>
      </c>
      <c r="E194" s="27" t="s">
        <v>1228</v>
      </c>
      <c r="F194" s="15">
        <v>68001</v>
      </c>
      <c r="G194" s="16" t="s">
        <v>49</v>
      </c>
      <c r="H194" s="16">
        <v>68</v>
      </c>
      <c r="I194" s="16" t="s">
        <v>50</v>
      </c>
      <c r="J194" s="26" t="s">
        <v>1229</v>
      </c>
      <c r="K194" s="28">
        <v>3166413045</v>
      </c>
      <c r="L194" s="28">
        <v>3166413045</v>
      </c>
      <c r="M194" s="28">
        <v>6971888</v>
      </c>
      <c r="N194" s="28">
        <v>6318075</v>
      </c>
      <c r="O194" s="14" t="s">
        <v>417</v>
      </c>
      <c r="P194" s="26">
        <v>2024</v>
      </c>
      <c r="Q194" s="14">
        <f t="shared" ref="Q194:Q257" si="7">DAY(O194)</f>
        <v>1</v>
      </c>
      <c r="R194" s="26" t="s">
        <v>531</v>
      </c>
      <c r="S194" s="29" t="s">
        <v>1228</v>
      </c>
      <c r="T194" s="29" t="s">
        <v>1228</v>
      </c>
      <c r="U194" s="18" t="s">
        <v>814</v>
      </c>
      <c r="V194" s="26" t="s">
        <v>533</v>
      </c>
      <c r="W194" s="16" t="str">
        <f t="shared" si="6"/>
        <v>RENAULT..DUSTER [2]</v>
      </c>
      <c r="X194" s="19">
        <v>3.4055217869415809E-2</v>
      </c>
      <c r="Y194" s="20">
        <v>87300000</v>
      </c>
      <c r="Z194" s="26" t="s">
        <v>70</v>
      </c>
      <c r="AA194" s="26" t="s">
        <v>71</v>
      </c>
      <c r="AB194" s="21" t="s">
        <v>58</v>
      </c>
      <c r="AC194" s="30" t="s">
        <v>1230</v>
      </c>
      <c r="AD194" s="23">
        <v>25386373</v>
      </c>
      <c r="AE194" s="24">
        <v>2973020.52</v>
      </c>
      <c r="AF194" s="24">
        <v>2478336.5699999998</v>
      </c>
      <c r="AG194" s="15">
        <v>25396009</v>
      </c>
      <c r="AH194" s="24">
        <v>2168854.79</v>
      </c>
      <c r="AI194" s="24">
        <v>1802567.05</v>
      </c>
      <c r="AJ194" s="15" t="e">
        <v>#N/A</v>
      </c>
      <c r="AK194" s="24" t="e">
        <v>#N/A</v>
      </c>
      <c r="AL194" s="24" t="e">
        <v>#N/A</v>
      </c>
      <c r="AM194" s="15">
        <v>25383179</v>
      </c>
      <c r="AN194" s="24">
        <v>1720562.88</v>
      </c>
      <c r="AO194" s="24">
        <v>1425851.16</v>
      </c>
      <c r="AP194" s="15" t="e">
        <v>#N/A</v>
      </c>
      <c r="AQ194" s="24" t="e">
        <v>#N/A</v>
      </c>
      <c r="AR194" s="24" t="e">
        <v>#N/A</v>
      </c>
      <c r="AS194" s="15" t="e">
        <v>#N/A</v>
      </c>
      <c r="AT194" s="24" t="e">
        <v>#N/A</v>
      </c>
      <c r="AU194" s="24" t="e">
        <v>#N/A</v>
      </c>
      <c r="AV194" s="14" t="s">
        <v>60</v>
      </c>
      <c r="AW194" s="25" t="s">
        <v>61</v>
      </c>
    </row>
    <row r="195" spans="1:49" ht="15.75" x14ac:dyDescent="0.25">
      <c r="A195" s="11">
        <v>22467311</v>
      </c>
      <c r="B195" s="12" t="s">
        <v>46</v>
      </c>
      <c r="C195" s="12" t="s">
        <v>1231</v>
      </c>
      <c r="D195" s="13">
        <v>28737</v>
      </c>
      <c r="E195" s="14" t="s">
        <v>1232</v>
      </c>
      <c r="F195" s="15">
        <v>8001</v>
      </c>
      <c r="G195" s="16" t="s">
        <v>349</v>
      </c>
      <c r="H195" s="16">
        <v>8</v>
      </c>
      <c r="I195" s="16" t="s">
        <v>173</v>
      </c>
      <c r="J195" s="17" t="s">
        <v>1233</v>
      </c>
      <c r="K195" s="11">
        <v>3008027656</v>
      </c>
      <c r="L195" s="11">
        <v>3730866</v>
      </c>
      <c r="M195" s="11">
        <v>3534866</v>
      </c>
      <c r="N195" s="11">
        <v>3681511</v>
      </c>
      <c r="O195" s="14" t="s">
        <v>740</v>
      </c>
      <c r="P195" s="11">
        <v>2023</v>
      </c>
      <c r="Q195" s="14">
        <f t="shared" si="7"/>
        <v>25</v>
      </c>
      <c r="R195" s="11" t="s">
        <v>522</v>
      </c>
      <c r="S195" s="11" t="s">
        <v>1232</v>
      </c>
      <c r="T195" s="11" t="s">
        <v>1232</v>
      </c>
      <c r="U195" s="18" t="s">
        <v>1234</v>
      </c>
      <c r="V195" s="11" t="s">
        <v>297</v>
      </c>
      <c r="W195" s="16" t="str">
        <f t="shared" ref="W195:W258" si="8">CONCATENATE(V195,"..",R195)</f>
        <v>VOLKSWAGEN..NIVUS</v>
      </c>
      <c r="X195" s="19">
        <v>3.3527865740740737E-2</v>
      </c>
      <c r="Y195" s="20">
        <v>75600000</v>
      </c>
      <c r="Z195" s="11" t="s">
        <v>70</v>
      </c>
      <c r="AA195" s="11" t="s">
        <v>71</v>
      </c>
      <c r="AB195" s="21" t="s">
        <v>58</v>
      </c>
      <c r="AC195" s="22" t="s">
        <v>1235</v>
      </c>
      <c r="AD195" s="23">
        <v>25388192</v>
      </c>
      <c r="AE195" s="24">
        <v>2534706.65</v>
      </c>
      <c r="AF195" s="24">
        <v>2110005.59</v>
      </c>
      <c r="AG195" s="15">
        <v>25397813</v>
      </c>
      <c r="AH195" s="24">
        <v>2585972.27</v>
      </c>
      <c r="AI195" s="24">
        <v>2153085.94</v>
      </c>
      <c r="AJ195" s="15" t="e">
        <v>#N/A</v>
      </c>
      <c r="AK195" s="24" t="e">
        <v>#N/A</v>
      </c>
      <c r="AL195" s="24" t="e">
        <v>#N/A</v>
      </c>
      <c r="AM195" s="15">
        <v>25385031</v>
      </c>
      <c r="AN195" s="24">
        <v>1904532.14</v>
      </c>
      <c r="AO195" s="24">
        <v>1580447.18</v>
      </c>
      <c r="AP195" s="15" t="e">
        <v>#N/A</v>
      </c>
      <c r="AQ195" s="24" t="e">
        <v>#N/A</v>
      </c>
      <c r="AR195" s="24" t="e">
        <v>#N/A</v>
      </c>
      <c r="AS195" s="15" t="e">
        <v>#N/A</v>
      </c>
      <c r="AT195" s="24" t="e">
        <v>#N/A</v>
      </c>
      <c r="AU195" s="24" t="e">
        <v>#N/A</v>
      </c>
      <c r="AV195" s="14" t="s">
        <v>60</v>
      </c>
      <c r="AW195" s="25" t="s">
        <v>61</v>
      </c>
    </row>
    <row r="196" spans="1:49" ht="15.75" x14ac:dyDescent="0.25">
      <c r="A196" s="26">
        <v>1077432916</v>
      </c>
      <c r="B196" s="12" t="s">
        <v>46</v>
      </c>
      <c r="C196" s="26" t="s">
        <v>1236</v>
      </c>
      <c r="D196" s="13">
        <v>31883</v>
      </c>
      <c r="E196" s="27" t="s">
        <v>1237</v>
      </c>
      <c r="F196" s="15">
        <v>27001</v>
      </c>
      <c r="G196" s="16" t="s">
        <v>1238</v>
      </c>
      <c r="H196" s="16">
        <v>27</v>
      </c>
      <c r="I196" s="16" t="s">
        <v>257</v>
      </c>
      <c r="J196" s="26" t="s">
        <v>1239</v>
      </c>
      <c r="K196" s="28">
        <v>3105160946</v>
      </c>
      <c r="L196" s="28">
        <v>3105160946</v>
      </c>
      <c r="M196" s="28">
        <v>6726565</v>
      </c>
      <c r="N196" s="28">
        <v>6708444</v>
      </c>
      <c r="O196" s="14" t="s">
        <v>456</v>
      </c>
      <c r="P196" s="26">
        <v>2023</v>
      </c>
      <c r="Q196" s="14">
        <f t="shared" si="7"/>
        <v>11</v>
      </c>
      <c r="R196" s="26" t="s">
        <v>1240</v>
      </c>
      <c r="S196" s="29" t="s">
        <v>1237</v>
      </c>
      <c r="T196" s="29" t="s">
        <v>1237</v>
      </c>
      <c r="U196" s="18" t="s">
        <v>1241</v>
      </c>
      <c r="V196" s="26" t="s">
        <v>297</v>
      </c>
      <c r="W196" s="16" t="str">
        <f t="shared" si="8"/>
        <v>VOLKSWAGEN..TIGUAN [2] [FL]</v>
      </c>
      <c r="X196" s="19">
        <v>3.4081889766606824E-2</v>
      </c>
      <c r="Y196" s="20">
        <v>167100000</v>
      </c>
      <c r="Z196" s="26" t="s">
        <v>917</v>
      </c>
      <c r="AA196" s="26" t="s">
        <v>71</v>
      </c>
      <c r="AB196" s="21" t="s">
        <v>58</v>
      </c>
      <c r="AC196" s="30" t="s">
        <v>1242</v>
      </c>
      <c r="AD196" s="23">
        <v>25386703</v>
      </c>
      <c r="AE196" s="24">
        <v>5695083.7800000003</v>
      </c>
      <c r="AF196" s="24">
        <v>4765784.6900000004</v>
      </c>
      <c r="AG196" s="15">
        <v>25396333</v>
      </c>
      <c r="AH196" s="24">
        <v>6405357.9100000001</v>
      </c>
      <c r="AI196" s="24">
        <v>5362653.71</v>
      </c>
      <c r="AJ196" s="15" t="e">
        <v>#N/A</v>
      </c>
      <c r="AK196" s="24" t="e">
        <v>#N/A</v>
      </c>
      <c r="AL196" s="24" t="e">
        <v>#N/A</v>
      </c>
      <c r="AM196" s="15">
        <v>25383515</v>
      </c>
      <c r="AN196" s="24">
        <v>3244316.17</v>
      </c>
      <c r="AO196" s="24">
        <v>2706316.11</v>
      </c>
      <c r="AP196" s="15" t="e">
        <v>#N/A</v>
      </c>
      <c r="AQ196" s="24" t="e">
        <v>#N/A</v>
      </c>
      <c r="AR196" s="24" t="e">
        <v>#N/A</v>
      </c>
      <c r="AS196" s="15" t="e">
        <v>#N/A</v>
      </c>
      <c r="AT196" s="24" t="e">
        <v>#N/A</v>
      </c>
      <c r="AU196" s="24" t="e">
        <v>#N/A</v>
      </c>
      <c r="AV196" s="14" t="s">
        <v>129</v>
      </c>
      <c r="AW196" s="25" t="s">
        <v>61</v>
      </c>
    </row>
    <row r="197" spans="1:49" ht="15.75" x14ac:dyDescent="0.25">
      <c r="A197" s="26">
        <v>1088269192</v>
      </c>
      <c r="B197" s="12" t="s">
        <v>46</v>
      </c>
      <c r="C197" s="26" t="s">
        <v>1243</v>
      </c>
      <c r="D197" s="13">
        <v>32651</v>
      </c>
      <c r="E197" s="27" t="s">
        <v>1244</v>
      </c>
      <c r="F197" s="15">
        <v>66001</v>
      </c>
      <c r="G197" s="16" t="s">
        <v>855</v>
      </c>
      <c r="H197" s="16">
        <v>66</v>
      </c>
      <c r="I197" s="16" t="s">
        <v>239</v>
      </c>
      <c r="J197" s="26" t="s">
        <v>1245</v>
      </c>
      <c r="K197" s="28">
        <v>3137126186</v>
      </c>
      <c r="L197" s="28">
        <v>3152709</v>
      </c>
      <c r="M197" s="28">
        <v>3357454</v>
      </c>
      <c r="N197" s="28">
        <v>3207714512</v>
      </c>
      <c r="O197" s="14" t="s">
        <v>417</v>
      </c>
      <c r="P197" s="26">
        <v>2023</v>
      </c>
      <c r="Q197" s="14">
        <f t="shared" si="7"/>
        <v>1</v>
      </c>
      <c r="R197" s="26" t="s">
        <v>1246</v>
      </c>
      <c r="S197" s="29" t="s">
        <v>1244</v>
      </c>
      <c r="T197" s="29" t="s">
        <v>1244</v>
      </c>
      <c r="U197" s="18" t="s">
        <v>1247</v>
      </c>
      <c r="V197" s="26" t="s">
        <v>332</v>
      </c>
      <c r="W197" s="16" t="str">
        <f t="shared" si="8"/>
        <v>HYUNDAI..ACCENT [6]</v>
      </c>
      <c r="X197" s="19">
        <v>3.3733534890510952E-2</v>
      </c>
      <c r="Y197" s="20">
        <v>68500000</v>
      </c>
      <c r="Z197" s="26" t="s">
        <v>70</v>
      </c>
      <c r="AA197" s="26" t="s">
        <v>248</v>
      </c>
      <c r="AB197" s="21" t="s">
        <v>58</v>
      </c>
      <c r="AC197" s="30" t="s">
        <v>1248</v>
      </c>
      <c r="AD197" s="23">
        <v>25388121</v>
      </c>
      <c r="AE197" s="24">
        <v>2310747.14</v>
      </c>
      <c r="AF197" s="24">
        <v>1921804.32</v>
      </c>
      <c r="AG197" s="15" t="e">
        <v>#N/A</v>
      </c>
      <c r="AH197" s="24" t="e">
        <v>#N/A</v>
      </c>
      <c r="AI197" s="24" t="e">
        <v>#N/A</v>
      </c>
      <c r="AJ197" s="15">
        <v>25391885</v>
      </c>
      <c r="AK197" s="24">
        <v>2159096.61</v>
      </c>
      <c r="AL197" s="24">
        <v>1794366.9</v>
      </c>
      <c r="AM197" s="15">
        <v>25384877</v>
      </c>
      <c r="AN197" s="24">
        <v>1053718.49</v>
      </c>
      <c r="AO197" s="24">
        <v>865477.72</v>
      </c>
      <c r="AP197" s="15" t="e">
        <v>#N/A</v>
      </c>
      <c r="AQ197" s="24" t="e">
        <v>#N/A</v>
      </c>
      <c r="AR197" s="24" t="e">
        <v>#N/A</v>
      </c>
      <c r="AS197" s="15" t="e">
        <v>#N/A</v>
      </c>
      <c r="AT197" s="24" t="e">
        <v>#N/A</v>
      </c>
      <c r="AU197" s="24" t="e">
        <v>#N/A</v>
      </c>
      <c r="AV197" s="14" t="s">
        <v>60</v>
      </c>
      <c r="AW197" s="25" t="s">
        <v>61</v>
      </c>
    </row>
    <row r="198" spans="1:49" ht="15.75" x14ac:dyDescent="0.25">
      <c r="A198" s="11">
        <v>3308529</v>
      </c>
      <c r="B198" s="12" t="s">
        <v>73</v>
      </c>
      <c r="C198" s="12" t="s">
        <v>1249</v>
      </c>
      <c r="D198" s="13">
        <v>13150</v>
      </c>
      <c r="E198" s="14" t="s">
        <v>1250</v>
      </c>
      <c r="F198" s="15">
        <v>5001</v>
      </c>
      <c r="G198" s="16" t="s">
        <v>405</v>
      </c>
      <c r="H198" s="16">
        <v>5</v>
      </c>
      <c r="I198" s="16" t="s">
        <v>192</v>
      </c>
      <c r="J198" s="17" t="s">
        <v>1251</v>
      </c>
      <c r="K198" s="11">
        <v>3176394095</v>
      </c>
      <c r="L198" s="17">
        <v>6042602726</v>
      </c>
      <c r="M198" s="17">
        <v>3176394095</v>
      </c>
      <c r="N198" s="11">
        <v>2344470</v>
      </c>
      <c r="O198" s="14" t="s">
        <v>177</v>
      </c>
      <c r="P198" s="11">
        <v>2023</v>
      </c>
      <c r="Q198" s="14">
        <f t="shared" si="7"/>
        <v>26</v>
      </c>
      <c r="R198" s="11" t="s">
        <v>310</v>
      </c>
      <c r="S198" s="11" t="s">
        <v>1250</v>
      </c>
      <c r="T198" s="11" t="s">
        <v>1250</v>
      </c>
      <c r="U198" s="18" t="s">
        <v>833</v>
      </c>
      <c r="V198" s="11" t="s">
        <v>89</v>
      </c>
      <c r="W198" s="16" t="str">
        <f t="shared" si="8"/>
        <v>MAZDA..CX30</v>
      </c>
      <c r="X198" s="19">
        <v>3.4190678082191783E-2</v>
      </c>
      <c r="Y198" s="20">
        <v>109500000</v>
      </c>
      <c r="Z198" s="11" t="s">
        <v>70</v>
      </c>
      <c r="AA198" s="11" t="s">
        <v>71</v>
      </c>
      <c r="AB198" s="21" t="s">
        <v>58</v>
      </c>
      <c r="AC198" s="22" t="s">
        <v>1252</v>
      </c>
      <c r="AD198" s="23">
        <v>25386109</v>
      </c>
      <c r="AE198" s="24">
        <v>3743879.25</v>
      </c>
      <c r="AF198" s="24">
        <v>3126117.02</v>
      </c>
      <c r="AG198" s="15">
        <v>25395715</v>
      </c>
      <c r="AH198" s="24">
        <v>3600224.76</v>
      </c>
      <c r="AI198" s="24">
        <v>3005398.96</v>
      </c>
      <c r="AJ198" s="15" t="e">
        <v>#N/A</v>
      </c>
      <c r="AK198" s="24" t="e">
        <v>#N/A</v>
      </c>
      <c r="AL198" s="24" t="e">
        <v>#N/A</v>
      </c>
      <c r="AM198" s="15">
        <v>25382893</v>
      </c>
      <c r="AN198" s="24">
        <v>2022789.96</v>
      </c>
      <c r="AO198" s="24">
        <v>1679823.5</v>
      </c>
      <c r="AP198" s="15" t="e">
        <v>#N/A</v>
      </c>
      <c r="AQ198" s="24" t="e">
        <v>#N/A</v>
      </c>
      <c r="AR198" s="24" t="e">
        <v>#N/A</v>
      </c>
      <c r="AS198" s="15" t="e">
        <v>#N/A</v>
      </c>
      <c r="AT198" s="24" t="e">
        <v>#N/A</v>
      </c>
      <c r="AU198" s="24" t="e">
        <v>#N/A</v>
      </c>
      <c r="AV198" s="14" t="s">
        <v>60</v>
      </c>
      <c r="AW198" s="25" t="s">
        <v>1253</v>
      </c>
    </row>
    <row r="199" spans="1:49" ht="15.75" x14ac:dyDescent="0.25">
      <c r="A199" s="11">
        <v>71374995</v>
      </c>
      <c r="B199" s="12" t="s">
        <v>73</v>
      </c>
      <c r="C199" s="12" t="s">
        <v>1254</v>
      </c>
      <c r="D199" s="13">
        <v>29746</v>
      </c>
      <c r="E199" s="14" t="s">
        <v>1255</v>
      </c>
      <c r="F199" s="15">
        <v>5001</v>
      </c>
      <c r="G199" s="16" t="s">
        <v>405</v>
      </c>
      <c r="H199" s="16">
        <v>5</v>
      </c>
      <c r="I199" s="16" t="s">
        <v>192</v>
      </c>
      <c r="J199" s="17" t="s">
        <v>1256</v>
      </c>
      <c r="K199" s="11">
        <v>3215257906</v>
      </c>
      <c r="L199" s="11">
        <v>3212527906</v>
      </c>
      <c r="M199" s="11">
        <v>6044448090</v>
      </c>
      <c r="N199" s="17">
        <v>3212527906</v>
      </c>
      <c r="O199" s="14" t="s">
        <v>1257</v>
      </c>
      <c r="P199" s="11">
        <v>2023</v>
      </c>
      <c r="Q199" s="14">
        <f t="shared" si="7"/>
        <v>6</v>
      </c>
      <c r="R199" s="11" t="s">
        <v>310</v>
      </c>
      <c r="S199" s="11" t="s">
        <v>1255</v>
      </c>
      <c r="T199" s="11" t="s">
        <v>1255</v>
      </c>
      <c r="U199" s="18" t="s">
        <v>833</v>
      </c>
      <c r="V199" s="11" t="s">
        <v>89</v>
      </c>
      <c r="W199" s="16" t="str">
        <f t="shared" si="8"/>
        <v>MAZDA..CX30</v>
      </c>
      <c r="X199" s="19">
        <v>3.4190678082191783E-2</v>
      </c>
      <c r="Y199" s="20">
        <v>109500000</v>
      </c>
      <c r="Z199" s="11" t="s">
        <v>56</v>
      </c>
      <c r="AA199" s="11" t="s">
        <v>71</v>
      </c>
      <c r="AB199" s="21" t="s">
        <v>58</v>
      </c>
      <c r="AC199" s="22" t="s">
        <v>1258</v>
      </c>
      <c r="AD199" s="23">
        <v>25386199</v>
      </c>
      <c r="AE199" s="24">
        <v>3743879.25</v>
      </c>
      <c r="AF199" s="24">
        <v>3126117.02</v>
      </c>
      <c r="AG199" s="15">
        <v>25395803</v>
      </c>
      <c r="AH199" s="24">
        <v>3827037.33</v>
      </c>
      <c r="AI199" s="24">
        <v>3195997.76</v>
      </c>
      <c r="AJ199" s="15" t="e">
        <v>#N/A</v>
      </c>
      <c r="AK199" s="24" t="e">
        <v>#N/A</v>
      </c>
      <c r="AL199" s="24" t="e">
        <v>#N/A</v>
      </c>
      <c r="AM199" s="15">
        <v>25382983</v>
      </c>
      <c r="AN199" s="24">
        <v>1675828.07</v>
      </c>
      <c r="AO199" s="24">
        <v>1388258.88</v>
      </c>
      <c r="AP199" s="15" t="e">
        <v>#N/A</v>
      </c>
      <c r="AQ199" s="24" t="e">
        <v>#N/A</v>
      </c>
      <c r="AR199" s="24" t="e">
        <v>#N/A</v>
      </c>
      <c r="AS199" s="15" t="e">
        <v>#N/A</v>
      </c>
      <c r="AT199" s="24" t="e">
        <v>#N/A</v>
      </c>
      <c r="AU199" s="24" t="e">
        <v>#N/A</v>
      </c>
      <c r="AV199" s="14" t="s">
        <v>60</v>
      </c>
      <c r="AW199" s="25" t="s">
        <v>290</v>
      </c>
    </row>
    <row r="200" spans="1:49" ht="15.75" x14ac:dyDescent="0.25">
      <c r="A200" s="11">
        <v>71776027</v>
      </c>
      <c r="B200" s="12" t="s">
        <v>73</v>
      </c>
      <c r="C200" s="12" t="s">
        <v>1259</v>
      </c>
      <c r="D200" s="13">
        <v>28465</v>
      </c>
      <c r="E200" s="14" t="s">
        <v>1260</v>
      </c>
      <c r="F200" s="15">
        <v>8001</v>
      </c>
      <c r="G200" s="16" t="s">
        <v>349</v>
      </c>
      <c r="H200" s="16">
        <v>8</v>
      </c>
      <c r="I200" s="16" t="s">
        <v>173</v>
      </c>
      <c r="J200" s="17" t="s">
        <v>1261</v>
      </c>
      <c r="K200" s="11">
        <v>3008873253</v>
      </c>
      <c r="L200" s="11">
        <v>3008873253</v>
      </c>
      <c r="M200" s="11">
        <v>3687772</v>
      </c>
      <c r="N200" s="11">
        <v>3106550292</v>
      </c>
      <c r="O200" s="14" t="s">
        <v>162</v>
      </c>
      <c r="P200" s="11">
        <v>2024</v>
      </c>
      <c r="Q200" s="14">
        <f t="shared" si="7"/>
        <v>2</v>
      </c>
      <c r="R200" s="11" t="s">
        <v>310</v>
      </c>
      <c r="S200" s="11" t="s">
        <v>1260</v>
      </c>
      <c r="T200" s="11" t="s">
        <v>1260</v>
      </c>
      <c r="U200" s="18" t="s">
        <v>389</v>
      </c>
      <c r="V200" s="11" t="s">
        <v>89</v>
      </c>
      <c r="W200" s="16" t="str">
        <f t="shared" si="8"/>
        <v>MAZDA..CX30</v>
      </c>
      <c r="X200" s="19">
        <v>3.4216042718446603E-2</v>
      </c>
      <c r="Y200" s="20">
        <v>123600000</v>
      </c>
      <c r="Z200" s="11" t="s">
        <v>56</v>
      </c>
      <c r="AA200" s="11" t="s">
        <v>71</v>
      </c>
      <c r="AB200" s="21" t="s">
        <v>58</v>
      </c>
      <c r="AC200" s="22" t="s">
        <v>1262</v>
      </c>
      <c r="AD200" s="23">
        <v>25387966</v>
      </c>
      <c r="AE200" s="24">
        <v>4229102.88</v>
      </c>
      <c r="AF200" s="24">
        <v>3533867.97</v>
      </c>
      <c r="AG200" s="15">
        <v>25397643</v>
      </c>
      <c r="AH200" s="24">
        <v>4083588.91</v>
      </c>
      <c r="AI200" s="24">
        <v>3411587.32</v>
      </c>
      <c r="AJ200" s="15" t="e">
        <v>#N/A</v>
      </c>
      <c r="AK200" s="24" t="e">
        <v>#N/A</v>
      </c>
      <c r="AL200" s="24" t="e">
        <v>#N/A</v>
      </c>
      <c r="AM200" s="15">
        <v>25384791</v>
      </c>
      <c r="AN200" s="24">
        <v>1931901.35</v>
      </c>
      <c r="AO200" s="24">
        <v>1603446.51</v>
      </c>
      <c r="AP200" s="15" t="e">
        <v>#N/A</v>
      </c>
      <c r="AQ200" s="24" t="e">
        <v>#N/A</v>
      </c>
      <c r="AR200" s="24" t="e">
        <v>#N/A</v>
      </c>
      <c r="AS200" s="15" t="e">
        <v>#N/A</v>
      </c>
      <c r="AT200" s="24" t="e">
        <v>#N/A</v>
      </c>
      <c r="AU200" s="24" t="e">
        <v>#N/A</v>
      </c>
      <c r="AV200" s="14" t="s">
        <v>129</v>
      </c>
      <c r="AW200" s="25" t="s">
        <v>61</v>
      </c>
    </row>
    <row r="201" spans="1:49" ht="15.75" x14ac:dyDescent="0.25">
      <c r="A201" s="11">
        <v>1023911626</v>
      </c>
      <c r="B201" s="12" t="s">
        <v>73</v>
      </c>
      <c r="C201" s="12" t="s">
        <v>1263</v>
      </c>
      <c r="D201" s="13">
        <v>33495</v>
      </c>
      <c r="E201" s="14" t="s">
        <v>1264</v>
      </c>
      <c r="F201" s="15">
        <v>11001</v>
      </c>
      <c r="G201" s="16" t="s">
        <v>64</v>
      </c>
      <c r="H201" s="16">
        <v>11</v>
      </c>
      <c r="I201" s="16" t="s">
        <v>64</v>
      </c>
      <c r="J201" s="17" t="s">
        <v>1265</v>
      </c>
      <c r="K201" s="11">
        <v>3205419727</v>
      </c>
      <c r="L201" s="11">
        <v>3677126</v>
      </c>
      <c r="M201" s="11">
        <v>3205419</v>
      </c>
      <c r="N201" s="11">
        <v>0</v>
      </c>
      <c r="O201" s="14" t="s">
        <v>254</v>
      </c>
      <c r="P201" s="11">
        <v>2017</v>
      </c>
      <c r="Q201" s="14">
        <f t="shared" si="7"/>
        <v>10</v>
      </c>
      <c r="R201" s="11" t="s">
        <v>1095</v>
      </c>
      <c r="S201" s="11" t="s">
        <v>1264</v>
      </c>
      <c r="T201" s="11" t="s">
        <v>1264</v>
      </c>
      <c r="U201" s="18" t="s">
        <v>1266</v>
      </c>
      <c r="V201" s="11" t="s">
        <v>533</v>
      </c>
      <c r="W201" s="16" t="str">
        <f t="shared" si="8"/>
        <v>RENAULT..DUSTER [FL]</v>
      </c>
      <c r="X201" s="19">
        <v>3.2505717803030298E-2</v>
      </c>
      <c r="Y201" s="20">
        <v>52800000</v>
      </c>
      <c r="Z201" s="11" t="s">
        <v>190</v>
      </c>
      <c r="AA201" s="11" t="s">
        <v>71</v>
      </c>
      <c r="AB201" s="21" t="s">
        <v>58</v>
      </c>
      <c r="AC201" s="22" t="s">
        <v>1267</v>
      </c>
      <c r="AD201" s="23">
        <v>25387135</v>
      </c>
      <c r="AE201" s="24">
        <v>1716301.9</v>
      </c>
      <c r="AF201" s="24">
        <v>1422270.5</v>
      </c>
      <c r="AG201" s="15" t="e">
        <v>#N/A</v>
      </c>
      <c r="AH201" s="24" t="e">
        <v>#N/A</v>
      </c>
      <c r="AI201" s="24" t="e">
        <v>#N/A</v>
      </c>
      <c r="AJ201" s="15">
        <v>25390268</v>
      </c>
      <c r="AK201" s="24">
        <v>2227139.2400000002</v>
      </c>
      <c r="AL201" s="24">
        <v>1851545.58</v>
      </c>
      <c r="AM201" s="15">
        <v>25383903</v>
      </c>
      <c r="AN201" s="24">
        <v>1508060</v>
      </c>
      <c r="AO201" s="24">
        <v>1247277.31</v>
      </c>
      <c r="AP201" s="15" t="e">
        <v>#N/A</v>
      </c>
      <c r="AQ201" s="24" t="e">
        <v>#N/A</v>
      </c>
      <c r="AR201" s="24" t="e">
        <v>#N/A</v>
      </c>
      <c r="AS201" s="15" t="e">
        <v>#N/A</v>
      </c>
      <c r="AT201" s="24" t="e">
        <v>#N/A</v>
      </c>
      <c r="AU201" s="24" t="e">
        <v>#N/A</v>
      </c>
      <c r="AV201" s="14" t="s">
        <v>209</v>
      </c>
      <c r="AW201" s="25" t="s">
        <v>717</v>
      </c>
    </row>
    <row r="202" spans="1:49" ht="15.75" x14ac:dyDescent="0.25">
      <c r="A202" s="11">
        <v>19078997</v>
      </c>
      <c r="B202" s="12" t="s">
        <v>73</v>
      </c>
      <c r="C202" s="12" t="s">
        <v>1268</v>
      </c>
      <c r="D202" s="13">
        <v>18591</v>
      </c>
      <c r="E202" s="14" t="s">
        <v>1269</v>
      </c>
      <c r="F202" s="15">
        <v>11001</v>
      </c>
      <c r="G202" s="16" t="s">
        <v>64</v>
      </c>
      <c r="H202" s="16">
        <v>11</v>
      </c>
      <c r="I202" s="16" t="s">
        <v>64</v>
      </c>
      <c r="J202" s="17" t="s">
        <v>1270</v>
      </c>
      <c r="K202" s="11">
        <v>3102088320</v>
      </c>
      <c r="L202" s="11">
        <v>8028530</v>
      </c>
      <c r="M202" s="11">
        <v>2828020</v>
      </c>
      <c r="N202" s="11">
        <v>3102248149</v>
      </c>
      <c r="O202" s="14" t="s">
        <v>230</v>
      </c>
      <c r="P202" s="11">
        <v>2018</v>
      </c>
      <c r="Q202" s="14">
        <f t="shared" si="7"/>
        <v>30</v>
      </c>
      <c r="R202" s="11" t="s">
        <v>1271</v>
      </c>
      <c r="S202" s="11" t="s">
        <v>1269</v>
      </c>
      <c r="T202" s="11" t="s">
        <v>1269</v>
      </c>
      <c r="U202" s="18" t="s">
        <v>1272</v>
      </c>
      <c r="V202" s="11" t="s">
        <v>297</v>
      </c>
      <c r="W202" s="16" t="str">
        <f t="shared" si="8"/>
        <v>VOLKSWAGEN..JETTA [6] [FL]</v>
      </c>
      <c r="X202" s="19">
        <v>3.4584810819672129E-2</v>
      </c>
      <c r="Y202" s="20">
        <v>61000000</v>
      </c>
      <c r="Z202" s="11" t="s">
        <v>199</v>
      </c>
      <c r="AA202" s="11" t="s">
        <v>248</v>
      </c>
      <c r="AB202" s="21" t="s">
        <v>58</v>
      </c>
      <c r="AC202" s="22" t="s">
        <v>1273</v>
      </c>
      <c r="AD202" s="23">
        <v>25386371</v>
      </c>
      <c r="AE202" s="24">
        <v>2109673.46</v>
      </c>
      <c r="AF202" s="24">
        <v>1752834.84</v>
      </c>
      <c r="AG202" s="15" t="e">
        <v>#N/A</v>
      </c>
      <c r="AH202" s="24" t="e">
        <v>#N/A</v>
      </c>
      <c r="AI202" s="24" t="e">
        <v>#N/A</v>
      </c>
      <c r="AJ202" s="15">
        <v>25389509</v>
      </c>
      <c r="AK202" s="24">
        <v>1943467.77</v>
      </c>
      <c r="AL202" s="24">
        <v>1613166.19</v>
      </c>
      <c r="AM202" s="15">
        <v>25383139</v>
      </c>
      <c r="AN202" s="24">
        <v>1615164.81</v>
      </c>
      <c r="AO202" s="24">
        <v>1337281.3500000001</v>
      </c>
      <c r="AP202" s="15" t="e">
        <v>#N/A</v>
      </c>
      <c r="AQ202" s="24" t="e">
        <v>#N/A</v>
      </c>
      <c r="AR202" s="24" t="e">
        <v>#N/A</v>
      </c>
      <c r="AS202" s="15" t="e">
        <v>#N/A</v>
      </c>
      <c r="AT202" s="24" t="e">
        <v>#N/A</v>
      </c>
      <c r="AU202" s="24" t="e">
        <v>#N/A</v>
      </c>
      <c r="AV202" s="14" t="s">
        <v>60</v>
      </c>
      <c r="AW202" s="25" t="s">
        <v>1274</v>
      </c>
    </row>
    <row r="203" spans="1:49" ht="15.75" x14ac:dyDescent="0.25">
      <c r="A203" s="11">
        <v>14957975</v>
      </c>
      <c r="B203" s="12" t="s">
        <v>73</v>
      </c>
      <c r="C203" s="12" t="s">
        <v>1275</v>
      </c>
      <c r="D203" s="13">
        <v>17856</v>
      </c>
      <c r="E203" s="14" t="s">
        <v>1276</v>
      </c>
      <c r="F203" s="15">
        <v>76001</v>
      </c>
      <c r="G203" s="16" t="s">
        <v>685</v>
      </c>
      <c r="H203" s="16">
        <v>76</v>
      </c>
      <c r="I203" s="16" t="s">
        <v>165</v>
      </c>
      <c r="J203" s="17" t="s">
        <v>1277</v>
      </c>
      <c r="K203" s="11">
        <v>3137490047</v>
      </c>
      <c r="L203" s="11">
        <v>3137505153</v>
      </c>
      <c r="M203" s="11">
        <v>0</v>
      </c>
      <c r="N203" s="11">
        <v>3137505153</v>
      </c>
      <c r="O203" s="14" t="s">
        <v>890</v>
      </c>
      <c r="P203" s="11">
        <v>2023</v>
      </c>
      <c r="Q203" s="14">
        <f t="shared" si="7"/>
        <v>8</v>
      </c>
      <c r="R203" s="11" t="s">
        <v>154</v>
      </c>
      <c r="S203" s="11" t="s">
        <v>1276</v>
      </c>
      <c r="T203" s="11" t="s">
        <v>1276</v>
      </c>
      <c r="U203" s="18" t="s">
        <v>1278</v>
      </c>
      <c r="V203" s="11" t="s">
        <v>156</v>
      </c>
      <c r="W203" s="16" t="str">
        <f t="shared" si="8"/>
        <v>FORD..ESCAPE [4]</v>
      </c>
      <c r="X203" s="19">
        <v>3.4455962439613526E-2</v>
      </c>
      <c r="Y203" s="20">
        <v>165600000</v>
      </c>
      <c r="Z203" s="11" t="s">
        <v>56</v>
      </c>
      <c r="AA203" s="11" t="s">
        <v>71</v>
      </c>
      <c r="AB203" s="21" t="s">
        <v>58</v>
      </c>
      <c r="AC203" s="22" t="s">
        <v>1279</v>
      </c>
      <c r="AD203" s="23">
        <v>25388261</v>
      </c>
      <c r="AE203" s="24">
        <v>5705907.3799999999</v>
      </c>
      <c r="AF203" s="24">
        <v>4774880.1500000004</v>
      </c>
      <c r="AG203" s="15">
        <v>25397877</v>
      </c>
      <c r="AH203" s="24">
        <v>5553607.5099999998</v>
      </c>
      <c r="AI203" s="24">
        <v>4646897.07</v>
      </c>
      <c r="AJ203" s="15" t="e">
        <v>#N/A</v>
      </c>
      <c r="AK203" s="24" t="e">
        <v>#N/A</v>
      </c>
      <c r="AL203" s="24" t="e">
        <v>#N/A</v>
      </c>
      <c r="AM203" s="15">
        <v>25385093</v>
      </c>
      <c r="AN203" s="24">
        <v>3198384.98</v>
      </c>
      <c r="AO203" s="24">
        <v>2667718.4700000002</v>
      </c>
      <c r="AP203" s="15" t="e">
        <v>#N/A</v>
      </c>
      <c r="AQ203" s="24" t="e">
        <v>#N/A</v>
      </c>
      <c r="AR203" s="24" t="e">
        <v>#N/A</v>
      </c>
      <c r="AS203" s="15" t="e">
        <v>#N/A</v>
      </c>
      <c r="AT203" s="24" t="e">
        <v>#N/A</v>
      </c>
      <c r="AU203" s="24" t="e">
        <v>#N/A</v>
      </c>
      <c r="AV203" s="14" t="s">
        <v>129</v>
      </c>
      <c r="AW203" s="25" t="s">
        <v>423</v>
      </c>
    </row>
    <row r="204" spans="1:49" ht="15.75" x14ac:dyDescent="0.25">
      <c r="A204" s="11">
        <v>37511232</v>
      </c>
      <c r="B204" s="12" t="s">
        <v>46</v>
      </c>
      <c r="C204" s="12" t="s">
        <v>1280</v>
      </c>
      <c r="D204" s="13">
        <v>28208</v>
      </c>
      <c r="E204" s="14" t="s">
        <v>1281</v>
      </c>
      <c r="F204" s="15">
        <v>5266</v>
      </c>
      <c r="G204" s="16" t="s">
        <v>751</v>
      </c>
      <c r="H204" s="16">
        <v>5</v>
      </c>
      <c r="I204" s="16" t="s">
        <v>192</v>
      </c>
      <c r="J204" s="17" t="s">
        <v>1282</v>
      </c>
      <c r="K204" s="11">
        <v>3136451077</v>
      </c>
      <c r="L204" s="11">
        <v>6127778</v>
      </c>
      <c r="M204" s="11">
        <v>6048508</v>
      </c>
      <c r="N204" s="11">
        <v>6200485</v>
      </c>
      <c r="O204" s="14" t="s">
        <v>338</v>
      </c>
      <c r="P204" s="11">
        <v>2022</v>
      </c>
      <c r="Q204" s="14">
        <f t="shared" si="7"/>
        <v>9</v>
      </c>
      <c r="R204" s="11" t="s">
        <v>531</v>
      </c>
      <c r="S204" s="11" t="s">
        <v>1281</v>
      </c>
      <c r="T204" s="11" t="s">
        <v>1281</v>
      </c>
      <c r="U204" s="18" t="s">
        <v>532</v>
      </c>
      <c r="V204" s="11" t="s">
        <v>533</v>
      </c>
      <c r="W204" s="16" t="str">
        <f t="shared" si="8"/>
        <v>RENAULT..DUSTER [2]</v>
      </c>
      <c r="X204" s="19">
        <v>3.4767798693586698E-2</v>
      </c>
      <c r="Y204" s="20">
        <v>84200000</v>
      </c>
      <c r="Z204" s="11" t="s">
        <v>199</v>
      </c>
      <c r="AA204" s="11" t="s">
        <v>57</v>
      </c>
      <c r="AB204" s="21" t="s">
        <v>58</v>
      </c>
      <c r="AC204" s="22" t="s">
        <v>1283</v>
      </c>
      <c r="AD204" s="23">
        <v>25388531</v>
      </c>
      <c r="AE204" s="24">
        <v>2927448.65</v>
      </c>
      <c r="AF204" s="24">
        <v>2440040.88</v>
      </c>
      <c r="AG204" s="15">
        <v>25398061</v>
      </c>
      <c r="AH204" s="24">
        <v>3684988.11</v>
      </c>
      <c r="AI204" s="24">
        <v>3076628.66</v>
      </c>
      <c r="AJ204" s="15" t="e">
        <v>#N/A</v>
      </c>
      <c r="AK204" s="24" t="e">
        <v>#N/A</v>
      </c>
      <c r="AL204" s="24" t="e">
        <v>#N/A</v>
      </c>
      <c r="AM204" s="15">
        <v>25385277</v>
      </c>
      <c r="AN204" s="24">
        <v>2039833.81</v>
      </c>
      <c r="AO204" s="24">
        <v>1694146.06</v>
      </c>
      <c r="AP204" s="15" t="e">
        <v>#N/A</v>
      </c>
      <c r="AQ204" s="24" t="e">
        <v>#N/A</v>
      </c>
      <c r="AR204" s="24" t="e">
        <v>#N/A</v>
      </c>
      <c r="AS204" s="15" t="e">
        <v>#N/A</v>
      </c>
      <c r="AT204" s="24" t="e">
        <v>#N/A</v>
      </c>
      <c r="AU204" s="24" t="e">
        <v>#N/A</v>
      </c>
      <c r="AV204" s="14" t="s">
        <v>60</v>
      </c>
      <c r="AW204" s="25" t="s">
        <v>61</v>
      </c>
    </row>
    <row r="205" spans="1:49" ht="15.75" x14ac:dyDescent="0.25">
      <c r="A205" s="11">
        <v>19169951</v>
      </c>
      <c r="B205" s="12" t="s">
        <v>73</v>
      </c>
      <c r="C205" s="12" t="s">
        <v>1284</v>
      </c>
      <c r="D205" s="13">
        <v>19117</v>
      </c>
      <c r="E205" s="14" t="s">
        <v>1285</v>
      </c>
      <c r="F205" s="15">
        <v>11001</v>
      </c>
      <c r="G205" s="16" t="s">
        <v>64</v>
      </c>
      <c r="H205" s="16">
        <v>11</v>
      </c>
      <c r="I205" s="16" t="s">
        <v>64</v>
      </c>
      <c r="J205" s="17" t="s">
        <v>1286</v>
      </c>
      <c r="K205" s="11">
        <v>3187905210</v>
      </c>
      <c r="L205" s="11">
        <v>3187905210</v>
      </c>
      <c r="M205" s="17">
        <v>0</v>
      </c>
      <c r="N205" s="11">
        <v>3187905210</v>
      </c>
      <c r="O205" s="14" t="s">
        <v>456</v>
      </c>
      <c r="P205" s="11">
        <v>2012</v>
      </c>
      <c r="Q205" s="14">
        <f t="shared" si="7"/>
        <v>11</v>
      </c>
      <c r="R205" s="11" t="s">
        <v>1287</v>
      </c>
      <c r="S205" s="11" t="s">
        <v>1285</v>
      </c>
      <c r="T205" s="11" t="s">
        <v>1285</v>
      </c>
      <c r="U205" s="18" t="s">
        <v>1288</v>
      </c>
      <c r="V205" s="11" t="s">
        <v>69</v>
      </c>
      <c r="W205" s="16" t="str">
        <f t="shared" si="8"/>
        <v>NISSAN..X TRAIL</v>
      </c>
      <c r="X205" s="19">
        <v>3.6207260253699788E-2</v>
      </c>
      <c r="Y205" s="20">
        <v>47300000</v>
      </c>
      <c r="Z205" s="11" t="s">
        <v>199</v>
      </c>
      <c r="AA205" s="11" t="s">
        <v>57</v>
      </c>
      <c r="AB205" s="21" t="s">
        <v>58</v>
      </c>
      <c r="AC205" s="22" t="s">
        <v>1289</v>
      </c>
      <c r="AD205" s="23">
        <v>25387173</v>
      </c>
      <c r="AE205" s="24">
        <v>1712603.41</v>
      </c>
      <c r="AF205" s="24">
        <v>1419162.53</v>
      </c>
      <c r="AG205" s="15" t="e">
        <v>#N/A</v>
      </c>
      <c r="AH205" s="24" t="e">
        <v>#N/A</v>
      </c>
      <c r="AI205" s="24" t="e">
        <v>#N/A</v>
      </c>
      <c r="AJ205" s="15">
        <v>25390463</v>
      </c>
      <c r="AK205" s="24">
        <v>1570008.78</v>
      </c>
      <c r="AL205" s="24">
        <v>1299335.1100000001</v>
      </c>
      <c r="AM205" s="15">
        <v>25383989</v>
      </c>
      <c r="AN205" s="24">
        <v>1146742.8500000001</v>
      </c>
      <c r="AO205" s="24">
        <v>943649.45</v>
      </c>
      <c r="AP205" s="15" t="e">
        <v>#N/A</v>
      </c>
      <c r="AQ205" s="24" t="e">
        <v>#N/A</v>
      </c>
      <c r="AR205" s="24" t="e">
        <v>#N/A</v>
      </c>
      <c r="AS205" s="15" t="e">
        <v>#N/A</v>
      </c>
      <c r="AT205" s="24" t="e">
        <v>#N/A</v>
      </c>
      <c r="AU205" s="24" t="e">
        <v>#N/A</v>
      </c>
      <c r="AV205" s="14" t="s">
        <v>209</v>
      </c>
      <c r="AW205" s="25" t="s">
        <v>61</v>
      </c>
    </row>
    <row r="206" spans="1:49" ht="15.75" x14ac:dyDescent="0.25">
      <c r="A206" s="11">
        <v>45764567</v>
      </c>
      <c r="B206" s="12" t="s">
        <v>46</v>
      </c>
      <c r="C206" s="12" t="s">
        <v>1290</v>
      </c>
      <c r="D206" s="13">
        <v>27848</v>
      </c>
      <c r="E206" s="14" t="s">
        <v>1291</v>
      </c>
      <c r="F206" s="15">
        <v>13001</v>
      </c>
      <c r="G206" s="16" t="s">
        <v>496</v>
      </c>
      <c r="H206" s="16">
        <v>13</v>
      </c>
      <c r="I206" s="16" t="s">
        <v>218</v>
      </c>
      <c r="J206" s="17" t="s">
        <v>1292</v>
      </c>
      <c r="K206" s="11">
        <v>3176698667</v>
      </c>
      <c r="L206" s="11">
        <v>3176698667</v>
      </c>
      <c r="M206" s="11">
        <v>6694557</v>
      </c>
      <c r="N206" s="11">
        <v>6671131</v>
      </c>
      <c r="O206" s="14" t="s">
        <v>294</v>
      </c>
      <c r="P206" s="11">
        <v>2022</v>
      </c>
      <c r="Q206" s="14">
        <f t="shared" si="7"/>
        <v>27</v>
      </c>
      <c r="R206" s="11" t="s">
        <v>1293</v>
      </c>
      <c r="S206" s="11" t="s">
        <v>1291</v>
      </c>
      <c r="T206" s="11" t="s">
        <v>1291</v>
      </c>
      <c r="U206" s="18" t="s">
        <v>1294</v>
      </c>
      <c r="V206" s="11" t="s">
        <v>1295</v>
      </c>
      <c r="W206" s="16" t="str">
        <f t="shared" si="8"/>
        <v>HONDA..HRV [FL]</v>
      </c>
      <c r="X206" s="19">
        <v>3.458398791322314E-2</v>
      </c>
      <c r="Y206" s="20">
        <v>96800000</v>
      </c>
      <c r="Z206" s="11" t="s">
        <v>231</v>
      </c>
      <c r="AA206" s="11" t="s">
        <v>71</v>
      </c>
      <c r="AB206" s="21" t="s">
        <v>58</v>
      </c>
      <c r="AC206" s="22" t="s">
        <v>1296</v>
      </c>
      <c r="AD206" s="23">
        <v>25387477</v>
      </c>
      <c r="AE206" s="24">
        <v>3347730.03</v>
      </c>
      <c r="AF206" s="24">
        <v>2793218.51</v>
      </c>
      <c r="AG206" s="15">
        <v>25397093</v>
      </c>
      <c r="AH206" s="24">
        <v>3210805.28</v>
      </c>
      <c r="AI206" s="24">
        <v>2678155.7000000002</v>
      </c>
      <c r="AJ206" s="15" t="e">
        <v>#N/A</v>
      </c>
      <c r="AK206" s="24" t="e">
        <v>#N/A</v>
      </c>
      <c r="AL206" s="24" t="e">
        <v>#N/A</v>
      </c>
      <c r="AM206" s="15">
        <v>25384235</v>
      </c>
      <c r="AN206" s="24">
        <v>2766070.86</v>
      </c>
      <c r="AO206" s="24">
        <v>2304429.29</v>
      </c>
      <c r="AP206" s="15" t="e">
        <v>#N/A</v>
      </c>
      <c r="AQ206" s="24" t="e">
        <v>#N/A</v>
      </c>
      <c r="AR206" s="24" t="e">
        <v>#N/A</v>
      </c>
      <c r="AS206" s="15" t="e">
        <v>#N/A</v>
      </c>
      <c r="AT206" s="24" t="e">
        <v>#N/A</v>
      </c>
      <c r="AU206" s="24" t="e">
        <v>#N/A</v>
      </c>
      <c r="AV206" s="14" t="s">
        <v>60</v>
      </c>
      <c r="AW206" s="25" t="s">
        <v>266</v>
      </c>
    </row>
    <row r="207" spans="1:49" ht="15.75" x14ac:dyDescent="0.25">
      <c r="A207" s="11">
        <v>17957679</v>
      </c>
      <c r="B207" s="12" t="s">
        <v>73</v>
      </c>
      <c r="C207" s="12" t="s">
        <v>1297</v>
      </c>
      <c r="D207" s="13">
        <v>29743</v>
      </c>
      <c r="E207" s="14" t="s">
        <v>1298</v>
      </c>
      <c r="F207" s="15">
        <v>20001</v>
      </c>
      <c r="G207" s="16" t="s">
        <v>909</v>
      </c>
      <c r="H207" s="16">
        <v>20</v>
      </c>
      <c r="I207" s="16" t="s">
        <v>250</v>
      </c>
      <c r="J207" s="17" t="s">
        <v>1299</v>
      </c>
      <c r="K207" s="11">
        <v>3133561140</v>
      </c>
      <c r="L207" s="11">
        <v>5834617</v>
      </c>
      <c r="M207" s="11">
        <v>5844406</v>
      </c>
      <c r="N207" s="11">
        <v>0</v>
      </c>
      <c r="O207" s="14" t="s">
        <v>125</v>
      </c>
      <c r="P207" s="11">
        <v>2024</v>
      </c>
      <c r="Q207" s="14">
        <f t="shared" si="7"/>
        <v>24</v>
      </c>
      <c r="R207" s="11" t="s">
        <v>98</v>
      </c>
      <c r="S207" s="11" t="s">
        <v>1298</v>
      </c>
      <c r="T207" s="11" t="s">
        <v>1298</v>
      </c>
      <c r="U207" s="18" t="s">
        <v>99</v>
      </c>
      <c r="V207" s="11" t="s">
        <v>55</v>
      </c>
      <c r="W207" s="16" t="str">
        <f t="shared" si="8"/>
        <v>TOYOTA..COROLLA CROSS</v>
      </c>
      <c r="X207" s="19">
        <v>3.4587682674982675E-2</v>
      </c>
      <c r="Y207" s="20">
        <v>144300000</v>
      </c>
      <c r="Z207" s="11" t="s">
        <v>70</v>
      </c>
      <c r="AA207" s="11" t="s">
        <v>71</v>
      </c>
      <c r="AB207" s="21" t="s">
        <v>58</v>
      </c>
      <c r="AC207" s="22" t="s">
        <v>1300</v>
      </c>
      <c r="AD207" s="23">
        <v>25388829</v>
      </c>
      <c r="AE207" s="24">
        <v>4991002.6100000003</v>
      </c>
      <c r="AF207" s="24">
        <v>4174119.84</v>
      </c>
      <c r="AG207" s="15">
        <v>25398525</v>
      </c>
      <c r="AH207" s="24">
        <v>4843181.5599999996</v>
      </c>
      <c r="AI207" s="24">
        <v>4049900.47</v>
      </c>
      <c r="AJ207" s="15" t="e">
        <v>#N/A</v>
      </c>
      <c r="AK207" s="24" t="e">
        <v>#N/A</v>
      </c>
      <c r="AL207" s="24" t="e">
        <v>#N/A</v>
      </c>
      <c r="AM207" s="15">
        <v>25385643</v>
      </c>
      <c r="AN207" s="24">
        <v>1907067.33</v>
      </c>
      <c r="AO207" s="24">
        <v>1582577.59</v>
      </c>
      <c r="AP207" s="15" t="e">
        <v>#N/A</v>
      </c>
      <c r="AQ207" s="24" t="e">
        <v>#N/A</v>
      </c>
      <c r="AR207" s="24" t="e">
        <v>#N/A</v>
      </c>
      <c r="AS207" s="15" t="e">
        <v>#N/A</v>
      </c>
      <c r="AT207" s="24" t="e">
        <v>#N/A</v>
      </c>
      <c r="AU207" s="24" t="e">
        <v>#N/A</v>
      </c>
      <c r="AV207" s="14" t="s">
        <v>129</v>
      </c>
      <c r="AW207" s="25" t="s">
        <v>61</v>
      </c>
    </row>
    <row r="208" spans="1:49" ht="15.75" x14ac:dyDescent="0.25">
      <c r="A208" s="11">
        <v>71649254</v>
      </c>
      <c r="B208" s="12" t="s">
        <v>73</v>
      </c>
      <c r="C208" s="12" t="s">
        <v>1301</v>
      </c>
      <c r="D208" s="13">
        <v>23542</v>
      </c>
      <c r="E208" s="14" t="s">
        <v>1302</v>
      </c>
      <c r="F208" s="15">
        <v>5001</v>
      </c>
      <c r="G208" s="16" t="s">
        <v>405</v>
      </c>
      <c r="H208" s="16">
        <v>5</v>
      </c>
      <c r="I208" s="16" t="s">
        <v>192</v>
      </c>
      <c r="J208" s="17" t="s">
        <v>1303</v>
      </c>
      <c r="K208" s="11">
        <v>3007899254</v>
      </c>
      <c r="L208" s="11">
        <v>2508209</v>
      </c>
      <c r="M208" s="11">
        <v>2508209</v>
      </c>
      <c r="N208" s="11">
        <v>2683856</v>
      </c>
      <c r="O208" s="14" t="s">
        <v>740</v>
      </c>
      <c r="P208" s="11">
        <v>2023</v>
      </c>
      <c r="Q208" s="14">
        <f t="shared" si="7"/>
        <v>25</v>
      </c>
      <c r="R208" s="11" t="s">
        <v>98</v>
      </c>
      <c r="S208" s="11" t="s">
        <v>1302</v>
      </c>
      <c r="T208" s="11" t="s">
        <v>1302</v>
      </c>
      <c r="U208" s="18" t="s">
        <v>99</v>
      </c>
      <c r="V208" s="11" t="s">
        <v>55</v>
      </c>
      <c r="W208" s="16" t="str">
        <f t="shared" si="8"/>
        <v>TOYOTA..COROLLA CROSS</v>
      </c>
      <c r="X208" s="19">
        <v>3.4598662061711083E-2</v>
      </c>
      <c r="Y208" s="20">
        <v>142600000</v>
      </c>
      <c r="Z208" s="11" t="s">
        <v>70</v>
      </c>
      <c r="AA208" s="11" t="s">
        <v>71</v>
      </c>
      <c r="AB208" s="21" t="s">
        <v>58</v>
      </c>
      <c r="AC208" s="22" t="s">
        <v>1304</v>
      </c>
      <c r="AD208" s="23">
        <v>25386151</v>
      </c>
      <c r="AE208" s="24">
        <v>4933769.21</v>
      </c>
      <c r="AF208" s="24">
        <v>4126024.55</v>
      </c>
      <c r="AG208" s="15">
        <v>25395755</v>
      </c>
      <c r="AH208" s="24">
        <v>4783096.6399999997</v>
      </c>
      <c r="AI208" s="24">
        <v>3999408.94</v>
      </c>
      <c r="AJ208" s="15" t="e">
        <v>#N/A</v>
      </c>
      <c r="AK208" s="24" t="e">
        <v>#N/A</v>
      </c>
      <c r="AL208" s="24" t="e">
        <v>#N/A</v>
      </c>
      <c r="AM208" s="15">
        <v>25382941</v>
      </c>
      <c r="AN208" s="24">
        <v>1457139.1</v>
      </c>
      <c r="AO208" s="24">
        <v>1204486.6399999999</v>
      </c>
      <c r="AP208" s="15" t="e">
        <v>#N/A</v>
      </c>
      <c r="AQ208" s="24" t="e">
        <v>#N/A</v>
      </c>
      <c r="AR208" s="24" t="e">
        <v>#N/A</v>
      </c>
      <c r="AS208" s="15" t="e">
        <v>#N/A</v>
      </c>
      <c r="AT208" s="24" t="e">
        <v>#N/A</v>
      </c>
      <c r="AU208" s="24" t="e">
        <v>#N/A</v>
      </c>
      <c r="AV208" s="14" t="s">
        <v>129</v>
      </c>
      <c r="AW208" s="25" t="s">
        <v>61</v>
      </c>
    </row>
    <row r="209" spans="1:49" ht="15.75" x14ac:dyDescent="0.25">
      <c r="A209" s="11">
        <v>22803741</v>
      </c>
      <c r="B209" s="12" t="s">
        <v>46</v>
      </c>
      <c r="C209" s="12" t="s">
        <v>1305</v>
      </c>
      <c r="D209" s="13">
        <v>29282</v>
      </c>
      <c r="E209" s="14" t="s">
        <v>1306</v>
      </c>
      <c r="F209" s="15">
        <v>5172</v>
      </c>
      <c r="G209" s="16" t="s">
        <v>1307</v>
      </c>
      <c r="H209" s="16">
        <v>5</v>
      </c>
      <c r="I209" s="16" t="s">
        <v>192</v>
      </c>
      <c r="J209" s="17" t="s">
        <v>1308</v>
      </c>
      <c r="K209" s="11">
        <v>3105386133</v>
      </c>
      <c r="L209" s="11">
        <v>3205214632</v>
      </c>
      <c r="M209" s="11">
        <v>8253648</v>
      </c>
      <c r="N209" s="11">
        <v>0</v>
      </c>
      <c r="O209" s="14" t="s">
        <v>862</v>
      </c>
      <c r="P209" s="11">
        <v>2023</v>
      </c>
      <c r="Q209" s="14">
        <f t="shared" si="7"/>
        <v>6</v>
      </c>
      <c r="R209" s="11" t="s">
        <v>98</v>
      </c>
      <c r="S209" s="11" t="s">
        <v>1306</v>
      </c>
      <c r="T209" s="11" t="s">
        <v>1306</v>
      </c>
      <c r="U209" s="18" t="s">
        <v>99</v>
      </c>
      <c r="V209" s="11" t="s">
        <v>55</v>
      </c>
      <c r="W209" s="16" t="str">
        <f t="shared" si="8"/>
        <v>TOYOTA..COROLLA CROSS</v>
      </c>
      <c r="X209" s="19">
        <v>3.4598662061711083E-2</v>
      </c>
      <c r="Y209" s="20">
        <v>142600000</v>
      </c>
      <c r="Z209" s="11" t="s">
        <v>70</v>
      </c>
      <c r="AA209" s="11" t="s">
        <v>71</v>
      </c>
      <c r="AB209" s="21" t="s">
        <v>58</v>
      </c>
      <c r="AC209" s="22" t="s">
        <v>1309</v>
      </c>
      <c r="AD209" s="23">
        <v>25388989</v>
      </c>
      <c r="AE209" s="24">
        <v>4933769.21</v>
      </c>
      <c r="AF209" s="24">
        <v>4126024.55</v>
      </c>
      <c r="AG209" s="15">
        <v>25398603</v>
      </c>
      <c r="AH209" s="24">
        <v>4783096.6399999997</v>
      </c>
      <c r="AI209" s="24">
        <v>3999408.94</v>
      </c>
      <c r="AJ209" s="15" t="e">
        <v>#N/A</v>
      </c>
      <c r="AK209" s="24" t="e">
        <v>#N/A</v>
      </c>
      <c r="AL209" s="24" t="e">
        <v>#N/A</v>
      </c>
      <c r="AM209" s="15">
        <v>25385811</v>
      </c>
      <c r="AN209" s="24">
        <v>2294292.2400000002</v>
      </c>
      <c r="AO209" s="24">
        <v>1907976.67</v>
      </c>
      <c r="AP209" s="15" t="e">
        <v>#N/A</v>
      </c>
      <c r="AQ209" s="24" t="e">
        <v>#N/A</v>
      </c>
      <c r="AR209" s="24" t="e">
        <v>#N/A</v>
      </c>
      <c r="AS209" s="15" t="e">
        <v>#N/A</v>
      </c>
      <c r="AT209" s="24" t="e">
        <v>#N/A</v>
      </c>
      <c r="AU209" s="24" t="e">
        <v>#N/A</v>
      </c>
      <c r="AV209" s="14" t="s">
        <v>129</v>
      </c>
      <c r="AW209" s="25" t="s">
        <v>61</v>
      </c>
    </row>
    <row r="210" spans="1:49" ht="15.75" x14ac:dyDescent="0.25">
      <c r="A210" s="11">
        <v>79391992</v>
      </c>
      <c r="B210" s="12" t="s">
        <v>73</v>
      </c>
      <c r="C210" s="12" t="s">
        <v>1310</v>
      </c>
      <c r="D210" s="13">
        <v>24346</v>
      </c>
      <c r="E210" s="14" t="s">
        <v>1311</v>
      </c>
      <c r="F210" s="15">
        <v>11001</v>
      </c>
      <c r="G210" s="16" t="s">
        <v>64</v>
      </c>
      <c r="H210" s="16">
        <v>11</v>
      </c>
      <c r="I210" s="16" t="s">
        <v>64</v>
      </c>
      <c r="J210" s="17" t="s">
        <v>1312</v>
      </c>
      <c r="K210" s="11">
        <v>3118533427</v>
      </c>
      <c r="L210" s="11">
        <v>4166453</v>
      </c>
      <c r="M210" s="11">
        <v>4236700</v>
      </c>
      <c r="N210" s="11">
        <v>2634826</v>
      </c>
      <c r="O210" s="14" t="s">
        <v>417</v>
      </c>
      <c r="P210" s="11">
        <v>2022</v>
      </c>
      <c r="Q210" s="14">
        <f t="shared" si="7"/>
        <v>1</v>
      </c>
      <c r="R210" s="11" t="s">
        <v>838</v>
      </c>
      <c r="S210" s="11" t="s">
        <v>1311</v>
      </c>
      <c r="T210" s="11" t="s">
        <v>1311</v>
      </c>
      <c r="U210" s="18" t="s">
        <v>1313</v>
      </c>
      <c r="V210" s="11" t="s">
        <v>297</v>
      </c>
      <c r="W210" s="16" t="str">
        <f t="shared" si="8"/>
        <v>VOLKSWAGEN..VIRTUS</v>
      </c>
      <c r="X210" s="19">
        <v>3.3712730362537767E-2</v>
      </c>
      <c r="Y210" s="20">
        <v>66200000</v>
      </c>
      <c r="Z210" s="11" t="s">
        <v>90</v>
      </c>
      <c r="AA210" s="11" t="s">
        <v>248</v>
      </c>
      <c r="AB210" s="21" t="s">
        <v>58</v>
      </c>
      <c r="AC210" s="22" t="s">
        <v>1314</v>
      </c>
      <c r="AD210" s="23">
        <v>25386076</v>
      </c>
      <c r="AE210" s="24">
        <v>2231782.75</v>
      </c>
      <c r="AF210" s="24">
        <v>1855447.69</v>
      </c>
      <c r="AG210" s="15" t="e">
        <v>#N/A</v>
      </c>
      <c r="AH210" s="24" t="e">
        <v>#N/A</v>
      </c>
      <c r="AI210" s="24" t="e">
        <v>#N/A</v>
      </c>
      <c r="AJ210" s="15">
        <v>25389313</v>
      </c>
      <c r="AK210" s="24">
        <v>1639727.42</v>
      </c>
      <c r="AL210" s="24">
        <v>1357922.2</v>
      </c>
      <c r="AM210" s="15">
        <v>25382855</v>
      </c>
      <c r="AN210" s="24">
        <v>1140739.5900000001</v>
      </c>
      <c r="AO210" s="24">
        <v>938604.7</v>
      </c>
      <c r="AP210" s="15" t="e">
        <v>#N/A</v>
      </c>
      <c r="AQ210" s="24" t="e">
        <v>#N/A</v>
      </c>
      <c r="AR210" s="24" t="e">
        <v>#N/A</v>
      </c>
      <c r="AS210" s="15" t="e">
        <v>#N/A</v>
      </c>
      <c r="AT210" s="24" t="e">
        <v>#N/A</v>
      </c>
      <c r="AU210" s="24" t="e">
        <v>#N/A</v>
      </c>
      <c r="AV210" s="14" t="s">
        <v>60</v>
      </c>
      <c r="AW210" s="25" t="s">
        <v>61</v>
      </c>
    </row>
    <row r="211" spans="1:49" ht="15.75" x14ac:dyDescent="0.25">
      <c r="A211" s="11">
        <v>80226123</v>
      </c>
      <c r="B211" s="12" t="s">
        <v>73</v>
      </c>
      <c r="C211" s="12" t="s">
        <v>1315</v>
      </c>
      <c r="D211" s="13">
        <v>29246</v>
      </c>
      <c r="E211" s="14" t="s">
        <v>1316</v>
      </c>
      <c r="F211" s="15">
        <v>25286</v>
      </c>
      <c r="G211" s="16" t="s">
        <v>1317</v>
      </c>
      <c r="H211" s="16">
        <v>25</v>
      </c>
      <c r="I211" s="16" t="s">
        <v>139</v>
      </c>
      <c r="J211" s="17" t="s">
        <v>1318</v>
      </c>
      <c r="K211" s="11">
        <v>3174421687</v>
      </c>
      <c r="L211" s="11">
        <v>3174421687</v>
      </c>
      <c r="M211" s="11">
        <v>4272783</v>
      </c>
      <c r="N211" s="11">
        <v>3167446140</v>
      </c>
      <c r="O211" s="14" t="s">
        <v>230</v>
      </c>
      <c r="P211" s="11">
        <v>2017</v>
      </c>
      <c r="Q211" s="14">
        <f t="shared" si="7"/>
        <v>30</v>
      </c>
      <c r="R211" s="11" t="s">
        <v>1319</v>
      </c>
      <c r="S211" s="11" t="s">
        <v>1316</v>
      </c>
      <c r="T211" s="11" t="s">
        <v>1316</v>
      </c>
      <c r="U211" s="18" t="s">
        <v>1320</v>
      </c>
      <c r="V211" s="11" t="s">
        <v>445</v>
      </c>
      <c r="W211" s="16" t="str">
        <f t="shared" si="8"/>
        <v>VOLVO..XC90 [2]</v>
      </c>
      <c r="X211" s="19">
        <v>3.5369796352583589E-2</v>
      </c>
      <c r="Y211" s="20">
        <v>131600000</v>
      </c>
      <c r="Z211" s="11" t="s">
        <v>90</v>
      </c>
      <c r="AA211" s="11" t="s">
        <v>71</v>
      </c>
      <c r="AB211" s="21" t="s">
        <v>58</v>
      </c>
      <c r="AC211" s="22" t="s">
        <v>1321</v>
      </c>
      <c r="AD211" s="23">
        <v>25387649</v>
      </c>
      <c r="AE211" s="24">
        <v>4654665.2</v>
      </c>
      <c r="AF211" s="24">
        <v>3891483.36</v>
      </c>
      <c r="AG211" s="15">
        <v>25397275</v>
      </c>
      <c r="AH211" s="24">
        <v>4684087.54</v>
      </c>
      <c r="AI211" s="24">
        <v>3916208.02</v>
      </c>
      <c r="AJ211" s="15" t="e">
        <v>#N/A</v>
      </c>
      <c r="AK211" s="24" t="e">
        <v>#N/A</v>
      </c>
      <c r="AL211" s="24" t="e">
        <v>#N/A</v>
      </c>
      <c r="AM211" s="15">
        <v>25384419</v>
      </c>
      <c r="AN211" s="24">
        <v>2577506.39</v>
      </c>
      <c r="AO211" s="24">
        <v>2145971.7599999998</v>
      </c>
      <c r="AP211" s="15" t="e">
        <v>#N/A</v>
      </c>
      <c r="AQ211" s="24" t="e">
        <v>#N/A</v>
      </c>
      <c r="AR211" s="24" t="e">
        <v>#N/A</v>
      </c>
      <c r="AS211" s="15" t="e">
        <v>#N/A</v>
      </c>
      <c r="AT211" s="24" t="e">
        <v>#N/A</v>
      </c>
      <c r="AU211" s="24" t="e">
        <v>#N/A</v>
      </c>
      <c r="AV211" s="14" t="s">
        <v>129</v>
      </c>
      <c r="AW211" s="25" t="s">
        <v>61</v>
      </c>
    </row>
    <row r="212" spans="1:49" ht="15.75" x14ac:dyDescent="0.25">
      <c r="A212" s="11">
        <v>35518857</v>
      </c>
      <c r="B212" s="12" t="s">
        <v>46</v>
      </c>
      <c r="C212" s="12" t="s">
        <v>1322</v>
      </c>
      <c r="D212" s="13">
        <v>23564</v>
      </c>
      <c r="E212" s="14" t="s">
        <v>1323</v>
      </c>
      <c r="F212" s="15">
        <v>11001</v>
      </c>
      <c r="G212" s="16" t="s">
        <v>64</v>
      </c>
      <c r="H212" s="16">
        <v>11</v>
      </c>
      <c r="I212" s="16" t="s">
        <v>64</v>
      </c>
      <c r="J212" s="17" t="s">
        <v>1324</v>
      </c>
      <c r="K212" s="11">
        <v>3004946397</v>
      </c>
      <c r="L212" s="11">
        <v>4763985</v>
      </c>
      <c r="M212" s="11">
        <v>4763985</v>
      </c>
      <c r="N212" s="11">
        <v>4763985</v>
      </c>
      <c r="O212" s="14" t="s">
        <v>485</v>
      </c>
      <c r="P212" s="11">
        <v>2023</v>
      </c>
      <c r="Q212" s="14">
        <f t="shared" si="7"/>
        <v>21</v>
      </c>
      <c r="R212" s="11" t="s">
        <v>1207</v>
      </c>
      <c r="S212" s="11" t="s">
        <v>1323</v>
      </c>
      <c r="T212" s="11" t="s">
        <v>1323</v>
      </c>
      <c r="U212" s="18" t="s">
        <v>1325</v>
      </c>
      <c r="V212" s="11" t="s">
        <v>618</v>
      </c>
      <c r="W212" s="16" t="str">
        <f t="shared" si="8"/>
        <v>CHEVROLET..ONIX [2]</v>
      </c>
      <c r="X212" s="19">
        <v>3.4335157142857148E-2</v>
      </c>
      <c r="Y212" s="20">
        <v>61600000</v>
      </c>
      <c r="Z212" s="11" t="s">
        <v>90</v>
      </c>
      <c r="AA212" s="11" t="s">
        <v>248</v>
      </c>
      <c r="AB212" s="21" t="s">
        <v>58</v>
      </c>
      <c r="AC212" s="22" t="s">
        <v>1326</v>
      </c>
      <c r="AD212" s="23">
        <v>25386611</v>
      </c>
      <c r="AE212" s="24">
        <v>2115045.6800000002</v>
      </c>
      <c r="AF212" s="24">
        <v>1757349.31</v>
      </c>
      <c r="AG212" s="15" t="e">
        <v>#N/A</v>
      </c>
      <c r="AH212" s="24" t="e">
        <v>#N/A</v>
      </c>
      <c r="AI212" s="24" t="e">
        <v>#N/A</v>
      </c>
      <c r="AJ212" s="15">
        <v>25389745</v>
      </c>
      <c r="AK212" s="24">
        <v>1914373.93</v>
      </c>
      <c r="AL212" s="24">
        <v>1588717.59</v>
      </c>
      <c r="AM212" s="15">
        <v>25383391</v>
      </c>
      <c r="AN212" s="24">
        <v>1061473.46</v>
      </c>
      <c r="AO212" s="24">
        <v>871994.5</v>
      </c>
      <c r="AP212" s="15" t="e">
        <v>#N/A</v>
      </c>
      <c r="AQ212" s="24" t="e">
        <v>#N/A</v>
      </c>
      <c r="AR212" s="24" t="e">
        <v>#N/A</v>
      </c>
      <c r="AS212" s="15" t="e">
        <v>#N/A</v>
      </c>
      <c r="AT212" s="24" t="e">
        <v>#N/A</v>
      </c>
      <c r="AU212" s="24" t="e">
        <v>#N/A</v>
      </c>
      <c r="AV212" s="14" t="s">
        <v>60</v>
      </c>
      <c r="AW212" s="25" t="s">
        <v>61</v>
      </c>
    </row>
    <row r="213" spans="1:49" ht="15.75" x14ac:dyDescent="0.25">
      <c r="A213" s="11">
        <v>70548496</v>
      </c>
      <c r="B213" s="12" t="s">
        <v>73</v>
      </c>
      <c r="C213" s="12" t="s">
        <v>1327</v>
      </c>
      <c r="D213" s="13">
        <v>20358</v>
      </c>
      <c r="E213" s="14" t="s">
        <v>1328</v>
      </c>
      <c r="F213" s="15">
        <v>5266</v>
      </c>
      <c r="G213" s="16" t="s">
        <v>751</v>
      </c>
      <c r="H213" s="16">
        <v>5</v>
      </c>
      <c r="I213" s="16" t="s">
        <v>192</v>
      </c>
      <c r="J213" s="17" t="s">
        <v>1329</v>
      </c>
      <c r="K213" s="11">
        <v>3104261441</v>
      </c>
      <c r="L213" s="11">
        <v>5596292</v>
      </c>
      <c r="M213" s="11">
        <v>2325577</v>
      </c>
      <c r="N213" s="11">
        <v>2325577</v>
      </c>
      <c r="O213" s="14" t="s">
        <v>417</v>
      </c>
      <c r="P213" s="11">
        <v>2020</v>
      </c>
      <c r="Q213" s="14">
        <f t="shared" si="7"/>
        <v>1</v>
      </c>
      <c r="R213" s="11" t="s">
        <v>280</v>
      </c>
      <c r="S213" s="11" t="s">
        <v>1328</v>
      </c>
      <c r="T213" s="11" t="s">
        <v>1328</v>
      </c>
      <c r="U213" s="18" t="s">
        <v>1330</v>
      </c>
      <c r="V213" s="11" t="s">
        <v>55</v>
      </c>
      <c r="W213" s="16" t="str">
        <f t="shared" si="8"/>
        <v>TOYOTA..RAV4 [5]</v>
      </c>
      <c r="X213" s="19">
        <v>3.5113898374512356E-2</v>
      </c>
      <c r="Y213" s="20">
        <v>153800000</v>
      </c>
      <c r="Z213" s="11" t="s">
        <v>70</v>
      </c>
      <c r="AA213" s="11" t="s">
        <v>71</v>
      </c>
      <c r="AB213" s="21" t="s">
        <v>58</v>
      </c>
      <c r="AC213" s="22" t="s">
        <v>1331</v>
      </c>
      <c r="AD213" s="23">
        <v>25388299</v>
      </c>
      <c r="AE213" s="24">
        <v>5400517.5700000003</v>
      </c>
      <c r="AF213" s="24">
        <v>4518250.0599999996</v>
      </c>
      <c r="AG213" s="15">
        <v>25397922</v>
      </c>
      <c r="AH213" s="24">
        <v>4037440.65</v>
      </c>
      <c r="AI213" s="24">
        <v>3372807.27</v>
      </c>
      <c r="AJ213" s="15" t="e">
        <v>#N/A</v>
      </c>
      <c r="AK213" s="24" t="e">
        <v>#N/A</v>
      </c>
      <c r="AL213" s="24" t="e">
        <v>#N/A</v>
      </c>
      <c r="AM213" s="15">
        <v>25385053</v>
      </c>
      <c r="AN213" s="24">
        <v>2201392.46</v>
      </c>
      <c r="AO213" s="24">
        <v>1829909.63</v>
      </c>
      <c r="AP213" s="15" t="e">
        <v>#N/A</v>
      </c>
      <c r="AQ213" s="24" t="e">
        <v>#N/A</v>
      </c>
      <c r="AR213" s="24" t="e">
        <v>#N/A</v>
      </c>
      <c r="AS213" s="15" t="e">
        <v>#N/A</v>
      </c>
      <c r="AT213" s="24" t="e">
        <v>#N/A</v>
      </c>
      <c r="AU213" s="24" t="e">
        <v>#N/A</v>
      </c>
      <c r="AV213" s="14" t="s">
        <v>129</v>
      </c>
      <c r="AW213" s="25" t="s">
        <v>61</v>
      </c>
    </row>
    <row r="214" spans="1:49" ht="15.75" x14ac:dyDescent="0.25">
      <c r="A214" s="11">
        <v>52906590</v>
      </c>
      <c r="B214" s="12" t="s">
        <v>46</v>
      </c>
      <c r="C214" s="12" t="s">
        <v>1332</v>
      </c>
      <c r="D214" s="13">
        <v>30252</v>
      </c>
      <c r="E214" s="14" t="s">
        <v>1333</v>
      </c>
      <c r="F214" s="15">
        <v>11001</v>
      </c>
      <c r="G214" s="16" t="s">
        <v>64</v>
      </c>
      <c r="H214" s="16">
        <v>11</v>
      </c>
      <c r="I214" s="16" t="s">
        <v>64</v>
      </c>
      <c r="J214" s="17" t="s">
        <v>1334</v>
      </c>
      <c r="K214" s="11">
        <v>3183239923</v>
      </c>
      <c r="L214" s="11">
        <v>8026310</v>
      </c>
      <c r="M214" s="11">
        <v>6285600</v>
      </c>
      <c r="N214" s="11">
        <v>7777456</v>
      </c>
      <c r="O214" s="14" t="s">
        <v>230</v>
      </c>
      <c r="P214" s="11">
        <v>2020</v>
      </c>
      <c r="Q214" s="14">
        <f t="shared" si="7"/>
        <v>30</v>
      </c>
      <c r="R214" s="11" t="s">
        <v>1335</v>
      </c>
      <c r="S214" s="11" t="s">
        <v>1333</v>
      </c>
      <c r="T214" s="11" t="s">
        <v>1333</v>
      </c>
      <c r="U214" s="18" t="s">
        <v>1336</v>
      </c>
      <c r="V214" s="11" t="s">
        <v>147</v>
      </c>
      <c r="W214" s="16" t="str">
        <f t="shared" si="8"/>
        <v>MERCEDES BENZ..CLA 180</v>
      </c>
      <c r="X214" s="19">
        <v>3.4652302947845805E-2</v>
      </c>
      <c r="Y214" s="20">
        <v>132300000</v>
      </c>
      <c r="Z214" s="11" t="s">
        <v>181</v>
      </c>
      <c r="AA214" s="11" t="s">
        <v>248</v>
      </c>
      <c r="AB214" s="21" t="s">
        <v>58</v>
      </c>
      <c r="AC214" s="22" t="s">
        <v>1337</v>
      </c>
      <c r="AD214" s="23">
        <v>25386960</v>
      </c>
      <c r="AE214" s="24">
        <v>4584499.68</v>
      </c>
      <c r="AF214" s="24">
        <v>3832520.74</v>
      </c>
      <c r="AG214" s="15">
        <v>25396625</v>
      </c>
      <c r="AH214" s="24">
        <v>4464868.03</v>
      </c>
      <c r="AI214" s="24">
        <v>3731989.94</v>
      </c>
      <c r="AJ214" s="15" t="e">
        <v>#N/A</v>
      </c>
      <c r="AK214" s="24" t="e">
        <v>#N/A</v>
      </c>
      <c r="AL214" s="24" t="e">
        <v>#N/A</v>
      </c>
      <c r="AM214" s="15">
        <v>25383783</v>
      </c>
      <c r="AN214" s="24">
        <v>2410676.65</v>
      </c>
      <c r="AO214" s="24">
        <v>2005778.7</v>
      </c>
      <c r="AP214" s="15" t="e">
        <v>#N/A</v>
      </c>
      <c r="AQ214" s="24" t="e">
        <v>#N/A</v>
      </c>
      <c r="AR214" s="24" t="e">
        <v>#N/A</v>
      </c>
      <c r="AS214" s="15" t="e">
        <v>#N/A</v>
      </c>
      <c r="AT214" s="24" t="e">
        <v>#N/A</v>
      </c>
      <c r="AU214" s="24" t="e">
        <v>#N/A</v>
      </c>
      <c r="AV214" s="14" t="s">
        <v>129</v>
      </c>
      <c r="AW214" s="25" t="s">
        <v>61</v>
      </c>
    </row>
    <row r="215" spans="1:49" ht="15.75" x14ac:dyDescent="0.25">
      <c r="A215" s="26">
        <v>1067867340</v>
      </c>
      <c r="B215" s="12" t="s">
        <v>46</v>
      </c>
      <c r="C215" s="26" t="s">
        <v>1338</v>
      </c>
      <c r="D215" s="13">
        <v>32212</v>
      </c>
      <c r="E215" s="27" t="s">
        <v>1339</v>
      </c>
      <c r="F215" s="15">
        <v>23001</v>
      </c>
      <c r="G215" s="16" t="s">
        <v>1005</v>
      </c>
      <c r="H215" s="16">
        <v>23</v>
      </c>
      <c r="I215" s="16" t="s">
        <v>201</v>
      </c>
      <c r="J215" s="26" t="s">
        <v>1340</v>
      </c>
      <c r="K215" s="28">
        <v>3016508866</v>
      </c>
      <c r="L215" s="28">
        <v>7826791</v>
      </c>
      <c r="M215" s="28">
        <v>7854344</v>
      </c>
      <c r="N215" s="28">
        <v>7867248</v>
      </c>
      <c r="O215" s="14" t="s">
        <v>498</v>
      </c>
      <c r="P215" s="26">
        <v>2023</v>
      </c>
      <c r="Q215" s="14">
        <f t="shared" si="7"/>
        <v>28</v>
      </c>
      <c r="R215" s="26" t="s">
        <v>608</v>
      </c>
      <c r="S215" s="29" t="s">
        <v>1339</v>
      </c>
      <c r="T215" s="29" t="s">
        <v>1339</v>
      </c>
      <c r="U215" s="18" t="s">
        <v>1341</v>
      </c>
      <c r="V215" s="26" t="s">
        <v>610</v>
      </c>
      <c r="W215" s="16" t="str">
        <f t="shared" si="8"/>
        <v>SUZUKI..VITARA</v>
      </c>
      <c r="X215" s="19">
        <v>3.4653003018372708E-2</v>
      </c>
      <c r="Y215" s="20">
        <v>76200000</v>
      </c>
      <c r="Z215" s="26" t="s">
        <v>181</v>
      </c>
      <c r="AA215" s="26" t="s">
        <v>71</v>
      </c>
      <c r="AB215" s="21" t="s">
        <v>58</v>
      </c>
      <c r="AC215" s="30" t="s">
        <v>1342</v>
      </c>
      <c r="AD215" s="23">
        <v>25387707</v>
      </c>
      <c r="AE215" s="24">
        <v>2640558.83</v>
      </c>
      <c r="AF215" s="24">
        <v>2198957</v>
      </c>
      <c r="AG215" s="15">
        <v>25397393</v>
      </c>
      <c r="AH215" s="24">
        <v>2506988.4700000002</v>
      </c>
      <c r="AI215" s="24">
        <v>2086713</v>
      </c>
      <c r="AJ215" s="15" t="e">
        <v>#N/A</v>
      </c>
      <c r="AK215" s="24" t="e">
        <v>#N/A</v>
      </c>
      <c r="AL215" s="24" t="e">
        <v>#N/A</v>
      </c>
      <c r="AM215" s="15">
        <v>25384529</v>
      </c>
      <c r="AN215" s="24">
        <v>1364870.74</v>
      </c>
      <c r="AO215" s="24">
        <v>1126950.2</v>
      </c>
      <c r="AP215" s="15" t="e">
        <v>#N/A</v>
      </c>
      <c r="AQ215" s="24" t="e">
        <v>#N/A</v>
      </c>
      <c r="AR215" s="24" t="e">
        <v>#N/A</v>
      </c>
      <c r="AS215" s="15" t="e">
        <v>#N/A</v>
      </c>
      <c r="AT215" s="24" t="e">
        <v>#N/A</v>
      </c>
      <c r="AU215" s="24" t="e">
        <v>#N/A</v>
      </c>
      <c r="AV215" s="14" t="s">
        <v>60</v>
      </c>
      <c r="AW215" s="25" t="s">
        <v>61</v>
      </c>
    </row>
    <row r="216" spans="1:49" ht="15.75" x14ac:dyDescent="0.25">
      <c r="A216" s="11">
        <v>52174367</v>
      </c>
      <c r="B216" s="12" t="s">
        <v>46</v>
      </c>
      <c r="C216" s="12" t="s">
        <v>1343</v>
      </c>
      <c r="D216" s="13">
        <v>26998</v>
      </c>
      <c r="E216" s="14" t="s">
        <v>1344</v>
      </c>
      <c r="F216" s="15">
        <v>11001</v>
      </c>
      <c r="G216" s="16" t="s">
        <v>64</v>
      </c>
      <c r="H216" s="16">
        <v>11</v>
      </c>
      <c r="I216" s="16" t="s">
        <v>64</v>
      </c>
      <c r="J216" s="17" t="s">
        <v>1345</v>
      </c>
      <c r="K216" s="11">
        <v>3005680707</v>
      </c>
      <c r="L216" s="11">
        <v>3005680707</v>
      </c>
      <c r="M216" s="11">
        <v>3005680707</v>
      </c>
      <c r="N216" s="11">
        <v>3005680707</v>
      </c>
      <c r="O216" s="14" t="s">
        <v>379</v>
      </c>
      <c r="P216" s="11">
        <v>2020</v>
      </c>
      <c r="Q216" s="14">
        <f t="shared" si="7"/>
        <v>11</v>
      </c>
      <c r="R216" s="11" t="s">
        <v>1346</v>
      </c>
      <c r="S216" s="11" t="s">
        <v>1344</v>
      </c>
      <c r="T216" s="11" t="s">
        <v>1344</v>
      </c>
      <c r="U216" s="18" t="s">
        <v>1347</v>
      </c>
      <c r="V216" s="11" t="s">
        <v>297</v>
      </c>
      <c r="W216" s="16" t="str">
        <f t="shared" si="8"/>
        <v>VOLKSWAGEN..FOX [2][FL]</v>
      </c>
      <c r="X216" s="19">
        <v>3.4325443125000001E-2</v>
      </c>
      <c r="Y216" s="20">
        <v>48000000</v>
      </c>
      <c r="Z216" s="11" t="s">
        <v>199</v>
      </c>
      <c r="AA216" s="11" t="s">
        <v>248</v>
      </c>
      <c r="AB216" s="21" t="s">
        <v>58</v>
      </c>
      <c r="AC216" s="22" t="s">
        <v>1348</v>
      </c>
      <c r="AD216" s="23">
        <v>25387767</v>
      </c>
      <c r="AE216" s="24">
        <v>1647621.27</v>
      </c>
      <c r="AF216" s="24">
        <v>1364555.69</v>
      </c>
      <c r="AG216" s="15" t="e">
        <v>#N/A</v>
      </c>
      <c r="AH216" s="24" t="e">
        <v>#N/A</v>
      </c>
      <c r="AI216" s="24" t="e">
        <v>#N/A</v>
      </c>
      <c r="AJ216" s="15">
        <v>25391321</v>
      </c>
      <c r="AK216" s="24">
        <v>2031146.57</v>
      </c>
      <c r="AL216" s="24">
        <v>1686845.86</v>
      </c>
      <c r="AM216" s="15">
        <v>25384598</v>
      </c>
      <c r="AN216" s="24">
        <v>1202181.8400000001</v>
      </c>
      <c r="AO216" s="24">
        <v>990236.84</v>
      </c>
      <c r="AP216" s="15" t="e">
        <v>#N/A</v>
      </c>
      <c r="AQ216" s="24" t="e">
        <v>#N/A</v>
      </c>
      <c r="AR216" s="24" t="e">
        <v>#N/A</v>
      </c>
      <c r="AS216" s="15" t="e">
        <v>#N/A</v>
      </c>
      <c r="AT216" s="24" t="e">
        <v>#N/A</v>
      </c>
      <c r="AU216" s="24" t="e">
        <v>#N/A</v>
      </c>
      <c r="AV216" s="14" t="s">
        <v>209</v>
      </c>
      <c r="AW216" s="25" t="s">
        <v>290</v>
      </c>
    </row>
    <row r="217" spans="1:49" ht="15.75" x14ac:dyDescent="0.25">
      <c r="A217" s="11">
        <v>45761923</v>
      </c>
      <c r="B217" s="12" t="s">
        <v>46</v>
      </c>
      <c r="C217" s="12" t="s">
        <v>1349</v>
      </c>
      <c r="D217" s="13">
        <v>27933</v>
      </c>
      <c r="E217" s="14" t="s">
        <v>1350</v>
      </c>
      <c r="F217" s="15">
        <v>13001</v>
      </c>
      <c r="G217" s="16" t="s">
        <v>496</v>
      </c>
      <c r="H217" s="16">
        <v>13</v>
      </c>
      <c r="I217" s="16" t="s">
        <v>218</v>
      </c>
      <c r="J217" s="17" t="s">
        <v>1351</v>
      </c>
      <c r="K217" s="11">
        <v>3176355324</v>
      </c>
      <c r="L217" s="11">
        <v>6638634</v>
      </c>
      <c r="M217" s="11">
        <v>6633300</v>
      </c>
      <c r="N217" s="11">
        <v>6620623</v>
      </c>
      <c r="O217" s="14" t="s">
        <v>417</v>
      </c>
      <c r="P217" s="11">
        <v>2024</v>
      </c>
      <c r="Q217" s="14">
        <f t="shared" si="7"/>
        <v>1</v>
      </c>
      <c r="R217" s="11" t="s">
        <v>310</v>
      </c>
      <c r="S217" s="11" t="s">
        <v>1350</v>
      </c>
      <c r="T217" s="11" t="s">
        <v>1350</v>
      </c>
      <c r="U217" s="18" t="s">
        <v>311</v>
      </c>
      <c r="V217" s="11" t="s">
        <v>89</v>
      </c>
      <c r="W217" s="16" t="str">
        <f t="shared" si="8"/>
        <v>MAZDA..CX30</v>
      </c>
      <c r="X217" s="19">
        <v>3.4784929460269863E-2</v>
      </c>
      <c r="Y217" s="20">
        <v>133400000</v>
      </c>
      <c r="Z217" s="11" t="s">
        <v>70</v>
      </c>
      <c r="AA217" s="11" t="s">
        <v>71</v>
      </c>
      <c r="AB217" s="21" t="s">
        <v>58</v>
      </c>
      <c r="AC217" s="22" t="s">
        <v>1352</v>
      </c>
      <c r="AD217" s="23">
        <v>25388487</v>
      </c>
      <c r="AE217" s="24">
        <v>4640309.59</v>
      </c>
      <c r="AF217" s="24">
        <v>3879419.82</v>
      </c>
      <c r="AG217" s="15">
        <v>25398019</v>
      </c>
      <c r="AH217" s="24">
        <v>3525122.93</v>
      </c>
      <c r="AI217" s="24">
        <v>2942288.18</v>
      </c>
      <c r="AJ217" s="15" t="e">
        <v>#N/A</v>
      </c>
      <c r="AK217" s="24" t="e">
        <v>#N/A</v>
      </c>
      <c r="AL217" s="24" t="e">
        <v>#N/A</v>
      </c>
      <c r="AM217" s="15">
        <v>25385249</v>
      </c>
      <c r="AN217" s="24">
        <v>1695759.57</v>
      </c>
      <c r="AO217" s="24">
        <v>1405008.04</v>
      </c>
      <c r="AP217" s="15" t="e">
        <v>#N/A</v>
      </c>
      <c r="AQ217" s="24" t="e">
        <v>#N/A</v>
      </c>
      <c r="AR217" s="24" t="e">
        <v>#N/A</v>
      </c>
      <c r="AS217" s="15" t="e">
        <v>#N/A</v>
      </c>
      <c r="AT217" s="24" t="e">
        <v>#N/A</v>
      </c>
      <c r="AU217" s="24" t="e">
        <v>#N/A</v>
      </c>
      <c r="AV217" s="14" t="s">
        <v>129</v>
      </c>
      <c r="AW217" s="25" t="s">
        <v>61</v>
      </c>
    </row>
    <row r="218" spans="1:49" ht="15.75" x14ac:dyDescent="0.25">
      <c r="A218" s="11">
        <v>7448007</v>
      </c>
      <c r="B218" s="12" t="s">
        <v>73</v>
      </c>
      <c r="C218" s="12" t="s">
        <v>1353</v>
      </c>
      <c r="D218" s="13">
        <v>17732</v>
      </c>
      <c r="E218" s="14" t="s">
        <v>1354</v>
      </c>
      <c r="F218" s="15">
        <v>8001</v>
      </c>
      <c r="G218" s="16" t="s">
        <v>349</v>
      </c>
      <c r="H218" s="16">
        <v>8</v>
      </c>
      <c r="I218" s="16" t="s">
        <v>173</v>
      </c>
      <c r="J218" s="17" t="s">
        <v>1355</v>
      </c>
      <c r="K218" s="17">
        <v>3114150595</v>
      </c>
      <c r="L218" s="11">
        <v>3798310</v>
      </c>
      <c r="M218" s="17">
        <v>3798310</v>
      </c>
      <c r="N218" s="11">
        <v>3465027</v>
      </c>
      <c r="O218" s="14" t="s">
        <v>118</v>
      </c>
      <c r="P218" s="11">
        <v>2022</v>
      </c>
      <c r="Q218" s="14">
        <f t="shared" si="7"/>
        <v>22</v>
      </c>
      <c r="R218" s="11" t="s">
        <v>556</v>
      </c>
      <c r="S218" s="11" t="s">
        <v>1354</v>
      </c>
      <c r="T218" s="11" t="s">
        <v>1354</v>
      </c>
      <c r="U218" s="18" t="s">
        <v>1029</v>
      </c>
      <c r="V218" s="11" t="s">
        <v>533</v>
      </c>
      <c r="W218" s="16" t="str">
        <f t="shared" si="8"/>
        <v>RENAULT..STEPWAY [2] [FL]</v>
      </c>
      <c r="X218" s="19">
        <v>3.4201912013536381E-2</v>
      </c>
      <c r="Y218" s="20">
        <v>59100000</v>
      </c>
      <c r="Z218" s="11" t="s">
        <v>90</v>
      </c>
      <c r="AA218" s="11" t="s">
        <v>248</v>
      </c>
      <c r="AB218" s="21" t="s">
        <v>58</v>
      </c>
      <c r="AC218" s="22" t="s">
        <v>1356</v>
      </c>
      <c r="AD218" s="23">
        <v>25386959</v>
      </c>
      <c r="AE218" s="24">
        <v>2021333</v>
      </c>
      <c r="AF218" s="24">
        <v>1678599.16</v>
      </c>
      <c r="AG218" s="15" t="e">
        <v>#N/A</v>
      </c>
      <c r="AH218" s="24" t="e">
        <v>#N/A</v>
      </c>
      <c r="AI218" s="24" t="e">
        <v>#N/A</v>
      </c>
      <c r="AJ218" s="15">
        <v>25390175</v>
      </c>
      <c r="AK218" s="24">
        <v>2522660.71</v>
      </c>
      <c r="AL218" s="24">
        <v>2099882.9500000002</v>
      </c>
      <c r="AM218" s="15">
        <v>25383717</v>
      </c>
      <c r="AN218" s="24">
        <v>1415298.02</v>
      </c>
      <c r="AO218" s="24">
        <v>1169326.07</v>
      </c>
      <c r="AP218" s="15" t="e">
        <v>#N/A</v>
      </c>
      <c r="AQ218" s="24" t="e">
        <v>#N/A</v>
      </c>
      <c r="AR218" s="24" t="e">
        <v>#N/A</v>
      </c>
      <c r="AS218" s="15" t="e">
        <v>#N/A</v>
      </c>
      <c r="AT218" s="24" t="e">
        <v>#N/A</v>
      </c>
      <c r="AU218" s="24" t="e">
        <v>#N/A</v>
      </c>
      <c r="AV218" s="14" t="s">
        <v>60</v>
      </c>
      <c r="AW218" s="25" t="s">
        <v>61</v>
      </c>
    </row>
    <row r="219" spans="1:49" ht="15.75" x14ac:dyDescent="0.25">
      <c r="A219" s="11">
        <v>80096813</v>
      </c>
      <c r="B219" s="12" t="s">
        <v>73</v>
      </c>
      <c r="C219" s="12" t="s">
        <v>1357</v>
      </c>
      <c r="D219" s="13">
        <v>30276</v>
      </c>
      <c r="E219" s="14" t="s">
        <v>1358</v>
      </c>
      <c r="F219" s="15">
        <v>11001</v>
      </c>
      <c r="G219" s="16" t="s">
        <v>64</v>
      </c>
      <c r="H219" s="16">
        <v>11</v>
      </c>
      <c r="I219" s="16" t="s">
        <v>64</v>
      </c>
      <c r="J219" s="17" t="s">
        <v>1359</v>
      </c>
      <c r="K219" s="11">
        <v>3115634621</v>
      </c>
      <c r="L219" s="17">
        <v>3646636</v>
      </c>
      <c r="M219" s="17">
        <v>3199555</v>
      </c>
      <c r="N219" s="11">
        <v>3118340538</v>
      </c>
      <c r="O219" s="14" t="s">
        <v>244</v>
      </c>
      <c r="P219" s="11">
        <v>2020</v>
      </c>
      <c r="Q219" s="14">
        <f t="shared" si="7"/>
        <v>22</v>
      </c>
      <c r="R219" s="11" t="s">
        <v>365</v>
      </c>
      <c r="S219" s="11" t="s">
        <v>1358</v>
      </c>
      <c r="T219" s="11" t="s">
        <v>1358</v>
      </c>
      <c r="U219" s="18" t="s">
        <v>366</v>
      </c>
      <c r="V219" s="11" t="s">
        <v>367</v>
      </c>
      <c r="W219" s="16" t="str">
        <f t="shared" si="8"/>
        <v>PEUGEOT..2008 [FL]</v>
      </c>
      <c r="X219" s="19">
        <v>3.4798594410876134E-2</v>
      </c>
      <c r="Y219" s="20">
        <v>66200000</v>
      </c>
      <c r="Z219" s="11" t="s">
        <v>90</v>
      </c>
      <c r="AA219" s="11" t="s">
        <v>71</v>
      </c>
      <c r="AB219" s="21" t="s">
        <v>58</v>
      </c>
      <c r="AC219" s="22" t="s">
        <v>1360</v>
      </c>
      <c r="AD219" s="23">
        <v>25388845</v>
      </c>
      <c r="AE219" s="24">
        <v>2303666.9500000002</v>
      </c>
      <c r="AF219" s="24">
        <v>1915854.58</v>
      </c>
      <c r="AG219" s="15" t="e">
        <v>#N/A</v>
      </c>
      <c r="AH219" s="24" t="e">
        <v>#N/A</v>
      </c>
      <c r="AI219" s="24" t="e">
        <v>#N/A</v>
      </c>
      <c r="AJ219" s="15">
        <v>25393543</v>
      </c>
      <c r="AK219" s="24">
        <v>2153630.5699999998</v>
      </c>
      <c r="AL219" s="24">
        <v>1789773.59</v>
      </c>
      <c r="AM219" s="15">
        <v>25385647</v>
      </c>
      <c r="AN219" s="24">
        <v>1198987.72</v>
      </c>
      <c r="AO219" s="24">
        <v>987552.71</v>
      </c>
      <c r="AP219" s="15" t="e">
        <v>#N/A</v>
      </c>
      <c r="AQ219" s="24" t="e">
        <v>#N/A</v>
      </c>
      <c r="AR219" s="24" t="e">
        <v>#N/A</v>
      </c>
      <c r="AS219" s="15" t="e">
        <v>#N/A</v>
      </c>
      <c r="AT219" s="24" t="e">
        <v>#N/A</v>
      </c>
      <c r="AU219" s="24" t="e">
        <v>#N/A</v>
      </c>
      <c r="AV219" s="14" t="s">
        <v>60</v>
      </c>
      <c r="AW219" s="25" t="s">
        <v>61</v>
      </c>
    </row>
    <row r="220" spans="1:49" ht="15.75" x14ac:dyDescent="0.25">
      <c r="A220" s="11">
        <v>52882207</v>
      </c>
      <c r="B220" s="12" t="s">
        <v>46</v>
      </c>
      <c r="C220" s="12" t="s">
        <v>1361</v>
      </c>
      <c r="D220" s="13">
        <v>29763</v>
      </c>
      <c r="E220" s="14" t="s">
        <v>1362</v>
      </c>
      <c r="F220" s="15">
        <v>11001</v>
      </c>
      <c r="G220" s="16" t="s">
        <v>64</v>
      </c>
      <c r="H220" s="16">
        <v>11</v>
      </c>
      <c r="I220" s="16" t="s">
        <v>64</v>
      </c>
      <c r="J220" s="17" t="s">
        <v>1363</v>
      </c>
      <c r="K220" s="11">
        <v>3202454208</v>
      </c>
      <c r="L220" s="11">
        <v>2626595</v>
      </c>
      <c r="M220" s="11">
        <v>6093633</v>
      </c>
      <c r="N220" s="11">
        <v>0</v>
      </c>
      <c r="O220" s="14" t="s">
        <v>153</v>
      </c>
      <c r="P220" s="11">
        <v>2018</v>
      </c>
      <c r="Q220" s="14">
        <f t="shared" si="7"/>
        <v>29</v>
      </c>
      <c r="R220" s="11" t="s">
        <v>1364</v>
      </c>
      <c r="S220" s="11" t="s">
        <v>1362</v>
      </c>
      <c r="T220" s="11" t="s">
        <v>1362</v>
      </c>
      <c r="U220" s="18" t="s">
        <v>1365</v>
      </c>
      <c r="V220" s="11" t="s">
        <v>69</v>
      </c>
      <c r="W220" s="16" t="str">
        <f t="shared" si="8"/>
        <v>NISSAN..SENTRA</v>
      </c>
      <c r="X220" s="19">
        <v>3.2361999655172412E-2</v>
      </c>
      <c r="Y220" s="20">
        <v>58000000</v>
      </c>
      <c r="Z220" s="11" t="s">
        <v>56</v>
      </c>
      <c r="AA220" s="11" t="s">
        <v>248</v>
      </c>
      <c r="AB220" s="21" t="s">
        <v>58</v>
      </c>
      <c r="AC220" s="22" t="s">
        <v>1366</v>
      </c>
      <c r="AD220" s="23">
        <v>25386535</v>
      </c>
      <c r="AE220" s="24">
        <v>1876995.98</v>
      </c>
      <c r="AF220" s="24">
        <v>1557307.55</v>
      </c>
      <c r="AG220" s="15" t="e">
        <v>#N/A</v>
      </c>
      <c r="AH220" s="24" t="e">
        <v>#N/A</v>
      </c>
      <c r="AI220" s="24" t="e">
        <v>#N/A</v>
      </c>
      <c r="AJ220" s="15">
        <v>25389669</v>
      </c>
      <c r="AK220" s="24">
        <v>1780115.1</v>
      </c>
      <c r="AL220" s="24">
        <v>1475895.04</v>
      </c>
      <c r="AM220" s="15">
        <v>25383329</v>
      </c>
      <c r="AN220" s="24">
        <v>1624311.61</v>
      </c>
      <c r="AO220" s="24">
        <v>1344967.74</v>
      </c>
      <c r="AP220" s="15" t="e">
        <v>#N/A</v>
      </c>
      <c r="AQ220" s="24" t="e">
        <v>#N/A</v>
      </c>
      <c r="AR220" s="24" t="e">
        <v>#N/A</v>
      </c>
      <c r="AS220" s="15" t="e">
        <v>#N/A</v>
      </c>
      <c r="AT220" s="24" t="e">
        <v>#N/A</v>
      </c>
      <c r="AU220" s="24" t="e">
        <v>#N/A</v>
      </c>
      <c r="AV220" s="14" t="s">
        <v>325</v>
      </c>
      <c r="AW220" s="25" t="s">
        <v>612</v>
      </c>
    </row>
    <row r="221" spans="1:49" ht="15.75" x14ac:dyDescent="0.25">
      <c r="A221" s="11">
        <v>79293187</v>
      </c>
      <c r="B221" s="12" t="s">
        <v>73</v>
      </c>
      <c r="C221" s="12" t="s">
        <v>1367</v>
      </c>
      <c r="D221" s="13">
        <v>23391</v>
      </c>
      <c r="E221" s="14" t="s">
        <v>1368</v>
      </c>
      <c r="F221" s="15">
        <v>11001</v>
      </c>
      <c r="G221" s="16" t="s">
        <v>64</v>
      </c>
      <c r="H221" s="16">
        <v>11</v>
      </c>
      <c r="I221" s="16" t="s">
        <v>64</v>
      </c>
      <c r="J221" s="17" t="s">
        <v>1369</v>
      </c>
      <c r="K221" s="11">
        <v>3138534078</v>
      </c>
      <c r="L221" s="11">
        <v>6240029</v>
      </c>
      <c r="M221" s="11">
        <v>6729768</v>
      </c>
      <c r="N221" s="11">
        <v>6826075</v>
      </c>
      <c r="O221" s="14" t="s">
        <v>230</v>
      </c>
      <c r="P221" s="11">
        <v>2020</v>
      </c>
      <c r="Q221" s="14">
        <f t="shared" si="7"/>
        <v>30</v>
      </c>
      <c r="R221" s="11" t="s">
        <v>983</v>
      </c>
      <c r="S221" s="11" t="s">
        <v>1368</v>
      </c>
      <c r="T221" s="11" t="s">
        <v>1368</v>
      </c>
      <c r="U221" s="18" t="s">
        <v>1163</v>
      </c>
      <c r="V221" s="11" t="s">
        <v>89</v>
      </c>
      <c r="W221" s="16" t="str">
        <f t="shared" si="8"/>
        <v>MAZDA..3 [3]</v>
      </c>
      <c r="X221" s="19">
        <v>3.5051136890645589E-2</v>
      </c>
      <c r="Y221" s="20">
        <v>75900000</v>
      </c>
      <c r="Z221" s="11" t="s">
        <v>90</v>
      </c>
      <c r="AA221" s="11" t="s">
        <v>248</v>
      </c>
      <c r="AB221" s="21" t="s">
        <v>58</v>
      </c>
      <c r="AC221" s="22" t="s">
        <v>1370</v>
      </c>
      <c r="AD221" s="23">
        <v>25386397</v>
      </c>
      <c r="AE221" s="24">
        <v>2660381.29</v>
      </c>
      <c r="AF221" s="24">
        <v>2215614.5299999998</v>
      </c>
      <c r="AG221" s="15">
        <v>25396001</v>
      </c>
      <c r="AH221" s="24">
        <v>2532089.9700000002</v>
      </c>
      <c r="AI221" s="24">
        <v>2107806.7000000002</v>
      </c>
      <c r="AJ221" s="15" t="e">
        <v>#N/A</v>
      </c>
      <c r="AK221" s="24" t="e">
        <v>#N/A</v>
      </c>
      <c r="AL221" s="24" t="e">
        <v>#N/A</v>
      </c>
      <c r="AM221" s="15">
        <v>25383182</v>
      </c>
      <c r="AN221" s="24">
        <v>1096927.26</v>
      </c>
      <c r="AO221" s="24">
        <v>901787.61</v>
      </c>
      <c r="AP221" s="15" t="e">
        <v>#N/A</v>
      </c>
      <c r="AQ221" s="24" t="e">
        <v>#N/A</v>
      </c>
      <c r="AR221" s="24" t="e">
        <v>#N/A</v>
      </c>
      <c r="AS221" s="15" t="e">
        <v>#N/A</v>
      </c>
      <c r="AT221" s="24" t="e">
        <v>#N/A</v>
      </c>
      <c r="AU221" s="24" t="e">
        <v>#N/A</v>
      </c>
      <c r="AV221" s="14" t="s">
        <v>129</v>
      </c>
      <c r="AW221" s="25" t="s">
        <v>61</v>
      </c>
    </row>
    <row r="222" spans="1:49" ht="15.75" x14ac:dyDescent="0.25">
      <c r="A222" s="26">
        <v>1090453928</v>
      </c>
      <c r="B222" s="12" t="s">
        <v>46</v>
      </c>
      <c r="C222" s="26" t="s">
        <v>1371</v>
      </c>
      <c r="D222" s="13">
        <v>33760</v>
      </c>
      <c r="E222" s="27" t="s">
        <v>1372</v>
      </c>
      <c r="F222" s="15">
        <v>54001</v>
      </c>
      <c r="G222" s="16" t="s">
        <v>518</v>
      </c>
      <c r="H222" s="16">
        <v>54</v>
      </c>
      <c r="I222" s="16" t="s">
        <v>101</v>
      </c>
      <c r="J222" s="26" t="s">
        <v>1373</v>
      </c>
      <c r="K222" s="28">
        <v>3108068119</v>
      </c>
      <c r="L222" s="28">
        <v>3108068119</v>
      </c>
      <c r="M222" s="28">
        <v>0</v>
      </c>
      <c r="N222" s="28">
        <v>3003792276</v>
      </c>
      <c r="O222" s="14" t="s">
        <v>272</v>
      </c>
      <c r="P222" s="26">
        <v>2022</v>
      </c>
      <c r="Q222" s="14">
        <f t="shared" si="7"/>
        <v>5</v>
      </c>
      <c r="R222" s="26" t="s">
        <v>796</v>
      </c>
      <c r="S222" s="29" t="s">
        <v>1372</v>
      </c>
      <c r="T222" s="29" t="s">
        <v>1372</v>
      </c>
      <c r="U222" s="18" t="s">
        <v>1374</v>
      </c>
      <c r="V222" s="26" t="s">
        <v>89</v>
      </c>
      <c r="W222" s="16" t="str">
        <f t="shared" si="8"/>
        <v>MAZDA..2 [2] [FL]</v>
      </c>
      <c r="X222" s="19">
        <v>3.4901603291536049E-2</v>
      </c>
      <c r="Y222" s="20">
        <v>63800000</v>
      </c>
      <c r="Z222" s="26" t="s">
        <v>70</v>
      </c>
      <c r="AA222" s="26" t="s">
        <v>248</v>
      </c>
      <c r="AB222" s="21" t="s">
        <v>58</v>
      </c>
      <c r="AC222" s="30" t="s">
        <v>1375</v>
      </c>
      <c r="AD222" s="23">
        <v>25387505</v>
      </c>
      <c r="AE222" s="24">
        <v>2226722.29</v>
      </c>
      <c r="AF222" s="24">
        <v>1851195.2</v>
      </c>
      <c r="AG222" s="15" t="e">
        <v>#N/A</v>
      </c>
      <c r="AH222" s="24" t="e">
        <v>#N/A</v>
      </c>
      <c r="AI222" s="24" t="e">
        <v>#N/A</v>
      </c>
      <c r="AJ222" s="15">
        <v>25390747</v>
      </c>
      <c r="AK222" s="24">
        <v>2016880.79</v>
      </c>
      <c r="AL222" s="24">
        <v>1674857.81</v>
      </c>
      <c r="AM222" s="15">
        <v>25384331</v>
      </c>
      <c r="AN222" s="24">
        <v>1076907.46</v>
      </c>
      <c r="AO222" s="24">
        <v>884964.25</v>
      </c>
      <c r="AP222" s="15" t="e">
        <v>#N/A</v>
      </c>
      <c r="AQ222" s="24" t="e">
        <v>#N/A</v>
      </c>
      <c r="AR222" s="24" t="e">
        <v>#N/A</v>
      </c>
      <c r="AS222" s="15" t="e">
        <v>#N/A</v>
      </c>
      <c r="AT222" s="24" t="e">
        <v>#N/A</v>
      </c>
      <c r="AU222" s="24" t="e">
        <v>#N/A</v>
      </c>
      <c r="AV222" s="14" t="s">
        <v>60</v>
      </c>
      <c r="AW222" s="25" t="s">
        <v>501</v>
      </c>
    </row>
    <row r="223" spans="1:49" ht="15.75" x14ac:dyDescent="0.25">
      <c r="A223" s="11">
        <v>51885457</v>
      </c>
      <c r="B223" s="12" t="s">
        <v>46</v>
      </c>
      <c r="C223" s="12" t="s">
        <v>1376</v>
      </c>
      <c r="D223" s="13">
        <v>24622</v>
      </c>
      <c r="E223" s="14" t="s">
        <v>1377</v>
      </c>
      <c r="F223" s="15">
        <v>8372</v>
      </c>
      <c r="G223" s="16" t="s">
        <v>1378</v>
      </c>
      <c r="H223" s="16">
        <v>8</v>
      </c>
      <c r="I223" s="16" t="s">
        <v>173</v>
      </c>
      <c r="J223" s="17" t="s">
        <v>1379</v>
      </c>
      <c r="K223" s="11">
        <v>3134790262</v>
      </c>
      <c r="L223" s="11">
        <v>3134790262</v>
      </c>
      <c r="M223" s="11">
        <v>0</v>
      </c>
      <c r="N223" s="17">
        <v>2260296</v>
      </c>
      <c r="O223" s="14" t="s">
        <v>813</v>
      </c>
      <c r="P223" s="11">
        <v>2023</v>
      </c>
      <c r="Q223" s="14">
        <f t="shared" si="7"/>
        <v>4</v>
      </c>
      <c r="R223" s="11" t="s">
        <v>580</v>
      </c>
      <c r="S223" s="11" t="s">
        <v>1377</v>
      </c>
      <c r="T223" s="11" t="s">
        <v>1377</v>
      </c>
      <c r="U223" s="18" t="s">
        <v>590</v>
      </c>
      <c r="V223" s="11" t="s">
        <v>69</v>
      </c>
      <c r="W223" s="16" t="str">
        <f t="shared" si="8"/>
        <v>NISSAN..VERSA [2]</v>
      </c>
      <c r="X223" s="19">
        <v>3.4950895502645504E-2</v>
      </c>
      <c r="Y223" s="20">
        <v>75600000</v>
      </c>
      <c r="Z223" s="11" t="s">
        <v>90</v>
      </c>
      <c r="AA223" s="11" t="s">
        <v>248</v>
      </c>
      <c r="AB223" s="21" t="s">
        <v>58</v>
      </c>
      <c r="AC223" s="22" t="s">
        <v>1380</v>
      </c>
      <c r="AD223" s="23">
        <v>25388571</v>
      </c>
      <c r="AE223" s="24">
        <v>2642287.7000000002</v>
      </c>
      <c r="AF223" s="24">
        <v>2200409.83</v>
      </c>
      <c r="AG223" s="15">
        <v>25398255</v>
      </c>
      <c r="AH223" s="24">
        <v>3300586.01</v>
      </c>
      <c r="AI223" s="24">
        <v>2753601.69</v>
      </c>
      <c r="AJ223" s="15" t="e">
        <v>#N/A</v>
      </c>
      <c r="AK223" s="24" t="e">
        <v>#N/A</v>
      </c>
      <c r="AL223" s="24" t="e">
        <v>#N/A</v>
      </c>
      <c r="AM223" s="15">
        <v>25385407</v>
      </c>
      <c r="AN223" s="24">
        <v>1187896.7</v>
      </c>
      <c r="AO223" s="24">
        <v>978232.52</v>
      </c>
      <c r="AP223" s="15" t="e">
        <v>#N/A</v>
      </c>
      <c r="AQ223" s="24" t="e">
        <v>#N/A</v>
      </c>
      <c r="AR223" s="24" t="e">
        <v>#N/A</v>
      </c>
      <c r="AS223" s="15" t="e">
        <v>#N/A</v>
      </c>
      <c r="AT223" s="24" t="e">
        <v>#N/A</v>
      </c>
      <c r="AU223" s="24" t="e">
        <v>#N/A</v>
      </c>
      <c r="AV223" s="14" t="s">
        <v>60</v>
      </c>
      <c r="AW223" s="25" t="s">
        <v>717</v>
      </c>
    </row>
    <row r="224" spans="1:49" ht="15.75" x14ac:dyDescent="0.25">
      <c r="A224" s="11">
        <v>43201545</v>
      </c>
      <c r="B224" s="12" t="s">
        <v>46</v>
      </c>
      <c r="C224" s="12" t="s">
        <v>1381</v>
      </c>
      <c r="D224" s="13">
        <v>29322</v>
      </c>
      <c r="E224" s="14" t="s">
        <v>1382</v>
      </c>
      <c r="F224" s="15">
        <v>5001</v>
      </c>
      <c r="G224" s="16" t="s">
        <v>405</v>
      </c>
      <c r="H224" s="16">
        <v>5</v>
      </c>
      <c r="I224" s="16" t="s">
        <v>192</v>
      </c>
      <c r="J224" s="17" t="s">
        <v>1383</v>
      </c>
      <c r="K224" s="11">
        <v>3147878345</v>
      </c>
      <c r="L224" s="11">
        <v>5855214</v>
      </c>
      <c r="M224" s="11">
        <v>2547844</v>
      </c>
      <c r="N224" s="11">
        <v>5036801</v>
      </c>
      <c r="O224" s="14" t="s">
        <v>813</v>
      </c>
      <c r="P224" s="11">
        <v>2024</v>
      </c>
      <c r="Q224" s="14">
        <f t="shared" si="7"/>
        <v>4</v>
      </c>
      <c r="R224" s="11" t="s">
        <v>756</v>
      </c>
      <c r="S224" s="11" t="s">
        <v>1382</v>
      </c>
      <c r="T224" s="11" t="s">
        <v>1382</v>
      </c>
      <c r="U224" s="18" t="s">
        <v>757</v>
      </c>
      <c r="V224" s="11" t="s">
        <v>89</v>
      </c>
      <c r="W224" s="16" t="str">
        <f t="shared" si="8"/>
        <v>MAZDA..CX5 [2] [FL]</v>
      </c>
      <c r="X224" s="19">
        <v>3.4917733861236804E-2</v>
      </c>
      <c r="Y224" s="20">
        <v>132600000</v>
      </c>
      <c r="Z224" s="11" t="s">
        <v>1384</v>
      </c>
      <c r="AA224" s="11" t="s">
        <v>71</v>
      </c>
      <c r="AB224" s="21" t="s">
        <v>58</v>
      </c>
      <c r="AC224" s="22" t="s">
        <v>1385</v>
      </c>
      <c r="AD224" s="23">
        <v>25387689</v>
      </c>
      <c r="AE224" s="24">
        <v>4630091.51</v>
      </c>
      <c r="AF224" s="24">
        <v>3870833.2</v>
      </c>
      <c r="AG224" s="15">
        <v>25397253</v>
      </c>
      <c r="AH224" s="24">
        <v>10862807.23</v>
      </c>
      <c r="AI224" s="24">
        <v>9108409.4399999995</v>
      </c>
      <c r="AJ224" s="15" t="e">
        <v>#N/A</v>
      </c>
      <c r="AK224" s="24" t="e">
        <v>#N/A</v>
      </c>
      <c r="AL224" s="24" t="e">
        <v>#N/A</v>
      </c>
      <c r="AM224" s="15">
        <v>25384449</v>
      </c>
      <c r="AN224" s="24">
        <v>2071191.54</v>
      </c>
      <c r="AO224" s="24">
        <v>1720497.09</v>
      </c>
      <c r="AP224" s="15" t="e">
        <v>#N/A</v>
      </c>
      <c r="AQ224" s="24" t="e">
        <v>#N/A</v>
      </c>
      <c r="AR224" s="24" t="e">
        <v>#N/A</v>
      </c>
      <c r="AS224" s="15" t="e">
        <v>#N/A</v>
      </c>
      <c r="AT224" s="24" t="e">
        <v>#N/A</v>
      </c>
      <c r="AU224" s="24" t="e">
        <v>#N/A</v>
      </c>
      <c r="AV224" s="14" t="s">
        <v>129</v>
      </c>
      <c r="AW224" s="25" t="s">
        <v>61</v>
      </c>
    </row>
    <row r="225" spans="1:49" ht="15.75" x14ac:dyDescent="0.25">
      <c r="A225" s="11">
        <v>79524634</v>
      </c>
      <c r="B225" s="12" t="s">
        <v>73</v>
      </c>
      <c r="C225" s="12" t="s">
        <v>1386</v>
      </c>
      <c r="D225" s="13">
        <v>26408</v>
      </c>
      <c r="E225" s="14" t="s">
        <v>1387</v>
      </c>
      <c r="F225" s="15">
        <v>11001</v>
      </c>
      <c r="G225" s="16" t="s">
        <v>64</v>
      </c>
      <c r="H225" s="16">
        <v>11</v>
      </c>
      <c r="I225" s="16" t="s">
        <v>64</v>
      </c>
      <c r="J225" s="17" t="s">
        <v>1388</v>
      </c>
      <c r="K225" s="11" t="s">
        <v>1389</v>
      </c>
      <c r="L225" s="11">
        <v>3127581</v>
      </c>
      <c r="M225" s="11">
        <v>3473611</v>
      </c>
      <c r="N225" s="11">
        <v>2123831</v>
      </c>
      <c r="O225" s="14" t="s">
        <v>329</v>
      </c>
      <c r="P225" s="11">
        <v>2019</v>
      </c>
      <c r="Q225" s="14">
        <f t="shared" si="7"/>
        <v>30</v>
      </c>
      <c r="R225" s="11" t="s">
        <v>1390</v>
      </c>
      <c r="S225" s="11" t="s">
        <v>1387</v>
      </c>
      <c r="T225" s="11" t="s">
        <v>1387</v>
      </c>
      <c r="U225" s="18" t="s">
        <v>1391</v>
      </c>
      <c r="V225" s="11" t="s">
        <v>885</v>
      </c>
      <c r="W225" s="16" t="str">
        <f t="shared" si="8"/>
        <v>AUDI..Q5 [2]</v>
      </c>
      <c r="X225" s="19">
        <v>3.5551792386258121E-2</v>
      </c>
      <c r="Y225" s="20">
        <v>107700000</v>
      </c>
      <c r="Z225" s="11" t="s">
        <v>231</v>
      </c>
      <c r="AA225" s="11" t="s">
        <v>57</v>
      </c>
      <c r="AB225" s="21" t="s">
        <v>58</v>
      </c>
      <c r="AC225" s="22" t="s">
        <v>1392</v>
      </c>
      <c r="AD225" s="23">
        <v>25386277</v>
      </c>
      <c r="AE225" s="24">
        <v>3828928.04</v>
      </c>
      <c r="AF225" s="24">
        <v>3197586.59</v>
      </c>
      <c r="AG225" s="15">
        <v>25395871</v>
      </c>
      <c r="AH225" s="24">
        <v>2350377.89</v>
      </c>
      <c r="AI225" s="24">
        <v>1955107.47</v>
      </c>
      <c r="AJ225" s="15" t="e">
        <v>#N/A</v>
      </c>
      <c r="AK225" s="24" t="e">
        <v>#N/A</v>
      </c>
      <c r="AL225" s="24" t="e">
        <v>#N/A</v>
      </c>
      <c r="AM225" s="15">
        <v>25383031</v>
      </c>
      <c r="AN225" s="24">
        <v>1186841</v>
      </c>
      <c r="AO225" s="24">
        <v>977345.38</v>
      </c>
      <c r="AP225" s="15" t="e">
        <v>#N/A</v>
      </c>
      <c r="AQ225" s="24" t="e">
        <v>#N/A</v>
      </c>
      <c r="AR225" s="24" t="e">
        <v>#N/A</v>
      </c>
      <c r="AS225" s="15" t="e">
        <v>#N/A</v>
      </c>
      <c r="AT225" s="24" t="e">
        <v>#N/A</v>
      </c>
      <c r="AU225" s="24" t="e">
        <v>#N/A</v>
      </c>
      <c r="AV225" s="14" t="s">
        <v>129</v>
      </c>
      <c r="AW225" s="25" t="s">
        <v>61</v>
      </c>
    </row>
    <row r="226" spans="1:49" ht="15.75" x14ac:dyDescent="0.25">
      <c r="A226" s="26">
        <v>1052389629</v>
      </c>
      <c r="B226" s="12" t="s">
        <v>46</v>
      </c>
      <c r="C226" s="26" t="s">
        <v>1393</v>
      </c>
      <c r="D226" s="13">
        <v>32818</v>
      </c>
      <c r="E226" s="27" t="s">
        <v>1394</v>
      </c>
      <c r="F226" s="15">
        <v>15238</v>
      </c>
      <c r="G226" s="16" t="s">
        <v>1395</v>
      </c>
      <c r="H226" s="16">
        <v>15</v>
      </c>
      <c r="I226" s="16" t="s">
        <v>113</v>
      </c>
      <c r="J226" s="26" t="s">
        <v>1396</v>
      </c>
      <c r="K226" s="28">
        <v>3125619444</v>
      </c>
      <c r="L226" s="28">
        <v>3125619444</v>
      </c>
      <c r="M226" s="28">
        <v>3125619444</v>
      </c>
      <c r="N226" s="28">
        <v>3103342859</v>
      </c>
      <c r="O226" s="14" t="s">
        <v>456</v>
      </c>
      <c r="P226" s="26">
        <v>2022</v>
      </c>
      <c r="Q226" s="14">
        <f t="shared" si="7"/>
        <v>11</v>
      </c>
      <c r="R226" s="26" t="s">
        <v>956</v>
      </c>
      <c r="S226" s="29" t="s">
        <v>1394</v>
      </c>
      <c r="T226" s="29" t="s">
        <v>1394</v>
      </c>
      <c r="U226" s="18" t="s">
        <v>1397</v>
      </c>
      <c r="V226" s="26" t="s">
        <v>297</v>
      </c>
      <c r="W226" s="16" t="str">
        <f t="shared" si="8"/>
        <v>VOLKSWAGEN..T-CROSS</v>
      </c>
      <c r="X226" s="19">
        <v>3.5056701527614566E-2</v>
      </c>
      <c r="Y226" s="20">
        <v>85100000</v>
      </c>
      <c r="Z226" s="26" t="s">
        <v>190</v>
      </c>
      <c r="AA226" s="26" t="s">
        <v>71</v>
      </c>
      <c r="AB226" s="21" t="s">
        <v>58</v>
      </c>
      <c r="AC226" s="30" t="s">
        <v>1398</v>
      </c>
      <c r="AD226" s="23">
        <v>25387637</v>
      </c>
      <c r="AE226" s="24">
        <v>2983325.3</v>
      </c>
      <c r="AF226" s="24">
        <v>2486996.0499999998</v>
      </c>
      <c r="AG226" s="15">
        <v>25397257</v>
      </c>
      <c r="AH226" s="24">
        <v>3534650.53</v>
      </c>
      <c r="AI226" s="24">
        <v>2950294.56</v>
      </c>
      <c r="AJ226" s="15" t="e">
        <v>#N/A</v>
      </c>
      <c r="AK226" s="24" t="e">
        <v>#N/A</v>
      </c>
      <c r="AL226" s="24" t="e">
        <v>#N/A</v>
      </c>
      <c r="AM226" s="15">
        <v>25384453</v>
      </c>
      <c r="AN226" s="24">
        <v>1679385.48</v>
      </c>
      <c r="AO226" s="24">
        <v>1391248.3</v>
      </c>
      <c r="AP226" s="15" t="e">
        <v>#N/A</v>
      </c>
      <c r="AQ226" s="24" t="e">
        <v>#N/A</v>
      </c>
      <c r="AR226" s="24" t="e">
        <v>#N/A</v>
      </c>
      <c r="AS226" s="15" t="e">
        <v>#N/A</v>
      </c>
      <c r="AT226" s="24" t="e">
        <v>#N/A</v>
      </c>
      <c r="AU226" s="24" t="e">
        <v>#N/A</v>
      </c>
      <c r="AV226" s="14" t="s">
        <v>129</v>
      </c>
      <c r="AW226" s="25" t="s">
        <v>61</v>
      </c>
    </row>
    <row r="227" spans="1:49" ht="15.75" x14ac:dyDescent="0.25">
      <c r="A227" s="11">
        <v>79155675</v>
      </c>
      <c r="B227" s="12" t="s">
        <v>73</v>
      </c>
      <c r="C227" s="12" t="s">
        <v>1399</v>
      </c>
      <c r="D227" s="13">
        <v>22957</v>
      </c>
      <c r="E227" s="14" t="s">
        <v>1400</v>
      </c>
      <c r="F227" s="15">
        <v>11001</v>
      </c>
      <c r="G227" s="16" t="s">
        <v>64</v>
      </c>
      <c r="H227" s="16">
        <v>11</v>
      </c>
      <c r="I227" s="16" t="s">
        <v>64</v>
      </c>
      <c r="J227" s="17" t="s">
        <v>1401</v>
      </c>
      <c r="K227" s="11">
        <v>3187166713</v>
      </c>
      <c r="L227" s="11">
        <v>2270440</v>
      </c>
      <c r="M227" s="11">
        <v>5931717</v>
      </c>
      <c r="N227" s="11">
        <v>5483710</v>
      </c>
      <c r="O227" s="14" t="s">
        <v>1402</v>
      </c>
      <c r="P227" s="11">
        <v>2024</v>
      </c>
      <c r="Q227" s="14">
        <f t="shared" si="7"/>
        <v>13</v>
      </c>
      <c r="R227" s="11" t="s">
        <v>1403</v>
      </c>
      <c r="S227" s="11" t="s">
        <v>1400</v>
      </c>
      <c r="T227" s="11" t="s">
        <v>1400</v>
      </c>
      <c r="U227" s="18" t="s">
        <v>1404</v>
      </c>
      <c r="V227" s="11" t="s">
        <v>216</v>
      </c>
      <c r="W227" s="16" t="str">
        <f t="shared" si="8"/>
        <v>KIA..SOLUTO</v>
      </c>
      <c r="X227" s="19">
        <v>3.3128410315186249E-2</v>
      </c>
      <c r="Y227" s="20">
        <v>69800000</v>
      </c>
      <c r="Z227" s="11" t="s">
        <v>56</v>
      </c>
      <c r="AA227" s="11" t="s">
        <v>248</v>
      </c>
      <c r="AB227" s="21" t="s">
        <v>58</v>
      </c>
      <c r="AC227" s="22" t="s">
        <v>1405</v>
      </c>
      <c r="AD227" s="23">
        <v>25386042</v>
      </c>
      <c r="AE227" s="24">
        <v>2312363.04</v>
      </c>
      <c r="AF227" s="24">
        <v>1923162.22</v>
      </c>
      <c r="AG227" s="15" t="e">
        <v>#N/A</v>
      </c>
      <c r="AH227" s="24" t="e">
        <v>#N/A</v>
      </c>
      <c r="AI227" s="24" t="e">
        <v>#N/A</v>
      </c>
      <c r="AJ227" s="15">
        <v>25389264</v>
      </c>
      <c r="AK227" s="24">
        <v>2171306.81</v>
      </c>
      <c r="AL227" s="24">
        <v>1804627.57</v>
      </c>
      <c r="AM227" s="15">
        <v>25382815</v>
      </c>
      <c r="AN227" s="24">
        <v>1040905.04</v>
      </c>
      <c r="AO227" s="24">
        <v>854710.12</v>
      </c>
      <c r="AP227" s="15" t="e">
        <v>#N/A</v>
      </c>
      <c r="AQ227" s="24" t="e">
        <v>#N/A</v>
      </c>
      <c r="AR227" s="24" t="e">
        <v>#N/A</v>
      </c>
      <c r="AS227" s="15" t="e">
        <v>#N/A</v>
      </c>
      <c r="AT227" s="24" t="e">
        <v>#N/A</v>
      </c>
      <c r="AU227" s="24" t="e">
        <v>#N/A</v>
      </c>
      <c r="AV227" s="14" t="s">
        <v>60</v>
      </c>
      <c r="AW227" s="25" t="s">
        <v>61</v>
      </c>
    </row>
    <row r="228" spans="1:49" ht="15.75" x14ac:dyDescent="0.25">
      <c r="A228" s="11">
        <v>5818283</v>
      </c>
      <c r="B228" s="12" t="s">
        <v>73</v>
      </c>
      <c r="C228" s="12" t="s">
        <v>1406</v>
      </c>
      <c r="D228" s="13">
        <v>15867</v>
      </c>
      <c r="E228" s="14" t="s">
        <v>1407</v>
      </c>
      <c r="F228" s="15">
        <v>11001</v>
      </c>
      <c r="G228" s="16" t="s">
        <v>64</v>
      </c>
      <c r="H228" s="16">
        <v>11</v>
      </c>
      <c r="I228" s="16" t="s">
        <v>64</v>
      </c>
      <c r="J228" s="17" t="s">
        <v>1408</v>
      </c>
      <c r="K228" s="11">
        <v>3124674454</v>
      </c>
      <c r="L228" s="11">
        <v>4723773</v>
      </c>
      <c r="M228" s="11">
        <v>0</v>
      </c>
      <c r="N228" s="17">
        <v>2604847</v>
      </c>
      <c r="O228" s="14" t="s">
        <v>862</v>
      </c>
      <c r="P228" s="11">
        <v>2018</v>
      </c>
      <c r="Q228" s="14">
        <f t="shared" si="7"/>
        <v>6</v>
      </c>
      <c r="R228" s="11" t="s">
        <v>1409</v>
      </c>
      <c r="S228" s="11" t="s">
        <v>1407</v>
      </c>
      <c r="T228" s="11" t="s">
        <v>1407</v>
      </c>
      <c r="U228" s="18" t="s">
        <v>1410</v>
      </c>
      <c r="V228" s="11" t="s">
        <v>533</v>
      </c>
      <c r="W228" s="16" t="str">
        <f t="shared" si="8"/>
        <v>RENAULT..LOGAN [2]</v>
      </c>
      <c r="X228" s="19">
        <v>3.5840915816326528E-2</v>
      </c>
      <c r="Y228" s="20">
        <v>39200000</v>
      </c>
      <c r="Z228" s="11" t="s">
        <v>70</v>
      </c>
      <c r="AA228" s="11" t="s">
        <v>248</v>
      </c>
      <c r="AB228" s="21" t="s">
        <v>58</v>
      </c>
      <c r="AC228" s="22" t="s">
        <v>1411</v>
      </c>
      <c r="AD228" s="23">
        <v>25386326</v>
      </c>
      <c r="AE228" s="24">
        <v>1404963.9</v>
      </c>
      <c r="AF228" s="24">
        <v>1160641.93</v>
      </c>
      <c r="AG228" s="15" t="e">
        <v>#N/A</v>
      </c>
      <c r="AH228" s="24" t="e">
        <v>#N/A</v>
      </c>
      <c r="AI228" s="24" t="e">
        <v>#N/A</v>
      </c>
      <c r="AJ228" s="15">
        <v>25389599</v>
      </c>
      <c r="AK228" s="24">
        <v>1299869.1299999999</v>
      </c>
      <c r="AL228" s="24">
        <v>1072327</v>
      </c>
      <c r="AM228" s="15">
        <v>25383125</v>
      </c>
      <c r="AN228" s="24">
        <v>1646882.01</v>
      </c>
      <c r="AO228" s="24">
        <v>1363934.46</v>
      </c>
      <c r="AP228" s="15" t="e">
        <v>#N/A</v>
      </c>
      <c r="AQ228" s="24" t="e">
        <v>#N/A</v>
      </c>
      <c r="AR228" s="24" t="e">
        <v>#N/A</v>
      </c>
      <c r="AS228" s="15" t="e">
        <v>#N/A</v>
      </c>
      <c r="AT228" s="24" t="e">
        <v>#N/A</v>
      </c>
      <c r="AU228" s="24" t="e">
        <v>#N/A</v>
      </c>
      <c r="AV228" s="14" t="s">
        <v>209</v>
      </c>
      <c r="AW228" s="25" t="s">
        <v>423</v>
      </c>
    </row>
    <row r="229" spans="1:49" ht="15.75" x14ac:dyDescent="0.25">
      <c r="A229" s="11">
        <v>52773236</v>
      </c>
      <c r="B229" s="12" t="s">
        <v>46</v>
      </c>
      <c r="C229" s="12" t="s">
        <v>1412</v>
      </c>
      <c r="D229" s="13">
        <v>29453</v>
      </c>
      <c r="E229" s="14" t="s">
        <v>1413</v>
      </c>
      <c r="F229" s="15">
        <v>11001</v>
      </c>
      <c r="G229" s="16" t="s">
        <v>64</v>
      </c>
      <c r="H229" s="16">
        <v>11</v>
      </c>
      <c r="I229" s="16" t="s">
        <v>64</v>
      </c>
      <c r="J229" s="17" t="s">
        <v>1414</v>
      </c>
      <c r="K229" s="11">
        <v>3187142666</v>
      </c>
      <c r="L229" s="11">
        <v>2739138</v>
      </c>
      <c r="M229" s="11">
        <v>4190600</v>
      </c>
      <c r="N229" s="11">
        <v>4190600</v>
      </c>
      <c r="O229" s="14" t="s">
        <v>1001</v>
      </c>
      <c r="P229" s="11">
        <v>2021</v>
      </c>
      <c r="Q229" s="14">
        <f t="shared" si="7"/>
        <v>17</v>
      </c>
      <c r="R229" s="11" t="s">
        <v>310</v>
      </c>
      <c r="S229" s="11" t="s">
        <v>1413</v>
      </c>
      <c r="T229" s="11" t="s">
        <v>1413</v>
      </c>
      <c r="U229" s="18" t="s">
        <v>359</v>
      </c>
      <c r="V229" s="11" t="s">
        <v>89</v>
      </c>
      <c r="W229" s="16" t="str">
        <f t="shared" si="8"/>
        <v>MAZDA..CX30</v>
      </c>
      <c r="X229" s="19">
        <v>4.2608592233009709E-2</v>
      </c>
      <c r="Y229" s="20">
        <v>82400000</v>
      </c>
      <c r="Z229" s="11" t="s">
        <v>90</v>
      </c>
      <c r="AA229" s="11" t="s">
        <v>71</v>
      </c>
      <c r="AB229" s="21" t="s">
        <v>58</v>
      </c>
      <c r="AC229" s="22" t="s">
        <v>1415</v>
      </c>
      <c r="AD229" s="23">
        <v>25386829</v>
      </c>
      <c r="AE229" s="24">
        <v>3510948</v>
      </c>
      <c r="AF229" s="24">
        <v>2930376.47</v>
      </c>
      <c r="AG229" s="15">
        <v>25396411</v>
      </c>
      <c r="AH229" s="24">
        <v>2435947.2999999998</v>
      </c>
      <c r="AI229" s="24">
        <v>2027014.54</v>
      </c>
      <c r="AJ229" s="15" t="e">
        <v>#N/A</v>
      </c>
      <c r="AK229" s="24" t="e">
        <v>#N/A</v>
      </c>
      <c r="AL229" s="24" t="e">
        <v>#N/A</v>
      </c>
      <c r="AM229" s="15">
        <v>25383604</v>
      </c>
      <c r="AN229" s="24">
        <v>1831355.87</v>
      </c>
      <c r="AO229" s="24">
        <v>1518954.51</v>
      </c>
      <c r="AP229" s="15" t="e">
        <v>#N/A</v>
      </c>
      <c r="AQ229" s="24" t="e">
        <v>#N/A</v>
      </c>
      <c r="AR229" s="24" t="e">
        <v>#N/A</v>
      </c>
      <c r="AS229" s="15" t="e">
        <v>#N/A</v>
      </c>
      <c r="AT229" s="24" t="e">
        <v>#N/A</v>
      </c>
      <c r="AU229" s="24" t="e">
        <v>#N/A</v>
      </c>
      <c r="AV229" s="14" t="s">
        <v>129</v>
      </c>
      <c r="AW229" s="25" t="s">
        <v>61</v>
      </c>
    </row>
    <row r="230" spans="1:49" ht="15.75" x14ac:dyDescent="0.25">
      <c r="A230" s="11">
        <v>71681551</v>
      </c>
      <c r="B230" s="12" t="s">
        <v>73</v>
      </c>
      <c r="C230" s="12" t="s">
        <v>1416</v>
      </c>
      <c r="D230" s="13">
        <v>24452</v>
      </c>
      <c r="E230" s="14" t="s">
        <v>1417</v>
      </c>
      <c r="F230" s="15">
        <v>5001</v>
      </c>
      <c r="G230" s="16" t="s">
        <v>405</v>
      </c>
      <c r="H230" s="16">
        <v>5</v>
      </c>
      <c r="I230" s="16" t="s">
        <v>192</v>
      </c>
      <c r="J230" s="17" t="s">
        <v>1418</v>
      </c>
      <c r="K230" s="11">
        <v>3116094806</v>
      </c>
      <c r="L230" s="11">
        <v>4445244</v>
      </c>
      <c r="M230" s="11">
        <v>1</v>
      </c>
      <c r="N230" s="11">
        <v>1</v>
      </c>
      <c r="O230" s="14" t="s">
        <v>153</v>
      </c>
      <c r="P230" s="11">
        <v>2024</v>
      </c>
      <c r="Q230" s="14">
        <f t="shared" si="7"/>
        <v>29</v>
      </c>
      <c r="R230" s="11" t="s">
        <v>1419</v>
      </c>
      <c r="S230" s="11" t="s">
        <v>1417</v>
      </c>
      <c r="T230" s="11" t="s">
        <v>1417</v>
      </c>
      <c r="U230" s="18" t="s">
        <v>1420</v>
      </c>
      <c r="V230" s="11" t="s">
        <v>610</v>
      </c>
      <c r="W230" s="16" t="str">
        <f t="shared" si="8"/>
        <v>SUZUKI..JIMNY [2]</v>
      </c>
      <c r="X230" s="19">
        <v>3.5186176099120704E-2</v>
      </c>
      <c r="Y230" s="20">
        <v>125100000</v>
      </c>
      <c r="Z230" s="11" t="s">
        <v>56</v>
      </c>
      <c r="AA230" s="11" t="s">
        <v>57</v>
      </c>
      <c r="AB230" s="21" t="s">
        <v>58</v>
      </c>
      <c r="AC230" s="22" t="s">
        <v>1421</v>
      </c>
      <c r="AD230" s="23">
        <v>25386442</v>
      </c>
      <c r="AE230" s="24">
        <v>4401790.63</v>
      </c>
      <c r="AF230" s="24">
        <v>3678983.72</v>
      </c>
      <c r="AG230" s="15">
        <v>25396037</v>
      </c>
      <c r="AH230" s="24">
        <v>4259782.05</v>
      </c>
      <c r="AI230" s="24">
        <v>3559648.78</v>
      </c>
      <c r="AJ230" s="15" t="e">
        <v>#N/A</v>
      </c>
      <c r="AK230" s="24" t="e">
        <v>#N/A</v>
      </c>
      <c r="AL230" s="24" t="e">
        <v>#N/A</v>
      </c>
      <c r="AM230" s="15">
        <v>25383201</v>
      </c>
      <c r="AN230" s="24">
        <v>2883083.47</v>
      </c>
      <c r="AO230" s="24">
        <v>2402759.2200000002</v>
      </c>
      <c r="AP230" s="15" t="e">
        <v>#N/A</v>
      </c>
      <c r="AQ230" s="24" t="e">
        <v>#N/A</v>
      </c>
      <c r="AR230" s="24" t="e">
        <v>#N/A</v>
      </c>
      <c r="AS230" s="15" t="e">
        <v>#N/A</v>
      </c>
      <c r="AT230" s="24" t="e">
        <v>#N/A</v>
      </c>
      <c r="AU230" s="24" t="e">
        <v>#N/A</v>
      </c>
      <c r="AV230" s="14" t="s">
        <v>129</v>
      </c>
      <c r="AW230" s="25" t="s">
        <v>61</v>
      </c>
    </row>
    <row r="231" spans="1:49" ht="15.75" x14ac:dyDescent="0.25">
      <c r="A231" s="26">
        <v>1130631675</v>
      </c>
      <c r="B231" s="12" t="s">
        <v>73</v>
      </c>
      <c r="C231" s="26" t="s">
        <v>1422</v>
      </c>
      <c r="D231" s="13">
        <v>31742</v>
      </c>
      <c r="E231" s="27" t="s">
        <v>1423</v>
      </c>
      <c r="F231" s="15">
        <v>76001</v>
      </c>
      <c r="G231" s="16" t="s">
        <v>685</v>
      </c>
      <c r="H231" s="16">
        <v>76</v>
      </c>
      <c r="I231" s="16" t="s">
        <v>165</v>
      </c>
      <c r="J231" s="26" t="s">
        <v>1424</v>
      </c>
      <c r="K231" s="28">
        <v>3016138082</v>
      </c>
      <c r="L231" s="28">
        <v>6627547</v>
      </c>
      <c r="M231" s="28">
        <v>5144083</v>
      </c>
      <c r="N231" s="28">
        <v>6627547</v>
      </c>
      <c r="O231" s="14" t="s">
        <v>244</v>
      </c>
      <c r="P231" s="26">
        <v>2023</v>
      </c>
      <c r="Q231" s="14">
        <f t="shared" si="7"/>
        <v>22</v>
      </c>
      <c r="R231" s="26" t="s">
        <v>1425</v>
      </c>
      <c r="S231" s="29" t="s">
        <v>1423</v>
      </c>
      <c r="T231" s="29" t="s">
        <v>1423</v>
      </c>
      <c r="U231" s="18" t="s">
        <v>1426</v>
      </c>
      <c r="V231" s="26" t="s">
        <v>89</v>
      </c>
      <c r="W231" s="16" t="str">
        <f t="shared" si="8"/>
        <v>MAZDA..CX9 [2]</v>
      </c>
      <c r="X231" s="19">
        <v>3.5214797213989332E-2</v>
      </c>
      <c r="Y231" s="20">
        <v>168700000</v>
      </c>
      <c r="Z231" s="26" t="s">
        <v>56</v>
      </c>
      <c r="AA231" s="26" t="s">
        <v>71</v>
      </c>
      <c r="AB231" s="21" t="s">
        <v>58</v>
      </c>
      <c r="AC231" s="30" t="s">
        <v>1427</v>
      </c>
      <c r="AD231" s="23">
        <v>25388601</v>
      </c>
      <c r="AE231" s="24">
        <v>5940736.29</v>
      </c>
      <c r="AF231" s="24">
        <v>4972215.37</v>
      </c>
      <c r="AG231" s="15">
        <v>25398221</v>
      </c>
      <c r="AH231" s="24">
        <v>5793719.4699999997</v>
      </c>
      <c r="AI231" s="24">
        <v>4848671.82</v>
      </c>
      <c r="AJ231" s="15" t="e">
        <v>#N/A</v>
      </c>
      <c r="AK231" s="24" t="e">
        <v>#N/A</v>
      </c>
      <c r="AL231" s="24" t="e">
        <v>#N/A</v>
      </c>
      <c r="AM231" s="15">
        <v>25385365</v>
      </c>
      <c r="AN231" s="24">
        <v>3207052.92</v>
      </c>
      <c r="AO231" s="24">
        <v>2675002.4500000002</v>
      </c>
      <c r="AP231" s="15" t="e">
        <v>#N/A</v>
      </c>
      <c r="AQ231" s="24" t="e">
        <v>#N/A</v>
      </c>
      <c r="AR231" s="24" t="e">
        <v>#N/A</v>
      </c>
      <c r="AS231" s="15" t="e">
        <v>#N/A</v>
      </c>
      <c r="AT231" s="24" t="e">
        <v>#N/A</v>
      </c>
      <c r="AU231" s="24" t="e">
        <v>#N/A</v>
      </c>
      <c r="AV231" s="14" t="s">
        <v>129</v>
      </c>
      <c r="AW231" s="25" t="s">
        <v>1428</v>
      </c>
    </row>
    <row r="232" spans="1:49" ht="15.75" x14ac:dyDescent="0.25">
      <c r="A232" s="26">
        <v>1144029806</v>
      </c>
      <c r="B232" s="12" t="s">
        <v>46</v>
      </c>
      <c r="C232" s="26" t="s">
        <v>1429</v>
      </c>
      <c r="D232" s="13">
        <v>32781</v>
      </c>
      <c r="E232" s="27" t="s">
        <v>1430</v>
      </c>
      <c r="F232" s="15">
        <v>76001</v>
      </c>
      <c r="G232" s="16" t="s">
        <v>685</v>
      </c>
      <c r="H232" s="16">
        <v>76</v>
      </c>
      <c r="I232" s="16" t="s">
        <v>165</v>
      </c>
      <c r="J232" s="26" t="s">
        <v>1431</v>
      </c>
      <c r="K232" s="28">
        <v>3153049922</v>
      </c>
      <c r="L232" s="28">
        <v>3153049922</v>
      </c>
      <c r="M232" s="28">
        <v>2372264</v>
      </c>
      <c r="N232" s="28">
        <v>0</v>
      </c>
      <c r="O232" s="14" t="s">
        <v>338</v>
      </c>
      <c r="P232" s="26">
        <v>2024</v>
      </c>
      <c r="Q232" s="14">
        <f t="shared" si="7"/>
        <v>9</v>
      </c>
      <c r="R232" s="26" t="s">
        <v>1432</v>
      </c>
      <c r="S232" s="29" t="s">
        <v>1430</v>
      </c>
      <c r="T232" s="29" t="s">
        <v>1430</v>
      </c>
      <c r="U232" s="18" t="s">
        <v>1433</v>
      </c>
      <c r="V232" s="26" t="s">
        <v>55</v>
      </c>
      <c r="W232" s="16" t="str">
        <f t="shared" si="8"/>
        <v>TOYOTA..YARIS [3] [FL]</v>
      </c>
      <c r="X232" s="19">
        <v>3.524541697416974E-2</v>
      </c>
      <c r="Y232" s="20">
        <v>81300000</v>
      </c>
      <c r="Z232" s="26" t="s">
        <v>90</v>
      </c>
      <c r="AA232" s="26" t="s">
        <v>248</v>
      </c>
      <c r="AB232" s="21" t="s">
        <v>58</v>
      </c>
      <c r="AC232" s="30" t="s">
        <v>1434</v>
      </c>
      <c r="AD232" s="23">
        <v>25386921</v>
      </c>
      <c r="AE232" s="24">
        <v>2865452.4</v>
      </c>
      <c r="AF232" s="24">
        <v>2387943.19</v>
      </c>
      <c r="AG232" s="15">
        <v>25396519</v>
      </c>
      <c r="AH232" s="24">
        <v>2616748.7999999998</v>
      </c>
      <c r="AI232" s="24">
        <v>2178948.5699999998</v>
      </c>
      <c r="AJ232" s="15" t="e">
        <v>#N/A</v>
      </c>
      <c r="AK232" s="24" t="e">
        <v>#N/A</v>
      </c>
      <c r="AL232" s="24" t="e">
        <v>#N/A</v>
      </c>
      <c r="AM232" s="15">
        <v>25383685</v>
      </c>
      <c r="AN232" s="24">
        <v>1370377.8</v>
      </c>
      <c r="AO232" s="24">
        <v>1131577.98</v>
      </c>
      <c r="AP232" s="15" t="e">
        <v>#N/A</v>
      </c>
      <c r="AQ232" s="24" t="e">
        <v>#N/A</v>
      </c>
      <c r="AR232" s="24" t="e">
        <v>#N/A</v>
      </c>
      <c r="AS232" s="15" t="e">
        <v>#N/A</v>
      </c>
      <c r="AT232" s="24" t="e">
        <v>#N/A</v>
      </c>
      <c r="AU232" s="24" t="e">
        <v>#N/A</v>
      </c>
      <c r="AV232" s="14" t="s">
        <v>129</v>
      </c>
      <c r="AW232" s="25" t="s">
        <v>91</v>
      </c>
    </row>
    <row r="233" spans="1:49" ht="15.75" x14ac:dyDescent="0.25">
      <c r="A233" s="11">
        <v>37328091</v>
      </c>
      <c r="B233" s="12" t="s">
        <v>46</v>
      </c>
      <c r="C233" s="12" t="s">
        <v>1435</v>
      </c>
      <c r="D233" s="13">
        <v>27537</v>
      </c>
      <c r="E233" s="14" t="s">
        <v>1436</v>
      </c>
      <c r="F233" s="15">
        <v>54001</v>
      </c>
      <c r="G233" s="16" t="s">
        <v>518</v>
      </c>
      <c r="H233" s="16">
        <v>54</v>
      </c>
      <c r="I233" s="16" t="s">
        <v>101</v>
      </c>
      <c r="J233" s="17" t="s">
        <v>1437</v>
      </c>
      <c r="K233" s="11">
        <v>3152607524</v>
      </c>
      <c r="L233" s="11">
        <v>5690377</v>
      </c>
      <c r="M233" s="11">
        <v>5692401</v>
      </c>
      <c r="N233" s="11">
        <v>5690377</v>
      </c>
      <c r="O233" s="14" t="s">
        <v>379</v>
      </c>
      <c r="P233" s="11">
        <v>2020</v>
      </c>
      <c r="Q233" s="14">
        <f t="shared" si="7"/>
        <v>11</v>
      </c>
      <c r="R233" s="11" t="s">
        <v>1019</v>
      </c>
      <c r="S233" s="11" t="s">
        <v>1436</v>
      </c>
      <c r="T233" s="11" t="s">
        <v>1436</v>
      </c>
      <c r="U233" s="18" t="s">
        <v>1438</v>
      </c>
      <c r="V233" s="11" t="s">
        <v>533</v>
      </c>
      <c r="W233" s="16" t="str">
        <f t="shared" si="8"/>
        <v>RENAULT..STEPWAY [2]</v>
      </c>
      <c r="X233" s="19">
        <v>3.434323861386139E-2</v>
      </c>
      <c r="Y233" s="20">
        <v>50500000</v>
      </c>
      <c r="Z233" s="11" t="s">
        <v>190</v>
      </c>
      <c r="AA233" s="11" t="s">
        <v>248</v>
      </c>
      <c r="AB233" s="21" t="s">
        <v>58</v>
      </c>
      <c r="AC233" s="22" t="s">
        <v>91</v>
      </c>
      <c r="AD233" s="23">
        <v>25387993</v>
      </c>
      <c r="AE233" s="24">
        <v>1734333.55</v>
      </c>
      <c r="AF233" s="24">
        <v>1437423.15</v>
      </c>
      <c r="AG233" s="15" t="e">
        <v>#N/A</v>
      </c>
      <c r="AH233" s="24" t="e">
        <v>#N/A</v>
      </c>
      <c r="AI233" s="24" t="e">
        <v>#N/A</v>
      </c>
      <c r="AJ233" s="15">
        <v>25391703</v>
      </c>
      <c r="AK233" s="24">
        <v>2137517.92</v>
      </c>
      <c r="AL233" s="24">
        <v>1776233.55</v>
      </c>
      <c r="AM233" s="15">
        <v>25384751</v>
      </c>
      <c r="AN233" s="24">
        <v>959106.89</v>
      </c>
      <c r="AO233" s="24">
        <v>785972.18</v>
      </c>
      <c r="AP233" s="15" t="e">
        <v>#N/A</v>
      </c>
      <c r="AQ233" s="24" t="e">
        <v>#N/A</v>
      </c>
      <c r="AR233" s="24" t="e">
        <v>#N/A</v>
      </c>
      <c r="AS233" s="15" t="e">
        <v>#N/A</v>
      </c>
      <c r="AT233" s="24" t="e">
        <v>#N/A</v>
      </c>
      <c r="AU233" s="24" t="e">
        <v>#N/A</v>
      </c>
      <c r="AV233" s="14" t="s">
        <v>209</v>
      </c>
      <c r="AW233" s="25" t="s">
        <v>61</v>
      </c>
    </row>
    <row r="234" spans="1:49" ht="15.75" x14ac:dyDescent="0.25">
      <c r="A234" s="11">
        <v>40330950</v>
      </c>
      <c r="B234" s="12" t="s">
        <v>46</v>
      </c>
      <c r="C234" s="12" t="s">
        <v>1439</v>
      </c>
      <c r="D234" s="13">
        <v>30692</v>
      </c>
      <c r="E234" s="14" t="s">
        <v>1440</v>
      </c>
      <c r="F234" s="15">
        <v>11001</v>
      </c>
      <c r="G234" s="16" t="s">
        <v>64</v>
      </c>
      <c r="H234" s="16">
        <v>11</v>
      </c>
      <c r="I234" s="16" t="s">
        <v>64</v>
      </c>
      <c r="J234" s="17" t="s">
        <v>1441</v>
      </c>
      <c r="K234" s="11">
        <v>3012164916</v>
      </c>
      <c r="L234" s="17">
        <v>3012164916</v>
      </c>
      <c r="M234" s="17">
        <v>7569136</v>
      </c>
      <c r="N234" s="17">
        <v>3134539670</v>
      </c>
      <c r="O234" s="14" t="s">
        <v>450</v>
      </c>
      <c r="P234" s="11">
        <v>2024</v>
      </c>
      <c r="Q234" s="14">
        <f t="shared" si="7"/>
        <v>18</v>
      </c>
      <c r="R234" s="11" t="s">
        <v>1218</v>
      </c>
      <c r="S234" s="11" t="s">
        <v>1440</v>
      </c>
      <c r="T234" s="11" t="s">
        <v>1440</v>
      </c>
      <c r="U234" s="18" t="s">
        <v>1219</v>
      </c>
      <c r="V234" s="11" t="s">
        <v>89</v>
      </c>
      <c r="W234" s="16" t="str">
        <f t="shared" si="8"/>
        <v>MAZDA..3 [4]</v>
      </c>
      <c r="X234" s="19">
        <v>3.5356882646212846E-2</v>
      </c>
      <c r="Y234" s="20">
        <v>104300000</v>
      </c>
      <c r="Z234" s="11" t="s">
        <v>56</v>
      </c>
      <c r="AA234" s="11" t="s">
        <v>248</v>
      </c>
      <c r="AB234" s="21" t="s">
        <v>58</v>
      </c>
      <c r="AC234" s="22" t="s">
        <v>1442</v>
      </c>
      <c r="AD234" s="23">
        <v>25387691</v>
      </c>
      <c r="AE234" s="24">
        <v>3687722.86</v>
      </c>
      <c r="AF234" s="24">
        <v>3078926.77</v>
      </c>
      <c r="AG234" s="15">
        <v>25397307</v>
      </c>
      <c r="AH234" s="24">
        <v>3553844.92</v>
      </c>
      <c r="AI234" s="24">
        <v>2966424.3</v>
      </c>
      <c r="AJ234" s="15" t="e">
        <v>#N/A</v>
      </c>
      <c r="AK234" s="24" t="e">
        <v>#N/A</v>
      </c>
      <c r="AL234" s="24" t="e">
        <v>#N/A</v>
      </c>
      <c r="AM234" s="15">
        <v>25384455</v>
      </c>
      <c r="AN234" s="24">
        <v>1536851.89</v>
      </c>
      <c r="AO234" s="24">
        <v>1271472.18</v>
      </c>
      <c r="AP234" s="15" t="e">
        <v>#N/A</v>
      </c>
      <c r="AQ234" s="24" t="e">
        <v>#N/A</v>
      </c>
      <c r="AR234" s="24" t="e">
        <v>#N/A</v>
      </c>
      <c r="AS234" s="15" t="e">
        <v>#N/A</v>
      </c>
      <c r="AT234" s="24" t="e">
        <v>#N/A</v>
      </c>
      <c r="AU234" s="24" t="e">
        <v>#N/A</v>
      </c>
      <c r="AV234" s="14" t="s">
        <v>129</v>
      </c>
      <c r="AW234" s="25" t="s">
        <v>61</v>
      </c>
    </row>
    <row r="235" spans="1:49" ht="15.75" x14ac:dyDescent="0.25">
      <c r="A235" s="11">
        <v>52106717</v>
      </c>
      <c r="B235" s="12" t="s">
        <v>46</v>
      </c>
      <c r="C235" s="12" t="s">
        <v>1443</v>
      </c>
      <c r="D235" s="13">
        <v>26890</v>
      </c>
      <c r="E235" s="14" t="s">
        <v>1444</v>
      </c>
      <c r="F235" s="15">
        <v>11001</v>
      </c>
      <c r="G235" s="16" t="s">
        <v>64</v>
      </c>
      <c r="H235" s="16">
        <v>11</v>
      </c>
      <c r="I235" s="16" t="s">
        <v>64</v>
      </c>
      <c r="J235" s="17" t="s">
        <v>1445</v>
      </c>
      <c r="K235" s="11">
        <v>3138003200</v>
      </c>
      <c r="L235" s="11">
        <v>4424830</v>
      </c>
      <c r="M235" s="11">
        <v>6461212</v>
      </c>
      <c r="N235" s="11">
        <v>6461212</v>
      </c>
      <c r="O235" s="14" t="s">
        <v>261</v>
      </c>
      <c r="P235" s="11">
        <v>2021</v>
      </c>
      <c r="Q235" s="14">
        <f t="shared" si="7"/>
        <v>12</v>
      </c>
      <c r="R235" s="11" t="s">
        <v>1013</v>
      </c>
      <c r="S235" s="11" t="s">
        <v>1444</v>
      </c>
      <c r="T235" s="11" t="s">
        <v>1444</v>
      </c>
      <c r="U235" s="18" t="s">
        <v>1446</v>
      </c>
      <c r="V235" s="11" t="s">
        <v>297</v>
      </c>
      <c r="W235" s="16" t="str">
        <f t="shared" si="8"/>
        <v>VOLKSWAGEN..VOYAGE</v>
      </c>
      <c r="X235" s="19">
        <v>3.53063141453831E-2</v>
      </c>
      <c r="Y235" s="20">
        <v>50900000</v>
      </c>
      <c r="Z235" s="11" t="s">
        <v>70</v>
      </c>
      <c r="AA235" s="11" t="s">
        <v>248</v>
      </c>
      <c r="AB235" s="21" t="s">
        <v>58</v>
      </c>
      <c r="AC235" s="22" t="s">
        <v>1447</v>
      </c>
      <c r="AD235" s="23">
        <v>25385821</v>
      </c>
      <c r="AE235" s="24">
        <v>1797091.39</v>
      </c>
      <c r="AF235" s="24">
        <v>1490160.83</v>
      </c>
      <c r="AG235" s="15" t="e">
        <v>#N/A</v>
      </c>
      <c r="AH235" s="24" t="e">
        <v>#N/A</v>
      </c>
      <c r="AI235" s="24" t="e">
        <v>#N/A</v>
      </c>
      <c r="AJ235" s="15">
        <v>25389029</v>
      </c>
      <c r="AK235" s="24">
        <v>2225748.4500000002</v>
      </c>
      <c r="AL235" s="24">
        <v>1850376.85</v>
      </c>
      <c r="AM235" s="15">
        <v>25382649</v>
      </c>
      <c r="AN235" s="24">
        <v>1125633.32</v>
      </c>
      <c r="AO235" s="24">
        <v>925910.35</v>
      </c>
      <c r="AP235" s="15" t="e">
        <v>#N/A</v>
      </c>
      <c r="AQ235" s="24" t="e">
        <v>#N/A</v>
      </c>
      <c r="AR235" s="24" t="e">
        <v>#N/A</v>
      </c>
      <c r="AS235" s="15" t="e">
        <v>#N/A</v>
      </c>
      <c r="AT235" s="24" t="e">
        <v>#N/A</v>
      </c>
      <c r="AU235" s="24" t="e">
        <v>#N/A</v>
      </c>
      <c r="AV235" s="14" t="s">
        <v>209</v>
      </c>
      <c r="AW235" s="25" t="s">
        <v>61</v>
      </c>
    </row>
    <row r="236" spans="1:49" ht="15.75" x14ac:dyDescent="0.25">
      <c r="A236" s="11">
        <v>31983983</v>
      </c>
      <c r="B236" s="12" t="s">
        <v>46</v>
      </c>
      <c r="C236" s="12" t="s">
        <v>1448</v>
      </c>
      <c r="D236" s="13">
        <v>25110</v>
      </c>
      <c r="E236" s="14" t="s">
        <v>1449</v>
      </c>
      <c r="F236" s="15">
        <v>76001</v>
      </c>
      <c r="G236" s="16" t="s">
        <v>685</v>
      </c>
      <c r="H236" s="16">
        <v>76</v>
      </c>
      <c r="I236" s="16" t="s">
        <v>165</v>
      </c>
      <c r="J236" s="17" t="s">
        <v>1450</v>
      </c>
      <c r="K236" s="11">
        <v>3105070336</v>
      </c>
      <c r="L236" s="11">
        <v>31983983</v>
      </c>
      <c r="M236" s="11">
        <v>0</v>
      </c>
      <c r="N236" s="11">
        <v>0</v>
      </c>
      <c r="O236" s="14" t="s">
        <v>388</v>
      </c>
      <c r="P236" s="11">
        <v>2020</v>
      </c>
      <c r="Q236" s="14">
        <f t="shared" si="7"/>
        <v>19</v>
      </c>
      <c r="R236" s="11" t="s">
        <v>1451</v>
      </c>
      <c r="S236" s="11" t="s">
        <v>1449</v>
      </c>
      <c r="T236" s="11" t="s">
        <v>1449</v>
      </c>
      <c r="U236" s="18" t="s">
        <v>1452</v>
      </c>
      <c r="V236" s="11" t="s">
        <v>216</v>
      </c>
      <c r="W236" s="16" t="str">
        <f t="shared" si="8"/>
        <v>KIA..SPORTAGE [4] [FL]</v>
      </c>
      <c r="X236" s="19">
        <v>3.376679961575408E-2</v>
      </c>
      <c r="Y236" s="20">
        <v>104100000</v>
      </c>
      <c r="Z236" s="11" t="s">
        <v>56</v>
      </c>
      <c r="AA236" s="11" t="s">
        <v>71</v>
      </c>
      <c r="AB236" s="21" t="s">
        <v>58</v>
      </c>
      <c r="AC236" s="22" t="s">
        <v>1453</v>
      </c>
      <c r="AD236" s="23">
        <v>25388699</v>
      </c>
      <c r="AE236" s="24">
        <v>3515123.84</v>
      </c>
      <c r="AF236" s="24">
        <v>2933885.58</v>
      </c>
      <c r="AG236" s="15">
        <v>25398313</v>
      </c>
      <c r="AH236" s="24">
        <v>3378093.77</v>
      </c>
      <c r="AI236" s="24">
        <v>2818734.26</v>
      </c>
      <c r="AJ236" s="15" t="e">
        <v>#N/A</v>
      </c>
      <c r="AK236" s="24" t="e">
        <v>#N/A</v>
      </c>
      <c r="AL236" s="24" t="e">
        <v>#N/A</v>
      </c>
      <c r="AM236" s="15">
        <v>25385443</v>
      </c>
      <c r="AN236" s="24">
        <v>2008031.61</v>
      </c>
      <c r="AO236" s="24">
        <v>1667421.52</v>
      </c>
      <c r="AP236" s="15" t="e">
        <v>#N/A</v>
      </c>
      <c r="AQ236" s="24" t="e">
        <v>#N/A</v>
      </c>
      <c r="AR236" s="24" t="e">
        <v>#N/A</v>
      </c>
      <c r="AS236" s="15" t="e">
        <v>#N/A</v>
      </c>
      <c r="AT236" s="24" t="e">
        <v>#N/A</v>
      </c>
      <c r="AU236" s="24" t="e">
        <v>#N/A</v>
      </c>
      <c r="AV236" s="14" t="s">
        <v>60</v>
      </c>
      <c r="AW236" s="25" t="s">
        <v>61</v>
      </c>
    </row>
    <row r="237" spans="1:49" ht="15.75" x14ac:dyDescent="0.25">
      <c r="A237" s="26">
        <v>1067836701</v>
      </c>
      <c r="B237" s="12" t="s">
        <v>46</v>
      </c>
      <c r="C237" s="26" t="s">
        <v>1454</v>
      </c>
      <c r="D237" s="13">
        <v>30651</v>
      </c>
      <c r="E237" s="27" t="s">
        <v>1455</v>
      </c>
      <c r="F237" s="15">
        <v>23001</v>
      </c>
      <c r="G237" s="16" t="s">
        <v>1005</v>
      </c>
      <c r="H237" s="16">
        <v>23</v>
      </c>
      <c r="I237" s="16" t="s">
        <v>201</v>
      </c>
      <c r="J237" s="26" t="s">
        <v>1456</v>
      </c>
      <c r="K237" s="28">
        <v>3126916902</v>
      </c>
      <c r="L237" s="28">
        <v>7841063</v>
      </c>
      <c r="M237" s="28">
        <v>7919135</v>
      </c>
      <c r="N237" s="28">
        <v>78241470</v>
      </c>
      <c r="O237" s="14" t="s">
        <v>407</v>
      </c>
      <c r="P237" s="26">
        <v>2023</v>
      </c>
      <c r="Q237" s="14">
        <f t="shared" si="7"/>
        <v>28</v>
      </c>
      <c r="R237" s="26" t="s">
        <v>98</v>
      </c>
      <c r="S237" s="29" t="s">
        <v>1455</v>
      </c>
      <c r="T237" s="29" t="s">
        <v>1455</v>
      </c>
      <c r="U237" s="18" t="s">
        <v>857</v>
      </c>
      <c r="V237" s="26" t="s">
        <v>55</v>
      </c>
      <c r="W237" s="16" t="str">
        <f t="shared" si="8"/>
        <v>TOYOTA..COROLLA CROSS</v>
      </c>
      <c r="X237" s="19">
        <v>3.5535118931657499E-2</v>
      </c>
      <c r="Y237" s="20">
        <v>127300000</v>
      </c>
      <c r="Z237" s="26" t="s">
        <v>90</v>
      </c>
      <c r="AA237" s="26" t="s">
        <v>71</v>
      </c>
      <c r="AB237" s="21" t="s">
        <v>58</v>
      </c>
      <c r="AC237" s="30" t="s">
        <v>91</v>
      </c>
      <c r="AD237" s="23">
        <v>25387473</v>
      </c>
      <c r="AE237" s="24">
        <v>4523620.6399999997</v>
      </c>
      <c r="AF237" s="24">
        <v>3781361.88</v>
      </c>
      <c r="AG237" s="15">
        <v>25397103</v>
      </c>
      <c r="AH237" s="24">
        <v>3652841.54</v>
      </c>
      <c r="AI237" s="24">
        <v>3049614.74</v>
      </c>
      <c r="AJ237" s="15" t="e">
        <v>#N/A</v>
      </c>
      <c r="AK237" s="24" t="e">
        <v>#N/A</v>
      </c>
      <c r="AL237" s="24" t="e">
        <v>#N/A</v>
      </c>
      <c r="AM237" s="15">
        <v>25384289</v>
      </c>
      <c r="AN237" s="24">
        <v>2083345.23</v>
      </c>
      <c r="AO237" s="24">
        <v>1730710.28</v>
      </c>
      <c r="AP237" s="15" t="e">
        <v>#N/A</v>
      </c>
      <c r="AQ237" s="24" t="e">
        <v>#N/A</v>
      </c>
      <c r="AR237" s="24" t="e">
        <v>#N/A</v>
      </c>
      <c r="AS237" s="15" t="e">
        <v>#N/A</v>
      </c>
      <c r="AT237" s="24" t="e">
        <v>#N/A</v>
      </c>
      <c r="AU237" s="24" t="e">
        <v>#N/A</v>
      </c>
      <c r="AV237" s="14" t="s">
        <v>129</v>
      </c>
      <c r="AW237" s="25" t="s">
        <v>61</v>
      </c>
    </row>
    <row r="238" spans="1:49" ht="15.75" x14ac:dyDescent="0.25">
      <c r="A238" s="26">
        <v>1140825473</v>
      </c>
      <c r="B238" s="12" t="s">
        <v>46</v>
      </c>
      <c r="C238" s="26" t="s">
        <v>1457</v>
      </c>
      <c r="D238" s="13">
        <v>32764</v>
      </c>
      <c r="E238" s="27" t="s">
        <v>1458</v>
      </c>
      <c r="F238" s="15">
        <v>11001</v>
      </c>
      <c r="G238" s="16" t="s">
        <v>64</v>
      </c>
      <c r="H238" s="16">
        <v>11</v>
      </c>
      <c r="I238" s="16" t="s">
        <v>64</v>
      </c>
      <c r="J238" s="26" t="s">
        <v>1459</v>
      </c>
      <c r="K238" s="28">
        <v>3014425583</v>
      </c>
      <c r="L238" s="28">
        <v>3014425583</v>
      </c>
      <c r="M238" s="28">
        <v>7481414</v>
      </c>
      <c r="N238" s="28">
        <v>8782504</v>
      </c>
      <c r="O238" s="14" t="s">
        <v>134</v>
      </c>
      <c r="P238" s="26">
        <v>2025</v>
      </c>
      <c r="Q238" s="14">
        <f t="shared" si="7"/>
        <v>29</v>
      </c>
      <c r="R238" s="26" t="s">
        <v>478</v>
      </c>
      <c r="S238" s="29" t="s">
        <v>1458</v>
      </c>
      <c r="T238" s="29" t="s">
        <v>1458</v>
      </c>
      <c r="U238" s="18" t="s">
        <v>562</v>
      </c>
      <c r="V238" s="26" t="s">
        <v>89</v>
      </c>
      <c r="W238" s="16" t="str">
        <f t="shared" si="8"/>
        <v>MAZDA..CX5 [2]</v>
      </c>
      <c r="X238" s="19">
        <v>3.5436240738341972E-2</v>
      </c>
      <c r="Y238" s="20">
        <v>154400000</v>
      </c>
      <c r="Z238" s="26" t="s">
        <v>90</v>
      </c>
      <c r="AA238" s="26" t="s">
        <v>71</v>
      </c>
      <c r="AB238" s="21" t="s">
        <v>58</v>
      </c>
      <c r="AC238" s="30" t="s">
        <v>1460</v>
      </c>
      <c r="AD238" s="23">
        <v>25388697</v>
      </c>
      <c r="AE238" s="24">
        <v>5471355.5700000003</v>
      </c>
      <c r="AF238" s="24">
        <v>4577777.79</v>
      </c>
      <c r="AG238" s="15">
        <v>25398407</v>
      </c>
      <c r="AH238" s="24">
        <v>5336684.21</v>
      </c>
      <c r="AI238" s="24">
        <v>4464608.58</v>
      </c>
      <c r="AJ238" s="15" t="e">
        <v>#N/A</v>
      </c>
      <c r="AK238" s="24" t="e">
        <v>#N/A</v>
      </c>
      <c r="AL238" s="24" t="e">
        <v>#N/A</v>
      </c>
      <c r="AM238" s="15">
        <v>25385529</v>
      </c>
      <c r="AN238" s="24">
        <v>2721505.71</v>
      </c>
      <c r="AO238" s="24">
        <v>2266979.59</v>
      </c>
      <c r="AP238" s="15" t="e">
        <v>#N/A</v>
      </c>
      <c r="AQ238" s="24" t="e">
        <v>#N/A</v>
      </c>
      <c r="AR238" s="24" t="e">
        <v>#N/A</v>
      </c>
      <c r="AS238" s="15" t="e">
        <v>#N/A</v>
      </c>
      <c r="AT238" s="24" t="e">
        <v>#N/A</v>
      </c>
      <c r="AU238" s="24" t="e">
        <v>#N/A</v>
      </c>
      <c r="AV238" s="14" t="s">
        <v>129</v>
      </c>
      <c r="AW238" s="25" t="s">
        <v>61</v>
      </c>
    </row>
    <row r="239" spans="1:49" ht="15.75" x14ac:dyDescent="0.25">
      <c r="A239" s="11">
        <v>94488794</v>
      </c>
      <c r="B239" s="12" t="s">
        <v>73</v>
      </c>
      <c r="C239" s="12" t="s">
        <v>1461</v>
      </c>
      <c r="D239" s="13">
        <v>27987</v>
      </c>
      <c r="E239" s="14" t="s">
        <v>1462</v>
      </c>
      <c r="F239" s="15">
        <v>5631</v>
      </c>
      <c r="G239" s="16" t="s">
        <v>696</v>
      </c>
      <c r="H239" s="16">
        <v>5</v>
      </c>
      <c r="I239" s="16" t="s">
        <v>192</v>
      </c>
      <c r="J239" s="17" t="s">
        <v>1463</v>
      </c>
      <c r="K239" s="11">
        <v>3113212692</v>
      </c>
      <c r="L239" s="11">
        <v>3065008</v>
      </c>
      <c r="M239" s="17">
        <v>4705222</v>
      </c>
      <c r="N239" s="11">
        <v>4474433</v>
      </c>
      <c r="O239" s="14" t="s">
        <v>309</v>
      </c>
      <c r="P239" s="11">
        <v>2023</v>
      </c>
      <c r="Q239" s="14">
        <f t="shared" si="7"/>
        <v>27</v>
      </c>
      <c r="R239" s="11" t="s">
        <v>756</v>
      </c>
      <c r="S239" s="11" t="s">
        <v>1462</v>
      </c>
      <c r="T239" s="11" t="s">
        <v>1462</v>
      </c>
      <c r="U239" s="18" t="s">
        <v>757</v>
      </c>
      <c r="V239" s="11" t="s">
        <v>89</v>
      </c>
      <c r="W239" s="16" t="str">
        <f t="shared" si="8"/>
        <v>MAZDA..CX5 [2] [FL]</v>
      </c>
      <c r="X239" s="19">
        <v>3.5511432443365694E-2</v>
      </c>
      <c r="Y239" s="20">
        <v>123600000</v>
      </c>
      <c r="Z239" s="11" t="s">
        <v>56</v>
      </c>
      <c r="AA239" s="11" t="s">
        <v>71</v>
      </c>
      <c r="AB239" s="21" t="s">
        <v>58</v>
      </c>
      <c r="AC239" s="22" t="s">
        <v>1464</v>
      </c>
      <c r="AD239" s="23">
        <v>25385983</v>
      </c>
      <c r="AE239" s="24">
        <v>4389213.05</v>
      </c>
      <c r="AF239" s="24">
        <v>3668414.33</v>
      </c>
      <c r="AG239" s="15">
        <v>25395614</v>
      </c>
      <c r="AH239" s="24">
        <v>5649877.6299999999</v>
      </c>
      <c r="AI239" s="24">
        <v>4727796.33</v>
      </c>
      <c r="AJ239" s="15" t="e">
        <v>#N/A</v>
      </c>
      <c r="AK239" s="24" t="e">
        <v>#N/A</v>
      </c>
      <c r="AL239" s="24" t="e">
        <v>#N/A</v>
      </c>
      <c r="AM239" s="15">
        <v>25382785</v>
      </c>
      <c r="AN239" s="24">
        <v>2513772.56</v>
      </c>
      <c r="AO239" s="24">
        <v>2092413.92</v>
      </c>
      <c r="AP239" s="15" t="e">
        <v>#N/A</v>
      </c>
      <c r="AQ239" s="24" t="e">
        <v>#N/A</v>
      </c>
      <c r="AR239" s="24" t="e">
        <v>#N/A</v>
      </c>
      <c r="AS239" s="15" t="e">
        <v>#N/A</v>
      </c>
      <c r="AT239" s="24" t="e">
        <v>#N/A</v>
      </c>
      <c r="AU239" s="24" t="e">
        <v>#N/A</v>
      </c>
      <c r="AV239" s="14" t="s">
        <v>129</v>
      </c>
      <c r="AW239" s="25" t="s">
        <v>61</v>
      </c>
    </row>
    <row r="240" spans="1:49" ht="15.75" x14ac:dyDescent="0.25">
      <c r="A240" s="11">
        <v>77177650</v>
      </c>
      <c r="B240" s="12" t="s">
        <v>73</v>
      </c>
      <c r="C240" s="12" t="s">
        <v>1465</v>
      </c>
      <c r="D240" s="13">
        <v>27233</v>
      </c>
      <c r="E240" s="14" t="s">
        <v>1466</v>
      </c>
      <c r="F240" s="15">
        <v>20001</v>
      </c>
      <c r="G240" s="16" t="s">
        <v>909</v>
      </c>
      <c r="H240" s="16">
        <v>20</v>
      </c>
      <c r="I240" s="16" t="s">
        <v>250</v>
      </c>
      <c r="J240" s="17" t="s">
        <v>1467</v>
      </c>
      <c r="K240" s="11" t="s">
        <v>1468</v>
      </c>
      <c r="L240" s="11">
        <v>5712243</v>
      </c>
      <c r="M240" s="11">
        <v>3156352072</v>
      </c>
      <c r="N240" s="11">
        <v>5712243</v>
      </c>
      <c r="O240" s="14" t="s">
        <v>338</v>
      </c>
      <c r="P240" s="11">
        <v>2017</v>
      </c>
      <c r="Q240" s="14">
        <f t="shared" si="7"/>
        <v>9</v>
      </c>
      <c r="R240" s="11" t="s">
        <v>1469</v>
      </c>
      <c r="S240" s="11" t="s">
        <v>1466</v>
      </c>
      <c r="T240" s="11" t="s">
        <v>1466</v>
      </c>
      <c r="U240" s="18" t="s">
        <v>1470</v>
      </c>
      <c r="V240" s="11" t="s">
        <v>147</v>
      </c>
      <c r="W240" s="16" t="str">
        <f t="shared" si="8"/>
        <v>MERCEDES BENZ..GLE 250</v>
      </c>
      <c r="X240" s="19">
        <v>3.5732131254752851E-2</v>
      </c>
      <c r="Y240" s="20">
        <v>131500000</v>
      </c>
      <c r="Z240" s="11" t="s">
        <v>231</v>
      </c>
      <c r="AA240" s="11" t="s">
        <v>71</v>
      </c>
      <c r="AB240" s="21" t="s">
        <v>58</v>
      </c>
      <c r="AC240" s="22" t="s">
        <v>1471</v>
      </c>
      <c r="AD240" s="23">
        <v>25387075</v>
      </c>
      <c r="AE240" s="24">
        <v>4698775.26</v>
      </c>
      <c r="AF240" s="24">
        <v>3928550.64</v>
      </c>
      <c r="AG240" s="15">
        <v>25396723</v>
      </c>
      <c r="AH240" s="24">
        <v>4568579.08</v>
      </c>
      <c r="AI240" s="24">
        <v>3819142.08</v>
      </c>
      <c r="AJ240" s="15" t="e">
        <v>#N/A</v>
      </c>
      <c r="AK240" s="24" t="e">
        <v>#N/A</v>
      </c>
      <c r="AL240" s="24" t="e">
        <v>#N/A</v>
      </c>
      <c r="AM240" s="15">
        <v>25383883</v>
      </c>
      <c r="AN240" s="24">
        <v>4886552.42</v>
      </c>
      <c r="AO240" s="24">
        <v>4086346.57</v>
      </c>
      <c r="AP240" s="15" t="e">
        <v>#N/A</v>
      </c>
      <c r="AQ240" s="24" t="e">
        <v>#N/A</v>
      </c>
      <c r="AR240" s="24" t="e">
        <v>#N/A</v>
      </c>
      <c r="AS240" s="15" t="e">
        <v>#N/A</v>
      </c>
      <c r="AT240" s="24" t="e">
        <v>#N/A</v>
      </c>
      <c r="AU240" s="24" t="e">
        <v>#N/A</v>
      </c>
      <c r="AV240" s="14" t="s">
        <v>129</v>
      </c>
      <c r="AW240" s="25" t="s">
        <v>61</v>
      </c>
    </row>
    <row r="241" spans="1:49" ht="15.75" x14ac:dyDescent="0.25">
      <c r="A241" s="11">
        <v>14704083</v>
      </c>
      <c r="B241" s="12" t="s">
        <v>73</v>
      </c>
      <c r="C241" s="12" t="s">
        <v>1472</v>
      </c>
      <c r="D241" s="13">
        <v>31369</v>
      </c>
      <c r="E241" s="14" t="s">
        <v>1473</v>
      </c>
      <c r="F241" s="15">
        <v>76520</v>
      </c>
      <c r="G241" s="16" t="s">
        <v>761</v>
      </c>
      <c r="H241" s="16">
        <v>76</v>
      </c>
      <c r="I241" s="16" t="s">
        <v>165</v>
      </c>
      <c r="J241" s="17" t="s">
        <v>1474</v>
      </c>
      <c r="K241" s="11">
        <v>3006378321</v>
      </c>
      <c r="L241" s="11">
        <v>2850605</v>
      </c>
      <c r="M241" s="11">
        <v>0</v>
      </c>
      <c r="N241" s="11">
        <v>2850605</v>
      </c>
      <c r="O241" s="14" t="s">
        <v>417</v>
      </c>
      <c r="P241" s="11">
        <v>2022</v>
      </c>
      <c r="Q241" s="14">
        <f t="shared" si="7"/>
        <v>1</v>
      </c>
      <c r="R241" s="11" t="s">
        <v>310</v>
      </c>
      <c r="S241" s="11" t="s">
        <v>1473</v>
      </c>
      <c r="T241" s="11" t="s">
        <v>1473</v>
      </c>
      <c r="U241" s="18" t="s">
        <v>1067</v>
      </c>
      <c r="V241" s="11" t="s">
        <v>89</v>
      </c>
      <c r="W241" s="16" t="str">
        <f t="shared" si="8"/>
        <v>MAZDA..CX30</v>
      </c>
      <c r="X241" s="19">
        <v>3.663712669362993E-2</v>
      </c>
      <c r="Y241" s="20">
        <v>98900000</v>
      </c>
      <c r="Z241" s="11" t="s">
        <v>90</v>
      </c>
      <c r="AA241" s="11" t="s">
        <v>71</v>
      </c>
      <c r="AB241" s="21" t="s">
        <v>58</v>
      </c>
      <c r="AC241" s="22" t="s">
        <v>1475</v>
      </c>
      <c r="AD241" s="23">
        <v>25387309</v>
      </c>
      <c r="AE241" s="24">
        <v>3623411.83</v>
      </c>
      <c r="AF241" s="24">
        <v>3024883.89</v>
      </c>
      <c r="AG241" s="15">
        <v>25396927</v>
      </c>
      <c r="AH241" s="24">
        <v>3483012.27</v>
      </c>
      <c r="AI241" s="24">
        <v>2906901.07</v>
      </c>
      <c r="AJ241" s="15" t="e">
        <v>#N/A</v>
      </c>
      <c r="AK241" s="24" t="e">
        <v>#N/A</v>
      </c>
      <c r="AL241" s="24" t="e">
        <v>#N/A</v>
      </c>
      <c r="AM241" s="15">
        <v>25384075</v>
      </c>
      <c r="AN241" s="24">
        <v>2317828.5699999998</v>
      </c>
      <c r="AO241" s="24">
        <v>1927755.1</v>
      </c>
      <c r="AP241" s="15" t="e">
        <v>#N/A</v>
      </c>
      <c r="AQ241" s="24" t="e">
        <v>#N/A</v>
      </c>
      <c r="AR241" s="24" t="e">
        <v>#N/A</v>
      </c>
      <c r="AS241" s="15" t="e">
        <v>#N/A</v>
      </c>
      <c r="AT241" s="24" t="e">
        <v>#N/A</v>
      </c>
      <c r="AU241" s="24" t="e">
        <v>#N/A</v>
      </c>
      <c r="AV241" s="14" t="s">
        <v>129</v>
      </c>
      <c r="AW241" s="25" t="s">
        <v>1274</v>
      </c>
    </row>
    <row r="242" spans="1:49" ht="15.75" x14ac:dyDescent="0.25">
      <c r="A242" s="11">
        <v>92532557</v>
      </c>
      <c r="B242" s="12" t="s">
        <v>73</v>
      </c>
      <c r="C242" s="12" t="s">
        <v>1476</v>
      </c>
      <c r="D242" s="13">
        <v>28678</v>
      </c>
      <c r="E242" s="14" t="s">
        <v>1477</v>
      </c>
      <c r="F242" s="15">
        <v>70001</v>
      </c>
      <c r="G242" s="16" t="s">
        <v>476</v>
      </c>
      <c r="H242" s="16">
        <v>70</v>
      </c>
      <c r="I242" s="16" t="s">
        <v>210</v>
      </c>
      <c r="J242" s="17" t="s">
        <v>1478</v>
      </c>
      <c r="K242" s="11">
        <v>3003725216</v>
      </c>
      <c r="L242" s="11">
        <v>3003725216</v>
      </c>
      <c r="M242" s="11">
        <v>3003725216</v>
      </c>
      <c r="N242" s="11">
        <v>3106830720</v>
      </c>
      <c r="O242" s="14" t="s">
        <v>646</v>
      </c>
      <c r="P242" s="11">
        <v>2022</v>
      </c>
      <c r="Q242" s="14">
        <f t="shared" si="7"/>
        <v>14</v>
      </c>
      <c r="R242" s="11" t="s">
        <v>478</v>
      </c>
      <c r="S242" s="11" t="s">
        <v>1477</v>
      </c>
      <c r="T242" s="11" t="s">
        <v>1477</v>
      </c>
      <c r="U242" s="18" t="s">
        <v>1479</v>
      </c>
      <c r="V242" s="11" t="s">
        <v>89</v>
      </c>
      <c r="W242" s="16" t="str">
        <f t="shared" si="8"/>
        <v>MAZDA..CX5 [2]</v>
      </c>
      <c r="X242" s="19">
        <v>3.6654123095623985E-2</v>
      </c>
      <c r="Y242" s="20">
        <v>123400000</v>
      </c>
      <c r="Z242" s="11" t="s">
        <v>70</v>
      </c>
      <c r="AA242" s="11" t="s">
        <v>71</v>
      </c>
      <c r="AB242" s="21" t="s">
        <v>58</v>
      </c>
      <c r="AC242" s="22" t="s">
        <v>1480</v>
      </c>
      <c r="AD242" s="23">
        <v>25387788</v>
      </c>
      <c r="AE242" s="24">
        <v>4523118.79</v>
      </c>
      <c r="AF242" s="24">
        <v>3780940.16</v>
      </c>
      <c r="AG242" s="15">
        <v>25397409</v>
      </c>
      <c r="AH242" s="24">
        <v>2846319.09</v>
      </c>
      <c r="AI242" s="24">
        <v>2371864.7799999998</v>
      </c>
      <c r="AJ242" s="15" t="e">
        <v>#N/A</v>
      </c>
      <c r="AK242" s="24" t="e">
        <v>#N/A</v>
      </c>
      <c r="AL242" s="24" t="e">
        <v>#N/A</v>
      </c>
      <c r="AM242" s="15">
        <v>25384561</v>
      </c>
      <c r="AN242" s="24">
        <v>2367285.2400000002</v>
      </c>
      <c r="AO242" s="24">
        <v>1969315.33</v>
      </c>
      <c r="AP242" s="15" t="e">
        <v>#N/A</v>
      </c>
      <c r="AQ242" s="24" t="e">
        <v>#N/A</v>
      </c>
      <c r="AR242" s="24" t="e">
        <v>#N/A</v>
      </c>
      <c r="AS242" s="15" t="e">
        <v>#N/A</v>
      </c>
      <c r="AT242" s="24" t="e">
        <v>#N/A</v>
      </c>
      <c r="AU242" s="24" t="e">
        <v>#N/A</v>
      </c>
      <c r="AV242" s="14" t="s">
        <v>129</v>
      </c>
      <c r="AW242" s="25" t="s">
        <v>1481</v>
      </c>
    </row>
    <row r="243" spans="1:49" ht="15.75" x14ac:dyDescent="0.25">
      <c r="A243" s="11">
        <v>33266563</v>
      </c>
      <c r="B243" s="12" t="s">
        <v>46</v>
      </c>
      <c r="C243" s="12" t="s">
        <v>1482</v>
      </c>
      <c r="D243" s="13">
        <v>28341</v>
      </c>
      <c r="E243" s="14" t="s">
        <v>1483</v>
      </c>
      <c r="F243" s="15">
        <v>68669</v>
      </c>
      <c r="G243" s="16" t="s">
        <v>1484</v>
      </c>
      <c r="H243" s="16">
        <v>13</v>
      </c>
      <c r="I243" s="16" t="s">
        <v>218</v>
      </c>
      <c r="J243" s="17" t="s">
        <v>1485</v>
      </c>
      <c r="K243" s="11">
        <v>3013748287</v>
      </c>
      <c r="L243" s="11">
        <v>7799929</v>
      </c>
      <c r="M243" s="11">
        <v>7436939</v>
      </c>
      <c r="N243" s="11">
        <v>7799929</v>
      </c>
      <c r="O243" s="14" t="s">
        <v>187</v>
      </c>
      <c r="P243" s="11">
        <v>2018</v>
      </c>
      <c r="Q243" s="14">
        <f t="shared" si="7"/>
        <v>24</v>
      </c>
      <c r="R243" s="11" t="s">
        <v>1486</v>
      </c>
      <c r="S243" s="11" t="s">
        <v>1483</v>
      </c>
      <c r="T243" s="11" t="s">
        <v>1483</v>
      </c>
      <c r="U243" s="18" t="s">
        <v>1487</v>
      </c>
      <c r="V243" s="11" t="s">
        <v>216</v>
      </c>
      <c r="W243" s="16" t="str">
        <f t="shared" si="8"/>
        <v>KIA..SPORTAGE [4]</v>
      </c>
      <c r="X243" s="19">
        <v>3.6244149760191843E-2</v>
      </c>
      <c r="Y243" s="20">
        <v>83400000</v>
      </c>
      <c r="Z243" s="11" t="s">
        <v>231</v>
      </c>
      <c r="AA243" s="11" t="s">
        <v>71</v>
      </c>
      <c r="AB243" s="21" t="s">
        <v>58</v>
      </c>
      <c r="AC243" s="22" t="s">
        <v>1488</v>
      </c>
      <c r="AD243" s="23">
        <v>25387031</v>
      </c>
      <c r="AE243" s="24">
        <v>3022762.09</v>
      </c>
      <c r="AF243" s="24">
        <v>2520136.21</v>
      </c>
      <c r="AG243" s="15">
        <v>25396641</v>
      </c>
      <c r="AH243" s="24">
        <v>3044819.48</v>
      </c>
      <c r="AI243" s="24">
        <v>2538671.83</v>
      </c>
      <c r="AJ243" s="15" t="e">
        <v>#N/A</v>
      </c>
      <c r="AK243" s="24" t="e">
        <v>#N/A</v>
      </c>
      <c r="AL243" s="24" t="e">
        <v>#N/A</v>
      </c>
      <c r="AM243" s="15">
        <v>25383805</v>
      </c>
      <c r="AN243" s="24">
        <v>2787537.19</v>
      </c>
      <c r="AO243" s="24">
        <v>2322468.23</v>
      </c>
      <c r="AP243" s="15" t="e">
        <v>#N/A</v>
      </c>
      <c r="AQ243" s="24" t="e">
        <v>#N/A</v>
      </c>
      <c r="AR243" s="24" t="e">
        <v>#N/A</v>
      </c>
      <c r="AS243" s="15" t="e">
        <v>#N/A</v>
      </c>
      <c r="AT243" s="24" t="e">
        <v>#N/A</v>
      </c>
      <c r="AU243" s="24" t="e">
        <v>#N/A</v>
      </c>
      <c r="AV243" s="14" t="s">
        <v>129</v>
      </c>
      <c r="AW243" s="25" t="s">
        <v>61</v>
      </c>
    </row>
    <row r="244" spans="1:49" ht="15.75" x14ac:dyDescent="0.25">
      <c r="A244" s="11">
        <v>91523345</v>
      </c>
      <c r="B244" s="12" t="s">
        <v>73</v>
      </c>
      <c r="C244" s="12" t="s">
        <v>1489</v>
      </c>
      <c r="D244" s="13">
        <v>30620</v>
      </c>
      <c r="E244" s="14" t="s">
        <v>1490</v>
      </c>
      <c r="F244" s="15">
        <v>17001</v>
      </c>
      <c r="G244" s="16" t="s">
        <v>228</v>
      </c>
      <c r="H244" s="16">
        <v>17</v>
      </c>
      <c r="I244" s="16" t="s">
        <v>130</v>
      </c>
      <c r="J244" s="17" t="s">
        <v>1491</v>
      </c>
      <c r="K244" s="11">
        <v>3206954216</v>
      </c>
      <c r="L244" s="11">
        <v>3206954216</v>
      </c>
      <c r="M244" s="11">
        <v>8997600</v>
      </c>
      <c r="N244" s="11">
        <v>3153743814</v>
      </c>
      <c r="O244" s="14" t="s">
        <v>417</v>
      </c>
      <c r="P244" s="11">
        <v>2022</v>
      </c>
      <c r="Q244" s="14">
        <f t="shared" si="7"/>
        <v>1</v>
      </c>
      <c r="R244" s="11" t="s">
        <v>956</v>
      </c>
      <c r="S244" s="11" t="s">
        <v>1490</v>
      </c>
      <c r="T244" s="11" t="s">
        <v>1490</v>
      </c>
      <c r="U244" s="18" t="s">
        <v>1492</v>
      </c>
      <c r="V244" s="11" t="s">
        <v>297</v>
      </c>
      <c r="W244" s="16" t="str">
        <f t="shared" si="8"/>
        <v>VOLKSWAGEN..T-CROSS</v>
      </c>
      <c r="X244" s="19">
        <v>3.5872254770318024E-2</v>
      </c>
      <c r="Y244" s="20">
        <v>84900000</v>
      </c>
      <c r="Z244" s="11" t="s">
        <v>90</v>
      </c>
      <c r="AA244" s="11" t="s">
        <v>71</v>
      </c>
      <c r="AB244" s="21" t="s">
        <v>58</v>
      </c>
      <c r="AC244" s="22" t="s">
        <v>1493</v>
      </c>
      <c r="AD244" s="23">
        <v>25388211</v>
      </c>
      <c r="AE244" s="24">
        <v>3045554.43</v>
      </c>
      <c r="AF244" s="24">
        <v>2539289.44</v>
      </c>
      <c r="AG244" s="15">
        <v>25397823</v>
      </c>
      <c r="AH244" s="24">
        <v>3034269.91</v>
      </c>
      <c r="AI244" s="24">
        <v>2529806.65</v>
      </c>
      <c r="AJ244" s="15" t="e">
        <v>#N/A</v>
      </c>
      <c r="AK244" s="24" t="e">
        <v>#N/A</v>
      </c>
      <c r="AL244" s="24" t="e">
        <v>#N/A</v>
      </c>
      <c r="AM244" s="15">
        <v>25384971</v>
      </c>
      <c r="AN244" s="24">
        <v>1910906.74</v>
      </c>
      <c r="AO244" s="24">
        <v>1585803.98</v>
      </c>
      <c r="AP244" s="15" t="e">
        <v>#N/A</v>
      </c>
      <c r="AQ244" s="24" t="e">
        <v>#N/A</v>
      </c>
      <c r="AR244" s="24" t="e">
        <v>#N/A</v>
      </c>
      <c r="AS244" s="15" t="e">
        <v>#N/A</v>
      </c>
      <c r="AT244" s="24" t="e">
        <v>#N/A</v>
      </c>
      <c r="AU244" s="24" t="e">
        <v>#N/A</v>
      </c>
      <c r="AV244" s="14" t="s">
        <v>129</v>
      </c>
      <c r="AW244" s="25" t="s">
        <v>61</v>
      </c>
    </row>
    <row r="245" spans="1:49" ht="15.75" x14ac:dyDescent="0.25">
      <c r="A245" s="11">
        <v>79685245</v>
      </c>
      <c r="B245" s="12" t="s">
        <v>73</v>
      </c>
      <c r="C245" s="12" t="s">
        <v>1494</v>
      </c>
      <c r="D245" s="13">
        <v>27307</v>
      </c>
      <c r="E245" s="14" t="s">
        <v>1495</v>
      </c>
      <c r="F245" s="15">
        <v>68001</v>
      </c>
      <c r="G245" s="16" t="s">
        <v>49</v>
      </c>
      <c r="H245" s="16">
        <v>68</v>
      </c>
      <c r="I245" s="16" t="s">
        <v>50</v>
      </c>
      <c r="J245" s="17" t="s">
        <v>1496</v>
      </c>
      <c r="K245" s="11">
        <v>3157923107</v>
      </c>
      <c r="L245" s="11">
        <v>6431198</v>
      </c>
      <c r="M245" s="17">
        <v>6333018</v>
      </c>
      <c r="N245" s="11">
        <v>5684049</v>
      </c>
      <c r="O245" s="14" t="s">
        <v>902</v>
      </c>
      <c r="P245" s="11">
        <v>2018</v>
      </c>
      <c r="Q245" s="14">
        <f t="shared" si="7"/>
        <v>8</v>
      </c>
      <c r="R245" s="11" t="s">
        <v>1497</v>
      </c>
      <c r="S245" s="11" t="s">
        <v>1495</v>
      </c>
      <c r="T245" s="11" t="s">
        <v>1495</v>
      </c>
      <c r="U245" s="18" t="s">
        <v>1498</v>
      </c>
      <c r="V245" s="11" t="s">
        <v>533</v>
      </c>
      <c r="W245" s="16" t="str">
        <f t="shared" si="8"/>
        <v>RENAULT..SANDERO [2]</v>
      </c>
      <c r="X245" s="19">
        <v>3.7786537081339715E-2</v>
      </c>
      <c r="Y245" s="20">
        <v>41800000</v>
      </c>
      <c r="Z245" s="11" t="s">
        <v>90</v>
      </c>
      <c r="AA245" s="11" t="s">
        <v>248</v>
      </c>
      <c r="AB245" s="21" t="s">
        <v>58</v>
      </c>
      <c r="AC245" s="22" t="s">
        <v>1499</v>
      </c>
      <c r="AD245" s="23">
        <v>25388895</v>
      </c>
      <c r="AE245" s="24">
        <v>1579477.25</v>
      </c>
      <c r="AF245" s="24">
        <v>1307291.81</v>
      </c>
      <c r="AG245" s="15" t="e">
        <v>#N/A</v>
      </c>
      <c r="AH245" s="24" t="e">
        <v>#N/A</v>
      </c>
      <c r="AI245" s="24" t="e">
        <v>#N/A</v>
      </c>
      <c r="AJ245" s="15">
        <v>25393611</v>
      </c>
      <c r="AK245" s="24">
        <v>1906691.66</v>
      </c>
      <c r="AL245" s="24">
        <v>1582261.9</v>
      </c>
      <c r="AM245" s="15">
        <v>25385777</v>
      </c>
      <c r="AN245" s="24">
        <v>1192354.31</v>
      </c>
      <c r="AO245" s="24">
        <v>981978.41</v>
      </c>
      <c r="AP245" s="15" t="e">
        <v>#N/A</v>
      </c>
      <c r="AQ245" s="24" t="e">
        <v>#N/A</v>
      </c>
      <c r="AR245" s="24" t="e">
        <v>#N/A</v>
      </c>
      <c r="AS245" s="15" t="e">
        <v>#N/A</v>
      </c>
      <c r="AT245" s="24" t="e">
        <v>#N/A</v>
      </c>
      <c r="AU245" s="24" t="e">
        <v>#N/A</v>
      </c>
      <c r="AV245" s="14" t="s">
        <v>209</v>
      </c>
      <c r="AW245" s="25" t="s">
        <v>61</v>
      </c>
    </row>
    <row r="246" spans="1:49" ht="15.75" x14ac:dyDescent="0.25">
      <c r="A246" s="11">
        <v>52704388</v>
      </c>
      <c r="B246" s="12" t="s">
        <v>46</v>
      </c>
      <c r="C246" s="12" t="s">
        <v>1500</v>
      </c>
      <c r="D246" s="13">
        <v>28973</v>
      </c>
      <c r="E246" s="14" t="s">
        <v>1501</v>
      </c>
      <c r="F246" s="15">
        <v>11001</v>
      </c>
      <c r="G246" s="16" t="s">
        <v>64</v>
      </c>
      <c r="H246" s="16">
        <v>11</v>
      </c>
      <c r="I246" s="16" t="s">
        <v>64</v>
      </c>
      <c r="J246" s="17" t="s">
        <v>1502</v>
      </c>
      <c r="K246" s="11">
        <v>3155579688</v>
      </c>
      <c r="L246" s="17">
        <v>6955060</v>
      </c>
      <c r="M246" s="17">
        <v>6131992</v>
      </c>
      <c r="N246" s="11">
        <v>5205810</v>
      </c>
      <c r="O246" s="14" t="s">
        <v>230</v>
      </c>
      <c r="P246" s="11">
        <v>2015</v>
      </c>
      <c r="Q246" s="14">
        <f t="shared" si="7"/>
        <v>30</v>
      </c>
      <c r="R246" s="11" t="s">
        <v>983</v>
      </c>
      <c r="S246" s="11" t="s">
        <v>1501</v>
      </c>
      <c r="T246" s="11" t="s">
        <v>1501</v>
      </c>
      <c r="U246" s="18" t="s">
        <v>1503</v>
      </c>
      <c r="V246" s="11" t="s">
        <v>89</v>
      </c>
      <c r="W246" s="16" t="str">
        <f t="shared" si="8"/>
        <v>MAZDA..3 [3]</v>
      </c>
      <c r="X246" s="19">
        <v>3.738569538714992E-2</v>
      </c>
      <c r="Y246" s="20">
        <v>60700000</v>
      </c>
      <c r="Z246" s="11" t="s">
        <v>90</v>
      </c>
      <c r="AA246" s="11" t="s">
        <v>248</v>
      </c>
      <c r="AB246" s="21" t="s">
        <v>58</v>
      </c>
      <c r="AC246" s="22" t="s">
        <v>1504</v>
      </c>
      <c r="AD246" s="23">
        <v>25387639</v>
      </c>
      <c r="AE246" s="24">
        <v>2269311.71</v>
      </c>
      <c r="AF246" s="24">
        <v>1886984.63</v>
      </c>
      <c r="AG246" s="15" t="e">
        <v>#N/A</v>
      </c>
      <c r="AH246" s="24" t="e">
        <v>#N/A</v>
      </c>
      <c r="AI246" s="24" t="e">
        <v>#N/A</v>
      </c>
      <c r="AJ246" s="15">
        <v>25391015</v>
      </c>
      <c r="AK246" s="24">
        <v>2035366.48</v>
      </c>
      <c r="AL246" s="24">
        <v>1690392</v>
      </c>
      <c r="AM246" s="15">
        <v>25384405</v>
      </c>
      <c r="AN246" s="24">
        <v>1257743.02</v>
      </c>
      <c r="AO246" s="24">
        <v>1036926.91</v>
      </c>
      <c r="AP246" s="15" t="e">
        <v>#N/A</v>
      </c>
      <c r="AQ246" s="24" t="e">
        <v>#N/A</v>
      </c>
      <c r="AR246" s="24" t="e">
        <v>#N/A</v>
      </c>
      <c r="AS246" s="15" t="e">
        <v>#N/A</v>
      </c>
      <c r="AT246" s="24" t="e">
        <v>#N/A</v>
      </c>
      <c r="AU246" s="24" t="e">
        <v>#N/A</v>
      </c>
      <c r="AV246" s="14" t="s">
        <v>129</v>
      </c>
      <c r="AW246" s="25" t="s">
        <v>61</v>
      </c>
    </row>
    <row r="247" spans="1:49" ht="15.75" x14ac:dyDescent="0.25">
      <c r="A247" s="11">
        <v>71375537</v>
      </c>
      <c r="B247" s="12" t="s">
        <v>73</v>
      </c>
      <c r="C247" s="12" t="s">
        <v>1505</v>
      </c>
      <c r="D247" s="13">
        <v>29743</v>
      </c>
      <c r="E247" s="14" t="s">
        <v>1506</v>
      </c>
      <c r="F247" s="15">
        <v>5001</v>
      </c>
      <c r="G247" s="16" t="s">
        <v>405</v>
      </c>
      <c r="H247" s="16">
        <v>5</v>
      </c>
      <c r="I247" s="16" t="s">
        <v>192</v>
      </c>
      <c r="J247" s="17" t="s">
        <v>1507</v>
      </c>
      <c r="K247" s="11">
        <v>3128648789</v>
      </c>
      <c r="L247" s="11">
        <v>3023256</v>
      </c>
      <c r="M247" s="11">
        <v>3113366</v>
      </c>
      <c r="N247" s="11">
        <v>2162055</v>
      </c>
      <c r="O247" s="14" t="s">
        <v>1402</v>
      </c>
      <c r="P247" s="11">
        <v>2023</v>
      </c>
      <c r="Q247" s="14">
        <f t="shared" si="7"/>
        <v>13</v>
      </c>
      <c r="R247" s="11" t="s">
        <v>310</v>
      </c>
      <c r="S247" s="11" t="s">
        <v>1506</v>
      </c>
      <c r="T247" s="11" t="s">
        <v>1506</v>
      </c>
      <c r="U247" s="18" t="s">
        <v>389</v>
      </c>
      <c r="V247" s="11" t="s">
        <v>89</v>
      </c>
      <c r="W247" s="16" t="str">
        <f t="shared" si="8"/>
        <v>MAZDA..CX30</v>
      </c>
      <c r="X247" s="19">
        <v>3.5948714999999999E-2</v>
      </c>
      <c r="Y247" s="20">
        <v>120000000</v>
      </c>
      <c r="Z247" s="11" t="s">
        <v>56</v>
      </c>
      <c r="AA247" s="11" t="s">
        <v>71</v>
      </c>
      <c r="AB247" s="21" t="s">
        <v>58</v>
      </c>
      <c r="AC247" s="22" t="s">
        <v>1508</v>
      </c>
      <c r="AD247" s="23">
        <v>25388335</v>
      </c>
      <c r="AE247" s="24">
        <v>4313845.8</v>
      </c>
      <c r="AF247" s="24">
        <v>3605080.5</v>
      </c>
      <c r="AG247" s="15">
        <v>25397869</v>
      </c>
      <c r="AH247" s="24">
        <v>4165594.14</v>
      </c>
      <c r="AI247" s="24">
        <v>3480499.28</v>
      </c>
      <c r="AJ247" s="15" t="e">
        <v>#N/A</v>
      </c>
      <c r="AK247" s="24" t="e">
        <v>#N/A</v>
      </c>
      <c r="AL247" s="24" t="e">
        <v>#N/A</v>
      </c>
      <c r="AM247" s="15">
        <v>25385085</v>
      </c>
      <c r="AN247" s="24">
        <v>2627154.92</v>
      </c>
      <c r="AO247" s="24">
        <v>2187693.21</v>
      </c>
      <c r="AP247" s="15" t="e">
        <v>#N/A</v>
      </c>
      <c r="AQ247" s="24" t="e">
        <v>#N/A</v>
      </c>
      <c r="AR247" s="24" t="e">
        <v>#N/A</v>
      </c>
      <c r="AS247" s="15" t="e">
        <v>#N/A</v>
      </c>
      <c r="AT247" s="24" t="e">
        <v>#N/A</v>
      </c>
      <c r="AU247" s="24" t="e">
        <v>#N/A</v>
      </c>
      <c r="AV247" s="14" t="s">
        <v>129</v>
      </c>
      <c r="AW247" s="25" t="s">
        <v>61</v>
      </c>
    </row>
    <row r="248" spans="1:49" ht="15.75" x14ac:dyDescent="0.25">
      <c r="A248" s="11">
        <v>52266235</v>
      </c>
      <c r="B248" s="12" t="s">
        <v>46</v>
      </c>
      <c r="C248" s="12" t="s">
        <v>1509</v>
      </c>
      <c r="D248" s="13">
        <v>28061</v>
      </c>
      <c r="E248" s="14" t="s">
        <v>1510</v>
      </c>
      <c r="F248" s="15">
        <v>25290</v>
      </c>
      <c r="G248" s="16" t="s">
        <v>1511</v>
      </c>
      <c r="H248" s="16">
        <v>25</v>
      </c>
      <c r="I248" s="16" t="s">
        <v>139</v>
      </c>
      <c r="J248" s="17" t="s">
        <v>1512</v>
      </c>
      <c r="K248" s="11">
        <v>3118278197</v>
      </c>
      <c r="L248" s="11">
        <v>3118278197</v>
      </c>
      <c r="M248" s="11">
        <v>3118278197</v>
      </c>
      <c r="N248" s="11">
        <v>3132511481</v>
      </c>
      <c r="O248" s="14" t="s">
        <v>144</v>
      </c>
      <c r="P248" s="11">
        <v>2016</v>
      </c>
      <c r="Q248" s="14">
        <f t="shared" si="7"/>
        <v>1</v>
      </c>
      <c r="R248" s="11" t="s">
        <v>1513</v>
      </c>
      <c r="S248" s="11" t="s">
        <v>1510</v>
      </c>
      <c r="T248" s="11" t="s">
        <v>1510</v>
      </c>
      <c r="U248" s="18" t="s">
        <v>1514</v>
      </c>
      <c r="V248" s="11" t="s">
        <v>533</v>
      </c>
      <c r="W248" s="16" t="str">
        <f t="shared" si="8"/>
        <v>RENAULT..STEPWAY [FL]</v>
      </c>
      <c r="X248" s="19">
        <v>3.6118374250000002E-2</v>
      </c>
      <c r="Y248" s="20">
        <v>40000000</v>
      </c>
      <c r="Z248" s="11" t="s">
        <v>56</v>
      </c>
      <c r="AA248" s="11" t="s">
        <v>248</v>
      </c>
      <c r="AB248" s="21" t="s">
        <v>58</v>
      </c>
      <c r="AC248" s="22" t="s">
        <v>1515</v>
      </c>
      <c r="AD248" s="23">
        <v>25387595</v>
      </c>
      <c r="AE248" s="24">
        <v>1444734.97</v>
      </c>
      <c r="AF248" s="24">
        <v>1194063</v>
      </c>
      <c r="AG248" s="15" t="e">
        <v>#N/A</v>
      </c>
      <c r="AH248" s="24" t="e">
        <v>#N/A</v>
      </c>
      <c r="AI248" s="24" t="e">
        <v>#N/A</v>
      </c>
      <c r="AJ248" s="15">
        <v>25391023</v>
      </c>
      <c r="AK248" s="24">
        <v>1301587.95</v>
      </c>
      <c r="AL248" s="24">
        <v>1073771.3899999999</v>
      </c>
      <c r="AM248" s="15">
        <v>25384413</v>
      </c>
      <c r="AN248" s="24">
        <v>868471.04</v>
      </c>
      <c r="AO248" s="24">
        <v>709807.6</v>
      </c>
      <c r="AP248" s="15" t="e">
        <v>#N/A</v>
      </c>
      <c r="AQ248" s="24" t="e">
        <v>#N/A</v>
      </c>
      <c r="AR248" s="24" t="e">
        <v>#N/A</v>
      </c>
      <c r="AS248" s="15" t="e">
        <v>#N/A</v>
      </c>
      <c r="AT248" s="24" t="e">
        <v>#N/A</v>
      </c>
      <c r="AU248" s="24" t="e">
        <v>#N/A</v>
      </c>
      <c r="AV248" s="14" t="s">
        <v>209</v>
      </c>
      <c r="AW248" s="25" t="s">
        <v>61</v>
      </c>
    </row>
    <row r="249" spans="1:49" ht="15.75" x14ac:dyDescent="0.25">
      <c r="A249" s="11">
        <v>52014803</v>
      </c>
      <c r="B249" s="12" t="s">
        <v>46</v>
      </c>
      <c r="C249" s="12" t="s">
        <v>1516</v>
      </c>
      <c r="D249" s="13">
        <v>25687</v>
      </c>
      <c r="E249" s="14" t="s">
        <v>1517</v>
      </c>
      <c r="F249" s="15">
        <v>76001</v>
      </c>
      <c r="G249" s="16" t="s">
        <v>685</v>
      </c>
      <c r="H249" s="16">
        <v>76</v>
      </c>
      <c r="I249" s="16" t="s">
        <v>165</v>
      </c>
      <c r="J249" s="17" t="s">
        <v>1518</v>
      </c>
      <c r="K249" s="11">
        <v>3188999994</v>
      </c>
      <c r="L249" s="11">
        <v>3188999994</v>
      </c>
      <c r="M249" s="11">
        <v>8987400</v>
      </c>
      <c r="N249" s="11">
        <v>3152607654</v>
      </c>
      <c r="O249" s="14" t="s">
        <v>134</v>
      </c>
      <c r="P249" s="11">
        <v>2020</v>
      </c>
      <c r="Q249" s="14">
        <f t="shared" si="7"/>
        <v>29</v>
      </c>
      <c r="R249" s="11" t="s">
        <v>280</v>
      </c>
      <c r="S249" s="11" t="s">
        <v>1517</v>
      </c>
      <c r="T249" s="11" t="s">
        <v>1517</v>
      </c>
      <c r="U249" s="18" t="s">
        <v>1519</v>
      </c>
      <c r="V249" s="11" t="s">
        <v>55</v>
      </c>
      <c r="W249" s="16" t="str">
        <f t="shared" si="8"/>
        <v>TOYOTA..RAV4 [5]</v>
      </c>
      <c r="X249" s="19">
        <v>3.6796270747217807E-2</v>
      </c>
      <c r="Y249" s="20">
        <v>125800000</v>
      </c>
      <c r="Z249" s="11" t="s">
        <v>90</v>
      </c>
      <c r="AA249" s="11" t="s">
        <v>71</v>
      </c>
      <c r="AB249" s="21" t="s">
        <v>58</v>
      </c>
      <c r="AC249" s="22" t="s">
        <v>1520</v>
      </c>
      <c r="AD249" s="23">
        <v>25386773</v>
      </c>
      <c r="AE249" s="24">
        <v>4628970.8600000003</v>
      </c>
      <c r="AF249" s="24">
        <v>3869891.48</v>
      </c>
      <c r="AG249" s="15">
        <v>25396395</v>
      </c>
      <c r="AH249" s="24">
        <v>4478217.22</v>
      </c>
      <c r="AI249" s="24">
        <v>3743207.75</v>
      </c>
      <c r="AJ249" s="15" t="e">
        <v>#N/A</v>
      </c>
      <c r="AK249" s="24" t="e">
        <v>#N/A</v>
      </c>
      <c r="AL249" s="24" t="e">
        <v>#N/A</v>
      </c>
      <c r="AM249" s="15">
        <v>25383583</v>
      </c>
      <c r="AN249" s="24">
        <v>1944406.37</v>
      </c>
      <c r="AO249" s="24">
        <v>1613954.93</v>
      </c>
      <c r="AP249" s="15" t="e">
        <v>#N/A</v>
      </c>
      <c r="AQ249" s="24" t="e">
        <v>#N/A</v>
      </c>
      <c r="AR249" s="24" t="e">
        <v>#N/A</v>
      </c>
      <c r="AS249" s="15" t="e">
        <v>#N/A</v>
      </c>
      <c r="AT249" s="24" t="e">
        <v>#N/A</v>
      </c>
      <c r="AU249" s="24" t="e">
        <v>#N/A</v>
      </c>
      <c r="AV249" s="14" t="s">
        <v>129</v>
      </c>
      <c r="AW249" s="25" t="s">
        <v>61</v>
      </c>
    </row>
    <row r="250" spans="1:49" ht="15.75" x14ac:dyDescent="0.25">
      <c r="A250" s="11">
        <v>94458652</v>
      </c>
      <c r="B250" s="12" t="s">
        <v>73</v>
      </c>
      <c r="C250" s="12" t="s">
        <v>1521</v>
      </c>
      <c r="D250" s="13">
        <v>27809</v>
      </c>
      <c r="E250" s="14" t="s">
        <v>1522</v>
      </c>
      <c r="F250" s="15">
        <v>76001</v>
      </c>
      <c r="G250" s="16" t="s">
        <v>685</v>
      </c>
      <c r="H250" s="16">
        <v>76</v>
      </c>
      <c r="I250" s="16" t="s">
        <v>165</v>
      </c>
      <c r="J250" s="17" t="s">
        <v>1523</v>
      </c>
      <c r="K250" s="11">
        <v>3148106665</v>
      </c>
      <c r="L250" s="11">
        <v>4453612</v>
      </c>
      <c r="M250" s="11">
        <v>8893278</v>
      </c>
      <c r="N250" s="11">
        <v>0</v>
      </c>
      <c r="O250" s="14" t="s">
        <v>177</v>
      </c>
      <c r="P250" s="11">
        <v>2020</v>
      </c>
      <c r="Q250" s="14">
        <f t="shared" si="7"/>
        <v>26</v>
      </c>
      <c r="R250" s="11" t="s">
        <v>478</v>
      </c>
      <c r="S250" s="11" t="s">
        <v>1522</v>
      </c>
      <c r="T250" s="11" t="s">
        <v>1522</v>
      </c>
      <c r="U250" s="18" t="s">
        <v>1055</v>
      </c>
      <c r="V250" s="11" t="s">
        <v>89</v>
      </c>
      <c r="W250" s="16" t="str">
        <f t="shared" si="8"/>
        <v>MAZDA..CX5 [2]</v>
      </c>
      <c r="X250" s="19">
        <v>3.4816626331074539E-2</v>
      </c>
      <c r="Y250" s="20">
        <v>103300000</v>
      </c>
      <c r="Z250" s="11" t="s">
        <v>199</v>
      </c>
      <c r="AA250" s="11" t="s">
        <v>71</v>
      </c>
      <c r="AB250" s="21" t="s">
        <v>58</v>
      </c>
      <c r="AC250" s="22" t="s">
        <v>1524</v>
      </c>
      <c r="AD250" s="23">
        <v>25388889</v>
      </c>
      <c r="AE250" s="24">
        <v>3596557.5</v>
      </c>
      <c r="AF250" s="24">
        <v>3002317.23</v>
      </c>
      <c r="AG250" s="15">
        <v>25398425</v>
      </c>
      <c r="AH250" s="24">
        <v>3449521.26</v>
      </c>
      <c r="AI250" s="24">
        <v>2878757.36</v>
      </c>
      <c r="AJ250" s="15" t="e">
        <v>#N/A</v>
      </c>
      <c r="AK250" s="24" t="e">
        <v>#N/A</v>
      </c>
      <c r="AL250" s="24" t="e">
        <v>#N/A</v>
      </c>
      <c r="AM250" s="15">
        <v>25385631</v>
      </c>
      <c r="AN250" s="24">
        <v>1952827.18</v>
      </c>
      <c r="AO250" s="24">
        <v>1621031.24</v>
      </c>
      <c r="AP250" s="15" t="e">
        <v>#N/A</v>
      </c>
      <c r="AQ250" s="24" t="e">
        <v>#N/A</v>
      </c>
      <c r="AR250" s="24" t="e">
        <v>#N/A</v>
      </c>
      <c r="AS250" s="15" t="e">
        <v>#N/A</v>
      </c>
      <c r="AT250" s="24" t="e">
        <v>#N/A</v>
      </c>
      <c r="AU250" s="24" t="e">
        <v>#N/A</v>
      </c>
      <c r="AV250" s="14" t="s">
        <v>60</v>
      </c>
      <c r="AW250" s="25" t="s">
        <v>91</v>
      </c>
    </row>
    <row r="251" spans="1:49" ht="15.75" x14ac:dyDescent="0.25">
      <c r="A251" s="11">
        <v>19227884</v>
      </c>
      <c r="B251" s="12" t="s">
        <v>73</v>
      </c>
      <c r="C251" s="12" t="s">
        <v>1525</v>
      </c>
      <c r="D251" s="13">
        <v>19797</v>
      </c>
      <c r="E251" s="14" t="s">
        <v>1526</v>
      </c>
      <c r="F251" s="15">
        <v>11001</v>
      </c>
      <c r="G251" s="16" t="s">
        <v>64</v>
      </c>
      <c r="H251" s="16">
        <v>11</v>
      </c>
      <c r="I251" s="16" t="s">
        <v>64</v>
      </c>
      <c r="J251" s="17" t="s">
        <v>1527</v>
      </c>
      <c r="K251" s="17">
        <v>3108079479</v>
      </c>
      <c r="L251" s="11">
        <v>7165979</v>
      </c>
      <c r="M251" s="11">
        <v>0</v>
      </c>
      <c r="N251" s="11">
        <v>3105750363</v>
      </c>
      <c r="O251" s="14" t="s">
        <v>79</v>
      </c>
      <c r="P251" s="11">
        <v>2012</v>
      </c>
      <c r="Q251" s="14">
        <f t="shared" si="7"/>
        <v>17</v>
      </c>
      <c r="R251" s="11" t="s">
        <v>1528</v>
      </c>
      <c r="S251" s="11" t="s">
        <v>1526</v>
      </c>
      <c r="T251" s="11" t="s">
        <v>1526</v>
      </c>
      <c r="U251" s="18" t="s">
        <v>1529</v>
      </c>
      <c r="V251" s="11" t="s">
        <v>55</v>
      </c>
      <c r="W251" s="16" t="str">
        <f t="shared" si="8"/>
        <v>TOYOTA..COROLLA [11] [FL]</v>
      </c>
      <c r="X251" s="19">
        <v>3.3620218942731275E-2</v>
      </c>
      <c r="Y251" s="20">
        <v>45400000</v>
      </c>
      <c r="Z251" s="11" t="s">
        <v>181</v>
      </c>
      <c r="AA251" s="11" t="s">
        <v>248</v>
      </c>
      <c r="AB251" s="21" t="s">
        <v>58</v>
      </c>
      <c r="AC251" s="22" t="s">
        <v>1530</v>
      </c>
      <c r="AD251" s="23">
        <v>25388377</v>
      </c>
      <c r="AE251" s="24">
        <v>1526357.94</v>
      </c>
      <c r="AF251" s="24">
        <v>1262653.73</v>
      </c>
      <c r="AG251" s="15" t="e">
        <v>#N/A</v>
      </c>
      <c r="AH251" s="24" t="e">
        <v>#N/A</v>
      </c>
      <c r="AI251" s="24" t="e">
        <v>#N/A</v>
      </c>
      <c r="AJ251" s="15">
        <v>25392547</v>
      </c>
      <c r="AK251" s="24">
        <v>1381576.36</v>
      </c>
      <c r="AL251" s="24">
        <v>1140988.54</v>
      </c>
      <c r="AM251" s="15">
        <v>25385207</v>
      </c>
      <c r="AN251" s="24">
        <v>930665.53</v>
      </c>
      <c r="AO251" s="24">
        <v>762071.87</v>
      </c>
      <c r="AP251" s="15" t="e">
        <v>#N/A</v>
      </c>
      <c r="AQ251" s="24" t="e">
        <v>#N/A</v>
      </c>
      <c r="AR251" s="24" t="e">
        <v>#N/A</v>
      </c>
      <c r="AS251" s="15" t="e">
        <v>#N/A</v>
      </c>
      <c r="AT251" s="24" t="e">
        <v>#N/A</v>
      </c>
      <c r="AU251" s="24" t="e">
        <v>#N/A</v>
      </c>
      <c r="AV251" s="14" t="s">
        <v>209</v>
      </c>
      <c r="AW251" s="25" t="s">
        <v>423</v>
      </c>
    </row>
    <row r="252" spans="1:49" ht="15.75" x14ac:dyDescent="0.25">
      <c r="A252" s="11">
        <v>17347461</v>
      </c>
      <c r="B252" s="12" t="s">
        <v>73</v>
      </c>
      <c r="C252" s="12" t="s">
        <v>1531</v>
      </c>
      <c r="D252" s="13">
        <v>26210</v>
      </c>
      <c r="E252" s="14" t="s">
        <v>1532</v>
      </c>
      <c r="F252" s="15">
        <v>25473</v>
      </c>
      <c r="G252" s="16" t="s">
        <v>1533</v>
      </c>
      <c r="H252" s="16">
        <v>25</v>
      </c>
      <c r="I252" s="16" t="s">
        <v>139</v>
      </c>
      <c r="J252" s="17" t="s">
        <v>1534</v>
      </c>
      <c r="K252" s="11">
        <v>3144120153</v>
      </c>
      <c r="L252" s="11">
        <v>4283966</v>
      </c>
      <c r="M252" s="11">
        <v>4283966</v>
      </c>
      <c r="N252" s="11">
        <v>8046826</v>
      </c>
      <c r="O252" s="14" t="s">
        <v>144</v>
      </c>
      <c r="P252" s="11">
        <v>2018</v>
      </c>
      <c r="Q252" s="14">
        <f t="shared" si="7"/>
        <v>1</v>
      </c>
      <c r="R252" s="11" t="s">
        <v>1535</v>
      </c>
      <c r="S252" s="11" t="s">
        <v>1532</v>
      </c>
      <c r="T252" s="11" t="s">
        <v>1532</v>
      </c>
      <c r="U252" s="18" t="s">
        <v>1536</v>
      </c>
      <c r="V252" s="11" t="s">
        <v>533</v>
      </c>
      <c r="W252" s="16" t="str">
        <f t="shared" si="8"/>
        <v>RENAULT..CAPTUR</v>
      </c>
      <c r="X252" s="19">
        <v>3.6827808265802273E-2</v>
      </c>
      <c r="Y252" s="20">
        <v>61700000</v>
      </c>
      <c r="Z252" s="11" t="s">
        <v>90</v>
      </c>
      <c r="AA252" s="11" t="s">
        <v>71</v>
      </c>
      <c r="AB252" s="21" t="s">
        <v>58</v>
      </c>
      <c r="AC252" s="22" t="s">
        <v>1537</v>
      </c>
      <c r="AD252" s="23">
        <v>25386285</v>
      </c>
      <c r="AE252" s="24">
        <v>2272275.77</v>
      </c>
      <c r="AF252" s="24">
        <v>1889475.44</v>
      </c>
      <c r="AG252" s="15" t="e">
        <v>#N/A</v>
      </c>
      <c r="AH252" s="24" t="e">
        <v>#N/A</v>
      </c>
      <c r="AI252" s="24" t="e">
        <v>#N/A</v>
      </c>
      <c r="AJ252" s="15">
        <v>25389521</v>
      </c>
      <c r="AK252" s="24">
        <v>2103848.4</v>
      </c>
      <c r="AL252" s="24">
        <v>1747939.83</v>
      </c>
      <c r="AM252" s="15">
        <v>25383069</v>
      </c>
      <c r="AN252" s="24">
        <v>1416901.2</v>
      </c>
      <c r="AO252" s="24">
        <v>1170673.28</v>
      </c>
      <c r="AP252" s="15" t="e">
        <v>#N/A</v>
      </c>
      <c r="AQ252" s="24" t="e">
        <v>#N/A</v>
      </c>
      <c r="AR252" s="24" t="e">
        <v>#N/A</v>
      </c>
      <c r="AS252" s="15" t="e">
        <v>#N/A</v>
      </c>
      <c r="AT252" s="24" t="e">
        <v>#N/A</v>
      </c>
      <c r="AU252" s="24" t="e">
        <v>#N/A</v>
      </c>
      <c r="AV252" s="14" t="s">
        <v>129</v>
      </c>
      <c r="AW252" s="25" t="s">
        <v>61</v>
      </c>
    </row>
    <row r="253" spans="1:49" ht="15.75" x14ac:dyDescent="0.25">
      <c r="A253" s="11">
        <v>1018448558</v>
      </c>
      <c r="B253" s="12" t="s">
        <v>46</v>
      </c>
      <c r="C253" s="12" t="s">
        <v>1538</v>
      </c>
      <c r="D253" s="13">
        <v>33519</v>
      </c>
      <c r="E253" s="14" t="s">
        <v>1539</v>
      </c>
      <c r="F253" s="15">
        <v>11001</v>
      </c>
      <c r="G253" s="16" t="s">
        <v>64</v>
      </c>
      <c r="H253" s="16">
        <v>11</v>
      </c>
      <c r="I253" s="16" t="s">
        <v>64</v>
      </c>
      <c r="J253" s="17" t="s">
        <v>1540</v>
      </c>
      <c r="K253" s="11">
        <v>3112129873</v>
      </c>
      <c r="L253" s="11">
        <v>3553935</v>
      </c>
      <c r="M253" s="17">
        <v>2</v>
      </c>
      <c r="N253" s="11">
        <v>3553935</v>
      </c>
      <c r="O253" s="14" t="s">
        <v>338</v>
      </c>
      <c r="P253" s="11">
        <v>2021</v>
      </c>
      <c r="Q253" s="14">
        <f t="shared" si="7"/>
        <v>9</v>
      </c>
      <c r="R253" s="11" t="s">
        <v>796</v>
      </c>
      <c r="S253" s="11" t="s">
        <v>1539</v>
      </c>
      <c r="T253" s="11" t="s">
        <v>1539</v>
      </c>
      <c r="U253" s="18" t="s">
        <v>1541</v>
      </c>
      <c r="V253" s="11" t="s">
        <v>89</v>
      </c>
      <c r="W253" s="16" t="str">
        <f t="shared" si="8"/>
        <v>MAZDA..2 [2] [FL]</v>
      </c>
      <c r="X253" s="19">
        <v>3.6430351282051278E-2</v>
      </c>
      <c r="Y253" s="20">
        <v>62400000</v>
      </c>
      <c r="Z253" s="11" t="s">
        <v>56</v>
      </c>
      <c r="AA253" s="11" t="s">
        <v>248</v>
      </c>
      <c r="AB253" s="21" t="s">
        <v>58</v>
      </c>
      <c r="AC253" s="22" t="s">
        <v>1542</v>
      </c>
      <c r="AD253" s="23">
        <v>25386537</v>
      </c>
      <c r="AE253" s="24">
        <v>2273253.92</v>
      </c>
      <c r="AF253" s="24">
        <v>1890297.41</v>
      </c>
      <c r="AG253" s="15" t="e">
        <v>#N/A</v>
      </c>
      <c r="AH253" s="24" t="e">
        <v>#N/A</v>
      </c>
      <c r="AI253" s="24" t="e">
        <v>#N/A</v>
      </c>
      <c r="AJ253" s="15">
        <v>25389815</v>
      </c>
      <c r="AK253" s="24">
        <v>2122400.41</v>
      </c>
      <c r="AL253" s="24">
        <v>1763529.76</v>
      </c>
      <c r="AM253" s="15">
        <v>25383347</v>
      </c>
      <c r="AN253" s="24">
        <v>1492561.26</v>
      </c>
      <c r="AO253" s="24">
        <v>1234253.1599999999</v>
      </c>
      <c r="AP253" s="15" t="e">
        <v>#N/A</v>
      </c>
      <c r="AQ253" s="24" t="e">
        <v>#N/A</v>
      </c>
      <c r="AR253" s="24" t="e">
        <v>#N/A</v>
      </c>
      <c r="AS253" s="15" t="e">
        <v>#N/A</v>
      </c>
      <c r="AT253" s="24" t="e">
        <v>#N/A</v>
      </c>
      <c r="AU253" s="24" t="e">
        <v>#N/A</v>
      </c>
      <c r="AV253" s="14" t="s">
        <v>129</v>
      </c>
      <c r="AW253" s="25" t="s">
        <v>61</v>
      </c>
    </row>
    <row r="254" spans="1:49" ht="15.75" x14ac:dyDescent="0.25">
      <c r="A254" s="11">
        <v>1013602217</v>
      </c>
      <c r="B254" s="12" t="s">
        <v>46</v>
      </c>
      <c r="C254" s="12" t="s">
        <v>1543</v>
      </c>
      <c r="D254" s="13">
        <v>32529</v>
      </c>
      <c r="E254" s="14" t="s">
        <v>1544</v>
      </c>
      <c r="F254" s="15">
        <v>86320</v>
      </c>
      <c r="G254" s="16" t="s">
        <v>1545</v>
      </c>
      <c r="H254" s="16">
        <v>86</v>
      </c>
      <c r="I254" s="16" t="s">
        <v>267</v>
      </c>
      <c r="J254" s="17" t="s">
        <v>1546</v>
      </c>
      <c r="K254" s="11">
        <v>3193044780</v>
      </c>
      <c r="L254" s="11">
        <v>0</v>
      </c>
      <c r="M254" s="11">
        <v>6210047</v>
      </c>
      <c r="N254" s="11">
        <v>0</v>
      </c>
      <c r="O254" s="14" t="s">
        <v>388</v>
      </c>
      <c r="P254" s="11">
        <v>2022</v>
      </c>
      <c r="Q254" s="14">
        <f t="shared" si="7"/>
        <v>19</v>
      </c>
      <c r="R254" s="11" t="s">
        <v>1013</v>
      </c>
      <c r="S254" s="11" t="s">
        <v>1544</v>
      </c>
      <c r="T254" s="11" t="s">
        <v>1544</v>
      </c>
      <c r="U254" s="18" t="s">
        <v>1014</v>
      </c>
      <c r="V254" s="11" t="s">
        <v>297</v>
      </c>
      <c r="W254" s="16" t="str">
        <f t="shared" si="8"/>
        <v>VOLKSWAGEN..VOYAGE</v>
      </c>
      <c r="X254" s="19">
        <v>3.6435262633451961E-2</v>
      </c>
      <c r="Y254" s="20">
        <v>56200000</v>
      </c>
      <c r="Z254" s="11" t="s">
        <v>942</v>
      </c>
      <c r="AA254" s="11" t="s">
        <v>248</v>
      </c>
      <c r="AB254" s="21" t="s">
        <v>58</v>
      </c>
      <c r="AC254" s="22" t="s">
        <v>1547</v>
      </c>
      <c r="AD254" s="23">
        <v>25386530</v>
      </c>
      <c r="AE254" s="24">
        <v>2047661.76</v>
      </c>
      <c r="AF254" s="24">
        <v>1700724.17</v>
      </c>
      <c r="AG254" s="15" t="e">
        <v>#N/A</v>
      </c>
      <c r="AH254" s="24" t="e">
        <v>#N/A</v>
      </c>
      <c r="AI254" s="24" t="e">
        <v>#N/A</v>
      </c>
      <c r="AJ254" s="15">
        <v>25389777</v>
      </c>
      <c r="AK254" s="24">
        <v>3367916.76</v>
      </c>
      <c r="AL254" s="24">
        <v>2810182.15</v>
      </c>
      <c r="AM254" s="15">
        <v>25383321</v>
      </c>
      <c r="AN254" s="24">
        <v>2514152.4</v>
      </c>
      <c r="AO254" s="24">
        <v>2092733.11</v>
      </c>
      <c r="AP254" s="15" t="e">
        <v>#N/A</v>
      </c>
      <c r="AQ254" s="24" t="e">
        <v>#N/A</v>
      </c>
      <c r="AR254" s="24" t="e">
        <v>#N/A</v>
      </c>
      <c r="AS254" s="15" t="e">
        <v>#N/A</v>
      </c>
      <c r="AT254" s="24" t="e">
        <v>#N/A</v>
      </c>
      <c r="AU254" s="24" t="e">
        <v>#N/A</v>
      </c>
      <c r="AV254" s="14" t="s">
        <v>129</v>
      </c>
      <c r="AW254" s="25" t="s">
        <v>61</v>
      </c>
    </row>
    <row r="255" spans="1:49" ht="15.75" x14ac:dyDescent="0.25">
      <c r="A255" s="11">
        <v>24331458</v>
      </c>
      <c r="B255" s="12" t="s">
        <v>46</v>
      </c>
      <c r="C255" s="12" t="s">
        <v>1548</v>
      </c>
      <c r="D255" s="13">
        <v>29832</v>
      </c>
      <c r="E255" s="14" t="s">
        <v>1549</v>
      </c>
      <c r="F255" s="15">
        <v>11001</v>
      </c>
      <c r="G255" s="16" t="s">
        <v>64</v>
      </c>
      <c r="H255" s="16">
        <v>11</v>
      </c>
      <c r="I255" s="16" t="s">
        <v>64</v>
      </c>
      <c r="J255" s="17" t="s">
        <v>1550</v>
      </c>
      <c r="K255" s="17">
        <v>3144704922</v>
      </c>
      <c r="L255" s="11">
        <v>7042860</v>
      </c>
      <c r="M255" s="17">
        <v>6195920</v>
      </c>
      <c r="N255" s="17">
        <v>8721945</v>
      </c>
      <c r="O255" s="14" t="s">
        <v>144</v>
      </c>
      <c r="P255" s="11">
        <v>2018</v>
      </c>
      <c r="Q255" s="14">
        <f t="shared" si="7"/>
        <v>1</v>
      </c>
      <c r="R255" s="11" t="s">
        <v>1551</v>
      </c>
      <c r="S255" s="11" t="s">
        <v>1549</v>
      </c>
      <c r="T255" s="11" t="s">
        <v>1549</v>
      </c>
      <c r="U255" s="18" t="s">
        <v>1552</v>
      </c>
      <c r="V255" s="11" t="s">
        <v>247</v>
      </c>
      <c r="W255" s="16" t="str">
        <f t="shared" si="8"/>
        <v>BMW..X1</v>
      </c>
      <c r="X255" s="19">
        <v>3.6488072902494326E-2</v>
      </c>
      <c r="Y255" s="20">
        <v>88200000</v>
      </c>
      <c r="Z255" s="11" t="s">
        <v>90</v>
      </c>
      <c r="AA255" s="11" t="s">
        <v>71</v>
      </c>
      <c r="AB255" s="21" t="s">
        <v>58</v>
      </c>
      <c r="AC255" s="22" t="s">
        <v>1553</v>
      </c>
      <c r="AD255" s="23">
        <v>25387577</v>
      </c>
      <c r="AE255" s="24">
        <v>3218248.03</v>
      </c>
      <c r="AF255" s="24">
        <v>2684410.11</v>
      </c>
      <c r="AG255" s="15">
        <v>25397243</v>
      </c>
      <c r="AH255" s="24">
        <v>3070826.59</v>
      </c>
      <c r="AI255" s="24">
        <v>2560526.5499999998</v>
      </c>
      <c r="AJ255" s="15" t="e">
        <v>#N/A</v>
      </c>
      <c r="AK255" s="24" t="e">
        <v>#N/A</v>
      </c>
      <c r="AL255" s="24" t="e">
        <v>#N/A</v>
      </c>
      <c r="AM255" s="15">
        <v>25384393</v>
      </c>
      <c r="AN255" s="24">
        <v>1713290.45</v>
      </c>
      <c r="AO255" s="24">
        <v>1419739.87</v>
      </c>
      <c r="AP255" s="15" t="e">
        <v>#N/A</v>
      </c>
      <c r="AQ255" s="24" t="e">
        <v>#N/A</v>
      </c>
      <c r="AR255" s="24" t="e">
        <v>#N/A</v>
      </c>
      <c r="AS255" s="15" t="e">
        <v>#N/A</v>
      </c>
      <c r="AT255" s="24" t="e">
        <v>#N/A</v>
      </c>
      <c r="AU255" s="24" t="e">
        <v>#N/A</v>
      </c>
      <c r="AV255" s="14" t="s">
        <v>129</v>
      </c>
      <c r="AW255" s="25" t="s">
        <v>61</v>
      </c>
    </row>
    <row r="256" spans="1:49" ht="15.75" x14ac:dyDescent="0.25">
      <c r="A256" s="11">
        <v>80897600</v>
      </c>
      <c r="B256" s="12" t="s">
        <v>73</v>
      </c>
      <c r="C256" s="12" t="s">
        <v>1554</v>
      </c>
      <c r="D256" s="13">
        <v>31375</v>
      </c>
      <c r="E256" s="14" t="s">
        <v>1555</v>
      </c>
      <c r="F256" s="15">
        <v>25754</v>
      </c>
      <c r="G256" s="16" t="s">
        <v>1556</v>
      </c>
      <c r="H256" s="16">
        <v>25</v>
      </c>
      <c r="I256" s="16" t="s">
        <v>139</v>
      </c>
      <c r="J256" s="17" t="s">
        <v>1557</v>
      </c>
      <c r="K256" s="11">
        <v>3007263155</v>
      </c>
      <c r="L256" s="11">
        <v>7662035</v>
      </c>
      <c r="M256" s="11">
        <v>3163370</v>
      </c>
      <c r="N256" s="11">
        <v>9014516</v>
      </c>
      <c r="O256" s="14" t="s">
        <v>134</v>
      </c>
      <c r="P256" s="11">
        <v>2023</v>
      </c>
      <c r="Q256" s="14">
        <f t="shared" si="7"/>
        <v>29</v>
      </c>
      <c r="R256" s="11" t="s">
        <v>531</v>
      </c>
      <c r="S256" s="11" t="s">
        <v>1555</v>
      </c>
      <c r="T256" s="11" t="s">
        <v>1555</v>
      </c>
      <c r="U256" s="18" t="s">
        <v>1139</v>
      </c>
      <c r="V256" s="11" t="s">
        <v>533</v>
      </c>
      <c r="W256" s="16" t="str">
        <f t="shared" si="8"/>
        <v>RENAULT..DUSTER [2]</v>
      </c>
      <c r="X256" s="19">
        <v>3.6280326173708924E-2</v>
      </c>
      <c r="Y256" s="20">
        <v>85200000</v>
      </c>
      <c r="Z256" s="11" t="s">
        <v>942</v>
      </c>
      <c r="AA256" s="11" t="s">
        <v>71</v>
      </c>
      <c r="AB256" s="21" t="s">
        <v>58</v>
      </c>
      <c r="AC256" s="22" t="s">
        <v>1558</v>
      </c>
      <c r="AD256" s="23">
        <v>25385987</v>
      </c>
      <c r="AE256" s="24">
        <v>3091083.79</v>
      </c>
      <c r="AF256" s="24">
        <v>2577549.4</v>
      </c>
      <c r="AG256" s="15">
        <v>25395629</v>
      </c>
      <c r="AH256" s="24">
        <v>2911381.64</v>
      </c>
      <c r="AI256" s="24">
        <v>2426539.19</v>
      </c>
      <c r="AJ256" s="15" t="e">
        <v>#N/A</v>
      </c>
      <c r="AK256" s="24" t="e">
        <v>#N/A</v>
      </c>
      <c r="AL256" s="24" t="e">
        <v>#N/A</v>
      </c>
      <c r="AM256" s="15">
        <v>25382803</v>
      </c>
      <c r="AN256" s="24">
        <v>3728050.03</v>
      </c>
      <c r="AO256" s="24">
        <v>3112815.15</v>
      </c>
      <c r="AP256" s="15" t="e">
        <v>#N/A</v>
      </c>
      <c r="AQ256" s="24" t="e">
        <v>#N/A</v>
      </c>
      <c r="AR256" s="24" t="e">
        <v>#N/A</v>
      </c>
      <c r="AS256" s="15" t="e">
        <v>#N/A</v>
      </c>
      <c r="AT256" s="24" t="e">
        <v>#N/A</v>
      </c>
      <c r="AU256" s="24" t="e">
        <v>#N/A</v>
      </c>
      <c r="AV256" s="14" t="s">
        <v>129</v>
      </c>
      <c r="AW256" s="25" t="s">
        <v>61</v>
      </c>
    </row>
    <row r="257" spans="1:49" ht="15.75" x14ac:dyDescent="0.25">
      <c r="A257" s="11">
        <v>52527398</v>
      </c>
      <c r="B257" s="12" t="s">
        <v>46</v>
      </c>
      <c r="C257" s="12" t="s">
        <v>1559</v>
      </c>
      <c r="D257" s="13">
        <v>28229</v>
      </c>
      <c r="E257" s="14" t="s">
        <v>1560</v>
      </c>
      <c r="F257" s="15">
        <v>5001</v>
      </c>
      <c r="G257" s="16" t="s">
        <v>405</v>
      </c>
      <c r="H257" s="16">
        <v>5</v>
      </c>
      <c r="I257" s="16" t="s">
        <v>192</v>
      </c>
      <c r="J257" s="17" t="s">
        <v>1561</v>
      </c>
      <c r="K257" s="11">
        <v>3206820585</v>
      </c>
      <c r="L257" s="11">
        <v>3158210751</v>
      </c>
      <c r="M257" s="11">
        <v>4125803</v>
      </c>
      <c r="N257" s="17">
        <v>2626549</v>
      </c>
      <c r="O257" s="14" t="s">
        <v>1213</v>
      </c>
      <c r="P257" s="11">
        <v>2025</v>
      </c>
      <c r="Q257" s="14">
        <f t="shared" si="7"/>
        <v>20</v>
      </c>
      <c r="R257" s="11" t="s">
        <v>1562</v>
      </c>
      <c r="S257" s="11" t="s">
        <v>1560</v>
      </c>
      <c r="T257" s="11" t="s">
        <v>1560</v>
      </c>
      <c r="U257" s="18" t="s">
        <v>1563</v>
      </c>
      <c r="V257" s="11" t="s">
        <v>216</v>
      </c>
      <c r="W257" s="16" t="str">
        <f t="shared" si="8"/>
        <v>KIA..SPORTAGE [5]</v>
      </c>
      <c r="X257" s="19">
        <v>3.6509817972350228E-2</v>
      </c>
      <c r="Y257" s="20">
        <v>130200000</v>
      </c>
      <c r="Z257" s="11" t="s">
        <v>199</v>
      </c>
      <c r="AA257" s="11" t="s">
        <v>71</v>
      </c>
      <c r="AB257" s="21" t="s">
        <v>58</v>
      </c>
      <c r="AC257" s="22" t="s">
        <v>1564</v>
      </c>
      <c r="AD257" s="23">
        <v>25387279</v>
      </c>
      <c r="AE257" s="24">
        <v>4753578.3</v>
      </c>
      <c r="AF257" s="24">
        <v>3974603.61</v>
      </c>
      <c r="AG257" s="15">
        <v>25396901</v>
      </c>
      <c r="AH257" s="24">
        <v>6354584.1600000001</v>
      </c>
      <c r="AI257" s="24">
        <v>5319986.6900000004</v>
      </c>
      <c r="AJ257" s="15" t="e">
        <v>#N/A</v>
      </c>
      <c r="AK257" s="24" t="e">
        <v>#N/A</v>
      </c>
      <c r="AL257" s="24" t="e">
        <v>#N/A</v>
      </c>
      <c r="AM257" s="15">
        <v>25384101</v>
      </c>
      <c r="AN257" s="24">
        <v>4299904.17</v>
      </c>
      <c r="AO257" s="24">
        <v>3593364.85</v>
      </c>
      <c r="AP257" s="15" t="e">
        <v>#N/A</v>
      </c>
      <c r="AQ257" s="24" t="e">
        <v>#N/A</v>
      </c>
      <c r="AR257" s="24" t="e">
        <v>#N/A</v>
      </c>
      <c r="AS257" s="15" t="e">
        <v>#N/A</v>
      </c>
      <c r="AT257" s="24" t="e">
        <v>#N/A</v>
      </c>
      <c r="AU257" s="24" t="e">
        <v>#N/A</v>
      </c>
      <c r="AV257" s="14" t="s">
        <v>129</v>
      </c>
      <c r="AW257" s="25" t="s">
        <v>61</v>
      </c>
    </row>
    <row r="258" spans="1:49" ht="15.75" x14ac:dyDescent="0.25">
      <c r="A258" s="11">
        <v>32738619</v>
      </c>
      <c r="B258" s="12" t="s">
        <v>46</v>
      </c>
      <c r="C258" s="12" t="s">
        <v>1565</v>
      </c>
      <c r="D258" s="13">
        <v>25964</v>
      </c>
      <c r="E258" s="14" t="s">
        <v>1566</v>
      </c>
      <c r="F258" s="15">
        <v>8001</v>
      </c>
      <c r="G258" s="16" t="s">
        <v>349</v>
      </c>
      <c r="H258" s="16">
        <v>8</v>
      </c>
      <c r="I258" s="16" t="s">
        <v>173</v>
      </c>
      <c r="J258" s="17" t="s">
        <v>1567</v>
      </c>
      <c r="K258" s="17">
        <v>3126642664</v>
      </c>
      <c r="L258" s="11">
        <v>3126642664</v>
      </c>
      <c r="M258" s="11">
        <v>3493668</v>
      </c>
      <c r="N258" s="11">
        <v>3789307</v>
      </c>
      <c r="O258" s="14" t="s">
        <v>740</v>
      </c>
      <c r="P258" s="11">
        <v>2025</v>
      </c>
      <c r="Q258" s="14">
        <f t="shared" ref="Q258:Q321" si="9">DAY(O258)</f>
        <v>25</v>
      </c>
      <c r="R258" s="11" t="s">
        <v>1568</v>
      </c>
      <c r="S258" s="11" t="s">
        <v>1566</v>
      </c>
      <c r="T258" s="11" t="s">
        <v>1566</v>
      </c>
      <c r="U258" s="18" t="s">
        <v>1569</v>
      </c>
      <c r="V258" s="11" t="s">
        <v>55</v>
      </c>
      <c r="W258" s="16" t="str">
        <f t="shared" si="8"/>
        <v>TOYOTA..COROLLA CROSS [FL]</v>
      </c>
      <c r="X258" s="19">
        <v>3.6526068446601938E-2</v>
      </c>
      <c r="Y258" s="20">
        <v>123600000</v>
      </c>
      <c r="Z258" s="11" t="s">
        <v>56</v>
      </c>
      <c r="AA258" s="11" t="s">
        <v>71</v>
      </c>
      <c r="AB258" s="21" t="s">
        <v>58</v>
      </c>
      <c r="AC258" s="22" t="s">
        <v>1570</v>
      </c>
      <c r="AD258" s="23">
        <v>25387291</v>
      </c>
      <c r="AE258" s="24">
        <v>4514622.0599999996</v>
      </c>
      <c r="AF258" s="24">
        <v>3773800.05</v>
      </c>
      <c r="AG258" s="15">
        <v>25396903</v>
      </c>
      <c r="AH258" s="24">
        <v>4366361.63</v>
      </c>
      <c r="AI258" s="24">
        <v>3649211.45</v>
      </c>
      <c r="AJ258" s="15" t="e">
        <v>#N/A</v>
      </c>
      <c r="AK258" s="24" t="e">
        <v>#N/A</v>
      </c>
      <c r="AL258" s="24" t="e">
        <v>#N/A</v>
      </c>
      <c r="AM258" s="15">
        <v>25384099</v>
      </c>
      <c r="AN258" s="24">
        <v>2011202.84</v>
      </c>
      <c r="AO258" s="24">
        <v>1670086.42</v>
      </c>
      <c r="AP258" s="15" t="e">
        <v>#N/A</v>
      </c>
      <c r="AQ258" s="24" t="e">
        <v>#N/A</v>
      </c>
      <c r="AR258" s="24" t="e">
        <v>#N/A</v>
      </c>
      <c r="AS258" s="15" t="e">
        <v>#N/A</v>
      </c>
      <c r="AT258" s="24" t="e">
        <v>#N/A</v>
      </c>
      <c r="AU258" s="24" t="e">
        <v>#N/A</v>
      </c>
      <c r="AV258" s="14" t="s">
        <v>129</v>
      </c>
      <c r="AW258" s="25" t="s">
        <v>61</v>
      </c>
    </row>
    <row r="259" spans="1:49" ht="15.75" x14ac:dyDescent="0.25">
      <c r="A259" s="11">
        <v>52196735</v>
      </c>
      <c r="B259" s="12" t="s">
        <v>46</v>
      </c>
      <c r="C259" s="12" t="s">
        <v>1571</v>
      </c>
      <c r="D259" s="13">
        <v>27856</v>
      </c>
      <c r="E259" s="14" t="s">
        <v>1572</v>
      </c>
      <c r="F259" s="15">
        <v>25286</v>
      </c>
      <c r="G259" s="16" t="s">
        <v>1317</v>
      </c>
      <c r="H259" s="16">
        <v>25</v>
      </c>
      <c r="I259" s="16" t="s">
        <v>139</v>
      </c>
      <c r="J259" s="17" t="s">
        <v>1573</v>
      </c>
      <c r="K259" s="11">
        <v>3178949617</v>
      </c>
      <c r="L259" s="11">
        <v>0</v>
      </c>
      <c r="M259" s="11">
        <v>3178949617</v>
      </c>
      <c r="N259" s="11">
        <v>0</v>
      </c>
      <c r="O259" s="14" t="s">
        <v>329</v>
      </c>
      <c r="P259" s="11">
        <v>2019</v>
      </c>
      <c r="Q259" s="14">
        <f t="shared" si="9"/>
        <v>30</v>
      </c>
      <c r="R259" s="11" t="s">
        <v>1574</v>
      </c>
      <c r="S259" s="11" t="s">
        <v>1572</v>
      </c>
      <c r="T259" s="11" t="s">
        <v>1572</v>
      </c>
      <c r="U259" s="18" t="s">
        <v>1575</v>
      </c>
      <c r="V259" s="11" t="s">
        <v>216</v>
      </c>
      <c r="W259" s="16" t="str">
        <f t="shared" ref="W259:W322" si="10">CONCATENATE(V259,"..",R259)</f>
        <v>KIA..TONIC</v>
      </c>
      <c r="X259" s="19">
        <v>3.8798762323943664E-2</v>
      </c>
      <c r="Y259" s="20">
        <v>56800000</v>
      </c>
      <c r="Z259" s="11" t="s">
        <v>56</v>
      </c>
      <c r="AA259" s="11" t="s">
        <v>248</v>
      </c>
      <c r="AB259" s="21" t="s">
        <v>58</v>
      </c>
      <c r="AC259" s="22" t="s">
        <v>1576</v>
      </c>
      <c r="AD259" s="23">
        <v>25388807</v>
      </c>
      <c r="AE259" s="24">
        <v>2203769.7000000002</v>
      </c>
      <c r="AF259" s="24">
        <v>1831907.31</v>
      </c>
      <c r="AG259" s="15" t="e">
        <v>#N/A</v>
      </c>
      <c r="AH259" s="24" t="e">
        <v>#N/A</v>
      </c>
      <c r="AI259" s="24" t="e">
        <v>#N/A</v>
      </c>
      <c r="AJ259" s="15">
        <v>25393401</v>
      </c>
      <c r="AK259" s="24">
        <v>2063781.84</v>
      </c>
      <c r="AL259" s="24">
        <v>1714270.45</v>
      </c>
      <c r="AM259" s="15">
        <v>25385609</v>
      </c>
      <c r="AN259" s="24">
        <v>2104398.0499999998</v>
      </c>
      <c r="AO259" s="24">
        <v>1748401.72</v>
      </c>
      <c r="AP259" s="15" t="e">
        <v>#N/A</v>
      </c>
      <c r="AQ259" s="24" t="e">
        <v>#N/A</v>
      </c>
      <c r="AR259" s="24" t="e">
        <v>#N/A</v>
      </c>
      <c r="AS259" s="15" t="e">
        <v>#N/A</v>
      </c>
      <c r="AT259" s="24" t="e">
        <v>#N/A</v>
      </c>
      <c r="AU259" s="24" t="e">
        <v>#N/A</v>
      </c>
      <c r="AV259" s="14" t="s">
        <v>129</v>
      </c>
      <c r="AW259" s="25" t="s">
        <v>266</v>
      </c>
    </row>
    <row r="260" spans="1:49" ht="15.75" x14ac:dyDescent="0.25">
      <c r="A260" s="11">
        <v>94287476</v>
      </c>
      <c r="B260" s="12" t="s">
        <v>73</v>
      </c>
      <c r="C260" s="12" t="s">
        <v>1577</v>
      </c>
      <c r="D260" s="13">
        <v>29880</v>
      </c>
      <c r="E260" s="14" t="s">
        <v>1578</v>
      </c>
      <c r="F260" s="15">
        <v>5059</v>
      </c>
      <c r="G260" s="16" t="s">
        <v>638</v>
      </c>
      <c r="H260" s="16">
        <v>63</v>
      </c>
      <c r="I260" s="16" t="s">
        <v>225</v>
      </c>
      <c r="J260" s="17" t="s">
        <v>1579</v>
      </c>
      <c r="K260" s="11">
        <v>3147404747</v>
      </c>
      <c r="L260" s="11">
        <v>3147404747</v>
      </c>
      <c r="M260" s="11">
        <v>2197890</v>
      </c>
      <c r="N260" s="11">
        <v>2198056</v>
      </c>
      <c r="O260" s="14" t="s">
        <v>1580</v>
      </c>
      <c r="P260" s="11">
        <v>2022</v>
      </c>
      <c r="Q260" s="14">
        <f t="shared" si="9"/>
        <v>7</v>
      </c>
      <c r="R260" s="11" t="s">
        <v>1581</v>
      </c>
      <c r="S260" s="11" t="s">
        <v>1578</v>
      </c>
      <c r="T260" s="11" t="s">
        <v>1578</v>
      </c>
      <c r="U260" s="18" t="s">
        <v>1582</v>
      </c>
      <c r="V260" s="11" t="s">
        <v>216</v>
      </c>
      <c r="W260" s="16" t="str">
        <f t="shared" si="10"/>
        <v>KIA..STONIC</v>
      </c>
      <c r="X260" s="19">
        <v>3.6658495636363635E-2</v>
      </c>
      <c r="Y260" s="20">
        <v>82500000</v>
      </c>
      <c r="Z260" s="11" t="s">
        <v>190</v>
      </c>
      <c r="AA260" s="11" t="s">
        <v>248</v>
      </c>
      <c r="AB260" s="21" t="s">
        <v>58</v>
      </c>
      <c r="AC260" s="22" t="s">
        <v>1583</v>
      </c>
      <c r="AD260" s="23">
        <v>25388321</v>
      </c>
      <c r="AE260" s="24">
        <v>3024325.89</v>
      </c>
      <c r="AF260" s="24">
        <v>2521450.33</v>
      </c>
      <c r="AG260" s="15">
        <v>25397941</v>
      </c>
      <c r="AH260" s="24">
        <v>4013844.08</v>
      </c>
      <c r="AI260" s="24">
        <v>3352978.22</v>
      </c>
      <c r="AJ260" s="15" t="e">
        <v>#N/A</v>
      </c>
      <c r="AK260" s="24" t="e">
        <v>#N/A</v>
      </c>
      <c r="AL260" s="24" t="e">
        <v>#N/A</v>
      </c>
      <c r="AM260" s="15">
        <v>25385075</v>
      </c>
      <c r="AN260" s="24">
        <v>1641807.87</v>
      </c>
      <c r="AO260" s="24">
        <v>1359670.48</v>
      </c>
      <c r="AP260" s="15" t="e">
        <v>#N/A</v>
      </c>
      <c r="AQ260" s="24" t="e">
        <v>#N/A</v>
      </c>
      <c r="AR260" s="24" t="e">
        <v>#N/A</v>
      </c>
      <c r="AS260" s="15" t="e">
        <v>#N/A</v>
      </c>
      <c r="AT260" s="24" t="e">
        <v>#N/A</v>
      </c>
      <c r="AU260" s="24" t="e">
        <v>#N/A</v>
      </c>
      <c r="AV260" s="14" t="s">
        <v>129</v>
      </c>
      <c r="AW260" s="25" t="s">
        <v>61</v>
      </c>
    </row>
    <row r="261" spans="1:49" ht="15.75" x14ac:dyDescent="0.25">
      <c r="A261" s="11">
        <v>52704055</v>
      </c>
      <c r="B261" s="12" t="s">
        <v>46</v>
      </c>
      <c r="C261" s="12" t="s">
        <v>1584</v>
      </c>
      <c r="D261" s="13">
        <v>28891</v>
      </c>
      <c r="E261" s="14" t="s">
        <v>1585</v>
      </c>
      <c r="F261" s="15">
        <v>11001</v>
      </c>
      <c r="G261" s="16" t="s">
        <v>64</v>
      </c>
      <c r="H261" s="16">
        <v>11</v>
      </c>
      <c r="I261" s="16" t="s">
        <v>64</v>
      </c>
      <c r="J261" s="17" t="s">
        <v>1586</v>
      </c>
      <c r="K261" s="11">
        <v>3219262618</v>
      </c>
      <c r="L261" s="11">
        <v>3219262618</v>
      </c>
      <c r="M261" s="11">
        <v>3330000</v>
      </c>
      <c r="N261" s="11">
        <v>3209869034</v>
      </c>
      <c r="O261" s="14" t="s">
        <v>177</v>
      </c>
      <c r="P261" s="11">
        <v>2020</v>
      </c>
      <c r="Q261" s="14">
        <f t="shared" si="9"/>
        <v>26</v>
      </c>
      <c r="R261" s="11" t="s">
        <v>1095</v>
      </c>
      <c r="S261" s="11" t="s">
        <v>1585</v>
      </c>
      <c r="T261" s="11" t="s">
        <v>1585</v>
      </c>
      <c r="U261" s="18" t="s">
        <v>1587</v>
      </c>
      <c r="V261" s="11" t="s">
        <v>533</v>
      </c>
      <c r="W261" s="16" t="str">
        <f t="shared" si="10"/>
        <v>RENAULT..DUSTER [FL]</v>
      </c>
      <c r="X261" s="19">
        <v>3.4404376595744683E-2</v>
      </c>
      <c r="Y261" s="20">
        <v>56400000</v>
      </c>
      <c r="Z261" s="11" t="s">
        <v>90</v>
      </c>
      <c r="AA261" s="11" t="s">
        <v>71</v>
      </c>
      <c r="AB261" s="21" t="s">
        <v>58</v>
      </c>
      <c r="AC261" s="22" t="s">
        <v>1588</v>
      </c>
      <c r="AD261" s="23">
        <v>25387015</v>
      </c>
      <c r="AE261" s="24">
        <v>1940406.84</v>
      </c>
      <c r="AF261" s="24">
        <v>1610593.98</v>
      </c>
      <c r="AG261" s="15" t="e">
        <v>#N/A</v>
      </c>
      <c r="AH261" s="24" t="e">
        <v>#N/A</v>
      </c>
      <c r="AI261" s="24" t="e">
        <v>#N/A</v>
      </c>
      <c r="AJ261" s="15">
        <v>25390187</v>
      </c>
      <c r="AK261" s="24">
        <v>1791177.36</v>
      </c>
      <c r="AL261" s="24">
        <v>1485191.06</v>
      </c>
      <c r="AM261" s="15">
        <v>25383817</v>
      </c>
      <c r="AN261" s="24">
        <v>901195.69</v>
      </c>
      <c r="AO261" s="24">
        <v>737307.3</v>
      </c>
      <c r="AP261" s="15" t="e">
        <v>#N/A</v>
      </c>
      <c r="AQ261" s="24" t="e">
        <v>#N/A</v>
      </c>
      <c r="AR261" s="24" t="e">
        <v>#N/A</v>
      </c>
      <c r="AS261" s="15" t="e">
        <v>#N/A</v>
      </c>
      <c r="AT261" s="24" t="e">
        <v>#N/A</v>
      </c>
      <c r="AU261" s="24" t="e">
        <v>#N/A</v>
      </c>
      <c r="AV261" s="14" t="s">
        <v>325</v>
      </c>
      <c r="AW261" s="25" t="s">
        <v>61</v>
      </c>
    </row>
    <row r="262" spans="1:49" ht="15.75" x14ac:dyDescent="0.25">
      <c r="A262" s="11">
        <v>71948461</v>
      </c>
      <c r="B262" s="12" t="s">
        <v>73</v>
      </c>
      <c r="C262" s="12" t="s">
        <v>1589</v>
      </c>
      <c r="D262" s="13">
        <v>29169</v>
      </c>
      <c r="E262" s="14" t="s">
        <v>1590</v>
      </c>
      <c r="F262" s="15">
        <v>5045</v>
      </c>
      <c r="G262" s="16" t="s">
        <v>1591</v>
      </c>
      <c r="H262" s="16">
        <v>5</v>
      </c>
      <c r="I262" s="16" t="s">
        <v>192</v>
      </c>
      <c r="J262" s="17" t="s">
        <v>1592</v>
      </c>
      <c r="K262" s="11">
        <v>3014685658</v>
      </c>
      <c r="L262" s="11">
        <v>3014685658</v>
      </c>
      <c r="M262" s="11">
        <v>8280831</v>
      </c>
      <c r="N262" s="11">
        <v>3146823120</v>
      </c>
      <c r="O262" s="14" t="s">
        <v>294</v>
      </c>
      <c r="P262" s="11">
        <v>2022</v>
      </c>
      <c r="Q262" s="14">
        <f t="shared" si="9"/>
        <v>27</v>
      </c>
      <c r="R262" s="11" t="s">
        <v>310</v>
      </c>
      <c r="S262" s="11" t="s">
        <v>1590</v>
      </c>
      <c r="T262" s="11" t="s">
        <v>1590</v>
      </c>
      <c r="U262" s="18" t="s">
        <v>833</v>
      </c>
      <c r="V262" s="11" t="s">
        <v>89</v>
      </c>
      <c r="W262" s="16" t="str">
        <f t="shared" si="10"/>
        <v>MAZDA..CX30</v>
      </c>
      <c r="X262" s="19">
        <v>3.6689189390962669E-2</v>
      </c>
      <c r="Y262" s="20">
        <v>101800000</v>
      </c>
      <c r="Z262" s="11" t="s">
        <v>70</v>
      </c>
      <c r="AA262" s="11" t="s">
        <v>71</v>
      </c>
      <c r="AB262" s="21" t="s">
        <v>58</v>
      </c>
      <c r="AC262" s="22" t="s">
        <v>1593</v>
      </c>
      <c r="AD262" s="23">
        <v>25388563</v>
      </c>
      <c r="AE262" s="24">
        <v>3734959.48</v>
      </c>
      <c r="AF262" s="24">
        <v>3118621.41</v>
      </c>
      <c r="AG262" s="15">
        <v>25398175</v>
      </c>
      <c r="AH262" s="24">
        <v>4853249.03</v>
      </c>
      <c r="AI262" s="24">
        <v>4058360.53</v>
      </c>
      <c r="AJ262" s="15" t="e">
        <v>#N/A</v>
      </c>
      <c r="AK262" s="24" t="e">
        <v>#N/A</v>
      </c>
      <c r="AL262" s="24" t="e">
        <v>#N/A</v>
      </c>
      <c r="AM262" s="15">
        <v>25385383</v>
      </c>
      <c r="AN262" s="24">
        <v>1812586.79</v>
      </c>
      <c r="AO262" s="24">
        <v>1503182.18</v>
      </c>
      <c r="AP262" s="15" t="e">
        <v>#N/A</v>
      </c>
      <c r="AQ262" s="24" t="e">
        <v>#N/A</v>
      </c>
      <c r="AR262" s="24" t="e">
        <v>#N/A</v>
      </c>
      <c r="AS262" s="15" t="e">
        <v>#N/A</v>
      </c>
      <c r="AT262" s="24" t="e">
        <v>#N/A</v>
      </c>
      <c r="AU262" s="24" t="e">
        <v>#N/A</v>
      </c>
      <c r="AV262" s="14" t="s">
        <v>129</v>
      </c>
      <c r="AW262" s="25" t="s">
        <v>61</v>
      </c>
    </row>
    <row r="263" spans="1:49" ht="15.75" x14ac:dyDescent="0.25">
      <c r="A263" s="11">
        <v>79861138</v>
      </c>
      <c r="B263" s="12" t="s">
        <v>73</v>
      </c>
      <c r="C263" s="12" t="s">
        <v>1594</v>
      </c>
      <c r="D263" s="13">
        <v>27808</v>
      </c>
      <c r="E263" s="14" t="s">
        <v>1595</v>
      </c>
      <c r="F263" s="15">
        <v>11001</v>
      </c>
      <c r="G263" s="16" t="s">
        <v>64</v>
      </c>
      <c r="H263" s="16">
        <v>11</v>
      </c>
      <c r="I263" s="16" t="s">
        <v>64</v>
      </c>
      <c r="J263" s="17" t="s">
        <v>1596</v>
      </c>
      <c r="K263" s="11">
        <v>3175023779</v>
      </c>
      <c r="L263" s="11">
        <v>5722039</v>
      </c>
      <c r="M263" s="11">
        <v>4870707</v>
      </c>
      <c r="N263" s="11">
        <v>8767346</v>
      </c>
      <c r="O263" s="14" t="s">
        <v>162</v>
      </c>
      <c r="P263" s="11">
        <v>2018</v>
      </c>
      <c r="Q263" s="14">
        <f t="shared" si="9"/>
        <v>2</v>
      </c>
      <c r="R263" s="11" t="s">
        <v>1597</v>
      </c>
      <c r="S263" s="11" t="s">
        <v>1595</v>
      </c>
      <c r="T263" s="11" t="s">
        <v>1595</v>
      </c>
      <c r="U263" s="18" t="s">
        <v>1598</v>
      </c>
      <c r="V263" s="11" t="s">
        <v>1295</v>
      </c>
      <c r="W263" s="16" t="str">
        <f t="shared" si="10"/>
        <v>HONDA..CRV [5]</v>
      </c>
      <c r="X263" s="19">
        <v>3.6367536281179141E-2</v>
      </c>
      <c r="Y263" s="20">
        <v>88200000</v>
      </c>
      <c r="Z263" s="11" t="s">
        <v>56</v>
      </c>
      <c r="AA263" s="11" t="s">
        <v>71</v>
      </c>
      <c r="AB263" s="21" t="s">
        <v>58</v>
      </c>
      <c r="AC263" s="22" t="s">
        <v>1599</v>
      </c>
      <c r="AD263" s="23">
        <v>25386183</v>
      </c>
      <c r="AE263" s="24">
        <v>3207616.7</v>
      </c>
      <c r="AF263" s="24">
        <v>2675476.2200000002</v>
      </c>
      <c r="AG263" s="15">
        <v>25395783</v>
      </c>
      <c r="AH263" s="24">
        <v>2306762.38</v>
      </c>
      <c r="AI263" s="24">
        <v>1918455.78</v>
      </c>
      <c r="AJ263" s="15" t="e">
        <v>#N/A</v>
      </c>
      <c r="AK263" s="24" t="e">
        <v>#N/A</v>
      </c>
      <c r="AL263" s="24" t="e">
        <v>#N/A</v>
      </c>
      <c r="AM263" s="15">
        <v>25382963</v>
      </c>
      <c r="AN263" s="24">
        <v>1283815.8400000001</v>
      </c>
      <c r="AO263" s="24">
        <v>1058836.8400000001</v>
      </c>
      <c r="AP263" s="15" t="e">
        <v>#N/A</v>
      </c>
      <c r="AQ263" s="24" t="e">
        <v>#N/A</v>
      </c>
      <c r="AR263" s="24" t="e">
        <v>#N/A</v>
      </c>
      <c r="AS263" s="15" t="e">
        <v>#N/A</v>
      </c>
      <c r="AT263" s="24" t="e">
        <v>#N/A</v>
      </c>
      <c r="AU263" s="24" t="e">
        <v>#N/A</v>
      </c>
      <c r="AV263" s="14" t="s">
        <v>129</v>
      </c>
      <c r="AW263" s="25" t="s">
        <v>61</v>
      </c>
    </row>
    <row r="264" spans="1:49" ht="15.75" x14ac:dyDescent="0.25">
      <c r="A264" s="26">
        <v>1116280617</v>
      </c>
      <c r="B264" s="12" t="s">
        <v>73</v>
      </c>
      <c r="C264" s="26" t="s">
        <v>1600</v>
      </c>
      <c r="D264" s="13">
        <v>36085</v>
      </c>
      <c r="E264" s="27" t="s">
        <v>1601</v>
      </c>
      <c r="F264" s="15">
        <v>76001</v>
      </c>
      <c r="G264" s="16" t="s">
        <v>685</v>
      </c>
      <c r="H264" s="16">
        <v>76</v>
      </c>
      <c r="I264" s="16" t="s">
        <v>165</v>
      </c>
      <c r="J264" s="26" t="s">
        <v>1602</v>
      </c>
      <c r="K264" s="28">
        <v>3132266004</v>
      </c>
      <c r="L264" s="28">
        <v>3132266004</v>
      </c>
      <c r="M264" s="28">
        <v>3132266004</v>
      </c>
      <c r="N264" s="28">
        <v>3218871653</v>
      </c>
      <c r="O264" s="14" t="s">
        <v>153</v>
      </c>
      <c r="P264" s="26">
        <v>2023</v>
      </c>
      <c r="Q264" s="14">
        <f t="shared" si="9"/>
        <v>29</v>
      </c>
      <c r="R264" s="26" t="s">
        <v>87</v>
      </c>
      <c r="S264" s="29" t="s">
        <v>1601</v>
      </c>
      <c r="T264" s="29" t="s">
        <v>1601</v>
      </c>
      <c r="U264" s="18" t="s">
        <v>317</v>
      </c>
      <c r="V264" s="26" t="s">
        <v>89</v>
      </c>
      <c r="W264" s="16" t="str">
        <f t="shared" si="10"/>
        <v>MAZDA..CX50</v>
      </c>
      <c r="X264" s="19">
        <v>3.6758823960273121E-2</v>
      </c>
      <c r="Y264" s="20">
        <v>161100000</v>
      </c>
      <c r="Z264" s="26" t="s">
        <v>90</v>
      </c>
      <c r="AA264" s="26" t="s">
        <v>71</v>
      </c>
      <c r="AB264" s="21" t="s">
        <v>58</v>
      </c>
      <c r="AC264" s="30" t="s">
        <v>1603</v>
      </c>
      <c r="AD264" s="23">
        <v>25386205</v>
      </c>
      <c r="AE264" s="24">
        <v>5921846.54</v>
      </c>
      <c r="AF264" s="24">
        <v>4956341.63</v>
      </c>
      <c r="AG264" s="15">
        <v>25395847</v>
      </c>
      <c r="AH264" s="24">
        <v>5469516.75</v>
      </c>
      <c r="AI264" s="24">
        <v>4576232.5599999996</v>
      </c>
      <c r="AJ264" s="15" t="e">
        <v>#N/A</v>
      </c>
      <c r="AK264" s="24" t="e">
        <v>#N/A</v>
      </c>
      <c r="AL264" s="24" t="e">
        <v>#N/A</v>
      </c>
      <c r="AM264" s="15">
        <v>25383015</v>
      </c>
      <c r="AN264" s="24">
        <v>5174609.4400000004</v>
      </c>
      <c r="AO264" s="24">
        <v>4328411.29</v>
      </c>
      <c r="AP264" s="15" t="e">
        <v>#N/A</v>
      </c>
      <c r="AQ264" s="24" t="e">
        <v>#N/A</v>
      </c>
      <c r="AR264" s="24" t="e">
        <v>#N/A</v>
      </c>
      <c r="AS264" s="15" t="e">
        <v>#N/A</v>
      </c>
      <c r="AT264" s="24" t="e">
        <v>#N/A</v>
      </c>
      <c r="AU264" s="24" t="e">
        <v>#N/A</v>
      </c>
      <c r="AV264" s="14" t="s">
        <v>129</v>
      </c>
      <c r="AW264" s="25" t="s">
        <v>61</v>
      </c>
    </row>
    <row r="265" spans="1:49" ht="15.75" x14ac:dyDescent="0.25">
      <c r="A265" s="11">
        <v>45439708</v>
      </c>
      <c r="B265" s="12" t="s">
        <v>46</v>
      </c>
      <c r="C265" s="12" t="s">
        <v>1604</v>
      </c>
      <c r="D265" s="13">
        <v>22609</v>
      </c>
      <c r="E265" s="14" t="s">
        <v>1605</v>
      </c>
      <c r="F265" s="15">
        <v>13001</v>
      </c>
      <c r="G265" s="16" t="s">
        <v>496</v>
      </c>
      <c r="H265" s="16">
        <v>13</v>
      </c>
      <c r="I265" s="16" t="s">
        <v>218</v>
      </c>
      <c r="J265" s="17" t="s">
        <v>1606</v>
      </c>
      <c r="K265" s="11">
        <v>3103672959</v>
      </c>
      <c r="L265" s="11">
        <v>6624315</v>
      </c>
      <c r="M265" s="11">
        <v>6607781</v>
      </c>
      <c r="N265" s="11">
        <v>6633766</v>
      </c>
      <c r="O265" s="14" t="s">
        <v>272</v>
      </c>
      <c r="P265" s="11">
        <v>2020</v>
      </c>
      <c r="Q265" s="14">
        <f t="shared" si="9"/>
        <v>5</v>
      </c>
      <c r="R265" s="11" t="s">
        <v>1607</v>
      </c>
      <c r="S265" s="11" t="s">
        <v>1605</v>
      </c>
      <c r="T265" s="11" t="s">
        <v>1605</v>
      </c>
      <c r="U265" s="18" t="s">
        <v>1608</v>
      </c>
      <c r="V265" s="11" t="s">
        <v>156</v>
      </c>
      <c r="W265" s="16" t="str">
        <f t="shared" si="10"/>
        <v>FORD..ECOSPORT [2] [FL]</v>
      </c>
      <c r="X265" s="19">
        <v>3.7483349781021899E-2</v>
      </c>
      <c r="Y265" s="20">
        <v>68500000</v>
      </c>
      <c r="Z265" s="11" t="s">
        <v>231</v>
      </c>
      <c r="AA265" s="11" t="s">
        <v>71</v>
      </c>
      <c r="AB265" s="21" t="s">
        <v>58</v>
      </c>
      <c r="AC265" s="22" t="s">
        <v>1609</v>
      </c>
      <c r="AD265" s="23">
        <v>25386679</v>
      </c>
      <c r="AE265" s="24">
        <v>2567609.46</v>
      </c>
      <c r="AF265" s="24">
        <v>2137655.0099999998</v>
      </c>
      <c r="AG265" s="15" t="e">
        <v>#N/A</v>
      </c>
      <c r="AH265" s="24" t="e">
        <v>#N/A</v>
      </c>
      <c r="AI265" s="24" t="e">
        <v>#N/A</v>
      </c>
      <c r="AJ265" s="15">
        <v>25389923</v>
      </c>
      <c r="AK265" s="24">
        <v>3213211.71</v>
      </c>
      <c r="AL265" s="24">
        <v>2680177.91</v>
      </c>
      <c r="AM265" s="15">
        <v>25383445</v>
      </c>
      <c r="AN265" s="24">
        <v>1973105.89</v>
      </c>
      <c r="AO265" s="24">
        <v>1638072.18</v>
      </c>
      <c r="AP265" s="15" t="e">
        <v>#N/A</v>
      </c>
      <c r="AQ265" s="24" t="e">
        <v>#N/A</v>
      </c>
      <c r="AR265" s="24" t="e">
        <v>#N/A</v>
      </c>
      <c r="AS265" s="15" t="e">
        <v>#N/A</v>
      </c>
      <c r="AT265" s="24" t="e">
        <v>#N/A</v>
      </c>
      <c r="AU265" s="24" t="e">
        <v>#N/A</v>
      </c>
      <c r="AV265" s="14" t="s">
        <v>129</v>
      </c>
      <c r="AW265" s="25" t="s">
        <v>61</v>
      </c>
    </row>
    <row r="266" spans="1:49" ht="15.75" x14ac:dyDescent="0.25">
      <c r="A266" s="11">
        <v>20367747</v>
      </c>
      <c r="B266" s="12" t="s">
        <v>46</v>
      </c>
      <c r="C266" s="12" t="s">
        <v>1610</v>
      </c>
      <c r="D266" s="13">
        <v>20699</v>
      </c>
      <c r="E266" s="14" t="s">
        <v>1611</v>
      </c>
      <c r="F266" s="15">
        <v>11001</v>
      </c>
      <c r="G266" s="16" t="s">
        <v>64</v>
      </c>
      <c r="H266" s="16">
        <v>11</v>
      </c>
      <c r="I266" s="16" t="s">
        <v>64</v>
      </c>
      <c r="J266" s="17" t="s">
        <v>1612</v>
      </c>
      <c r="K266" s="11">
        <v>3107799669</v>
      </c>
      <c r="L266" s="11">
        <v>2562912</v>
      </c>
      <c r="M266" s="11" t="s">
        <v>511</v>
      </c>
      <c r="N266" s="11" t="s">
        <v>511</v>
      </c>
      <c r="O266" s="14" t="s">
        <v>1402</v>
      </c>
      <c r="P266" s="11">
        <v>2016</v>
      </c>
      <c r="Q266" s="14">
        <f t="shared" si="9"/>
        <v>13</v>
      </c>
      <c r="R266" s="11" t="s">
        <v>1613</v>
      </c>
      <c r="S266" s="11" t="s">
        <v>1611</v>
      </c>
      <c r="T266" s="11" t="s">
        <v>1611</v>
      </c>
      <c r="U266" s="18" t="s">
        <v>1614</v>
      </c>
      <c r="V266" s="11" t="s">
        <v>216</v>
      </c>
      <c r="W266" s="16" t="str">
        <f t="shared" si="10"/>
        <v>KIA..SPORTAGE [3] [FL]</v>
      </c>
      <c r="X266" s="19">
        <v>3.7100873295454542E-2</v>
      </c>
      <c r="Y266" s="20">
        <v>70400000</v>
      </c>
      <c r="Z266" s="11" t="s">
        <v>199</v>
      </c>
      <c r="AA266" s="11" t="s">
        <v>71</v>
      </c>
      <c r="AB266" s="21" t="s">
        <v>58</v>
      </c>
      <c r="AC266" s="22" t="s">
        <v>1615</v>
      </c>
      <c r="AD266" s="23">
        <v>25387433</v>
      </c>
      <c r="AE266" s="24">
        <v>2611901.48</v>
      </c>
      <c r="AF266" s="24">
        <v>2174875.19</v>
      </c>
      <c r="AG266" s="15">
        <v>25396999</v>
      </c>
      <c r="AH266" s="24">
        <v>2455621.94</v>
      </c>
      <c r="AI266" s="24">
        <v>2043547.85</v>
      </c>
      <c r="AJ266" s="15" t="e">
        <v>#N/A</v>
      </c>
      <c r="AK266" s="24" t="e">
        <v>#N/A</v>
      </c>
      <c r="AL266" s="24" t="e">
        <v>#N/A</v>
      </c>
      <c r="AM266" s="15">
        <v>25384209</v>
      </c>
      <c r="AN266" s="24">
        <v>2378834.9500000002</v>
      </c>
      <c r="AO266" s="24">
        <v>1979020.97</v>
      </c>
      <c r="AP266" s="15" t="e">
        <v>#N/A</v>
      </c>
      <c r="AQ266" s="24" t="e">
        <v>#N/A</v>
      </c>
      <c r="AR266" s="24" t="e">
        <v>#N/A</v>
      </c>
      <c r="AS266" s="15" t="e">
        <v>#N/A</v>
      </c>
      <c r="AT266" s="24" t="e">
        <v>#N/A</v>
      </c>
      <c r="AU266" s="24" t="e">
        <v>#N/A</v>
      </c>
      <c r="AV266" s="14" t="s">
        <v>129</v>
      </c>
      <c r="AW266" s="25" t="s">
        <v>61</v>
      </c>
    </row>
    <row r="267" spans="1:49" ht="15.75" x14ac:dyDescent="0.25">
      <c r="A267" s="11">
        <v>32855204</v>
      </c>
      <c r="B267" s="12" t="s">
        <v>46</v>
      </c>
      <c r="C267" s="12" t="s">
        <v>1616</v>
      </c>
      <c r="D267" s="13">
        <v>30028</v>
      </c>
      <c r="E267" s="14" t="s">
        <v>1617</v>
      </c>
      <c r="F267" s="15">
        <v>8001</v>
      </c>
      <c r="G267" s="16" t="s">
        <v>349</v>
      </c>
      <c r="H267" s="16">
        <v>8</v>
      </c>
      <c r="I267" s="16" t="s">
        <v>173</v>
      </c>
      <c r="J267" s="17" t="s">
        <v>1618</v>
      </c>
      <c r="K267" s="11">
        <v>3183306611</v>
      </c>
      <c r="L267" s="11">
        <v>3183306611</v>
      </c>
      <c r="M267" s="11">
        <v>3564382</v>
      </c>
      <c r="N267" s="11">
        <v>0</v>
      </c>
      <c r="O267" s="14" t="s">
        <v>1580</v>
      </c>
      <c r="P267" s="11">
        <v>2020</v>
      </c>
      <c r="Q267" s="14">
        <f t="shared" si="9"/>
        <v>7</v>
      </c>
      <c r="R267" s="11" t="s">
        <v>873</v>
      </c>
      <c r="S267" s="11" t="s">
        <v>1617</v>
      </c>
      <c r="T267" s="11" t="s">
        <v>1617</v>
      </c>
      <c r="U267" s="18" t="s">
        <v>1619</v>
      </c>
      <c r="V267" s="11" t="s">
        <v>69</v>
      </c>
      <c r="W267" s="16" t="str">
        <f t="shared" si="10"/>
        <v>NISSAN..X TRAIL [T32]</v>
      </c>
      <c r="X267" s="19">
        <v>3.3803299810964083E-2</v>
      </c>
      <c r="Y267" s="20">
        <v>105800000</v>
      </c>
      <c r="Z267" s="11" t="s">
        <v>199</v>
      </c>
      <c r="AA267" s="11" t="s">
        <v>71</v>
      </c>
      <c r="AB267" s="21" t="s">
        <v>58</v>
      </c>
      <c r="AC267" s="22" t="s">
        <v>1620</v>
      </c>
      <c r="AD267" s="23">
        <v>25388919</v>
      </c>
      <c r="AE267" s="24">
        <v>3576389.12</v>
      </c>
      <c r="AF267" s="24">
        <v>2985369.01</v>
      </c>
      <c r="AG267" s="15">
        <v>25398601</v>
      </c>
      <c r="AH267" s="24">
        <v>3436271.37</v>
      </c>
      <c r="AI267" s="24">
        <v>2867623</v>
      </c>
      <c r="AJ267" s="15" t="e">
        <v>#N/A</v>
      </c>
      <c r="AK267" s="24" t="e">
        <v>#N/A</v>
      </c>
      <c r="AL267" s="24" t="e">
        <v>#N/A</v>
      </c>
      <c r="AM267" s="15">
        <v>25385815</v>
      </c>
      <c r="AN267" s="24">
        <v>1971748.6</v>
      </c>
      <c r="AO267" s="24">
        <v>1636931.6</v>
      </c>
      <c r="AP267" s="15" t="e">
        <v>#N/A</v>
      </c>
      <c r="AQ267" s="24" t="e">
        <v>#N/A</v>
      </c>
      <c r="AR267" s="24" t="e">
        <v>#N/A</v>
      </c>
      <c r="AS267" s="15" t="e">
        <v>#N/A</v>
      </c>
      <c r="AT267" s="24" t="e">
        <v>#N/A</v>
      </c>
      <c r="AU267" s="24" t="e">
        <v>#N/A</v>
      </c>
      <c r="AV267" s="14" t="s">
        <v>60</v>
      </c>
      <c r="AW267" s="25" t="s">
        <v>61</v>
      </c>
    </row>
    <row r="268" spans="1:49" ht="15.75" x14ac:dyDescent="0.25">
      <c r="A268" s="11">
        <v>39693631</v>
      </c>
      <c r="B268" s="12" t="s">
        <v>73</v>
      </c>
      <c r="C268" s="12" t="s">
        <v>1621</v>
      </c>
      <c r="D268" s="13">
        <v>24134</v>
      </c>
      <c r="E268" s="14" t="s">
        <v>1622</v>
      </c>
      <c r="F268" s="15">
        <v>11001</v>
      </c>
      <c r="G268" s="16" t="s">
        <v>64</v>
      </c>
      <c r="H268" s="16">
        <v>11</v>
      </c>
      <c r="I268" s="16" t="s">
        <v>64</v>
      </c>
      <c r="J268" s="17" t="s">
        <v>1623</v>
      </c>
      <c r="K268" s="11">
        <v>3176754198</v>
      </c>
      <c r="L268" s="11">
        <v>2150845</v>
      </c>
      <c r="M268" s="11">
        <v>0</v>
      </c>
      <c r="N268" s="11">
        <v>3176754198</v>
      </c>
      <c r="O268" s="14" t="s">
        <v>1624</v>
      </c>
      <c r="P268" s="11">
        <v>2014</v>
      </c>
      <c r="Q268" s="14">
        <f t="shared" si="9"/>
        <v>23</v>
      </c>
      <c r="R268" s="11" t="s">
        <v>1625</v>
      </c>
      <c r="S268" s="11" t="s">
        <v>1622</v>
      </c>
      <c r="T268" s="11" t="s">
        <v>1622</v>
      </c>
      <c r="U268" s="18" t="s">
        <v>1626</v>
      </c>
      <c r="V268" s="11" t="s">
        <v>297</v>
      </c>
      <c r="W268" s="16" t="str">
        <f t="shared" si="10"/>
        <v>VOLKSWAGEN..TIGUAN [FL]</v>
      </c>
      <c r="X268" s="19">
        <v>3.6857512522686021E-2</v>
      </c>
      <c r="Y268" s="20">
        <v>55100000</v>
      </c>
      <c r="Z268" s="11" t="s">
        <v>90</v>
      </c>
      <c r="AA268" s="11" t="s">
        <v>57</v>
      </c>
      <c r="AB268" s="21" t="s">
        <v>58</v>
      </c>
      <c r="AC268" s="22" t="s">
        <v>1627</v>
      </c>
      <c r="AD268" s="23">
        <v>25386919</v>
      </c>
      <c r="AE268" s="24">
        <v>2030848.94</v>
      </c>
      <c r="AF268" s="24">
        <v>1686595.75</v>
      </c>
      <c r="AG268" s="15" t="e">
        <v>#N/A</v>
      </c>
      <c r="AH268" s="24" t="e">
        <v>#N/A</v>
      </c>
      <c r="AI268" s="24" t="e">
        <v>#N/A</v>
      </c>
      <c r="AJ268" s="15">
        <v>25390115</v>
      </c>
      <c r="AK268" s="24">
        <v>1776395.93</v>
      </c>
      <c r="AL268" s="24">
        <v>1472769.69</v>
      </c>
      <c r="AM268" s="15">
        <v>25383743</v>
      </c>
      <c r="AN268" s="24">
        <v>1251516</v>
      </c>
      <c r="AO268" s="24">
        <v>1031694.12</v>
      </c>
      <c r="AP268" s="15" t="e">
        <v>#N/A</v>
      </c>
      <c r="AQ268" s="24" t="e">
        <v>#N/A</v>
      </c>
      <c r="AR268" s="24" t="e">
        <v>#N/A</v>
      </c>
      <c r="AS268" s="15" t="e">
        <v>#N/A</v>
      </c>
      <c r="AT268" s="24" t="e">
        <v>#N/A</v>
      </c>
      <c r="AU268" s="24" t="e">
        <v>#N/A</v>
      </c>
      <c r="AV268" s="14" t="s">
        <v>129</v>
      </c>
      <c r="AW268" s="25" t="s">
        <v>501</v>
      </c>
    </row>
    <row r="269" spans="1:49" ht="15.75" x14ac:dyDescent="0.25">
      <c r="A269" s="11">
        <v>43758081</v>
      </c>
      <c r="B269" s="12" t="s">
        <v>46</v>
      </c>
      <c r="C269" s="12" t="s">
        <v>1628</v>
      </c>
      <c r="D269" s="13">
        <v>28667</v>
      </c>
      <c r="E269" s="14" t="s">
        <v>1629</v>
      </c>
      <c r="F269" s="15">
        <v>5001</v>
      </c>
      <c r="G269" s="16" t="s">
        <v>405</v>
      </c>
      <c r="H269" s="16">
        <v>5</v>
      </c>
      <c r="I269" s="16" t="s">
        <v>192</v>
      </c>
      <c r="J269" s="17" t="s">
        <v>1630</v>
      </c>
      <c r="K269" s="11">
        <v>3103979246</v>
      </c>
      <c r="L269" s="11">
        <v>2565072</v>
      </c>
      <c r="M269" s="11">
        <v>3139049</v>
      </c>
      <c r="N269" s="11">
        <v>3428280</v>
      </c>
      <c r="O269" s="14" t="s">
        <v>862</v>
      </c>
      <c r="P269" s="11">
        <v>2022</v>
      </c>
      <c r="Q269" s="14">
        <f t="shared" si="9"/>
        <v>6</v>
      </c>
      <c r="R269" s="11" t="s">
        <v>310</v>
      </c>
      <c r="S269" s="11" t="s">
        <v>1629</v>
      </c>
      <c r="T269" s="11" t="s">
        <v>1629</v>
      </c>
      <c r="U269" s="18" t="s">
        <v>1631</v>
      </c>
      <c r="V269" s="11" t="s">
        <v>89</v>
      </c>
      <c r="W269" s="16" t="str">
        <f t="shared" si="10"/>
        <v>MAZDA..CX30</v>
      </c>
      <c r="X269" s="19">
        <v>4.0860944598930478E-2</v>
      </c>
      <c r="Y269" s="20">
        <v>93500000</v>
      </c>
      <c r="Z269" s="11" t="s">
        <v>70</v>
      </c>
      <c r="AA269" s="11" t="s">
        <v>71</v>
      </c>
      <c r="AB269" s="21" t="s">
        <v>58</v>
      </c>
      <c r="AC269" s="22" t="s">
        <v>1632</v>
      </c>
      <c r="AD269" s="23">
        <v>25387345</v>
      </c>
      <c r="AE269" s="24">
        <v>3820498.32</v>
      </c>
      <c r="AF269" s="24">
        <v>3190502.79</v>
      </c>
      <c r="AG269" s="15">
        <v>25397024</v>
      </c>
      <c r="AH269" s="24">
        <v>3678675.01</v>
      </c>
      <c r="AI269" s="24">
        <v>3071323.54</v>
      </c>
      <c r="AJ269" s="15" t="e">
        <v>#N/A</v>
      </c>
      <c r="AK269" s="24" t="e">
        <v>#N/A</v>
      </c>
      <c r="AL269" s="24" t="e">
        <v>#N/A</v>
      </c>
      <c r="AM269" s="15">
        <v>25384155</v>
      </c>
      <c r="AN269" s="24">
        <v>1709542.41</v>
      </c>
      <c r="AO269" s="24">
        <v>1416590.26</v>
      </c>
      <c r="AP269" s="15" t="e">
        <v>#N/A</v>
      </c>
      <c r="AQ269" s="24" t="e">
        <v>#N/A</v>
      </c>
      <c r="AR269" s="24" t="e">
        <v>#N/A</v>
      </c>
      <c r="AS269" s="15" t="e">
        <v>#N/A</v>
      </c>
      <c r="AT269" s="24" t="e">
        <v>#N/A</v>
      </c>
      <c r="AU269" s="24" t="e">
        <v>#N/A</v>
      </c>
      <c r="AV269" s="14" t="s">
        <v>129</v>
      </c>
      <c r="AW269" s="25" t="s">
        <v>61</v>
      </c>
    </row>
    <row r="270" spans="1:49" ht="15.75" x14ac:dyDescent="0.25">
      <c r="A270" s="11">
        <v>1014275450</v>
      </c>
      <c r="B270" s="12" t="s">
        <v>73</v>
      </c>
      <c r="C270" s="12" t="s">
        <v>1633</v>
      </c>
      <c r="D270" s="13">
        <v>35137</v>
      </c>
      <c r="E270" s="14" t="s">
        <v>1634</v>
      </c>
      <c r="F270" s="15">
        <v>11001</v>
      </c>
      <c r="G270" s="16" t="s">
        <v>64</v>
      </c>
      <c r="H270" s="16">
        <v>11</v>
      </c>
      <c r="I270" s="16" t="s">
        <v>64</v>
      </c>
      <c r="J270" s="17" t="s">
        <v>1635</v>
      </c>
      <c r="K270" s="11">
        <v>3223663207</v>
      </c>
      <c r="L270" s="11">
        <v>3223663207</v>
      </c>
      <c r="M270" s="11">
        <v>6346834</v>
      </c>
      <c r="N270" s="17">
        <v>3223663207</v>
      </c>
      <c r="O270" s="14" t="s">
        <v>573</v>
      </c>
      <c r="P270" s="11">
        <v>2019</v>
      </c>
      <c r="Q270" s="14">
        <f t="shared" si="9"/>
        <v>9</v>
      </c>
      <c r="R270" s="11" t="s">
        <v>1095</v>
      </c>
      <c r="S270" s="11" t="s">
        <v>1634</v>
      </c>
      <c r="T270" s="11" t="s">
        <v>1634</v>
      </c>
      <c r="U270" s="18" t="s">
        <v>1636</v>
      </c>
      <c r="V270" s="11" t="s">
        <v>533</v>
      </c>
      <c r="W270" s="16" t="str">
        <f t="shared" si="10"/>
        <v>RENAULT..DUSTER [FL]</v>
      </c>
      <c r="X270" s="19">
        <v>3.7067089456869005E-2</v>
      </c>
      <c r="Y270" s="20">
        <v>62600000</v>
      </c>
      <c r="Z270" s="11" t="s">
        <v>190</v>
      </c>
      <c r="AA270" s="11" t="s">
        <v>71</v>
      </c>
      <c r="AB270" s="21" t="s">
        <v>58</v>
      </c>
      <c r="AC270" s="22" t="s">
        <v>1637</v>
      </c>
      <c r="AD270" s="23">
        <v>25387391</v>
      </c>
      <c r="AE270" s="24">
        <v>2320399.7999999998</v>
      </c>
      <c r="AF270" s="24">
        <v>1929915.8</v>
      </c>
      <c r="AG270" s="15" t="e">
        <v>#N/A</v>
      </c>
      <c r="AH270" s="24" t="e">
        <v>#N/A</v>
      </c>
      <c r="AI270" s="24" t="e">
        <v>#N/A</v>
      </c>
      <c r="AJ270" s="15">
        <v>25390577</v>
      </c>
      <c r="AK270" s="24">
        <v>2085018.46</v>
      </c>
      <c r="AL270" s="24">
        <v>1732116.35</v>
      </c>
      <c r="AM270" s="15">
        <v>25384213</v>
      </c>
      <c r="AN270" s="24">
        <v>948143.73</v>
      </c>
      <c r="AO270" s="24">
        <v>776759.44</v>
      </c>
      <c r="AP270" s="15" t="e">
        <v>#N/A</v>
      </c>
      <c r="AQ270" s="24" t="e">
        <v>#N/A</v>
      </c>
      <c r="AR270" s="24" t="e">
        <v>#N/A</v>
      </c>
      <c r="AS270" s="15" t="e">
        <v>#N/A</v>
      </c>
      <c r="AT270" s="24" t="e">
        <v>#N/A</v>
      </c>
      <c r="AU270" s="24" t="e">
        <v>#N/A</v>
      </c>
      <c r="AV270" s="14" t="s">
        <v>129</v>
      </c>
      <c r="AW270" s="25" t="s">
        <v>1638</v>
      </c>
    </row>
    <row r="271" spans="1:49" ht="15.75" x14ac:dyDescent="0.25">
      <c r="A271" s="11">
        <v>45759704</v>
      </c>
      <c r="B271" s="12" t="s">
        <v>46</v>
      </c>
      <c r="C271" s="12" t="s">
        <v>1639</v>
      </c>
      <c r="D271" s="13">
        <v>27659</v>
      </c>
      <c r="E271" s="14" t="s">
        <v>1640</v>
      </c>
      <c r="F271" s="15">
        <v>23001</v>
      </c>
      <c r="G271" s="16" t="s">
        <v>1005</v>
      </c>
      <c r="H271" s="16">
        <v>23</v>
      </c>
      <c r="I271" s="16" t="s">
        <v>201</v>
      </c>
      <c r="J271" s="17" t="s">
        <v>1641</v>
      </c>
      <c r="K271" s="11">
        <v>3216145432</v>
      </c>
      <c r="L271" s="11">
        <v>3216145432</v>
      </c>
      <c r="M271" s="11">
        <v>6047862323</v>
      </c>
      <c r="N271" s="11">
        <v>3136745954</v>
      </c>
      <c r="O271" s="14" t="s">
        <v>230</v>
      </c>
      <c r="P271" s="11">
        <v>2019</v>
      </c>
      <c r="Q271" s="14">
        <f t="shared" si="9"/>
        <v>30</v>
      </c>
      <c r="R271" s="11" t="s">
        <v>1095</v>
      </c>
      <c r="S271" s="11" t="s">
        <v>1640</v>
      </c>
      <c r="T271" s="11" t="s">
        <v>1640</v>
      </c>
      <c r="U271" s="18" t="s">
        <v>1642</v>
      </c>
      <c r="V271" s="11" t="s">
        <v>533</v>
      </c>
      <c r="W271" s="16" t="str">
        <f t="shared" si="10"/>
        <v>RENAULT..DUSTER [FL]</v>
      </c>
      <c r="X271" s="19">
        <v>3.6965746536144574E-2</v>
      </c>
      <c r="Y271" s="20">
        <v>66400000</v>
      </c>
      <c r="Z271" s="11" t="s">
        <v>368</v>
      </c>
      <c r="AA271" s="11" t="s">
        <v>57</v>
      </c>
      <c r="AB271" s="21" t="s">
        <v>58</v>
      </c>
      <c r="AC271" s="22" t="s">
        <v>1643</v>
      </c>
      <c r="AD271" s="23">
        <v>25388523</v>
      </c>
      <c r="AE271" s="24">
        <v>2454525.5699999998</v>
      </c>
      <c r="AF271" s="24">
        <v>2042626.53</v>
      </c>
      <c r="AG271" s="15" t="e">
        <v>#N/A</v>
      </c>
      <c r="AH271" s="24" t="e">
        <v>#N/A</v>
      </c>
      <c r="AI271" s="24" t="e">
        <v>#N/A</v>
      </c>
      <c r="AJ271" s="15">
        <v>25392855</v>
      </c>
      <c r="AK271" s="24">
        <v>2294318.2599999998</v>
      </c>
      <c r="AL271" s="24">
        <v>1907998.54</v>
      </c>
      <c r="AM271" s="15">
        <v>25385355</v>
      </c>
      <c r="AN271" s="24">
        <v>1521543.12</v>
      </c>
      <c r="AO271" s="24">
        <v>1258607.6599999999</v>
      </c>
      <c r="AP271" s="15" t="e">
        <v>#N/A</v>
      </c>
      <c r="AQ271" s="24" t="e">
        <v>#N/A</v>
      </c>
      <c r="AR271" s="24" t="e">
        <v>#N/A</v>
      </c>
      <c r="AS271" s="15" t="e">
        <v>#N/A</v>
      </c>
      <c r="AT271" s="24" t="e">
        <v>#N/A</v>
      </c>
      <c r="AU271" s="24" t="e">
        <v>#N/A</v>
      </c>
      <c r="AV271" s="14" t="s">
        <v>129</v>
      </c>
      <c r="AW271" s="25" t="s">
        <v>61</v>
      </c>
    </row>
    <row r="272" spans="1:49" ht="15.75" x14ac:dyDescent="0.25">
      <c r="A272" s="11">
        <v>7537464</v>
      </c>
      <c r="B272" s="12" t="s">
        <v>73</v>
      </c>
      <c r="C272" s="12" t="s">
        <v>1644</v>
      </c>
      <c r="D272" s="13">
        <v>22525</v>
      </c>
      <c r="E272" s="14" t="s">
        <v>1645</v>
      </c>
      <c r="F272" s="15">
        <v>5059</v>
      </c>
      <c r="G272" s="16" t="s">
        <v>638</v>
      </c>
      <c r="H272" s="16">
        <v>63</v>
      </c>
      <c r="I272" s="16" t="s">
        <v>225</v>
      </c>
      <c r="J272" s="17" t="s">
        <v>1646</v>
      </c>
      <c r="K272" s="11">
        <v>3116305284</v>
      </c>
      <c r="L272" s="11">
        <v>7344641</v>
      </c>
      <c r="M272" s="11">
        <v>7398080</v>
      </c>
      <c r="N272" s="11">
        <v>7348039</v>
      </c>
      <c r="O272" s="14" t="s">
        <v>338</v>
      </c>
      <c r="P272" s="11">
        <v>2022</v>
      </c>
      <c r="Q272" s="14">
        <f t="shared" si="9"/>
        <v>9</v>
      </c>
      <c r="R272" s="11" t="s">
        <v>616</v>
      </c>
      <c r="S272" s="11" t="s">
        <v>1645</v>
      </c>
      <c r="T272" s="11" t="s">
        <v>1645</v>
      </c>
      <c r="U272" s="18" t="s">
        <v>617</v>
      </c>
      <c r="V272" s="11" t="s">
        <v>618</v>
      </c>
      <c r="W272" s="16" t="str">
        <f t="shared" si="10"/>
        <v>CHEVROLET..TRACKER [2]</v>
      </c>
      <c r="X272" s="19">
        <v>3.5536339507772026E-2</v>
      </c>
      <c r="Y272" s="20">
        <v>77200000</v>
      </c>
      <c r="Z272" s="11" t="s">
        <v>199</v>
      </c>
      <c r="AA272" s="11" t="s">
        <v>71</v>
      </c>
      <c r="AB272" s="21" t="s">
        <v>58</v>
      </c>
      <c r="AC272" s="22" t="s">
        <v>1647</v>
      </c>
      <c r="AD272" s="23">
        <v>25387771</v>
      </c>
      <c r="AE272" s="24">
        <v>2743405.41</v>
      </c>
      <c r="AF272" s="24">
        <v>2285382.7000000002</v>
      </c>
      <c r="AG272" s="15">
        <v>25397453</v>
      </c>
      <c r="AH272" s="24">
        <v>2602856.44</v>
      </c>
      <c r="AI272" s="24">
        <v>2167274.3199999998</v>
      </c>
      <c r="AJ272" s="15" t="e">
        <v>#N/A</v>
      </c>
      <c r="AK272" s="24" t="e">
        <v>#N/A</v>
      </c>
      <c r="AL272" s="24" t="e">
        <v>#N/A</v>
      </c>
      <c r="AM272" s="15">
        <v>25384593</v>
      </c>
      <c r="AN272" s="24">
        <v>1100917.42</v>
      </c>
      <c r="AO272" s="24">
        <v>905140.69</v>
      </c>
      <c r="AP272" s="15" t="e">
        <v>#N/A</v>
      </c>
      <c r="AQ272" s="24" t="e">
        <v>#N/A</v>
      </c>
      <c r="AR272" s="24" t="e">
        <v>#N/A</v>
      </c>
      <c r="AS272" s="15" t="e">
        <v>#N/A</v>
      </c>
      <c r="AT272" s="24" t="e">
        <v>#N/A</v>
      </c>
      <c r="AU272" s="24" t="e">
        <v>#N/A</v>
      </c>
      <c r="AV272" s="14" t="s">
        <v>129</v>
      </c>
      <c r="AW272" s="25" t="s">
        <v>61</v>
      </c>
    </row>
    <row r="273" spans="1:49" ht="15.75" x14ac:dyDescent="0.25">
      <c r="A273" s="11">
        <v>35462725</v>
      </c>
      <c r="B273" s="12" t="s">
        <v>46</v>
      </c>
      <c r="C273" s="12" t="s">
        <v>1648</v>
      </c>
      <c r="D273" s="13">
        <v>20849</v>
      </c>
      <c r="E273" s="14" t="s">
        <v>1649</v>
      </c>
      <c r="F273" s="15">
        <v>15001</v>
      </c>
      <c r="G273" s="16" t="s">
        <v>1650</v>
      </c>
      <c r="H273" s="16">
        <v>15</v>
      </c>
      <c r="I273" s="16" t="s">
        <v>113</v>
      </c>
      <c r="J273" s="17" t="s">
        <v>1651</v>
      </c>
      <c r="K273" s="17">
        <v>3144452894</v>
      </c>
      <c r="L273" s="11">
        <v>3144452894</v>
      </c>
      <c r="M273" s="17">
        <v>7450715</v>
      </c>
      <c r="N273" s="11">
        <v>3144452894</v>
      </c>
      <c r="O273" s="14" t="s">
        <v>456</v>
      </c>
      <c r="P273" s="11">
        <v>2023</v>
      </c>
      <c r="Q273" s="14">
        <f t="shared" si="9"/>
        <v>11</v>
      </c>
      <c r="R273" s="11" t="s">
        <v>522</v>
      </c>
      <c r="S273" s="11" t="s">
        <v>1649</v>
      </c>
      <c r="T273" s="11" t="s">
        <v>1649</v>
      </c>
      <c r="U273" s="18" t="s">
        <v>1652</v>
      </c>
      <c r="V273" s="11" t="s">
        <v>297</v>
      </c>
      <c r="W273" s="16" t="str">
        <f t="shared" si="10"/>
        <v>VOLKSWAGEN..NIVUS</v>
      </c>
      <c r="X273" s="19">
        <v>3.7315124654377876E-2</v>
      </c>
      <c r="Y273" s="20">
        <v>86800000</v>
      </c>
      <c r="Z273" s="11" t="s">
        <v>181</v>
      </c>
      <c r="AA273" s="11" t="s">
        <v>71</v>
      </c>
      <c r="AB273" s="21" t="s">
        <v>58</v>
      </c>
      <c r="AC273" s="22" t="s">
        <v>1653</v>
      </c>
      <c r="AD273" s="23">
        <v>25387959</v>
      </c>
      <c r="AE273" s="24">
        <v>3238952.82</v>
      </c>
      <c r="AF273" s="24">
        <v>2701809.09</v>
      </c>
      <c r="AG273" s="15">
        <v>25397589</v>
      </c>
      <c r="AH273" s="24">
        <v>3091849.23</v>
      </c>
      <c r="AI273" s="24">
        <v>2578192.63</v>
      </c>
      <c r="AJ273" s="15" t="e">
        <v>#N/A</v>
      </c>
      <c r="AK273" s="24" t="e">
        <v>#N/A</v>
      </c>
      <c r="AL273" s="24" t="e">
        <v>#N/A</v>
      </c>
      <c r="AM273" s="15">
        <v>25384796</v>
      </c>
      <c r="AN273" s="24">
        <v>1738348.62</v>
      </c>
      <c r="AO273" s="24">
        <v>1440797.16</v>
      </c>
      <c r="AP273" s="15" t="e">
        <v>#N/A</v>
      </c>
      <c r="AQ273" s="24" t="e">
        <v>#N/A</v>
      </c>
      <c r="AR273" s="24" t="e">
        <v>#N/A</v>
      </c>
      <c r="AS273" s="15" t="e">
        <v>#N/A</v>
      </c>
      <c r="AT273" s="24" t="e">
        <v>#N/A</v>
      </c>
      <c r="AU273" s="24" t="e">
        <v>#N/A</v>
      </c>
      <c r="AV273" s="14" t="s">
        <v>129</v>
      </c>
      <c r="AW273" s="25" t="s">
        <v>61</v>
      </c>
    </row>
    <row r="274" spans="1:49" ht="15.75" x14ac:dyDescent="0.25">
      <c r="A274" s="11">
        <v>25707622</v>
      </c>
      <c r="B274" s="12" t="s">
        <v>46</v>
      </c>
      <c r="C274" s="12" t="s">
        <v>1654</v>
      </c>
      <c r="D274" s="13">
        <v>29907</v>
      </c>
      <c r="E274" s="14" t="s">
        <v>1655</v>
      </c>
      <c r="F274" s="15">
        <v>19807</v>
      </c>
      <c r="G274" s="16" t="s">
        <v>1656</v>
      </c>
      <c r="H274" s="16">
        <v>19</v>
      </c>
      <c r="I274" s="16" t="s">
        <v>158</v>
      </c>
      <c r="J274" s="17" t="s">
        <v>1657</v>
      </c>
      <c r="K274" s="11">
        <v>3213576563</v>
      </c>
      <c r="L274" s="11">
        <v>3213576563</v>
      </c>
      <c r="M274" s="11">
        <v>8278810</v>
      </c>
      <c r="N274" s="11">
        <v>3147338704</v>
      </c>
      <c r="O274" s="14" t="s">
        <v>417</v>
      </c>
      <c r="P274" s="11">
        <v>2022</v>
      </c>
      <c r="Q274" s="14">
        <f t="shared" si="9"/>
        <v>1</v>
      </c>
      <c r="R274" s="11" t="s">
        <v>287</v>
      </c>
      <c r="S274" s="11" t="s">
        <v>1655</v>
      </c>
      <c r="T274" s="11" t="s">
        <v>1655</v>
      </c>
      <c r="U274" s="18" t="s">
        <v>1658</v>
      </c>
      <c r="V274" s="11" t="s">
        <v>69</v>
      </c>
      <c r="W274" s="16" t="str">
        <f t="shared" si="10"/>
        <v>NISSAN..KICKS [FL]</v>
      </c>
      <c r="X274" s="19">
        <v>3.7127772670807455E-2</v>
      </c>
      <c r="Y274" s="20">
        <v>80500000</v>
      </c>
      <c r="Z274" s="11" t="s">
        <v>90</v>
      </c>
      <c r="AA274" s="11" t="s">
        <v>71</v>
      </c>
      <c r="AB274" s="21" t="s">
        <v>58</v>
      </c>
      <c r="AC274" s="22" t="s">
        <v>1659</v>
      </c>
      <c r="AD274" s="23">
        <v>25387919</v>
      </c>
      <c r="AE274" s="24">
        <v>2988785.7</v>
      </c>
      <c r="AF274" s="24">
        <v>2491584.62</v>
      </c>
      <c r="AG274" s="15">
        <v>25397474</v>
      </c>
      <c r="AH274" s="24">
        <v>2989390.72</v>
      </c>
      <c r="AI274" s="24">
        <v>2492093.04</v>
      </c>
      <c r="AJ274" s="15" t="e">
        <v>#N/A</v>
      </c>
      <c r="AK274" s="24" t="e">
        <v>#N/A</v>
      </c>
      <c r="AL274" s="24" t="e">
        <v>#N/A</v>
      </c>
      <c r="AM274" s="15">
        <v>25384677</v>
      </c>
      <c r="AN274" s="24">
        <v>1525825.56</v>
      </c>
      <c r="AO274" s="24">
        <v>1262206.3500000001</v>
      </c>
      <c r="AP274" s="15" t="e">
        <v>#N/A</v>
      </c>
      <c r="AQ274" s="24" t="e">
        <v>#N/A</v>
      </c>
      <c r="AR274" s="24" t="e">
        <v>#N/A</v>
      </c>
      <c r="AS274" s="15" t="e">
        <v>#N/A</v>
      </c>
      <c r="AT274" s="24" t="e">
        <v>#N/A</v>
      </c>
      <c r="AU274" s="24" t="e">
        <v>#N/A</v>
      </c>
      <c r="AV274" s="14" t="s">
        <v>129</v>
      </c>
      <c r="AW274" s="25" t="s">
        <v>61</v>
      </c>
    </row>
    <row r="275" spans="1:49" ht="15.75" x14ac:dyDescent="0.25">
      <c r="A275" s="11">
        <v>64566684</v>
      </c>
      <c r="B275" s="12" t="s">
        <v>46</v>
      </c>
      <c r="C275" s="12" t="s">
        <v>1660</v>
      </c>
      <c r="D275" s="13">
        <v>26639</v>
      </c>
      <c r="E275" s="14" t="s">
        <v>1661</v>
      </c>
      <c r="F275" s="15">
        <v>70001</v>
      </c>
      <c r="G275" s="16" t="s">
        <v>476</v>
      </c>
      <c r="H275" s="16">
        <v>70</v>
      </c>
      <c r="I275" s="16" t="s">
        <v>210</v>
      </c>
      <c r="J275" s="17" t="s">
        <v>1662</v>
      </c>
      <c r="K275" s="11">
        <v>3017370550</v>
      </c>
      <c r="L275" s="11">
        <v>2801678</v>
      </c>
      <c r="M275" s="11">
        <v>2823669</v>
      </c>
      <c r="N275" s="11">
        <v>2800781</v>
      </c>
      <c r="O275" s="14" t="s">
        <v>118</v>
      </c>
      <c r="P275" s="11">
        <v>2022</v>
      </c>
      <c r="Q275" s="14">
        <f t="shared" si="9"/>
        <v>22</v>
      </c>
      <c r="R275" s="11" t="s">
        <v>1101</v>
      </c>
      <c r="S275" s="11" t="s">
        <v>1661</v>
      </c>
      <c r="T275" s="11" t="s">
        <v>1661</v>
      </c>
      <c r="U275" s="18" t="s">
        <v>1663</v>
      </c>
      <c r="V275" s="11" t="s">
        <v>618</v>
      </c>
      <c r="W275" s="16" t="str">
        <f t="shared" si="10"/>
        <v>CHEVROLET..CAPTIVA [2]</v>
      </c>
      <c r="X275" s="19">
        <v>3.6073591116446584E-2</v>
      </c>
      <c r="Y275" s="20">
        <v>83300000</v>
      </c>
      <c r="Z275" s="11" t="s">
        <v>190</v>
      </c>
      <c r="AA275" s="11" t="s">
        <v>71</v>
      </c>
      <c r="AB275" s="21" t="s">
        <v>58</v>
      </c>
      <c r="AC275" s="22" t="s">
        <v>1664</v>
      </c>
      <c r="AD275" s="23">
        <v>25388837</v>
      </c>
      <c r="AE275" s="24">
        <v>3004930.14</v>
      </c>
      <c r="AF275" s="24">
        <v>2505151.38</v>
      </c>
      <c r="AG275" s="15">
        <v>25398541</v>
      </c>
      <c r="AH275" s="24">
        <v>4579219.6900000004</v>
      </c>
      <c r="AI275" s="24">
        <v>3828083.77</v>
      </c>
      <c r="AJ275" s="15" t="e">
        <v>#N/A</v>
      </c>
      <c r="AK275" s="24" t="e">
        <v>#N/A</v>
      </c>
      <c r="AL275" s="24" t="e">
        <v>#N/A</v>
      </c>
      <c r="AM275" s="15">
        <v>25385681</v>
      </c>
      <c r="AN275" s="24">
        <v>1721937.44</v>
      </c>
      <c r="AO275" s="24">
        <v>1427006.25</v>
      </c>
      <c r="AP275" s="15" t="e">
        <v>#N/A</v>
      </c>
      <c r="AQ275" s="24" t="e">
        <v>#N/A</v>
      </c>
      <c r="AR275" s="24" t="e">
        <v>#N/A</v>
      </c>
      <c r="AS275" s="15" t="e">
        <v>#N/A</v>
      </c>
      <c r="AT275" s="24" t="e">
        <v>#N/A</v>
      </c>
      <c r="AU275" s="24" t="e">
        <v>#N/A</v>
      </c>
      <c r="AV275" s="14" t="s">
        <v>129</v>
      </c>
      <c r="AW275" s="25" t="s">
        <v>61</v>
      </c>
    </row>
    <row r="276" spans="1:49" ht="15.75" x14ac:dyDescent="0.25">
      <c r="A276" s="26">
        <v>1088313122</v>
      </c>
      <c r="B276" s="12" t="s">
        <v>46</v>
      </c>
      <c r="C276" s="26" t="s">
        <v>1665</v>
      </c>
      <c r="D276" s="13">
        <v>34274</v>
      </c>
      <c r="E276" s="27" t="s">
        <v>1666</v>
      </c>
      <c r="F276" s="15">
        <v>66001</v>
      </c>
      <c r="G276" s="16" t="s">
        <v>855</v>
      </c>
      <c r="H276" s="16">
        <v>66</v>
      </c>
      <c r="I276" s="16" t="s">
        <v>239</v>
      </c>
      <c r="J276" s="26" t="s">
        <v>1667</v>
      </c>
      <c r="K276" s="28">
        <v>3147915696</v>
      </c>
      <c r="L276" s="28">
        <v>3443439</v>
      </c>
      <c r="M276" s="28">
        <v>3400711</v>
      </c>
      <c r="N276" s="28">
        <v>3218430368</v>
      </c>
      <c r="O276" s="14" t="s">
        <v>1257</v>
      </c>
      <c r="P276" s="26">
        <v>2022</v>
      </c>
      <c r="Q276" s="14">
        <f t="shared" si="9"/>
        <v>6</v>
      </c>
      <c r="R276" s="26" t="s">
        <v>310</v>
      </c>
      <c r="S276" s="29" t="s">
        <v>1666</v>
      </c>
      <c r="T276" s="29" t="s">
        <v>1666</v>
      </c>
      <c r="U276" s="18" t="s">
        <v>833</v>
      </c>
      <c r="V276" s="26" t="s">
        <v>89</v>
      </c>
      <c r="W276" s="16" t="str">
        <f t="shared" si="10"/>
        <v>MAZDA..CX30</v>
      </c>
      <c r="X276" s="19">
        <v>3.7181263850687624E-2</v>
      </c>
      <c r="Y276" s="20">
        <v>101800000</v>
      </c>
      <c r="Z276" s="26" t="s">
        <v>190</v>
      </c>
      <c r="AA276" s="26" t="s">
        <v>71</v>
      </c>
      <c r="AB276" s="21" t="s">
        <v>58</v>
      </c>
      <c r="AC276" s="30" t="s">
        <v>1668</v>
      </c>
      <c r="AD276" s="23">
        <v>25387769</v>
      </c>
      <c r="AE276" s="24">
        <v>3785052.66</v>
      </c>
      <c r="AF276" s="24">
        <v>3160716.52</v>
      </c>
      <c r="AG276" s="15">
        <v>25397381</v>
      </c>
      <c r="AH276" s="24">
        <v>3686851.72</v>
      </c>
      <c r="AI276" s="24">
        <v>3078194.72</v>
      </c>
      <c r="AJ276" s="15" t="e">
        <v>#N/A</v>
      </c>
      <c r="AK276" s="24" t="e">
        <v>#N/A</v>
      </c>
      <c r="AL276" s="24" t="e">
        <v>#N/A</v>
      </c>
      <c r="AM276" s="15">
        <v>25384525</v>
      </c>
      <c r="AN276" s="24">
        <v>1390778.88</v>
      </c>
      <c r="AO276" s="24">
        <v>1148721.75</v>
      </c>
      <c r="AP276" s="15" t="e">
        <v>#N/A</v>
      </c>
      <c r="AQ276" s="24" t="e">
        <v>#N/A</v>
      </c>
      <c r="AR276" s="24" t="e">
        <v>#N/A</v>
      </c>
      <c r="AS276" s="15" t="e">
        <v>#N/A</v>
      </c>
      <c r="AT276" s="24" t="e">
        <v>#N/A</v>
      </c>
      <c r="AU276" s="24" t="e">
        <v>#N/A</v>
      </c>
      <c r="AV276" s="14" t="s">
        <v>129</v>
      </c>
      <c r="AW276" s="25" t="s">
        <v>61</v>
      </c>
    </row>
    <row r="277" spans="1:49" ht="15.75" x14ac:dyDescent="0.25">
      <c r="A277" s="26">
        <v>1088272660</v>
      </c>
      <c r="B277" s="12" t="s">
        <v>46</v>
      </c>
      <c r="C277" s="26" t="s">
        <v>1669</v>
      </c>
      <c r="D277" s="13">
        <v>32748</v>
      </c>
      <c r="E277" s="27" t="s">
        <v>1670</v>
      </c>
      <c r="F277" s="15">
        <v>66001</v>
      </c>
      <c r="G277" s="16" t="s">
        <v>855</v>
      </c>
      <c r="H277" s="16">
        <v>66</v>
      </c>
      <c r="I277" s="16" t="s">
        <v>239</v>
      </c>
      <c r="J277" s="26" t="s">
        <v>1671</v>
      </c>
      <c r="K277" s="28">
        <v>3122291119</v>
      </c>
      <c r="L277" s="28">
        <v>3122291119</v>
      </c>
      <c r="M277" s="28">
        <v>3257293</v>
      </c>
      <c r="N277" s="28">
        <v>3217464230</v>
      </c>
      <c r="O277" s="14" t="s">
        <v>388</v>
      </c>
      <c r="P277" s="26">
        <v>2022</v>
      </c>
      <c r="Q277" s="14">
        <f t="shared" si="9"/>
        <v>19</v>
      </c>
      <c r="R277" s="26" t="s">
        <v>556</v>
      </c>
      <c r="S277" s="29" t="s">
        <v>1670</v>
      </c>
      <c r="T277" s="29" t="s">
        <v>1670</v>
      </c>
      <c r="U277" s="18" t="s">
        <v>1029</v>
      </c>
      <c r="V277" s="26" t="s">
        <v>533</v>
      </c>
      <c r="W277" s="16" t="str">
        <f t="shared" si="10"/>
        <v>RENAULT..STEPWAY [2] [FL]</v>
      </c>
      <c r="X277" s="19">
        <v>3.6645236379018613E-2</v>
      </c>
      <c r="Y277" s="20">
        <v>59100000</v>
      </c>
      <c r="Z277" s="26" t="s">
        <v>56</v>
      </c>
      <c r="AA277" s="26" t="s">
        <v>248</v>
      </c>
      <c r="AB277" s="21" t="s">
        <v>58</v>
      </c>
      <c r="AC277" s="30" t="s">
        <v>1672</v>
      </c>
      <c r="AD277" s="23">
        <v>25387209</v>
      </c>
      <c r="AE277" s="24">
        <v>2165733.4700000002</v>
      </c>
      <c r="AF277" s="24">
        <v>1799944.09</v>
      </c>
      <c r="AG277" s="15" t="e">
        <v>#N/A</v>
      </c>
      <c r="AH277" s="24" t="e">
        <v>#N/A</v>
      </c>
      <c r="AI277" s="24" t="e">
        <v>#N/A</v>
      </c>
      <c r="AJ277" s="15">
        <v>25390399</v>
      </c>
      <c r="AK277" s="24">
        <v>2006576.54</v>
      </c>
      <c r="AL277" s="24">
        <v>1666198.77</v>
      </c>
      <c r="AM277" s="15">
        <v>25384031</v>
      </c>
      <c r="AN277" s="24">
        <v>1155464.8899999999</v>
      </c>
      <c r="AO277" s="24">
        <v>950978.9</v>
      </c>
      <c r="AP277" s="15" t="e">
        <v>#N/A</v>
      </c>
      <c r="AQ277" s="24" t="e">
        <v>#N/A</v>
      </c>
      <c r="AR277" s="24" t="e">
        <v>#N/A</v>
      </c>
      <c r="AS277" s="15" t="e">
        <v>#N/A</v>
      </c>
      <c r="AT277" s="24" t="e">
        <v>#N/A</v>
      </c>
      <c r="AU277" s="24" t="e">
        <v>#N/A</v>
      </c>
      <c r="AV277" s="14" t="s">
        <v>129</v>
      </c>
      <c r="AW277" s="25" t="s">
        <v>61</v>
      </c>
    </row>
    <row r="278" spans="1:49" ht="15.75" x14ac:dyDescent="0.25">
      <c r="A278" s="11">
        <v>19595908</v>
      </c>
      <c r="B278" s="12" t="s">
        <v>73</v>
      </c>
      <c r="C278" s="12" t="s">
        <v>1673</v>
      </c>
      <c r="D278" s="13">
        <v>28111</v>
      </c>
      <c r="E278" s="14" t="s">
        <v>1674</v>
      </c>
      <c r="F278" s="15">
        <v>8001</v>
      </c>
      <c r="G278" s="16" t="s">
        <v>349</v>
      </c>
      <c r="H278" s="16">
        <v>8</v>
      </c>
      <c r="I278" s="16" t="s">
        <v>173</v>
      </c>
      <c r="J278" s="17" t="s">
        <v>1675</v>
      </c>
      <c r="K278" s="17">
        <v>3003240277</v>
      </c>
      <c r="L278" s="17">
        <v>3009846</v>
      </c>
      <c r="M278" s="17">
        <v>5943200</v>
      </c>
      <c r="N278" s="17">
        <v>3009846</v>
      </c>
      <c r="O278" s="14" t="s">
        <v>935</v>
      </c>
      <c r="P278" s="11">
        <v>2013</v>
      </c>
      <c r="Q278" s="14">
        <f t="shared" si="9"/>
        <v>16</v>
      </c>
      <c r="R278" s="11" t="s">
        <v>170</v>
      </c>
      <c r="S278" s="11" t="s">
        <v>1674</v>
      </c>
      <c r="T278" s="11" t="s">
        <v>1674</v>
      </c>
      <c r="U278" s="18" t="s">
        <v>1676</v>
      </c>
      <c r="V278" s="11" t="s">
        <v>55</v>
      </c>
      <c r="W278" s="16" t="str">
        <f t="shared" si="10"/>
        <v>TOYOTA..4RUNNER [5]</v>
      </c>
      <c r="X278" s="19">
        <v>3.7417732098765429E-2</v>
      </c>
      <c r="Y278" s="20">
        <v>137700000</v>
      </c>
      <c r="Z278" s="11" t="s">
        <v>181</v>
      </c>
      <c r="AA278" s="11" t="s">
        <v>57</v>
      </c>
      <c r="AB278" s="21" t="s">
        <v>58</v>
      </c>
      <c r="AC278" s="22" t="s">
        <v>1677</v>
      </c>
      <c r="AD278" s="23">
        <v>25387683</v>
      </c>
      <c r="AE278" s="24">
        <v>5152421.71</v>
      </c>
      <c r="AF278" s="24">
        <v>4309766.1399999997</v>
      </c>
      <c r="AG278" s="15">
        <v>25397311</v>
      </c>
      <c r="AH278" s="24">
        <v>3186288.39</v>
      </c>
      <c r="AI278" s="24">
        <v>2657553.27</v>
      </c>
      <c r="AJ278" s="15" t="e">
        <v>#N/A</v>
      </c>
      <c r="AK278" s="24" t="e">
        <v>#N/A</v>
      </c>
      <c r="AL278" s="24" t="e">
        <v>#N/A</v>
      </c>
      <c r="AM278" s="15">
        <v>25384463</v>
      </c>
      <c r="AN278" s="24">
        <v>2925694.65</v>
      </c>
      <c r="AO278" s="24">
        <v>2438566.9300000002</v>
      </c>
      <c r="AP278" s="15" t="e">
        <v>#N/A</v>
      </c>
      <c r="AQ278" s="24" t="e">
        <v>#N/A</v>
      </c>
      <c r="AR278" s="24" t="e">
        <v>#N/A</v>
      </c>
      <c r="AS278" s="15" t="e">
        <v>#N/A</v>
      </c>
      <c r="AT278" s="24" t="e">
        <v>#N/A</v>
      </c>
      <c r="AU278" s="24" t="e">
        <v>#N/A</v>
      </c>
      <c r="AV278" s="14" t="s">
        <v>129</v>
      </c>
      <c r="AW278" s="25" t="s">
        <v>61</v>
      </c>
    </row>
    <row r="279" spans="1:49" ht="15.75" x14ac:dyDescent="0.25">
      <c r="A279" s="11">
        <v>43102431</v>
      </c>
      <c r="B279" s="12" t="s">
        <v>46</v>
      </c>
      <c r="C279" s="12" t="s">
        <v>1678</v>
      </c>
      <c r="D279" s="13">
        <v>28479</v>
      </c>
      <c r="E279" s="14" t="s">
        <v>1679</v>
      </c>
      <c r="F279" s="15">
        <v>5001</v>
      </c>
      <c r="G279" s="16" t="s">
        <v>405</v>
      </c>
      <c r="H279" s="16">
        <v>5</v>
      </c>
      <c r="I279" s="16" t="s">
        <v>192</v>
      </c>
      <c r="J279" s="17" t="s">
        <v>1680</v>
      </c>
      <c r="K279" s="11">
        <v>3007804702</v>
      </c>
      <c r="L279" s="11">
        <v>3660885</v>
      </c>
      <c r="M279" s="17">
        <v>2195560</v>
      </c>
      <c r="N279" s="11">
        <v>3810113</v>
      </c>
      <c r="O279" s="14" t="s">
        <v>417</v>
      </c>
      <c r="P279" s="11">
        <v>2024</v>
      </c>
      <c r="Q279" s="14">
        <f t="shared" si="9"/>
        <v>1</v>
      </c>
      <c r="R279" s="11" t="s">
        <v>531</v>
      </c>
      <c r="S279" s="11" t="s">
        <v>1679</v>
      </c>
      <c r="T279" s="11" t="s">
        <v>1679</v>
      </c>
      <c r="U279" s="18" t="s">
        <v>1681</v>
      </c>
      <c r="V279" s="11" t="s">
        <v>533</v>
      </c>
      <c r="W279" s="16" t="str">
        <f t="shared" si="10"/>
        <v>RENAULT..DUSTER [2]</v>
      </c>
      <c r="X279" s="19">
        <v>3.6165992557651988E-2</v>
      </c>
      <c r="Y279" s="20">
        <v>95400000</v>
      </c>
      <c r="Z279" s="11" t="s">
        <v>70</v>
      </c>
      <c r="AA279" s="11" t="s">
        <v>71</v>
      </c>
      <c r="AB279" s="21" t="s">
        <v>58</v>
      </c>
      <c r="AC279" s="22" t="s">
        <v>1682</v>
      </c>
      <c r="AD279" s="23">
        <v>25389043</v>
      </c>
      <c r="AE279" s="24">
        <v>3450235.69</v>
      </c>
      <c r="AF279" s="24">
        <v>2879357.72</v>
      </c>
      <c r="AG279" s="15">
        <v>25398627</v>
      </c>
      <c r="AH279" s="24">
        <v>3306842.11</v>
      </c>
      <c r="AI279" s="24">
        <v>2758858.92</v>
      </c>
      <c r="AJ279" s="15" t="e">
        <v>#N/A</v>
      </c>
      <c r="AK279" s="24" t="e">
        <v>#N/A</v>
      </c>
      <c r="AL279" s="24" t="e">
        <v>#N/A</v>
      </c>
      <c r="AM279" s="15">
        <v>25385901</v>
      </c>
      <c r="AN279" s="24">
        <v>1700557.84</v>
      </c>
      <c r="AO279" s="24">
        <v>1409040.2</v>
      </c>
      <c r="AP279" s="15" t="e">
        <v>#N/A</v>
      </c>
      <c r="AQ279" s="24" t="e">
        <v>#N/A</v>
      </c>
      <c r="AR279" s="24" t="e">
        <v>#N/A</v>
      </c>
      <c r="AS279" s="15" t="e">
        <v>#N/A</v>
      </c>
      <c r="AT279" s="24" t="e">
        <v>#N/A</v>
      </c>
      <c r="AU279" s="24" t="e">
        <v>#N/A</v>
      </c>
      <c r="AV279" s="14" t="s">
        <v>129</v>
      </c>
      <c r="AW279" s="25" t="s">
        <v>61</v>
      </c>
    </row>
    <row r="280" spans="1:49" ht="15.75" x14ac:dyDescent="0.25">
      <c r="A280" s="11">
        <v>1031139102</v>
      </c>
      <c r="B280" s="12" t="s">
        <v>46</v>
      </c>
      <c r="C280" s="12" t="s">
        <v>1683</v>
      </c>
      <c r="D280" s="13">
        <v>33760</v>
      </c>
      <c r="E280" s="14" t="s">
        <v>1684</v>
      </c>
      <c r="F280" s="15">
        <v>11001</v>
      </c>
      <c r="G280" s="16" t="s">
        <v>64</v>
      </c>
      <c r="H280" s="16">
        <v>11</v>
      </c>
      <c r="I280" s="16" t="s">
        <v>64</v>
      </c>
      <c r="J280" s="17" t="s">
        <v>1685</v>
      </c>
      <c r="K280" s="11">
        <v>3229041190</v>
      </c>
      <c r="L280" s="11">
        <v>0</v>
      </c>
      <c r="M280" s="11">
        <v>6188100</v>
      </c>
      <c r="N280" s="11">
        <v>0</v>
      </c>
      <c r="O280" s="14" t="s">
        <v>417</v>
      </c>
      <c r="P280" s="11">
        <v>2024</v>
      </c>
      <c r="Q280" s="14">
        <f t="shared" si="9"/>
        <v>1</v>
      </c>
      <c r="R280" s="11" t="s">
        <v>1686</v>
      </c>
      <c r="S280" s="11" t="s">
        <v>1684</v>
      </c>
      <c r="T280" s="11" t="s">
        <v>1684</v>
      </c>
      <c r="U280" s="18" t="s">
        <v>1687</v>
      </c>
      <c r="V280" s="11" t="s">
        <v>533</v>
      </c>
      <c r="W280" s="16" t="str">
        <f t="shared" si="10"/>
        <v>RENAULT..LOGAN [2] [FL]</v>
      </c>
      <c r="X280" s="19">
        <v>3.719639015151515E-2</v>
      </c>
      <c r="Y280" s="20">
        <v>66000000</v>
      </c>
      <c r="Z280" s="11" t="s">
        <v>90</v>
      </c>
      <c r="AA280" s="11" t="s">
        <v>248</v>
      </c>
      <c r="AB280" s="21" t="s">
        <v>58</v>
      </c>
      <c r="AC280" s="22" t="s">
        <v>1688</v>
      </c>
      <c r="AD280" s="23">
        <v>25387288</v>
      </c>
      <c r="AE280" s="24">
        <v>2454961.75</v>
      </c>
      <c r="AF280" s="24">
        <v>2042993.07</v>
      </c>
      <c r="AG280" s="15" t="e">
        <v>#N/A</v>
      </c>
      <c r="AH280" s="24" t="e">
        <v>#N/A</v>
      </c>
      <c r="AI280" s="24" t="e">
        <v>#N/A</v>
      </c>
      <c r="AJ280" s="15">
        <v>25390466</v>
      </c>
      <c r="AK280" s="24">
        <v>2219092.66</v>
      </c>
      <c r="AL280" s="24">
        <v>1844783.75</v>
      </c>
      <c r="AM280" s="15">
        <v>25384111</v>
      </c>
      <c r="AN280" s="24">
        <v>1242656.79</v>
      </c>
      <c r="AO280" s="24">
        <v>1024249.4</v>
      </c>
      <c r="AP280" s="15" t="e">
        <v>#N/A</v>
      </c>
      <c r="AQ280" s="24" t="e">
        <v>#N/A</v>
      </c>
      <c r="AR280" s="24" t="e">
        <v>#N/A</v>
      </c>
      <c r="AS280" s="15" t="e">
        <v>#N/A</v>
      </c>
      <c r="AT280" s="24" t="e">
        <v>#N/A</v>
      </c>
      <c r="AU280" s="24" t="e">
        <v>#N/A</v>
      </c>
      <c r="AV280" s="14" t="s">
        <v>129</v>
      </c>
      <c r="AW280" s="25" t="s">
        <v>1689</v>
      </c>
    </row>
    <row r="281" spans="1:49" ht="15.75" x14ac:dyDescent="0.25">
      <c r="A281" s="11">
        <v>80116006</v>
      </c>
      <c r="B281" s="12" t="s">
        <v>73</v>
      </c>
      <c r="C281" s="12" t="s">
        <v>1690</v>
      </c>
      <c r="D281" s="13">
        <v>30137</v>
      </c>
      <c r="E281" s="14" t="s">
        <v>1691</v>
      </c>
      <c r="F281" s="15">
        <v>11001</v>
      </c>
      <c r="G281" s="16" t="s">
        <v>64</v>
      </c>
      <c r="H281" s="16">
        <v>11</v>
      </c>
      <c r="I281" s="16" t="s">
        <v>64</v>
      </c>
      <c r="J281" s="17" t="s">
        <v>1692</v>
      </c>
      <c r="K281" s="11">
        <v>3143947181</v>
      </c>
      <c r="L281" s="17">
        <v>2028418</v>
      </c>
      <c r="M281" s="17">
        <v>5600520</v>
      </c>
      <c r="N281" s="11">
        <v>2028418</v>
      </c>
      <c r="O281" s="14" t="s">
        <v>521</v>
      </c>
      <c r="P281" s="11">
        <v>2022</v>
      </c>
      <c r="Q281" s="14">
        <f t="shared" si="9"/>
        <v>26</v>
      </c>
      <c r="R281" s="11" t="s">
        <v>1013</v>
      </c>
      <c r="S281" s="11" t="s">
        <v>1691</v>
      </c>
      <c r="T281" s="11" t="s">
        <v>1691</v>
      </c>
      <c r="U281" s="18" t="s">
        <v>1014</v>
      </c>
      <c r="V281" s="11" t="s">
        <v>297</v>
      </c>
      <c r="W281" s="16" t="str">
        <f t="shared" si="10"/>
        <v>VOLKSWAGEN..VOYAGE</v>
      </c>
      <c r="X281" s="19">
        <v>3.758190071174377E-2</v>
      </c>
      <c r="Y281" s="20">
        <v>56200000</v>
      </c>
      <c r="Z281" s="11" t="s">
        <v>199</v>
      </c>
      <c r="AA281" s="11" t="s">
        <v>248</v>
      </c>
      <c r="AB281" s="21" t="s">
        <v>58</v>
      </c>
      <c r="AC281" s="22" t="s">
        <v>1693</v>
      </c>
      <c r="AD281" s="23">
        <v>25387271</v>
      </c>
      <c r="AE281" s="24">
        <v>2112102.8199999998</v>
      </c>
      <c r="AF281" s="24">
        <v>1754876.32</v>
      </c>
      <c r="AG281" s="15" t="e">
        <v>#N/A</v>
      </c>
      <c r="AH281" s="24" t="e">
        <v>#N/A</v>
      </c>
      <c r="AI281" s="24" t="e">
        <v>#N/A</v>
      </c>
      <c r="AJ281" s="15">
        <v>25390515</v>
      </c>
      <c r="AK281" s="24">
        <v>1601473.89</v>
      </c>
      <c r="AL281" s="24">
        <v>1325776.3799999999</v>
      </c>
      <c r="AM281" s="15">
        <v>25384039</v>
      </c>
      <c r="AN281" s="24">
        <v>929686.52</v>
      </c>
      <c r="AO281" s="24">
        <v>761249.18</v>
      </c>
      <c r="AP281" s="15" t="e">
        <v>#N/A</v>
      </c>
      <c r="AQ281" s="24" t="e">
        <v>#N/A</v>
      </c>
      <c r="AR281" s="24" t="e">
        <v>#N/A</v>
      </c>
      <c r="AS281" s="15" t="e">
        <v>#N/A</v>
      </c>
      <c r="AT281" s="24" t="e">
        <v>#N/A</v>
      </c>
      <c r="AU281" s="24" t="e">
        <v>#N/A</v>
      </c>
      <c r="AV281" s="14" t="s">
        <v>129</v>
      </c>
      <c r="AW281" s="25" t="s">
        <v>61</v>
      </c>
    </row>
    <row r="282" spans="1:49" ht="15.75" x14ac:dyDescent="0.25">
      <c r="A282" s="11">
        <v>21871290</v>
      </c>
      <c r="B282" s="12" t="s">
        <v>46</v>
      </c>
      <c r="C282" s="12" t="s">
        <v>1694</v>
      </c>
      <c r="D282" s="13">
        <v>19328</v>
      </c>
      <c r="E282" s="14" t="s">
        <v>1695</v>
      </c>
      <c r="F282" s="15">
        <v>5440</v>
      </c>
      <c r="G282" s="16" t="s">
        <v>1696</v>
      </c>
      <c r="H282" s="16">
        <v>5</v>
      </c>
      <c r="I282" s="16" t="s">
        <v>192</v>
      </c>
      <c r="J282" s="17" t="s">
        <v>1697</v>
      </c>
      <c r="K282" s="11">
        <v>3007869977</v>
      </c>
      <c r="L282" s="11">
        <v>5691233</v>
      </c>
      <c r="M282" s="11">
        <v>0</v>
      </c>
      <c r="N282" s="11">
        <v>5484996</v>
      </c>
      <c r="O282" s="14" t="s">
        <v>417</v>
      </c>
      <c r="P282" s="11">
        <v>2023</v>
      </c>
      <c r="Q282" s="14">
        <f t="shared" si="9"/>
        <v>1</v>
      </c>
      <c r="R282" s="11" t="s">
        <v>556</v>
      </c>
      <c r="S282" s="11" t="s">
        <v>1695</v>
      </c>
      <c r="T282" s="11" t="s">
        <v>1695</v>
      </c>
      <c r="U282" s="18" t="s">
        <v>1698</v>
      </c>
      <c r="V282" s="11" t="s">
        <v>533</v>
      </c>
      <c r="W282" s="16" t="str">
        <f t="shared" si="10"/>
        <v>RENAULT..STEPWAY [2] [FL]</v>
      </c>
      <c r="X282" s="19">
        <v>3.9513268985507249E-2</v>
      </c>
      <c r="Y282" s="20">
        <v>69000000</v>
      </c>
      <c r="Z282" s="11" t="s">
        <v>56</v>
      </c>
      <c r="AA282" s="11" t="s">
        <v>248</v>
      </c>
      <c r="AB282" s="21" t="s">
        <v>58</v>
      </c>
      <c r="AC282" s="22" t="s">
        <v>1699</v>
      </c>
      <c r="AD282" s="23">
        <v>25385963</v>
      </c>
      <c r="AE282" s="24">
        <v>2726415.56</v>
      </c>
      <c r="AF282" s="24">
        <v>2271105.5099999998</v>
      </c>
      <c r="AG282" s="15" t="e">
        <v>#N/A</v>
      </c>
      <c r="AH282" s="24" t="e">
        <v>#N/A</v>
      </c>
      <c r="AI282" s="24" t="e">
        <v>#N/A</v>
      </c>
      <c r="AJ282" s="15">
        <v>25389191</v>
      </c>
      <c r="AK282" s="24">
        <v>2567632.71</v>
      </c>
      <c r="AL282" s="24">
        <v>2137674.5499999998</v>
      </c>
      <c r="AM282" s="15">
        <v>25382741</v>
      </c>
      <c r="AN282" s="24">
        <v>1329612.6100000001</v>
      </c>
      <c r="AO282" s="24">
        <v>1097321.52</v>
      </c>
      <c r="AP282" s="15" t="e">
        <v>#N/A</v>
      </c>
      <c r="AQ282" s="24" t="e">
        <v>#N/A</v>
      </c>
      <c r="AR282" s="24" t="e">
        <v>#N/A</v>
      </c>
      <c r="AS282" s="15" t="e">
        <v>#N/A</v>
      </c>
      <c r="AT282" s="24" t="e">
        <v>#N/A</v>
      </c>
      <c r="AU282" s="24" t="e">
        <v>#N/A</v>
      </c>
      <c r="AV282" s="14" t="s">
        <v>129</v>
      </c>
      <c r="AW282" s="25" t="s">
        <v>423</v>
      </c>
    </row>
    <row r="283" spans="1:49" ht="15.75" x14ac:dyDescent="0.25">
      <c r="A283" s="11">
        <v>19151652</v>
      </c>
      <c r="B283" s="12" t="s">
        <v>73</v>
      </c>
      <c r="C283" s="12" t="s">
        <v>1700</v>
      </c>
      <c r="D283" s="13">
        <v>18940</v>
      </c>
      <c r="E283" s="14" t="s">
        <v>1701</v>
      </c>
      <c r="F283" s="15">
        <v>25175</v>
      </c>
      <c r="G283" s="16" t="s">
        <v>398</v>
      </c>
      <c r="H283" s="16">
        <v>25</v>
      </c>
      <c r="I283" s="16" t="s">
        <v>139</v>
      </c>
      <c r="J283" s="17" t="s">
        <v>1702</v>
      </c>
      <c r="K283" s="11">
        <v>3185240260</v>
      </c>
      <c r="L283" s="11">
        <v>8632191</v>
      </c>
      <c r="M283" s="17">
        <v>8632191</v>
      </c>
      <c r="N283" s="11">
        <v>8619051</v>
      </c>
      <c r="O283" s="14" t="s">
        <v>134</v>
      </c>
      <c r="P283" s="11">
        <v>2021</v>
      </c>
      <c r="Q283" s="14">
        <f t="shared" si="9"/>
        <v>29</v>
      </c>
      <c r="R283" s="11" t="s">
        <v>1207</v>
      </c>
      <c r="S283" s="11" t="s">
        <v>1701</v>
      </c>
      <c r="T283" s="11" t="s">
        <v>1701</v>
      </c>
      <c r="U283" s="18" t="s">
        <v>1703</v>
      </c>
      <c r="V283" s="11" t="s">
        <v>618</v>
      </c>
      <c r="W283" s="16" t="str">
        <f t="shared" si="10"/>
        <v>CHEVROLET..ONIX [2]</v>
      </c>
      <c r="X283" s="19">
        <v>3.7433172332730559E-2</v>
      </c>
      <c r="Y283" s="20">
        <v>55300000</v>
      </c>
      <c r="Z283" s="11" t="s">
        <v>90</v>
      </c>
      <c r="AA283" s="11" t="s">
        <v>248</v>
      </c>
      <c r="AB283" s="21" t="s">
        <v>58</v>
      </c>
      <c r="AC283" s="22" t="s">
        <v>1704</v>
      </c>
      <c r="AD283" s="23">
        <v>25387363</v>
      </c>
      <c r="AE283" s="24">
        <v>2070054.43</v>
      </c>
      <c r="AF283" s="24">
        <v>1719541.54</v>
      </c>
      <c r="AG283" s="15" t="e">
        <v>#N/A</v>
      </c>
      <c r="AH283" s="24" t="e">
        <v>#N/A</v>
      </c>
      <c r="AI283" s="24" t="e">
        <v>#N/A</v>
      </c>
      <c r="AJ283" s="15">
        <v>25390647</v>
      </c>
      <c r="AK283" s="24">
        <v>1906628.98</v>
      </c>
      <c r="AL283" s="24">
        <v>1582209.23</v>
      </c>
      <c r="AM283" s="15">
        <v>25384189</v>
      </c>
      <c r="AN283" s="24">
        <v>1467342.92</v>
      </c>
      <c r="AO283" s="24">
        <v>1213061.28</v>
      </c>
      <c r="AP283" s="15" t="e">
        <v>#N/A</v>
      </c>
      <c r="AQ283" s="24" t="e">
        <v>#N/A</v>
      </c>
      <c r="AR283" s="24" t="e">
        <v>#N/A</v>
      </c>
      <c r="AS283" s="15" t="e">
        <v>#N/A</v>
      </c>
      <c r="AT283" s="24" t="e">
        <v>#N/A</v>
      </c>
      <c r="AU283" s="24" t="e">
        <v>#N/A</v>
      </c>
      <c r="AV283" s="14" t="s">
        <v>129</v>
      </c>
      <c r="AW283" s="25" t="s">
        <v>630</v>
      </c>
    </row>
    <row r="284" spans="1:49" ht="15.75" x14ac:dyDescent="0.25">
      <c r="A284" s="26">
        <v>1110466816</v>
      </c>
      <c r="B284" s="12" t="s">
        <v>73</v>
      </c>
      <c r="C284" s="26" t="s">
        <v>1705</v>
      </c>
      <c r="D284" s="13">
        <v>32055</v>
      </c>
      <c r="E284" s="27" t="s">
        <v>1706</v>
      </c>
      <c r="F284" s="15">
        <v>25175</v>
      </c>
      <c r="G284" s="16" t="s">
        <v>398</v>
      </c>
      <c r="H284" s="16">
        <v>25</v>
      </c>
      <c r="I284" s="16" t="s">
        <v>139</v>
      </c>
      <c r="J284" s="26" t="s">
        <v>1707</v>
      </c>
      <c r="K284" s="28">
        <v>3203059719</v>
      </c>
      <c r="L284" s="28">
        <v>3203059719</v>
      </c>
      <c r="M284" s="28">
        <v>6381072</v>
      </c>
      <c r="N284" s="28">
        <v>3203059719</v>
      </c>
      <c r="O284" s="14" t="s">
        <v>237</v>
      </c>
      <c r="P284" s="26">
        <v>2020</v>
      </c>
      <c r="Q284" s="14">
        <f t="shared" si="9"/>
        <v>18</v>
      </c>
      <c r="R284" s="26" t="s">
        <v>365</v>
      </c>
      <c r="S284" s="29" t="s">
        <v>1706</v>
      </c>
      <c r="T284" s="29" t="s">
        <v>1706</v>
      </c>
      <c r="U284" s="18" t="s">
        <v>366</v>
      </c>
      <c r="V284" s="26" t="s">
        <v>367</v>
      </c>
      <c r="W284" s="16" t="str">
        <f t="shared" si="10"/>
        <v>PEUGEOT..2008 [FL]</v>
      </c>
      <c r="X284" s="19">
        <v>3.7722845619335345E-2</v>
      </c>
      <c r="Y284" s="20">
        <v>66200000</v>
      </c>
      <c r="Z284" s="26" t="s">
        <v>199</v>
      </c>
      <c r="AA284" s="26" t="s">
        <v>71</v>
      </c>
      <c r="AB284" s="21" t="s">
        <v>58</v>
      </c>
      <c r="AC284" s="30" t="s">
        <v>1708</v>
      </c>
      <c r="AD284" s="23">
        <v>25388535</v>
      </c>
      <c r="AE284" s="24">
        <v>2497252.38</v>
      </c>
      <c r="AF284" s="24">
        <v>2078531.41</v>
      </c>
      <c r="AG284" s="15" t="e">
        <v>#N/A</v>
      </c>
      <c r="AH284" s="24" t="e">
        <v>#N/A</v>
      </c>
      <c r="AI284" s="24" t="e">
        <v>#N/A</v>
      </c>
      <c r="AJ284" s="15">
        <v>25392769</v>
      </c>
      <c r="AK284" s="24">
        <v>2348590.39</v>
      </c>
      <c r="AL284" s="24">
        <v>1953605.37</v>
      </c>
      <c r="AM284" s="15">
        <v>25385285</v>
      </c>
      <c r="AN284" s="24">
        <v>1323054.46</v>
      </c>
      <c r="AO284" s="24">
        <v>1091810.47</v>
      </c>
      <c r="AP284" s="15" t="e">
        <v>#N/A</v>
      </c>
      <c r="AQ284" s="24" t="e">
        <v>#N/A</v>
      </c>
      <c r="AR284" s="24" t="e">
        <v>#N/A</v>
      </c>
      <c r="AS284" s="15" t="e">
        <v>#N/A</v>
      </c>
      <c r="AT284" s="24" t="e">
        <v>#N/A</v>
      </c>
      <c r="AU284" s="24" t="e">
        <v>#N/A</v>
      </c>
      <c r="AV284" s="14" t="s">
        <v>129</v>
      </c>
      <c r="AW284" s="25" t="s">
        <v>61</v>
      </c>
    </row>
    <row r="285" spans="1:49" ht="15.75" x14ac:dyDescent="0.25">
      <c r="A285" s="11">
        <v>80174955</v>
      </c>
      <c r="B285" s="12" t="s">
        <v>73</v>
      </c>
      <c r="C285" s="12" t="s">
        <v>1709</v>
      </c>
      <c r="D285" s="13">
        <v>30534</v>
      </c>
      <c r="E285" s="14" t="s">
        <v>1710</v>
      </c>
      <c r="F285" s="15">
        <v>11001</v>
      </c>
      <c r="G285" s="16" t="s">
        <v>64</v>
      </c>
      <c r="H285" s="16">
        <v>11</v>
      </c>
      <c r="I285" s="16" t="s">
        <v>64</v>
      </c>
      <c r="J285" s="17" t="s">
        <v>1711</v>
      </c>
      <c r="K285" s="11">
        <v>3202466400</v>
      </c>
      <c r="L285" s="11">
        <v>4353402</v>
      </c>
      <c r="M285" s="11">
        <v>3279797</v>
      </c>
      <c r="N285" s="11">
        <v>3114809898</v>
      </c>
      <c r="O285" s="14" t="s">
        <v>294</v>
      </c>
      <c r="P285" s="11">
        <v>2018</v>
      </c>
      <c r="Q285" s="14">
        <f t="shared" si="9"/>
        <v>27</v>
      </c>
      <c r="R285" s="11" t="s">
        <v>1335</v>
      </c>
      <c r="S285" s="11" t="s">
        <v>1710</v>
      </c>
      <c r="T285" s="11" t="s">
        <v>1710</v>
      </c>
      <c r="U285" s="18" t="s">
        <v>1712</v>
      </c>
      <c r="V285" s="11" t="s">
        <v>147</v>
      </c>
      <c r="W285" s="16" t="str">
        <f t="shared" si="10"/>
        <v>MERCEDES BENZ..CLA 180</v>
      </c>
      <c r="X285" s="19">
        <v>3.7874719182389938E-2</v>
      </c>
      <c r="Y285" s="20">
        <v>95400000</v>
      </c>
      <c r="Z285" s="11" t="s">
        <v>231</v>
      </c>
      <c r="AA285" s="11" t="s">
        <v>248</v>
      </c>
      <c r="AB285" s="21" t="s">
        <v>58</v>
      </c>
      <c r="AC285" s="22" t="s">
        <v>1713</v>
      </c>
      <c r="AD285" s="23">
        <v>25385992</v>
      </c>
      <c r="AE285" s="24">
        <v>3613248.21</v>
      </c>
      <c r="AF285" s="24">
        <v>3016343.03</v>
      </c>
      <c r="AG285" s="15">
        <v>25395621</v>
      </c>
      <c r="AH285" s="24">
        <v>3900059.02</v>
      </c>
      <c r="AI285" s="24">
        <v>3257360.52</v>
      </c>
      <c r="AJ285" s="15" t="e">
        <v>#N/A</v>
      </c>
      <c r="AK285" s="24" t="e">
        <v>#N/A</v>
      </c>
      <c r="AL285" s="24" t="e">
        <v>#N/A</v>
      </c>
      <c r="AM285" s="15">
        <v>25382797</v>
      </c>
      <c r="AN285" s="24">
        <v>1219068.55</v>
      </c>
      <c r="AO285" s="24">
        <v>1004427.35</v>
      </c>
      <c r="AP285" s="15" t="e">
        <v>#N/A</v>
      </c>
      <c r="AQ285" s="24" t="e">
        <v>#N/A</v>
      </c>
      <c r="AR285" s="24" t="e">
        <v>#N/A</v>
      </c>
      <c r="AS285" s="15" t="e">
        <v>#N/A</v>
      </c>
      <c r="AT285" s="24" t="e">
        <v>#N/A</v>
      </c>
      <c r="AU285" s="24" t="e">
        <v>#N/A</v>
      </c>
      <c r="AV285" s="14" t="s">
        <v>129</v>
      </c>
      <c r="AW285" s="25" t="s">
        <v>61</v>
      </c>
    </row>
    <row r="286" spans="1:49" ht="15.75" x14ac:dyDescent="0.25">
      <c r="A286" s="26">
        <v>1130616674</v>
      </c>
      <c r="B286" s="12" t="s">
        <v>46</v>
      </c>
      <c r="C286" s="26" t="s">
        <v>1714</v>
      </c>
      <c r="D286" s="13">
        <v>32022</v>
      </c>
      <c r="E286" s="27" t="s">
        <v>1715</v>
      </c>
      <c r="F286" s="15">
        <v>76001</v>
      </c>
      <c r="G286" s="16" t="s">
        <v>685</v>
      </c>
      <c r="H286" s="16">
        <v>76</v>
      </c>
      <c r="I286" s="16" t="s">
        <v>165</v>
      </c>
      <c r="J286" s="26" t="s">
        <v>1716</v>
      </c>
      <c r="K286" s="28">
        <v>3013373413</v>
      </c>
      <c r="L286" s="28">
        <v>4454444</v>
      </c>
      <c r="M286" s="28">
        <v>4454444</v>
      </c>
      <c r="N286" s="28">
        <v>3013373413</v>
      </c>
      <c r="O286" s="14" t="s">
        <v>144</v>
      </c>
      <c r="P286" s="26">
        <v>2020</v>
      </c>
      <c r="Q286" s="14">
        <f t="shared" si="9"/>
        <v>1</v>
      </c>
      <c r="R286" s="26" t="s">
        <v>126</v>
      </c>
      <c r="S286" s="29" t="s">
        <v>1715</v>
      </c>
      <c r="T286" s="29" t="s">
        <v>1715</v>
      </c>
      <c r="U286" s="18" t="s">
        <v>1717</v>
      </c>
      <c r="V286" s="26" t="s">
        <v>55</v>
      </c>
      <c r="W286" s="16" t="str">
        <f t="shared" si="10"/>
        <v>TOYOTA..PRADO [LC 150]</v>
      </c>
      <c r="X286" s="19">
        <v>3.789788192678227E-2</v>
      </c>
      <c r="Y286" s="20">
        <v>259500000</v>
      </c>
      <c r="Z286" s="26" t="s">
        <v>90</v>
      </c>
      <c r="AA286" s="26" t="s">
        <v>57</v>
      </c>
      <c r="AB286" s="21" t="s">
        <v>58</v>
      </c>
      <c r="AC286" s="30" t="s">
        <v>1718</v>
      </c>
      <c r="AD286" s="23">
        <v>25387013</v>
      </c>
      <c r="AE286" s="24">
        <v>9834500.3599999994</v>
      </c>
      <c r="AF286" s="24">
        <v>8244286.0199999996</v>
      </c>
      <c r="AG286" s="15">
        <v>25396633</v>
      </c>
      <c r="AH286" s="24">
        <v>9667888.2699999996</v>
      </c>
      <c r="AI286" s="24">
        <v>8104275.8600000003</v>
      </c>
      <c r="AJ286" s="15" t="e">
        <v>#N/A</v>
      </c>
      <c r="AK286" s="24" t="e">
        <v>#N/A</v>
      </c>
      <c r="AL286" s="24" t="e">
        <v>#N/A</v>
      </c>
      <c r="AM286" s="15">
        <v>25383827</v>
      </c>
      <c r="AN286" s="24">
        <v>7512151.0599999996</v>
      </c>
      <c r="AO286" s="24">
        <v>6292731.9800000004</v>
      </c>
      <c r="AP286" s="15" t="e">
        <v>#N/A</v>
      </c>
      <c r="AQ286" s="24" t="e">
        <v>#N/A</v>
      </c>
      <c r="AR286" s="24" t="e">
        <v>#N/A</v>
      </c>
      <c r="AS286" s="15" t="e">
        <v>#N/A</v>
      </c>
      <c r="AT286" s="24" t="e">
        <v>#N/A</v>
      </c>
      <c r="AU286" s="24" t="e">
        <v>#N/A</v>
      </c>
      <c r="AV286" s="14" t="s">
        <v>129</v>
      </c>
      <c r="AW286" s="25" t="s">
        <v>1719</v>
      </c>
    </row>
    <row r="287" spans="1:49" ht="15.75" x14ac:dyDescent="0.25">
      <c r="A287" s="11">
        <v>64586812</v>
      </c>
      <c r="B287" s="12" t="s">
        <v>46</v>
      </c>
      <c r="C287" s="12" t="s">
        <v>1720</v>
      </c>
      <c r="D287" s="13">
        <v>29096</v>
      </c>
      <c r="E287" s="14" t="s">
        <v>1721</v>
      </c>
      <c r="F287" s="15">
        <v>8573</v>
      </c>
      <c r="G287" s="16" t="s">
        <v>1722</v>
      </c>
      <c r="H287" s="16">
        <v>8</v>
      </c>
      <c r="I287" s="16" t="s">
        <v>173</v>
      </c>
      <c r="J287" s="17" t="s">
        <v>1723</v>
      </c>
      <c r="K287" s="11">
        <v>3174236037</v>
      </c>
      <c r="L287" s="11">
        <v>3174236037</v>
      </c>
      <c r="M287" s="11">
        <v>3399350</v>
      </c>
      <c r="N287" s="11">
        <v>3008172737</v>
      </c>
      <c r="O287" s="14" t="s">
        <v>862</v>
      </c>
      <c r="P287" s="11">
        <v>2019</v>
      </c>
      <c r="Q287" s="14">
        <f t="shared" si="9"/>
        <v>6</v>
      </c>
      <c r="R287" s="11" t="s">
        <v>1724</v>
      </c>
      <c r="S287" s="11" t="s">
        <v>1721</v>
      </c>
      <c r="T287" s="11" t="s">
        <v>1721</v>
      </c>
      <c r="U287" s="18" t="s">
        <v>1725</v>
      </c>
      <c r="V287" s="11" t="s">
        <v>332</v>
      </c>
      <c r="W287" s="16" t="str">
        <f t="shared" si="10"/>
        <v>HYUNDAI..CRETA [FL]</v>
      </c>
      <c r="X287" s="19">
        <v>3.7533395671641788E-2</v>
      </c>
      <c r="Y287" s="20">
        <v>67000000</v>
      </c>
      <c r="Z287" s="11" t="s">
        <v>199</v>
      </c>
      <c r="AA287" s="11" t="s">
        <v>71</v>
      </c>
      <c r="AB287" s="21" t="s">
        <v>58</v>
      </c>
      <c r="AC287" s="22" t="s">
        <v>1726</v>
      </c>
      <c r="AD287" s="23">
        <v>25388357</v>
      </c>
      <c r="AE287" s="24">
        <v>2514737.5099999998</v>
      </c>
      <c r="AF287" s="24">
        <v>2093224.8</v>
      </c>
      <c r="AG287" s="15" t="e">
        <v>#N/A</v>
      </c>
      <c r="AH287" s="24" t="e">
        <v>#N/A</v>
      </c>
      <c r="AI287" s="24" t="e">
        <v>#N/A</v>
      </c>
      <c r="AJ287" s="15">
        <v>25392499</v>
      </c>
      <c r="AK287" s="24">
        <v>2353413.52</v>
      </c>
      <c r="AL287" s="24">
        <v>1957658.42</v>
      </c>
      <c r="AM287" s="15">
        <v>25385185</v>
      </c>
      <c r="AN287" s="24">
        <v>1463964.42</v>
      </c>
      <c r="AO287" s="24">
        <v>1210222.2</v>
      </c>
      <c r="AP287" s="15" t="e">
        <v>#N/A</v>
      </c>
      <c r="AQ287" s="24" t="e">
        <v>#N/A</v>
      </c>
      <c r="AR287" s="24" t="e">
        <v>#N/A</v>
      </c>
      <c r="AS287" s="15" t="e">
        <v>#N/A</v>
      </c>
      <c r="AT287" s="24" t="e">
        <v>#N/A</v>
      </c>
      <c r="AU287" s="24" t="e">
        <v>#N/A</v>
      </c>
      <c r="AV287" s="14" t="s">
        <v>129</v>
      </c>
      <c r="AW287" s="25" t="s">
        <v>61</v>
      </c>
    </row>
    <row r="288" spans="1:49" ht="15.75" x14ac:dyDescent="0.25">
      <c r="A288" s="11">
        <v>23020760</v>
      </c>
      <c r="B288" s="12" t="s">
        <v>46</v>
      </c>
      <c r="C288" s="12" t="s">
        <v>1727</v>
      </c>
      <c r="D288" s="13">
        <v>20931</v>
      </c>
      <c r="E288" s="14" t="s">
        <v>1728</v>
      </c>
      <c r="F288" s="15">
        <v>13001</v>
      </c>
      <c r="G288" s="16" t="s">
        <v>496</v>
      </c>
      <c r="H288" s="16">
        <v>13</v>
      </c>
      <c r="I288" s="16" t="s">
        <v>218</v>
      </c>
      <c r="J288" s="17" t="s">
        <v>1729</v>
      </c>
      <c r="K288" s="11">
        <v>3107124535</v>
      </c>
      <c r="L288" s="11">
        <v>3107124535</v>
      </c>
      <c r="M288" s="11">
        <v>2800760</v>
      </c>
      <c r="N288" s="11">
        <v>3114664803</v>
      </c>
      <c r="O288" s="14" t="s">
        <v>456</v>
      </c>
      <c r="P288" s="11">
        <v>2019</v>
      </c>
      <c r="Q288" s="14">
        <f t="shared" si="9"/>
        <v>11</v>
      </c>
      <c r="R288" s="11" t="s">
        <v>1535</v>
      </c>
      <c r="S288" s="11" t="s">
        <v>1728</v>
      </c>
      <c r="T288" s="11" t="s">
        <v>1728</v>
      </c>
      <c r="U288" s="18" t="s">
        <v>1536</v>
      </c>
      <c r="V288" s="11" t="s">
        <v>533</v>
      </c>
      <c r="W288" s="16" t="str">
        <f t="shared" si="10"/>
        <v>RENAULT..CAPTUR</v>
      </c>
      <c r="X288" s="19">
        <v>3.8445422844175493E-2</v>
      </c>
      <c r="Y288" s="20">
        <v>66100000</v>
      </c>
      <c r="Z288" s="11" t="s">
        <v>70</v>
      </c>
      <c r="AA288" s="11" t="s">
        <v>71</v>
      </c>
      <c r="AB288" s="21" t="s">
        <v>58</v>
      </c>
      <c r="AC288" s="22" t="s">
        <v>91</v>
      </c>
      <c r="AD288" s="23">
        <v>25386965</v>
      </c>
      <c r="AE288" s="24">
        <v>2541242.4500000002</v>
      </c>
      <c r="AF288" s="24">
        <v>2115497.86</v>
      </c>
      <c r="AG288" s="15" t="e">
        <v>#N/A</v>
      </c>
      <c r="AH288" s="24" t="e">
        <v>#N/A</v>
      </c>
      <c r="AI288" s="24" t="e">
        <v>#N/A</v>
      </c>
      <c r="AJ288" s="15">
        <v>25390156</v>
      </c>
      <c r="AK288" s="24">
        <v>3389726.15</v>
      </c>
      <c r="AL288" s="24">
        <v>2828509.37</v>
      </c>
      <c r="AM288" s="15">
        <v>25383779</v>
      </c>
      <c r="AN288" s="24">
        <v>2312770.77</v>
      </c>
      <c r="AO288" s="24">
        <v>1923504.85</v>
      </c>
      <c r="AP288" s="15" t="e">
        <v>#N/A</v>
      </c>
      <c r="AQ288" s="24" t="e">
        <v>#N/A</v>
      </c>
      <c r="AR288" s="24" t="e">
        <v>#N/A</v>
      </c>
      <c r="AS288" s="15" t="e">
        <v>#N/A</v>
      </c>
      <c r="AT288" s="24" t="e">
        <v>#N/A</v>
      </c>
      <c r="AU288" s="24" t="e">
        <v>#N/A</v>
      </c>
      <c r="AV288" s="14" t="s">
        <v>129</v>
      </c>
      <c r="AW288" s="25" t="s">
        <v>61</v>
      </c>
    </row>
    <row r="289" spans="1:49" ht="15.75" x14ac:dyDescent="0.25">
      <c r="A289" s="11">
        <v>52716787</v>
      </c>
      <c r="B289" s="12" t="s">
        <v>46</v>
      </c>
      <c r="C289" s="12" t="s">
        <v>1730</v>
      </c>
      <c r="D289" s="13">
        <v>29714</v>
      </c>
      <c r="E289" s="14" t="s">
        <v>1731</v>
      </c>
      <c r="F289" s="15">
        <v>50001</v>
      </c>
      <c r="G289" s="16" t="s">
        <v>270</v>
      </c>
      <c r="H289" s="16">
        <v>50</v>
      </c>
      <c r="I289" s="16" t="s">
        <v>149</v>
      </c>
      <c r="J289" s="17" t="s">
        <v>1732</v>
      </c>
      <c r="K289" s="11">
        <v>3219208052</v>
      </c>
      <c r="L289" s="11">
        <v>6811532</v>
      </c>
      <c r="M289" s="11">
        <v>3219208052</v>
      </c>
      <c r="N289" s="17">
        <v>3124515315</v>
      </c>
      <c r="O289" s="14" t="s">
        <v>521</v>
      </c>
      <c r="P289" s="11">
        <v>2024</v>
      </c>
      <c r="Q289" s="14">
        <f t="shared" si="9"/>
        <v>26</v>
      </c>
      <c r="R289" s="11" t="s">
        <v>1733</v>
      </c>
      <c r="S289" s="11" t="s">
        <v>1731</v>
      </c>
      <c r="T289" s="11" t="s">
        <v>1731</v>
      </c>
      <c r="U289" s="18" t="s">
        <v>1734</v>
      </c>
      <c r="V289" s="11" t="s">
        <v>69</v>
      </c>
      <c r="W289" s="16" t="str">
        <f t="shared" si="10"/>
        <v>NISSAN..FRONTIER [4]</v>
      </c>
      <c r="X289" s="19">
        <v>3.8009957635206787E-2</v>
      </c>
      <c r="Y289" s="20">
        <v>188600000</v>
      </c>
      <c r="Z289" s="11" t="s">
        <v>199</v>
      </c>
      <c r="AA289" s="11" t="s">
        <v>459</v>
      </c>
      <c r="AB289" s="21" t="s">
        <v>58</v>
      </c>
      <c r="AC289" s="22" t="s">
        <v>1735</v>
      </c>
      <c r="AD289" s="23">
        <v>25387721</v>
      </c>
      <c r="AE289" s="24">
        <v>7168678.0099999998</v>
      </c>
      <c r="AF289" s="24">
        <v>6004099.1699999999</v>
      </c>
      <c r="AG289" s="15">
        <v>25397349</v>
      </c>
      <c r="AH289" s="24">
        <v>7149263.5099999998</v>
      </c>
      <c r="AI289" s="24">
        <v>5987784.46</v>
      </c>
      <c r="AJ289" s="15" t="e">
        <v>#N/A</v>
      </c>
      <c r="AK289" s="24" t="e">
        <v>#N/A</v>
      </c>
      <c r="AL289" s="24" t="e">
        <v>#N/A</v>
      </c>
      <c r="AM289" s="15">
        <v>25384502</v>
      </c>
      <c r="AN289" s="24">
        <v>4902763.54</v>
      </c>
      <c r="AO289" s="24">
        <v>4099969.36</v>
      </c>
      <c r="AP289" s="15" t="e">
        <v>#N/A</v>
      </c>
      <c r="AQ289" s="24" t="e">
        <v>#N/A</v>
      </c>
      <c r="AR289" s="24" t="e">
        <v>#N/A</v>
      </c>
      <c r="AS289" s="15" t="e">
        <v>#N/A</v>
      </c>
      <c r="AT289" s="24" t="e">
        <v>#N/A</v>
      </c>
      <c r="AU289" s="24" t="e">
        <v>#N/A</v>
      </c>
      <c r="AV289" s="14" t="s">
        <v>129</v>
      </c>
      <c r="AW289" s="25" t="s">
        <v>61</v>
      </c>
    </row>
    <row r="290" spans="1:49" ht="15.75" x14ac:dyDescent="0.25">
      <c r="A290" s="11">
        <v>30318025</v>
      </c>
      <c r="B290" s="12" t="s">
        <v>46</v>
      </c>
      <c r="C290" s="12" t="s">
        <v>1736</v>
      </c>
      <c r="D290" s="13">
        <v>25746</v>
      </c>
      <c r="E290" s="14" t="s">
        <v>1737</v>
      </c>
      <c r="F290" s="15">
        <v>17001</v>
      </c>
      <c r="G290" s="16" t="s">
        <v>228</v>
      </c>
      <c r="H290" s="16">
        <v>17</v>
      </c>
      <c r="I290" s="16" t="s">
        <v>130</v>
      </c>
      <c r="J290" s="17" t="s">
        <v>1738</v>
      </c>
      <c r="K290" s="17">
        <v>3108391490</v>
      </c>
      <c r="L290" s="11">
        <v>3108391490</v>
      </c>
      <c r="M290" s="11">
        <v>8756222</v>
      </c>
      <c r="N290" s="17">
        <v>3137611049</v>
      </c>
      <c r="O290" s="14" t="s">
        <v>417</v>
      </c>
      <c r="P290" s="11">
        <v>2025</v>
      </c>
      <c r="Q290" s="14">
        <f t="shared" si="9"/>
        <v>1</v>
      </c>
      <c r="R290" s="11" t="s">
        <v>1739</v>
      </c>
      <c r="S290" s="11" t="s">
        <v>1737</v>
      </c>
      <c r="T290" s="11" t="s">
        <v>1737</v>
      </c>
      <c r="U290" s="18" t="s">
        <v>1740</v>
      </c>
      <c r="V290" s="11" t="s">
        <v>216</v>
      </c>
      <c r="W290" s="16" t="str">
        <f t="shared" si="10"/>
        <v>KIA..K3</v>
      </c>
      <c r="X290" s="19">
        <v>3.801889839816934E-2</v>
      </c>
      <c r="Y290" s="20">
        <v>87400000</v>
      </c>
      <c r="Z290" s="11" t="s">
        <v>70</v>
      </c>
      <c r="AA290" s="11" t="s">
        <v>248</v>
      </c>
      <c r="AB290" s="21" t="s">
        <v>58</v>
      </c>
      <c r="AC290" s="22" t="s">
        <v>1741</v>
      </c>
      <c r="AD290" s="23">
        <v>25386895</v>
      </c>
      <c r="AE290" s="24">
        <v>3322851.72</v>
      </c>
      <c r="AF290" s="24">
        <v>2772312.37</v>
      </c>
      <c r="AG290" s="15">
        <v>25396471</v>
      </c>
      <c r="AH290" s="24">
        <v>3174446.18</v>
      </c>
      <c r="AI290" s="24">
        <v>2647601.83</v>
      </c>
      <c r="AJ290" s="15" t="e">
        <v>#N/A</v>
      </c>
      <c r="AK290" s="24" t="e">
        <v>#N/A</v>
      </c>
      <c r="AL290" s="24" t="e">
        <v>#N/A</v>
      </c>
      <c r="AM290" s="15">
        <v>25383667</v>
      </c>
      <c r="AN290" s="24">
        <v>1614232</v>
      </c>
      <c r="AO290" s="24">
        <v>1336497.48</v>
      </c>
      <c r="AP290" s="15" t="e">
        <v>#N/A</v>
      </c>
      <c r="AQ290" s="24" t="e">
        <v>#N/A</v>
      </c>
      <c r="AR290" s="24" t="e">
        <v>#N/A</v>
      </c>
      <c r="AS290" s="15" t="e">
        <v>#N/A</v>
      </c>
      <c r="AT290" s="24" t="e">
        <v>#N/A</v>
      </c>
      <c r="AU290" s="24" t="e">
        <v>#N/A</v>
      </c>
      <c r="AV290" s="14" t="s">
        <v>129</v>
      </c>
      <c r="AW290" s="25" t="s">
        <v>61</v>
      </c>
    </row>
    <row r="291" spans="1:49" ht="15.75" x14ac:dyDescent="0.25">
      <c r="A291" s="11">
        <v>37720735</v>
      </c>
      <c r="B291" s="12" t="s">
        <v>46</v>
      </c>
      <c r="C291" s="12" t="s">
        <v>1742</v>
      </c>
      <c r="D291" s="13">
        <v>28682</v>
      </c>
      <c r="E291" s="14" t="s">
        <v>1743</v>
      </c>
      <c r="F291" s="15">
        <v>68081</v>
      </c>
      <c r="G291" s="16" t="s">
        <v>454</v>
      </c>
      <c r="H291" s="16">
        <v>68</v>
      </c>
      <c r="I291" s="16" t="s">
        <v>50</v>
      </c>
      <c r="J291" s="17" t="s">
        <v>1744</v>
      </c>
      <c r="K291" s="11">
        <v>3003876826</v>
      </c>
      <c r="L291" s="11">
        <v>6220077</v>
      </c>
      <c r="M291" s="11">
        <v>6208734</v>
      </c>
      <c r="N291" s="11">
        <v>6594165</v>
      </c>
      <c r="O291" s="14" t="s">
        <v>1745</v>
      </c>
      <c r="P291" s="11">
        <v>2024</v>
      </c>
      <c r="Q291" s="14">
        <f t="shared" si="9"/>
        <v>3</v>
      </c>
      <c r="R291" s="11" t="s">
        <v>1746</v>
      </c>
      <c r="S291" s="11" t="s">
        <v>1743</v>
      </c>
      <c r="T291" s="11" t="s">
        <v>1743</v>
      </c>
      <c r="U291" s="18" t="s">
        <v>1747</v>
      </c>
      <c r="V291" s="11" t="s">
        <v>137</v>
      </c>
      <c r="W291" s="16" t="str">
        <f t="shared" si="10"/>
        <v>BYD..QIN [2]</v>
      </c>
      <c r="X291" s="19">
        <v>3.8050197706032282E-2</v>
      </c>
      <c r="Y291" s="20">
        <v>117700000</v>
      </c>
      <c r="Z291" s="11" t="s">
        <v>90</v>
      </c>
      <c r="AA291" s="11" t="s">
        <v>248</v>
      </c>
      <c r="AB291" s="21" t="s">
        <v>58</v>
      </c>
      <c r="AC291" s="22" t="s">
        <v>1748</v>
      </c>
      <c r="AD291" s="23">
        <v>25386871</v>
      </c>
      <c r="AE291" s="24">
        <v>4478508.2699999996</v>
      </c>
      <c r="AF291" s="24">
        <v>3743452.33</v>
      </c>
      <c r="AG291" s="15">
        <v>25396527</v>
      </c>
      <c r="AH291" s="24">
        <v>4315558.04</v>
      </c>
      <c r="AI291" s="24">
        <v>3606519.36</v>
      </c>
      <c r="AJ291" s="15" t="e">
        <v>#N/A</v>
      </c>
      <c r="AK291" s="24" t="e">
        <v>#N/A</v>
      </c>
      <c r="AL291" s="24" t="e">
        <v>#N/A</v>
      </c>
      <c r="AM291" s="15">
        <v>25383689</v>
      </c>
      <c r="AN291" s="24">
        <v>2220210.2599999998</v>
      </c>
      <c r="AO291" s="24">
        <v>1845722.91</v>
      </c>
      <c r="AP291" s="15" t="e">
        <v>#N/A</v>
      </c>
      <c r="AQ291" s="24" t="e">
        <v>#N/A</v>
      </c>
      <c r="AR291" s="24" t="e">
        <v>#N/A</v>
      </c>
      <c r="AS291" s="15" t="e">
        <v>#N/A</v>
      </c>
      <c r="AT291" s="24" t="e">
        <v>#N/A</v>
      </c>
      <c r="AU291" s="24" t="e">
        <v>#N/A</v>
      </c>
      <c r="AV291" s="14" t="s">
        <v>129</v>
      </c>
      <c r="AW291" s="25" t="s">
        <v>61</v>
      </c>
    </row>
    <row r="292" spans="1:49" ht="15.75" x14ac:dyDescent="0.25">
      <c r="A292" s="11">
        <v>52703901</v>
      </c>
      <c r="B292" s="12" t="s">
        <v>46</v>
      </c>
      <c r="C292" s="12" t="s">
        <v>1749</v>
      </c>
      <c r="D292" s="13">
        <v>29084</v>
      </c>
      <c r="E292" s="14" t="s">
        <v>1750</v>
      </c>
      <c r="F292" s="15">
        <v>5045</v>
      </c>
      <c r="G292" s="16" t="s">
        <v>1591</v>
      </c>
      <c r="H292" s="16">
        <v>5</v>
      </c>
      <c r="I292" s="16" t="s">
        <v>192</v>
      </c>
      <c r="J292" s="17" t="s">
        <v>1751</v>
      </c>
      <c r="K292" s="11">
        <v>3006086433</v>
      </c>
      <c r="L292" s="17">
        <v>8287153</v>
      </c>
      <c r="M292" s="17">
        <v>8286657</v>
      </c>
      <c r="N292" s="11">
        <v>4210891</v>
      </c>
      <c r="O292" s="14" t="s">
        <v>244</v>
      </c>
      <c r="P292" s="11">
        <v>2013</v>
      </c>
      <c r="Q292" s="14">
        <f t="shared" si="9"/>
        <v>22</v>
      </c>
      <c r="R292" s="11" t="s">
        <v>206</v>
      </c>
      <c r="S292" s="11" t="s">
        <v>1750</v>
      </c>
      <c r="T292" s="11" t="s">
        <v>1750</v>
      </c>
      <c r="U292" s="18" t="s">
        <v>1752</v>
      </c>
      <c r="V292" s="11" t="s">
        <v>55</v>
      </c>
      <c r="W292" s="16" t="str">
        <f t="shared" si="10"/>
        <v>TOYOTA..FORTUNER [FL]</v>
      </c>
      <c r="X292" s="19">
        <v>3.8168674923547398E-2</v>
      </c>
      <c r="Y292" s="20">
        <v>98100000</v>
      </c>
      <c r="Z292" s="11" t="s">
        <v>199</v>
      </c>
      <c r="AA292" s="11" t="s">
        <v>57</v>
      </c>
      <c r="AB292" s="21" t="s">
        <v>58</v>
      </c>
      <c r="AC292" s="22" t="s">
        <v>1753</v>
      </c>
      <c r="AD292" s="23">
        <v>25386833</v>
      </c>
      <c r="AE292" s="24">
        <v>3744347.01</v>
      </c>
      <c r="AF292" s="24">
        <v>3126510.09</v>
      </c>
      <c r="AG292" s="15">
        <v>25396449</v>
      </c>
      <c r="AH292" s="24">
        <v>4674343.9800000004</v>
      </c>
      <c r="AI292" s="24">
        <v>3908020.15</v>
      </c>
      <c r="AJ292" s="15" t="e">
        <v>#N/A</v>
      </c>
      <c r="AK292" s="24" t="e">
        <v>#N/A</v>
      </c>
      <c r="AL292" s="24" t="e">
        <v>#N/A</v>
      </c>
      <c r="AM292" s="15">
        <v>25383603</v>
      </c>
      <c r="AN292" s="24">
        <v>3148856.24</v>
      </c>
      <c r="AO292" s="24">
        <v>2626097.6800000002</v>
      </c>
      <c r="AP292" s="15" t="e">
        <v>#N/A</v>
      </c>
      <c r="AQ292" s="24" t="e">
        <v>#N/A</v>
      </c>
      <c r="AR292" s="24" t="e">
        <v>#N/A</v>
      </c>
      <c r="AS292" s="15" t="e">
        <v>#N/A</v>
      </c>
      <c r="AT292" s="24" t="e">
        <v>#N/A</v>
      </c>
      <c r="AU292" s="24" t="e">
        <v>#N/A</v>
      </c>
      <c r="AV292" s="14" t="s">
        <v>129</v>
      </c>
      <c r="AW292" s="25" t="s">
        <v>61</v>
      </c>
    </row>
    <row r="293" spans="1:49" ht="15.75" x14ac:dyDescent="0.25">
      <c r="A293" s="11">
        <v>1018448286</v>
      </c>
      <c r="B293" s="12" t="s">
        <v>46</v>
      </c>
      <c r="C293" s="12" t="s">
        <v>1754</v>
      </c>
      <c r="D293" s="13">
        <v>33550</v>
      </c>
      <c r="E293" s="14" t="s">
        <v>1755</v>
      </c>
      <c r="F293" s="15">
        <v>50001</v>
      </c>
      <c r="G293" s="16" t="s">
        <v>270</v>
      </c>
      <c r="H293" s="16">
        <v>50</v>
      </c>
      <c r="I293" s="16" t="s">
        <v>149</v>
      </c>
      <c r="J293" s="17" t="s">
        <v>1756</v>
      </c>
      <c r="K293" s="11">
        <v>3116092161</v>
      </c>
      <c r="L293" s="11">
        <v>3116092161</v>
      </c>
      <c r="M293" s="11">
        <v>3159800</v>
      </c>
      <c r="N293" s="11">
        <v>0</v>
      </c>
      <c r="O293" s="14" t="s">
        <v>272</v>
      </c>
      <c r="P293" s="11">
        <v>2025</v>
      </c>
      <c r="Q293" s="14">
        <f t="shared" si="9"/>
        <v>5</v>
      </c>
      <c r="R293" s="11" t="s">
        <v>310</v>
      </c>
      <c r="S293" s="11" t="s">
        <v>1755</v>
      </c>
      <c r="T293" s="11" t="s">
        <v>1755</v>
      </c>
      <c r="U293" s="18" t="s">
        <v>623</v>
      </c>
      <c r="V293" s="11" t="s">
        <v>89</v>
      </c>
      <c r="W293" s="16" t="str">
        <f t="shared" si="10"/>
        <v>MAZDA..CX30</v>
      </c>
      <c r="X293" s="19">
        <v>3.8180633152664858E-2</v>
      </c>
      <c r="Y293" s="20">
        <v>110700000</v>
      </c>
      <c r="Z293" s="11" t="s">
        <v>231</v>
      </c>
      <c r="AA293" s="11" t="s">
        <v>71</v>
      </c>
      <c r="AB293" s="21" t="s">
        <v>58</v>
      </c>
      <c r="AC293" s="22" t="s">
        <v>1757</v>
      </c>
      <c r="AD293" s="23">
        <v>25386949</v>
      </c>
      <c r="AE293" s="24">
        <v>4226596.09</v>
      </c>
      <c r="AF293" s="24">
        <v>3531761.42</v>
      </c>
      <c r="AG293" s="15">
        <v>25396555</v>
      </c>
      <c r="AH293" s="24">
        <v>8113139.7999999998</v>
      </c>
      <c r="AI293" s="24">
        <v>6797764.54</v>
      </c>
      <c r="AJ293" s="15" t="e">
        <v>#N/A</v>
      </c>
      <c r="AK293" s="24" t="e">
        <v>#N/A</v>
      </c>
      <c r="AL293" s="24" t="e">
        <v>#N/A</v>
      </c>
      <c r="AM293" s="15">
        <v>25383723</v>
      </c>
      <c r="AN293" s="24">
        <v>3851918.21</v>
      </c>
      <c r="AO293" s="24">
        <v>3216906.06</v>
      </c>
      <c r="AP293" s="15" t="e">
        <v>#N/A</v>
      </c>
      <c r="AQ293" s="24" t="e">
        <v>#N/A</v>
      </c>
      <c r="AR293" s="24" t="e">
        <v>#N/A</v>
      </c>
      <c r="AS293" s="15" t="e">
        <v>#N/A</v>
      </c>
      <c r="AT293" s="24" t="e">
        <v>#N/A</v>
      </c>
      <c r="AU293" s="24" t="e">
        <v>#N/A</v>
      </c>
      <c r="AV293" s="14" t="s">
        <v>129</v>
      </c>
      <c r="AW293" s="25" t="s">
        <v>61</v>
      </c>
    </row>
    <row r="294" spans="1:49" ht="15.75" x14ac:dyDescent="0.25">
      <c r="A294" s="11">
        <v>12270782</v>
      </c>
      <c r="B294" s="12" t="s">
        <v>73</v>
      </c>
      <c r="C294" s="12" t="s">
        <v>1758</v>
      </c>
      <c r="D294" s="13">
        <v>22827</v>
      </c>
      <c r="E294" s="14" t="s">
        <v>1759</v>
      </c>
      <c r="F294" s="15">
        <v>11001</v>
      </c>
      <c r="G294" s="16" t="s">
        <v>64</v>
      </c>
      <c r="H294" s="16">
        <v>11</v>
      </c>
      <c r="I294" s="16" t="s">
        <v>64</v>
      </c>
      <c r="J294" s="17" t="s">
        <v>1760</v>
      </c>
      <c r="K294" s="17">
        <v>3142977702</v>
      </c>
      <c r="L294" s="11">
        <v>3452260</v>
      </c>
      <c r="M294" s="11">
        <v>0</v>
      </c>
      <c r="N294" s="11">
        <v>6906448</v>
      </c>
      <c r="O294" s="14" t="s">
        <v>351</v>
      </c>
      <c r="P294" s="11">
        <v>2022</v>
      </c>
      <c r="Q294" s="14">
        <f t="shared" si="9"/>
        <v>10</v>
      </c>
      <c r="R294" s="11" t="s">
        <v>556</v>
      </c>
      <c r="S294" s="11" t="s">
        <v>1759</v>
      </c>
      <c r="T294" s="11" t="s">
        <v>1759</v>
      </c>
      <c r="U294" s="18" t="s">
        <v>1029</v>
      </c>
      <c r="V294" s="11" t="s">
        <v>533</v>
      </c>
      <c r="W294" s="16" t="str">
        <f t="shared" si="10"/>
        <v>RENAULT..STEPWAY [2] [FL]</v>
      </c>
      <c r="X294" s="19">
        <v>3.7632688324873091E-2</v>
      </c>
      <c r="Y294" s="20">
        <v>59100000</v>
      </c>
      <c r="Z294" s="11" t="s">
        <v>56</v>
      </c>
      <c r="AA294" s="11" t="s">
        <v>248</v>
      </c>
      <c r="AB294" s="21" t="s">
        <v>58</v>
      </c>
      <c r="AC294" s="22" t="s">
        <v>1761</v>
      </c>
      <c r="AD294" s="23">
        <v>25386113</v>
      </c>
      <c r="AE294" s="24">
        <v>2224091.88</v>
      </c>
      <c r="AF294" s="24">
        <v>1848984.77</v>
      </c>
      <c r="AG294" s="15" t="e">
        <v>#N/A</v>
      </c>
      <c r="AH294" s="24" t="e">
        <v>#N/A</v>
      </c>
      <c r="AI294" s="24" t="e">
        <v>#N/A</v>
      </c>
      <c r="AJ294" s="15">
        <v>25389253</v>
      </c>
      <c r="AK294" s="24">
        <v>2070002.35</v>
      </c>
      <c r="AL294" s="24">
        <v>1719497.77</v>
      </c>
      <c r="AM294" s="15">
        <v>25382896</v>
      </c>
      <c r="AN294" s="24">
        <v>922272.41</v>
      </c>
      <c r="AO294" s="24">
        <v>755018.83</v>
      </c>
      <c r="AP294" s="15" t="e">
        <v>#N/A</v>
      </c>
      <c r="AQ294" s="24" t="e">
        <v>#N/A</v>
      </c>
      <c r="AR294" s="24" t="e">
        <v>#N/A</v>
      </c>
      <c r="AS294" s="15" t="e">
        <v>#N/A</v>
      </c>
      <c r="AT294" s="24" t="e">
        <v>#N/A</v>
      </c>
      <c r="AU294" s="24" t="e">
        <v>#N/A</v>
      </c>
      <c r="AV294" s="14" t="s">
        <v>129</v>
      </c>
      <c r="AW294" s="25" t="s">
        <v>61</v>
      </c>
    </row>
    <row r="295" spans="1:49" ht="15.75" x14ac:dyDescent="0.25">
      <c r="A295" s="11">
        <v>14566305</v>
      </c>
      <c r="B295" s="12" t="s">
        <v>73</v>
      </c>
      <c r="C295" s="12" t="s">
        <v>1762</v>
      </c>
      <c r="D295" s="13">
        <v>29739</v>
      </c>
      <c r="E295" s="14" t="s">
        <v>1763</v>
      </c>
      <c r="F295" s="15">
        <v>76147</v>
      </c>
      <c r="G295" s="16" t="s">
        <v>1764</v>
      </c>
      <c r="H295" s="16">
        <v>76</v>
      </c>
      <c r="I295" s="16" t="s">
        <v>165</v>
      </c>
      <c r="J295" s="17" t="s">
        <v>1765</v>
      </c>
      <c r="K295" s="11">
        <v>3186011933</v>
      </c>
      <c r="L295" s="11">
        <v>2098009</v>
      </c>
      <c r="M295" s="11">
        <v>2146644</v>
      </c>
      <c r="N295" s="11">
        <v>2098009</v>
      </c>
      <c r="O295" s="14" t="s">
        <v>272</v>
      </c>
      <c r="P295" s="11">
        <v>2023</v>
      </c>
      <c r="Q295" s="14">
        <f t="shared" si="9"/>
        <v>5</v>
      </c>
      <c r="R295" s="11" t="s">
        <v>310</v>
      </c>
      <c r="S295" s="11" t="s">
        <v>1763</v>
      </c>
      <c r="T295" s="11" t="s">
        <v>1763</v>
      </c>
      <c r="U295" s="18" t="s">
        <v>359</v>
      </c>
      <c r="V295" s="11" t="s">
        <v>89</v>
      </c>
      <c r="W295" s="16" t="str">
        <f t="shared" si="10"/>
        <v>MAZDA..CX30</v>
      </c>
      <c r="X295" s="19">
        <v>4.751977577706324E-2</v>
      </c>
      <c r="Y295" s="20">
        <v>93300000</v>
      </c>
      <c r="Z295" s="11" t="s">
        <v>56</v>
      </c>
      <c r="AA295" s="11" t="s">
        <v>71</v>
      </c>
      <c r="AB295" s="21" t="s">
        <v>58</v>
      </c>
      <c r="AC295" s="22" t="s">
        <v>1766</v>
      </c>
      <c r="AD295" s="23">
        <v>25388371</v>
      </c>
      <c r="AE295" s="24">
        <v>4433595.08</v>
      </c>
      <c r="AF295" s="24">
        <v>3705710.15</v>
      </c>
      <c r="AG295" s="15">
        <v>25397997</v>
      </c>
      <c r="AH295" s="24">
        <v>3146196.86</v>
      </c>
      <c r="AI295" s="24">
        <v>2623862.91</v>
      </c>
      <c r="AJ295" s="15" t="e">
        <v>#N/A</v>
      </c>
      <c r="AK295" s="24" t="e">
        <v>#N/A</v>
      </c>
      <c r="AL295" s="24" t="e">
        <v>#N/A</v>
      </c>
      <c r="AM295" s="15">
        <v>25385129</v>
      </c>
      <c r="AN295" s="24">
        <v>2232644.89</v>
      </c>
      <c r="AO295" s="24">
        <v>1856172.18</v>
      </c>
      <c r="AP295" s="15" t="e">
        <v>#N/A</v>
      </c>
      <c r="AQ295" s="24" t="e">
        <v>#N/A</v>
      </c>
      <c r="AR295" s="24" t="e">
        <v>#N/A</v>
      </c>
      <c r="AS295" s="15" t="e">
        <v>#N/A</v>
      </c>
      <c r="AT295" s="24" t="e">
        <v>#N/A</v>
      </c>
      <c r="AU295" s="24" t="e">
        <v>#N/A</v>
      </c>
      <c r="AV295" s="14" t="s">
        <v>1767</v>
      </c>
      <c r="AW295" s="25" t="s">
        <v>61</v>
      </c>
    </row>
    <row r="296" spans="1:49" ht="15.75" x14ac:dyDescent="0.25">
      <c r="A296" s="11">
        <v>7181301</v>
      </c>
      <c r="B296" s="12" t="s">
        <v>73</v>
      </c>
      <c r="C296" s="12" t="s">
        <v>1768</v>
      </c>
      <c r="D296" s="13">
        <v>29998</v>
      </c>
      <c r="E296" s="14" t="s">
        <v>1769</v>
      </c>
      <c r="F296" s="15">
        <v>15001</v>
      </c>
      <c r="G296" s="16" t="s">
        <v>1650</v>
      </c>
      <c r="H296" s="16">
        <v>15</v>
      </c>
      <c r="I296" s="16" t="s">
        <v>113</v>
      </c>
      <c r="J296" s="17" t="s">
        <v>1770</v>
      </c>
      <c r="K296" s="11">
        <v>3002772633</v>
      </c>
      <c r="L296" s="11">
        <v>3125768529</v>
      </c>
      <c r="M296" s="11">
        <v>3163035805</v>
      </c>
      <c r="N296" s="11">
        <v>3007816310</v>
      </c>
      <c r="O296" s="14" t="s">
        <v>97</v>
      </c>
      <c r="P296" s="11">
        <v>2017</v>
      </c>
      <c r="Q296" s="14">
        <f t="shared" si="9"/>
        <v>2</v>
      </c>
      <c r="R296" s="11" t="s">
        <v>1771</v>
      </c>
      <c r="S296" s="11" t="s">
        <v>1769</v>
      </c>
      <c r="T296" s="11" t="s">
        <v>1769</v>
      </c>
      <c r="U296" s="18" t="s">
        <v>1772</v>
      </c>
      <c r="V296" s="11" t="s">
        <v>885</v>
      </c>
      <c r="W296" s="16" t="str">
        <f t="shared" si="10"/>
        <v>AUDI..A4</v>
      </c>
      <c r="X296" s="19">
        <v>3.8626408129032258E-2</v>
      </c>
      <c r="Y296" s="20">
        <v>77500000</v>
      </c>
      <c r="Z296" s="11" t="s">
        <v>190</v>
      </c>
      <c r="AA296" s="11" t="s">
        <v>248</v>
      </c>
      <c r="AB296" s="21" t="s">
        <v>58</v>
      </c>
      <c r="AC296" s="22" t="s">
        <v>1773</v>
      </c>
      <c r="AD296" s="23">
        <v>25386173</v>
      </c>
      <c r="AE296" s="24">
        <v>2993546.63</v>
      </c>
      <c r="AF296" s="24">
        <v>2495585.4</v>
      </c>
      <c r="AG296" s="15">
        <v>25395819</v>
      </c>
      <c r="AH296" s="24">
        <v>2797598.91</v>
      </c>
      <c r="AI296" s="24">
        <v>2330923.4500000002</v>
      </c>
      <c r="AJ296" s="15" t="e">
        <v>#N/A</v>
      </c>
      <c r="AK296" s="24" t="e">
        <v>#N/A</v>
      </c>
      <c r="AL296" s="24" t="e">
        <v>#N/A</v>
      </c>
      <c r="AM296" s="15">
        <v>25382975</v>
      </c>
      <c r="AN296" s="24">
        <v>2081749.09</v>
      </c>
      <c r="AO296" s="24">
        <v>1729368.98</v>
      </c>
      <c r="AP296" s="15" t="e">
        <v>#N/A</v>
      </c>
      <c r="AQ296" s="24" t="e">
        <v>#N/A</v>
      </c>
      <c r="AR296" s="24" t="e">
        <v>#N/A</v>
      </c>
      <c r="AS296" s="15" t="e">
        <v>#N/A</v>
      </c>
      <c r="AT296" s="24" t="e">
        <v>#N/A</v>
      </c>
      <c r="AU296" s="24" t="e">
        <v>#N/A</v>
      </c>
      <c r="AV296" s="14" t="s">
        <v>129</v>
      </c>
      <c r="AW296" s="25" t="s">
        <v>61</v>
      </c>
    </row>
    <row r="297" spans="1:49" ht="15.75" x14ac:dyDescent="0.25">
      <c r="A297" s="11">
        <v>51723982</v>
      </c>
      <c r="B297" s="12" t="s">
        <v>46</v>
      </c>
      <c r="C297" s="12" t="s">
        <v>1774</v>
      </c>
      <c r="D297" s="13">
        <v>23312</v>
      </c>
      <c r="E297" s="14" t="s">
        <v>1775</v>
      </c>
      <c r="F297" s="15">
        <v>11001</v>
      </c>
      <c r="G297" s="16" t="s">
        <v>64</v>
      </c>
      <c r="H297" s="16">
        <v>11</v>
      </c>
      <c r="I297" s="16" t="s">
        <v>64</v>
      </c>
      <c r="J297" s="17" t="s">
        <v>1776</v>
      </c>
      <c r="K297" s="11">
        <v>3118994379</v>
      </c>
      <c r="L297" s="11">
        <v>7049593</v>
      </c>
      <c r="M297" s="11">
        <v>2170100</v>
      </c>
      <c r="N297" s="11">
        <v>3118994321</v>
      </c>
      <c r="O297" s="14" t="s">
        <v>144</v>
      </c>
      <c r="P297" s="11">
        <v>2019</v>
      </c>
      <c r="Q297" s="14">
        <f t="shared" si="9"/>
        <v>1</v>
      </c>
      <c r="R297" s="11" t="s">
        <v>850</v>
      </c>
      <c r="S297" s="11" t="s">
        <v>1775</v>
      </c>
      <c r="T297" s="11" t="s">
        <v>1775</v>
      </c>
      <c r="U297" s="18" t="s">
        <v>1777</v>
      </c>
      <c r="V297" s="11" t="s">
        <v>89</v>
      </c>
      <c r="W297" s="16" t="str">
        <f t="shared" si="10"/>
        <v>MAZDA..2 [2]</v>
      </c>
      <c r="X297" s="19">
        <v>3.8444997076023391E-2</v>
      </c>
      <c r="Y297" s="20">
        <v>51300000</v>
      </c>
      <c r="Z297" s="11" t="s">
        <v>368</v>
      </c>
      <c r="AA297" s="11" t="s">
        <v>248</v>
      </c>
      <c r="AB297" s="21" t="s">
        <v>58</v>
      </c>
      <c r="AC297" s="22" t="s">
        <v>1778</v>
      </c>
      <c r="AD297" s="23">
        <v>25385831</v>
      </c>
      <c r="AE297" s="24">
        <v>1972228.35</v>
      </c>
      <c r="AF297" s="24">
        <v>1637334.75</v>
      </c>
      <c r="AG297" s="15" t="e">
        <v>#N/A</v>
      </c>
      <c r="AH297" s="24" t="e">
        <v>#N/A</v>
      </c>
      <c r="AI297" s="24" t="e">
        <v>#N/A</v>
      </c>
      <c r="AJ297" s="15">
        <v>25389111</v>
      </c>
      <c r="AK297" s="24">
        <v>2879063.76</v>
      </c>
      <c r="AL297" s="24">
        <v>2399381.31</v>
      </c>
      <c r="AM297" s="15">
        <v>25382657</v>
      </c>
      <c r="AN297" s="24">
        <v>1620137.32</v>
      </c>
      <c r="AO297" s="24">
        <v>1341459.93</v>
      </c>
      <c r="AP297" s="15" t="e">
        <v>#N/A</v>
      </c>
      <c r="AQ297" s="24" t="e">
        <v>#N/A</v>
      </c>
      <c r="AR297" s="24" t="e">
        <v>#N/A</v>
      </c>
      <c r="AS297" s="15" t="e">
        <v>#N/A</v>
      </c>
      <c r="AT297" s="24" t="e">
        <v>#N/A</v>
      </c>
      <c r="AU297" s="24" t="e">
        <v>#N/A</v>
      </c>
      <c r="AV297" s="14" t="s">
        <v>325</v>
      </c>
      <c r="AW297" s="25" t="s">
        <v>61</v>
      </c>
    </row>
    <row r="298" spans="1:49" ht="15.75" x14ac:dyDescent="0.25">
      <c r="A298" s="11">
        <v>15450800</v>
      </c>
      <c r="B298" s="12" t="s">
        <v>73</v>
      </c>
      <c r="C298" s="12" t="s">
        <v>1779</v>
      </c>
      <c r="D298" s="13">
        <v>29477</v>
      </c>
      <c r="E298" s="14" t="s">
        <v>1780</v>
      </c>
      <c r="F298" s="15">
        <v>5001</v>
      </c>
      <c r="G298" s="16" t="s">
        <v>1781</v>
      </c>
      <c r="H298" s="16">
        <v>5</v>
      </c>
      <c r="I298" s="16" t="s">
        <v>192</v>
      </c>
      <c r="J298" s="17" t="s">
        <v>1782</v>
      </c>
      <c r="K298" s="11">
        <v>3104130248</v>
      </c>
      <c r="L298" s="11">
        <v>3063931</v>
      </c>
      <c r="M298" s="11">
        <v>3104130248</v>
      </c>
      <c r="N298" s="17">
        <v>3128276870</v>
      </c>
      <c r="O298" s="14" t="s">
        <v>813</v>
      </c>
      <c r="P298" s="11">
        <v>2022</v>
      </c>
      <c r="Q298" s="14">
        <f t="shared" si="9"/>
        <v>4</v>
      </c>
      <c r="R298" s="11" t="s">
        <v>531</v>
      </c>
      <c r="S298" s="11" t="s">
        <v>1780</v>
      </c>
      <c r="T298" s="11" t="s">
        <v>1780</v>
      </c>
      <c r="U298" s="18" t="s">
        <v>1783</v>
      </c>
      <c r="V298" s="11" t="s">
        <v>533</v>
      </c>
      <c r="W298" s="16" t="str">
        <f t="shared" si="10"/>
        <v>RENAULT..DUSTER [2]</v>
      </c>
      <c r="X298" s="19">
        <v>3.8438213441483196E-2</v>
      </c>
      <c r="Y298" s="20">
        <v>86300000</v>
      </c>
      <c r="Z298" s="11" t="s">
        <v>199</v>
      </c>
      <c r="AA298" s="11" t="s">
        <v>57</v>
      </c>
      <c r="AB298" s="21" t="s">
        <v>58</v>
      </c>
      <c r="AC298" s="22" t="s">
        <v>1784</v>
      </c>
      <c r="AD298" s="23">
        <v>25386453</v>
      </c>
      <c r="AE298" s="24">
        <v>3317217.82</v>
      </c>
      <c r="AF298" s="24">
        <v>2767578</v>
      </c>
      <c r="AG298" s="15">
        <v>25396049</v>
      </c>
      <c r="AH298" s="24">
        <v>4218691.49</v>
      </c>
      <c r="AI298" s="24">
        <v>3525118.9</v>
      </c>
      <c r="AJ298" s="15" t="e">
        <v>#N/A</v>
      </c>
      <c r="AK298" s="24" t="e">
        <v>#N/A</v>
      </c>
      <c r="AL298" s="24" t="e">
        <v>#N/A</v>
      </c>
      <c r="AM298" s="15">
        <v>25383235</v>
      </c>
      <c r="AN298" s="24">
        <v>1620376.61</v>
      </c>
      <c r="AO298" s="24">
        <v>1341661.02</v>
      </c>
      <c r="AP298" s="15" t="e">
        <v>#N/A</v>
      </c>
      <c r="AQ298" s="24" t="e">
        <v>#N/A</v>
      </c>
      <c r="AR298" s="24" t="e">
        <v>#N/A</v>
      </c>
      <c r="AS298" s="15" t="e">
        <v>#N/A</v>
      </c>
      <c r="AT298" s="24" t="e">
        <v>#N/A</v>
      </c>
      <c r="AU298" s="24" t="e">
        <v>#N/A</v>
      </c>
      <c r="AV298" s="14" t="s">
        <v>129</v>
      </c>
      <c r="AW298" s="25" t="s">
        <v>266</v>
      </c>
    </row>
    <row r="299" spans="1:49" ht="15.75" x14ac:dyDescent="0.25">
      <c r="A299" s="11">
        <v>79240516</v>
      </c>
      <c r="B299" s="12" t="s">
        <v>73</v>
      </c>
      <c r="C299" s="12" t="s">
        <v>1785</v>
      </c>
      <c r="D299" s="13">
        <v>24266</v>
      </c>
      <c r="E299" s="14" t="s">
        <v>1786</v>
      </c>
      <c r="F299" s="15">
        <v>11001</v>
      </c>
      <c r="G299" s="16" t="s">
        <v>64</v>
      </c>
      <c r="H299" s="16">
        <v>11</v>
      </c>
      <c r="I299" s="16" t="s">
        <v>64</v>
      </c>
      <c r="J299" s="17" t="s">
        <v>1787</v>
      </c>
      <c r="K299" s="11">
        <v>3208717191</v>
      </c>
      <c r="L299" s="11">
        <v>3490104</v>
      </c>
      <c r="M299" s="11">
        <v>2732089</v>
      </c>
      <c r="N299" s="11">
        <v>3490104</v>
      </c>
      <c r="O299" s="14" t="s">
        <v>272</v>
      </c>
      <c r="P299" s="11">
        <v>2021</v>
      </c>
      <c r="Q299" s="14">
        <f t="shared" si="9"/>
        <v>5</v>
      </c>
      <c r="R299" s="11" t="s">
        <v>654</v>
      </c>
      <c r="S299" s="11" t="s">
        <v>1786</v>
      </c>
      <c r="T299" s="11" t="s">
        <v>1786</v>
      </c>
      <c r="U299" s="18" t="s">
        <v>655</v>
      </c>
      <c r="V299" s="11" t="s">
        <v>156</v>
      </c>
      <c r="W299" s="16" t="str">
        <f t="shared" si="10"/>
        <v>FORD..ESCAPE [3] [FL]</v>
      </c>
      <c r="X299" s="19">
        <v>3.8545328511530398E-2</v>
      </c>
      <c r="Y299" s="20">
        <v>95400000</v>
      </c>
      <c r="Z299" s="11" t="s">
        <v>56</v>
      </c>
      <c r="AA299" s="11" t="s">
        <v>71</v>
      </c>
      <c r="AB299" s="21" t="s">
        <v>58</v>
      </c>
      <c r="AC299" s="22" t="s">
        <v>1788</v>
      </c>
      <c r="AD299" s="23">
        <v>25387257</v>
      </c>
      <c r="AE299" s="24">
        <v>3677224.34</v>
      </c>
      <c r="AF299" s="24">
        <v>3070104.49</v>
      </c>
      <c r="AG299" s="15">
        <v>25396877</v>
      </c>
      <c r="AH299" s="24">
        <v>3476075.11</v>
      </c>
      <c r="AI299" s="24">
        <v>2901071.52</v>
      </c>
      <c r="AJ299" s="15" t="e">
        <v>#N/A</v>
      </c>
      <c r="AK299" s="24" t="e">
        <v>#N/A</v>
      </c>
      <c r="AL299" s="24" t="e">
        <v>#N/A</v>
      </c>
      <c r="AM299" s="15">
        <v>25384063</v>
      </c>
      <c r="AN299" s="24">
        <v>1723699.3</v>
      </c>
      <c r="AO299" s="24">
        <v>1428486.81</v>
      </c>
      <c r="AP299" s="15" t="e">
        <v>#N/A</v>
      </c>
      <c r="AQ299" s="24" t="e">
        <v>#N/A</v>
      </c>
      <c r="AR299" s="24" t="e">
        <v>#N/A</v>
      </c>
      <c r="AS299" s="15" t="e">
        <v>#N/A</v>
      </c>
      <c r="AT299" s="24" t="e">
        <v>#N/A</v>
      </c>
      <c r="AU299" s="24" t="e">
        <v>#N/A</v>
      </c>
      <c r="AV299" s="14" t="s">
        <v>129</v>
      </c>
      <c r="AW299" s="25" t="s">
        <v>61</v>
      </c>
    </row>
    <row r="300" spans="1:49" ht="15.75" x14ac:dyDescent="0.25">
      <c r="A300" s="11">
        <v>43269273</v>
      </c>
      <c r="B300" s="12" t="s">
        <v>46</v>
      </c>
      <c r="C300" s="12" t="s">
        <v>1789</v>
      </c>
      <c r="D300" s="13">
        <v>29739</v>
      </c>
      <c r="E300" s="14" t="s">
        <v>1790</v>
      </c>
      <c r="F300" s="15">
        <v>68001</v>
      </c>
      <c r="G300" s="16" t="s">
        <v>49</v>
      </c>
      <c r="H300" s="16">
        <v>68</v>
      </c>
      <c r="I300" s="16" t="s">
        <v>50</v>
      </c>
      <c r="J300" s="17" t="s">
        <v>1791</v>
      </c>
      <c r="K300" s="11">
        <v>3174368057</v>
      </c>
      <c r="L300" s="11">
        <v>6360572</v>
      </c>
      <c r="M300" s="11">
        <v>6571117</v>
      </c>
      <c r="N300" s="17">
        <v>6836714</v>
      </c>
      <c r="O300" s="14" t="s">
        <v>820</v>
      </c>
      <c r="P300" s="11">
        <v>2014</v>
      </c>
      <c r="Q300" s="14">
        <f t="shared" si="9"/>
        <v>15</v>
      </c>
      <c r="R300" s="11" t="s">
        <v>1792</v>
      </c>
      <c r="S300" s="11" t="s">
        <v>1790</v>
      </c>
      <c r="T300" s="11" t="s">
        <v>1790</v>
      </c>
      <c r="U300" s="18" t="s">
        <v>1793</v>
      </c>
      <c r="V300" s="11" t="s">
        <v>216</v>
      </c>
      <c r="W300" s="16" t="str">
        <f t="shared" si="10"/>
        <v>KIA..SPORTAGE [3]</v>
      </c>
      <c r="X300" s="19">
        <v>3.8953570483870971E-2</v>
      </c>
      <c r="Y300" s="20">
        <v>62000000</v>
      </c>
      <c r="Z300" s="11" t="s">
        <v>70</v>
      </c>
      <c r="AA300" s="11" t="s">
        <v>71</v>
      </c>
      <c r="AB300" s="21" t="s">
        <v>58</v>
      </c>
      <c r="AC300" s="22" t="s">
        <v>1794</v>
      </c>
      <c r="AD300" s="23">
        <v>25388002</v>
      </c>
      <c r="AE300" s="24">
        <v>2415121.37</v>
      </c>
      <c r="AF300" s="24">
        <v>2009513.76</v>
      </c>
      <c r="AG300" s="15" t="e">
        <v>#N/A</v>
      </c>
      <c r="AH300" s="24" t="e">
        <v>#N/A</v>
      </c>
      <c r="AI300" s="24" t="e">
        <v>#N/A</v>
      </c>
      <c r="AJ300" s="15">
        <v>25391655</v>
      </c>
      <c r="AK300" s="24">
        <v>2165866.91</v>
      </c>
      <c r="AL300" s="24">
        <v>1800056.23</v>
      </c>
      <c r="AM300" s="15">
        <v>25384755</v>
      </c>
      <c r="AN300" s="24">
        <v>1488408.41</v>
      </c>
      <c r="AO300" s="24">
        <v>1230763.3700000001</v>
      </c>
      <c r="AP300" s="15" t="e">
        <v>#N/A</v>
      </c>
      <c r="AQ300" s="24" t="e">
        <v>#N/A</v>
      </c>
      <c r="AR300" s="24" t="e">
        <v>#N/A</v>
      </c>
      <c r="AS300" s="15" t="e">
        <v>#N/A</v>
      </c>
      <c r="AT300" s="24" t="e">
        <v>#N/A</v>
      </c>
      <c r="AU300" s="24" t="e">
        <v>#N/A</v>
      </c>
      <c r="AV300" s="14" t="s">
        <v>129</v>
      </c>
      <c r="AW300" s="25" t="s">
        <v>61</v>
      </c>
    </row>
    <row r="301" spans="1:49" ht="15.75" x14ac:dyDescent="0.25">
      <c r="A301" s="26">
        <v>1094917231</v>
      </c>
      <c r="B301" s="12" t="s">
        <v>46</v>
      </c>
      <c r="C301" s="26" t="s">
        <v>1795</v>
      </c>
      <c r="D301" s="13">
        <v>33204</v>
      </c>
      <c r="E301" s="27" t="s">
        <v>1796</v>
      </c>
      <c r="F301" s="15">
        <v>5059</v>
      </c>
      <c r="G301" s="16" t="s">
        <v>638</v>
      </c>
      <c r="H301" s="16">
        <v>63</v>
      </c>
      <c r="I301" s="16" t="s">
        <v>225</v>
      </c>
      <c r="J301" s="26" t="s">
        <v>1797</v>
      </c>
      <c r="K301" s="28">
        <v>3104241164</v>
      </c>
      <c r="L301" s="28">
        <v>0</v>
      </c>
      <c r="M301" s="28">
        <v>3122560383</v>
      </c>
      <c r="N301" s="28">
        <v>0</v>
      </c>
      <c r="O301" s="14" t="s">
        <v>485</v>
      </c>
      <c r="P301" s="26">
        <v>2023</v>
      </c>
      <c r="Q301" s="14">
        <f t="shared" si="9"/>
        <v>21</v>
      </c>
      <c r="R301" s="26" t="s">
        <v>956</v>
      </c>
      <c r="S301" s="29" t="s">
        <v>1796</v>
      </c>
      <c r="T301" s="29" t="s">
        <v>1796</v>
      </c>
      <c r="U301" s="18" t="s">
        <v>1492</v>
      </c>
      <c r="V301" s="26" t="s">
        <v>297</v>
      </c>
      <c r="W301" s="16" t="str">
        <f t="shared" si="10"/>
        <v>VOLKSWAGEN..T-CROSS</v>
      </c>
      <c r="X301" s="19">
        <v>3.8675997835990884E-2</v>
      </c>
      <c r="Y301" s="20">
        <v>87800000</v>
      </c>
      <c r="Z301" s="26" t="s">
        <v>90</v>
      </c>
      <c r="AA301" s="26" t="s">
        <v>71</v>
      </c>
      <c r="AB301" s="21" t="s">
        <v>58</v>
      </c>
      <c r="AC301" s="30" t="s">
        <v>1798</v>
      </c>
      <c r="AD301" s="23">
        <v>25387697</v>
      </c>
      <c r="AE301" s="24">
        <v>3395752.61</v>
      </c>
      <c r="AF301" s="24">
        <v>2833573.62</v>
      </c>
      <c r="AG301" s="15">
        <v>25397245</v>
      </c>
      <c r="AH301" s="24">
        <v>3978575.41</v>
      </c>
      <c r="AI301" s="24">
        <v>3323340.68</v>
      </c>
      <c r="AJ301" s="15" t="e">
        <v>#N/A</v>
      </c>
      <c r="AK301" s="24" t="e">
        <v>#N/A</v>
      </c>
      <c r="AL301" s="24" t="e">
        <v>#N/A</v>
      </c>
      <c r="AM301" s="15">
        <v>25384451</v>
      </c>
      <c r="AN301" s="24">
        <v>1768802.74</v>
      </c>
      <c r="AO301" s="24">
        <v>1466388.86</v>
      </c>
      <c r="AP301" s="15" t="e">
        <v>#N/A</v>
      </c>
      <c r="AQ301" s="24" t="e">
        <v>#N/A</v>
      </c>
      <c r="AR301" s="24" t="e">
        <v>#N/A</v>
      </c>
      <c r="AS301" s="15" t="e">
        <v>#N/A</v>
      </c>
      <c r="AT301" s="24" t="e">
        <v>#N/A</v>
      </c>
      <c r="AU301" s="24" t="e">
        <v>#N/A</v>
      </c>
      <c r="AV301" s="14" t="s">
        <v>129</v>
      </c>
      <c r="AW301" s="25" t="s">
        <v>630</v>
      </c>
    </row>
    <row r="302" spans="1:49" ht="15.75" x14ac:dyDescent="0.25">
      <c r="A302" s="11">
        <v>3426795</v>
      </c>
      <c r="B302" s="12" t="s">
        <v>46</v>
      </c>
      <c r="C302" s="12" t="s">
        <v>1799</v>
      </c>
      <c r="D302" s="13">
        <v>15337</v>
      </c>
      <c r="E302" s="14" t="s">
        <v>1800</v>
      </c>
      <c r="F302" s="15">
        <v>5615</v>
      </c>
      <c r="G302" s="16" t="s">
        <v>1181</v>
      </c>
      <c r="H302" s="16">
        <v>5</v>
      </c>
      <c r="I302" s="16" t="s">
        <v>192</v>
      </c>
      <c r="J302" s="17" t="s">
        <v>1801</v>
      </c>
      <c r="K302" s="11">
        <v>3178945994</v>
      </c>
      <c r="L302" s="11">
        <v>3589455</v>
      </c>
      <c r="M302" s="11">
        <v>0</v>
      </c>
      <c r="N302" s="11">
        <v>3148328604</v>
      </c>
      <c r="O302" s="14" t="s">
        <v>244</v>
      </c>
      <c r="P302" s="11">
        <v>2025</v>
      </c>
      <c r="Q302" s="14">
        <f t="shared" si="9"/>
        <v>22</v>
      </c>
      <c r="R302" s="11" t="s">
        <v>310</v>
      </c>
      <c r="S302" s="11" t="s">
        <v>1800</v>
      </c>
      <c r="T302" s="11" t="s">
        <v>1800</v>
      </c>
      <c r="U302" s="18" t="s">
        <v>389</v>
      </c>
      <c r="V302" s="11" t="s">
        <v>89</v>
      </c>
      <c r="W302" s="16" t="str">
        <f t="shared" si="10"/>
        <v>MAZDA..CX30</v>
      </c>
      <c r="X302" s="19">
        <v>3.8699944006568142E-2</v>
      </c>
      <c r="Y302" s="20">
        <v>121800000</v>
      </c>
      <c r="Z302" s="11" t="s">
        <v>70</v>
      </c>
      <c r="AA302" s="11" t="s">
        <v>71</v>
      </c>
      <c r="AB302" s="21" t="s">
        <v>58</v>
      </c>
      <c r="AC302" s="22" t="s">
        <v>1802</v>
      </c>
      <c r="AD302" s="23">
        <v>25386228</v>
      </c>
      <c r="AE302" s="24">
        <v>4713653.18</v>
      </c>
      <c r="AF302" s="24">
        <v>3941053.09</v>
      </c>
      <c r="AG302" s="15">
        <v>25395869</v>
      </c>
      <c r="AH302" s="24">
        <v>5215665.68</v>
      </c>
      <c r="AI302" s="24">
        <v>4362912.34</v>
      </c>
      <c r="AJ302" s="15" t="e">
        <v>#N/A</v>
      </c>
      <c r="AK302" s="24" t="e">
        <v>#N/A</v>
      </c>
      <c r="AL302" s="24" t="e">
        <v>#N/A</v>
      </c>
      <c r="AM302" s="15">
        <v>25383043</v>
      </c>
      <c r="AN302" s="24">
        <v>1547646.48</v>
      </c>
      <c r="AO302" s="24">
        <v>1280543.26</v>
      </c>
      <c r="AP302" s="15" t="e">
        <v>#N/A</v>
      </c>
      <c r="AQ302" s="24" t="e">
        <v>#N/A</v>
      </c>
      <c r="AR302" s="24" t="e">
        <v>#N/A</v>
      </c>
      <c r="AS302" s="15" t="e">
        <v>#N/A</v>
      </c>
      <c r="AT302" s="24" t="e">
        <v>#N/A</v>
      </c>
      <c r="AU302" s="24" t="e">
        <v>#N/A</v>
      </c>
      <c r="AV302" s="14" t="s">
        <v>129</v>
      </c>
      <c r="AW302" s="25" t="s">
        <v>423</v>
      </c>
    </row>
    <row r="303" spans="1:49" ht="15.75" x14ac:dyDescent="0.25">
      <c r="A303" s="26">
        <v>1102348243</v>
      </c>
      <c r="B303" s="12" t="s">
        <v>46</v>
      </c>
      <c r="C303" s="26" t="s">
        <v>1803</v>
      </c>
      <c r="D303" s="13">
        <v>31392</v>
      </c>
      <c r="E303" s="27" t="s">
        <v>1804</v>
      </c>
      <c r="F303" s="15">
        <v>68547</v>
      </c>
      <c r="G303" s="16" t="s">
        <v>1805</v>
      </c>
      <c r="H303" s="16">
        <v>68</v>
      </c>
      <c r="I303" s="16" t="s">
        <v>50</v>
      </c>
      <c r="J303" s="26" t="s">
        <v>1806</v>
      </c>
      <c r="K303" s="28">
        <v>3144921502</v>
      </c>
      <c r="L303" s="28">
        <v>3144921502</v>
      </c>
      <c r="M303" s="28">
        <v>6782235</v>
      </c>
      <c r="N303" s="28">
        <v>3172953507</v>
      </c>
      <c r="O303" s="14" t="s">
        <v>86</v>
      </c>
      <c r="P303" s="26">
        <v>2020</v>
      </c>
      <c r="Q303" s="14">
        <f t="shared" si="9"/>
        <v>16</v>
      </c>
      <c r="R303" s="26" t="s">
        <v>556</v>
      </c>
      <c r="S303" s="29" t="s">
        <v>1804</v>
      </c>
      <c r="T303" s="29" t="s">
        <v>1804</v>
      </c>
      <c r="U303" s="18" t="s">
        <v>1807</v>
      </c>
      <c r="V303" s="26" t="s">
        <v>533</v>
      </c>
      <c r="W303" s="16" t="str">
        <f t="shared" si="10"/>
        <v>RENAULT..STEPWAY [2] [FL]</v>
      </c>
      <c r="X303" s="19">
        <v>3.853368555347092E-2</v>
      </c>
      <c r="Y303" s="20">
        <v>53300000</v>
      </c>
      <c r="Z303" s="26" t="s">
        <v>190</v>
      </c>
      <c r="AA303" s="26" t="s">
        <v>248</v>
      </c>
      <c r="AB303" s="21" t="s">
        <v>58</v>
      </c>
      <c r="AC303" s="30" t="s">
        <v>1808</v>
      </c>
      <c r="AD303" s="23">
        <v>25386629</v>
      </c>
      <c r="AE303" s="24">
        <v>2053845.44</v>
      </c>
      <c r="AF303" s="24">
        <v>1705920.54</v>
      </c>
      <c r="AG303" s="15" t="e">
        <v>#N/A</v>
      </c>
      <c r="AH303" s="24" t="e">
        <v>#N/A</v>
      </c>
      <c r="AI303" s="24" t="e">
        <v>#N/A</v>
      </c>
      <c r="AJ303" s="15">
        <v>25389863</v>
      </c>
      <c r="AK303" s="24">
        <v>1898858.18</v>
      </c>
      <c r="AL303" s="24">
        <v>1575679.14</v>
      </c>
      <c r="AM303" s="15">
        <v>25383411</v>
      </c>
      <c r="AN303" s="24">
        <v>1111279.8899999999</v>
      </c>
      <c r="AO303" s="24">
        <v>913848.65</v>
      </c>
      <c r="AP303" s="15" t="e">
        <v>#N/A</v>
      </c>
      <c r="AQ303" s="24" t="e">
        <v>#N/A</v>
      </c>
      <c r="AR303" s="24" t="e">
        <v>#N/A</v>
      </c>
      <c r="AS303" s="15" t="e">
        <v>#N/A</v>
      </c>
      <c r="AT303" s="24" t="e">
        <v>#N/A</v>
      </c>
      <c r="AU303" s="24" t="e">
        <v>#N/A</v>
      </c>
      <c r="AV303" s="14" t="s">
        <v>129</v>
      </c>
      <c r="AW303" s="25" t="s">
        <v>61</v>
      </c>
    </row>
    <row r="304" spans="1:49" ht="15.75" x14ac:dyDescent="0.25">
      <c r="A304" s="11">
        <v>71381083</v>
      </c>
      <c r="B304" s="12" t="s">
        <v>73</v>
      </c>
      <c r="C304" s="12" t="s">
        <v>1809</v>
      </c>
      <c r="D304" s="13">
        <v>29793</v>
      </c>
      <c r="E304" s="14" t="s">
        <v>1810</v>
      </c>
      <c r="F304" s="15">
        <v>5001</v>
      </c>
      <c r="G304" s="16" t="s">
        <v>405</v>
      </c>
      <c r="H304" s="16">
        <v>5</v>
      </c>
      <c r="I304" s="16" t="s">
        <v>192</v>
      </c>
      <c r="J304" s="17" t="s">
        <v>1811</v>
      </c>
      <c r="K304" s="11">
        <v>3207853035</v>
      </c>
      <c r="L304" s="11">
        <v>3423921</v>
      </c>
      <c r="M304" s="11">
        <v>3207853035</v>
      </c>
      <c r="N304" s="11">
        <v>3433921</v>
      </c>
      <c r="O304" s="14" t="s">
        <v>1177</v>
      </c>
      <c r="P304" s="11">
        <v>2023</v>
      </c>
      <c r="Q304" s="14">
        <f t="shared" si="9"/>
        <v>21</v>
      </c>
      <c r="R304" s="11" t="s">
        <v>1812</v>
      </c>
      <c r="S304" s="11" t="s">
        <v>1810</v>
      </c>
      <c r="T304" s="11" t="s">
        <v>1810</v>
      </c>
      <c r="U304" s="18" t="s">
        <v>1813</v>
      </c>
      <c r="V304" s="11" t="s">
        <v>533</v>
      </c>
      <c r="W304" s="16" t="str">
        <f t="shared" si="10"/>
        <v>RENAULT..OROCH [FL]</v>
      </c>
      <c r="X304" s="19">
        <v>3.8850456155303033E-2</v>
      </c>
      <c r="Y304" s="20">
        <v>105600000</v>
      </c>
      <c r="Z304" s="11" t="s">
        <v>56</v>
      </c>
      <c r="AA304" s="11" t="s">
        <v>459</v>
      </c>
      <c r="AB304" s="21" t="s">
        <v>58</v>
      </c>
      <c r="AC304" s="22" t="s">
        <v>1814</v>
      </c>
      <c r="AD304" s="23">
        <v>25387467</v>
      </c>
      <c r="AE304" s="24">
        <v>4102608.17</v>
      </c>
      <c r="AF304" s="24">
        <v>3427569.89</v>
      </c>
      <c r="AG304" s="15">
        <v>25397081</v>
      </c>
      <c r="AH304" s="24">
        <v>3928362.6</v>
      </c>
      <c r="AI304" s="24">
        <v>3281145.04</v>
      </c>
      <c r="AJ304" s="15" t="e">
        <v>#N/A</v>
      </c>
      <c r="AK304" s="24" t="e">
        <v>#N/A</v>
      </c>
      <c r="AL304" s="24" t="e">
        <v>#N/A</v>
      </c>
      <c r="AM304" s="15">
        <v>25384221</v>
      </c>
      <c r="AN304" s="24">
        <v>2356702.81</v>
      </c>
      <c r="AO304" s="24">
        <v>1960422.53</v>
      </c>
      <c r="AP304" s="15" t="e">
        <v>#N/A</v>
      </c>
      <c r="AQ304" s="24" t="e">
        <v>#N/A</v>
      </c>
      <c r="AR304" s="24" t="e">
        <v>#N/A</v>
      </c>
      <c r="AS304" s="15" t="e">
        <v>#N/A</v>
      </c>
      <c r="AT304" s="24" t="e">
        <v>#N/A</v>
      </c>
      <c r="AU304" s="24" t="e">
        <v>#N/A</v>
      </c>
      <c r="AV304" s="14" t="s">
        <v>129</v>
      </c>
      <c r="AW304" s="25" t="s">
        <v>61</v>
      </c>
    </row>
    <row r="305" spans="1:49" ht="15.75" x14ac:dyDescent="0.25">
      <c r="A305" s="26">
        <v>1110556693</v>
      </c>
      <c r="B305" s="12" t="s">
        <v>73</v>
      </c>
      <c r="C305" s="26" t="s">
        <v>1815</v>
      </c>
      <c r="D305" s="13">
        <v>34760</v>
      </c>
      <c r="E305" s="27" t="s">
        <v>1816</v>
      </c>
      <c r="F305" s="15">
        <v>50001</v>
      </c>
      <c r="G305" s="16" t="s">
        <v>270</v>
      </c>
      <c r="H305" s="16">
        <v>50</v>
      </c>
      <c r="I305" s="16" t="s">
        <v>149</v>
      </c>
      <c r="J305" s="26" t="s">
        <v>1817</v>
      </c>
      <c r="K305" s="28">
        <v>3115846151</v>
      </c>
      <c r="L305" s="28">
        <v>3102922036</v>
      </c>
      <c r="M305" s="28">
        <v>6625109</v>
      </c>
      <c r="N305" s="28">
        <v>6725219</v>
      </c>
      <c r="O305" s="14" t="s">
        <v>607</v>
      </c>
      <c r="P305" s="26">
        <v>2024</v>
      </c>
      <c r="Q305" s="14">
        <f t="shared" si="9"/>
        <v>4</v>
      </c>
      <c r="R305" s="26" t="s">
        <v>956</v>
      </c>
      <c r="S305" s="29" t="s">
        <v>1816</v>
      </c>
      <c r="T305" s="29" t="s">
        <v>1816</v>
      </c>
      <c r="U305" s="18" t="s">
        <v>1818</v>
      </c>
      <c r="V305" s="26" t="s">
        <v>297</v>
      </c>
      <c r="W305" s="16" t="str">
        <f t="shared" si="10"/>
        <v>VOLKSWAGEN..T-CROSS</v>
      </c>
      <c r="X305" s="19">
        <v>3.8880909143518515E-2</v>
      </c>
      <c r="Y305" s="20">
        <v>86400000</v>
      </c>
      <c r="Z305" s="26" t="s">
        <v>190</v>
      </c>
      <c r="AA305" s="26" t="s">
        <v>71</v>
      </c>
      <c r="AB305" s="21" t="s">
        <v>58</v>
      </c>
      <c r="AC305" s="30" t="s">
        <v>1819</v>
      </c>
      <c r="AD305" s="23">
        <v>25387529</v>
      </c>
      <c r="AE305" s="24">
        <v>3359310.55</v>
      </c>
      <c r="AF305" s="24">
        <v>2802950.04</v>
      </c>
      <c r="AG305" s="15">
        <v>25397095</v>
      </c>
      <c r="AH305" s="24">
        <v>2167789.13</v>
      </c>
      <c r="AI305" s="24">
        <v>1801671.54</v>
      </c>
      <c r="AJ305" s="15" t="e">
        <v>#N/A</v>
      </c>
      <c r="AK305" s="24" t="e">
        <v>#N/A</v>
      </c>
      <c r="AL305" s="24" t="e">
        <v>#N/A</v>
      </c>
      <c r="AM305" s="15">
        <v>25384307</v>
      </c>
      <c r="AN305" s="24">
        <v>1794579.55</v>
      </c>
      <c r="AO305" s="24">
        <v>1488050.04</v>
      </c>
      <c r="AP305" s="15" t="e">
        <v>#N/A</v>
      </c>
      <c r="AQ305" s="24" t="e">
        <v>#N/A</v>
      </c>
      <c r="AR305" s="24" t="e">
        <v>#N/A</v>
      </c>
      <c r="AS305" s="15" t="e">
        <v>#N/A</v>
      </c>
      <c r="AT305" s="24" t="e">
        <v>#N/A</v>
      </c>
      <c r="AU305" s="24" t="e">
        <v>#N/A</v>
      </c>
      <c r="AV305" s="14" t="s">
        <v>129</v>
      </c>
      <c r="AW305" s="25" t="s">
        <v>501</v>
      </c>
    </row>
    <row r="306" spans="1:49" ht="15.75" x14ac:dyDescent="0.25">
      <c r="A306" s="26">
        <v>1065568551</v>
      </c>
      <c r="B306" s="12" t="s">
        <v>73</v>
      </c>
      <c r="C306" s="26" t="s">
        <v>1820</v>
      </c>
      <c r="D306" s="13">
        <v>31510</v>
      </c>
      <c r="E306" s="27" t="s">
        <v>1821</v>
      </c>
      <c r="F306" s="15">
        <v>11001</v>
      </c>
      <c r="G306" s="16" t="s">
        <v>64</v>
      </c>
      <c r="H306" s="16">
        <v>11</v>
      </c>
      <c r="I306" s="16" t="s">
        <v>64</v>
      </c>
      <c r="J306" s="26" t="s">
        <v>1822</v>
      </c>
      <c r="K306" s="28">
        <v>3008156189</v>
      </c>
      <c r="L306" s="28">
        <v>4643599</v>
      </c>
      <c r="M306" s="28">
        <v>6683400</v>
      </c>
      <c r="N306" s="28">
        <v>3006162751</v>
      </c>
      <c r="O306" s="14" t="s">
        <v>153</v>
      </c>
      <c r="P306" s="26">
        <v>2023</v>
      </c>
      <c r="Q306" s="14">
        <f t="shared" si="9"/>
        <v>29</v>
      </c>
      <c r="R306" s="26" t="s">
        <v>1823</v>
      </c>
      <c r="S306" s="29" t="s">
        <v>1821</v>
      </c>
      <c r="T306" s="29" t="s">
        <v>1821</v>
      </c>
      <c r="U306" s="18" t="s">
        <v>1824</v>
      </c>
      <c r="V306" s="26" t="s">
        <v>893</v>
      </c>
      <c r="W306" s="16" t="str">
        <f t="shared" si="10"/>
        <v>SSANGYONG..TIVOLI [FL]</v>
      </c>
      <c r="X306" s="19">
        <v>3.8985860875331568E-2</v>
      </c>
      <c r="Y306" s="20">
        <v>75400000</v>
      </c>
      <c r="Z306" s="26" t="s">
        <v>231</v>
      </c>
      <c r="AA306" s="26" t="s">
        <v>71</v>
      </c>
      <c r="AB306" s="21" t="s">
        <v>58</v>
      </c>
      <c r="AC306" s="30" t="s">
        <v>1825</v>
      </c>
      <c r="AD306" s="23">
        <v>25388801</v>
      </c>
      <c r="AE306" s="24">
        <v>2939533.91</v>
      </c>
      <c r="AF306" s="24">
        <v>2450196.56</v>
      </c>
      <c r="AG306" s="15">
        <v>25398423</v>
      </c>
      <c r="AH306" s="24">
        <v>2120593.73</v>
      </c>
      <c r="AI306" s="24">
        <v>1762011.54</v>
      </c>
      <c r="AJ306" s="15" t="e">
        <v>#N/A</v>
      </c>
      <c r="AK306" s="24" t="e">
        <v>#N/A</v>
      </c>
      <c r="AL306" s="24" t="e">
        <v>#N/A</v>
      </c>
      <c r="AM306" s="15">
        <v>25385547</v>
      </c>
      <c r="AN306" s="24">
        <v>1385725.57</v>
      </c>
      <c r="AO306" s="24">
        <v>1144475.27</v>
      </c>
      <c r="AP306" s="15" t="e">
        <v>#N/A</v>
      </c>
      <c r="AQ306" s="24" t="e">
        <v>#N/A</v>
      </c>
      <c r="AR306" s="24" t="e">
        <v>#N/A</v>
      </c>
      <c r="AS306" s="15" t="e">
        <v>#N/A</v>
      </c>
      <c r="AT306" s="24" t="e">
        <v>#N/A</v>
      </c>
      <c r="AU306" s="24" t="e">
        <v>#N/A</v>
      </c>
      <c r="AV306" s="14" t="s">
        <v>129</v>
      </c>
      <c r="AW306" s="25" t="s">
        <v>61</v>
      </c>
    </row>
    <row r="307" spans="1:49" ht="15.75" x14ac:dyDescent="0.25">
      <c r="A307" s="11">
        <v>45512145</v>
      </c>
      <c r="B307" s="12" t="s">
        <v>46</v>
      </c>
      <c r="C307" s="12" t="s">
        <v>1826</v>
      </c>
      <c r="D307" s="13">
        <v>26949</v>
      </c>
      <c r="E307" s="14" t="s">
        <v>1827</v>
      </c>
      <c r="F307" s="15">
        <v>13001</v>
      </c>
      <c r="G307" s="16" t="s">
        <v>496</v>
      </c>
      <c r="H307" s="16">
        <v>13</v>
      </c>
      <c r="I307" s="16" t="s">
        <v>218</v>
      </c>
      <c r="J307" s="17" t="s">
        <v>1828</v>
      </c>
      <c r="K307" s="11">
        <v>3017553927</v>
      </c>
      <c r="L307" s="11">
        <v>6722515</v>
      </c>
      <c r="M307" s="11">
        <v>6609085</v>
      </c>
      <c r="N307" s="17">
        <v>3145143281</v>
      </c>
      <c r="O307" s="14" t="s">
        <v>646</v>
      </c>
      <c r="P307" s="11">
        <v>2022</v>
      </c>
      <c r="Q307" s="14">
        <f t="shared" si="9"/>
        <v>14</v>
      </c>
      <c r="R307" s="11" t="s">
        <v>544</v>
      </c>
      <c r="S307" s="11" t="s">
        <v>1827</v>
      </c>
      <c r="T307" s="11" t="s">
        <v>1827</v>
      </c>
      <c r="U307" s="18" t="s">
        <v>1197</v>
      </c>
      <c r="V307" s="11" t="s">
        <v>55</v>
      </c>
      <c r="W307" s="16" t="str">
        <f t="shared" si="10"/>
        <v>TOYOTA..COROLLA [12] [FL]</v>
      </c>
      <c r="X307" s="19">
        <v>3.8890310815765355E-2</v>
      </c>
      <c r="Y307" s="20">
        <v>109100000</v>
      </c>
      <c r="Z307" s="11" t="s">
        <v>231</v>
      </c>
      <c r="AA307" s="11" t="s">
        <v>248</v>
      </c>
      <c r="AB307" s="21" t="s">
        <v>58</v>
      </c>
      <c r="AC307" s="22" t="s">
        <v>1829</v>
      </c>
      <c r="AD307" s="23">
        <v>25385795</v>
      </c>
      <c r="AE307" s="24">
        <v>4242932.91</v>
      </c>
      <c r="AF307" s="24">
        <v>3545489.84</v>
      </c>
      <c r="AG307" s="15">
        <v>25395491</v>
      </c>
      <c r="AH307" s="24">
        <v>2719252.97</v>
      </c>
      <c r="AI307" s="24">
        <v>2265086.5299999998</v>
      </c>
      <c r="AJ307" s="15" t="e">
        <v>#N/A</v>
      </c>
      <c r="AK307" s="24" t="e">
        <v>#N/A</v>
      </c>
      <c r="AL307" s="24" t="e">
        <v>#N/A</v>
      </c>
      <c r="AM307" s="15">
        <v>25382653</v>
      </c>
      <c r="AN307" s="24">
        <v>1511903.75</v>
      </c>
      <c r="AO307" s="24">
        <v>1250507.3500000001</v>
      </c>
      <c r="AP307" s="15" t="e">
        <v>#N/A</v>
      </c>
      <c r="AQ307" s="24" t="e">
        <v>#N/A</v>
      </c>
      <c r="AR307" s="24" t="e">
        <v>#N/A</v>
      </c>
      <c r="AS307" s="15" t="e">
        <v>#N/A</v>
      </c>
      <c r="AT307" s="24" t="e">
        <v>#N/A</v>
      </c>
      <c r="AU307" s="24" t="e">
        <v>#N/A</v>
      </c>
      <c r="AV307" s="14" t="s">
        <v>129</v>
      </c>
      <c r="AW307" s="25" t="s">
        <v>61</v>
      </c>
    </row>
    <row r="308" spans="1:49" ht="15.75" x14ac:dyDescent="0.25">
      <c r="A308" s="11">
        <v>52047756</v>
      </c>
      <c r="B308" s="12" t="s">
        <v>46</v>
      </c>
      <c r="C308" s="12" t="s">
        <v>1830</v>
      </c>
      <c r="D308" s="13">
        <v>26260</v>
      </c>
      <c r="E308" s="14" t="s">
        <v>1831</v>
      </c>
      <c r="F308" s="15">
        <v>11001</v>
      </c>
      <c r="G308" s="16" t="s">
        <v>64</v>
      </c>
      <c r="H308" s="16">
        <v>11</v>
      </c>
      <c r="I308" s="16" t="s">
        <v>64</v>
      </c>
      <c r="J308" s="17" t="s">
        <v>1832</v>
      </c>
      <c r="K308" s="11">
        <v>3204889322</v>
      </c>
      <c r="L308" s="11">
        <v>3204889322</v>
      </c>
      <c r="M308" s="11">
        <v>3204889322</v>
      </c>
      <c r="N308" s="11">
        <v>3204889322</v>
      </c>
      <c r="O308" s="14" t="s">
        <v>417</v>
      </c>
      <c r="P308" s="11">
        <v>2020</v>
      </c>
      <c r="Q308" s="14">
        <f t="shared" si="9"/>
        <v>1</v>
      </c>
      <c r="R308" s="11" t="s">
        <v>1409</v>
      </c>
      <c r="S308" s="11" t="s">
        <v>1831</v>
      </c>
      <c r="T308" s="11" t="s">
        <v>1831</v>
      </c>
      <c r="U308" s="18" t="s">
        <v>1833</v>
      </c>
      <c r="V308" s="11" t="s">
        <v>533</v>
      </c>
      <c r="W308" s="16" t="str">
        <f t="shared" si="10"/>
        <v>RENAULT..LOGAN [2]</v>
      </c>
      <c r="X308" s="19">
        <v>3.8509132450331128E-2</v>
      </c>
      <c r="Y308" s="20">
        <v>45300000</v>
      </c>
      <c r="Z308" s="11" t="s">
        <v>70</v>
      </c>
      <c r="AA308" s="11" t="s">
        <v>248</v>
      </c>
      <c r="AB308" s="21" t="s">
        <v>58</v>
      </c>
      <c r="AC308" s="22" t="s">
        <v>1834</v>
      </c>
      <c r="AD308" s="23">
        <v>25385791</v>
      </c>
      <c r="AE308" s="24">
        <v>1744463.7</v>
      </c>
      <c r="AF308" s="24">
        <v>1445935.88</v>
      </c>
      <c r="AG308" s="15" t="e">
        <v>#N/A</v>
      </c>
      <c r="AH308" s="24" t="e">
        <v>#N/A</v>
      </c>
      <c r="AI308" s="24" t="e">
        <v>#N/A</v>
      </c>
      <c r="AJ308" s="15">
        <v>25389025</v>
      </c>
      <c r="AK308" s="24">
        <v>1678711.65</v>
      </c>
      <c r="AL308" s="24">
        <v>1390682.06</v>
      </c>
      <c r="AM308" s="15">
        <v>25382645</v>
      </c>
      <c r="AN308" s="24">
        <v>938026.73</v>
      </c>
      <c r="AO308" s="24">
        <v>768257.76</v>
      </c>
      <c r="AP308" s="15" t="e">
        <v>#N/A</v>
      </c>
      <c r="AQ308" s="24" t="e">
        <v>#N/A</v>
      </c>
      <c r="AR308" s="24" t="e">
        <v>#N/A</v>
      </c>
      <c r="AS308" s="15" t="e">
        <v>#N/A</v>
      </c>
      <c r="AT308" s="24" t="e">
        <v>#N/A</v>
      </c>
      <c r="AU308" s="24" t="e">
        <v>#N/A</v>
      </c>
      <c r="AV308" s="14" t="s">
        <v>209</v>
      </c>
      <c r="AW308" s="25" t="s">
        <v>1835</v>
      </c>
    </row>
    <row r="309" spans="1:49" ht="15.75" x14ac:dyDescent="0.25">
      <c r="A309" s="26">
        <v>1111759866</v>
      </c>
      <c r="B309" s="12" t="s">
        <v>73</v>
      </c>
      <c r="C309" s="26" t="s">
        <v>1836</v>
      </c>
      <c r="D309" s="13">
        <v>32295</v>
      </c>
      <c r="E309" s="27" t="s">
        <v>1837</v>
      </c>
      <c r="F309" s="15">
        <v>76109</v>
      </c>
      <c r="G309" s="16" t="s">
        <v>1838</v>
      </c>
      <c r="H309" s="16">
        <v>76</v>
      </c>
      <c r="I309" s="16" t="s">
        <v>165</v>
      </c>
      <c r="J309" s="26" t="s">
        <v>1839</v>
      </c>
      <c r="K309" s="28">
        <v>3105154360</v>
      </c>
      <c r="L309" s="28">
        <v>2422694</v>
      </c>
      <c r="M309" s="28">
        <v>2410240</v>
      </c>
      <c r="N309" s="28">
        <v>3162536574</v>
      </c>
      <c r="O309" s="14" t="s">
        <v>97</v>
      </c>
      <c r="P309" s="26">
        <v>2024</v>
      </c>
      <c r="Q309" s="14">
        <f t="shared" si="9"/>
        <v>2</v>
      </c>
      <c r="R309" s="26" t="s">
        <v>1840</v>
      </c>
      <c r="S309" s="29" t="s">
        <v>1837</v>
      </c>
      <c r="T309" s="29" t="s">
        <v>1837</v>
      </c>
      <c r="U309" s="18" t="s">
        <v>1841</v>
      </c>
      <c r="V309" s="26" t="s">
        <v>618</v>
      </c>
      <c r="W309" s="16" t="str">
        <f t="shared" si="10"/>
        <v>CHEVROLET..JOY</v>
      </c>
      <c r="X309" s="19">
        <v>4.0811177879341867E-2</v>
      </c>
      <c r="Y309" s="20">
        <v>54700000</v>
      </c>
      <c r="Z309" s="26" t="s">
        <v>1842</v>
      </c>
      <c r="AA309" s="26" t="s">
        <v>248</v>
      </c>
      <c r="AB309" s="21" t="s">
        <v>58</v>
      </c>
      <c r="AC309" s="30" t="s">
        <v>1843</v>
      </c>
      <c r="AD309" s="23">
        <v>25388425</v>
      </c>
      <c r="AE309" s="24">
        <v>2232371.4300000002</v>
      </c>
      <c r="AF309" s="24">
        <v>1855942.38</v>
      </c>
      <c r="AG309" s="15" t="e">
        <v>#N/A</v>
      </c>
      <c r="AH309" s="24" t="e">
        <v>#N/A</v>
      </c>
      <c r="AI309" s="24" t="e">
        <v>#N/A</v>
      </c>
      <c r="AJ309" s="15">
        <v>25392633</v>
      </c>
      <c r="AK309" s="24">
        <v>2937077.7</v>
      </c>
      <c r="AL309" s="24">
        <v>2448132.52</v>
      </c>
      <c r="AM309" s="15">
        <v>25385258</v>
      </c>
      <c r="AN309" s="24">
        <v>1212776.45</v>
      </c>
      <c r="AO309" s="24">
        <v>999139.87</v>
      </c>
      <c r="AP309" s="15" t="e">
        <v>#N/A</v>
      </c>
      <c r="AQ309" s="24" t="e">
        <v>#N/A</v>
      </c>
      <c r="AR309" s="24" t="e">
        <v>#N/A</v>
      </c>
      <c r="AS309" s="15" t="e">
        <v>#N/A</v>
      </c>
      <c r="AT309" s="24" t="e">
        <v>#N/A</v>
      </c>
      <c r="AU309" s="24" t="e">
        <v>#N/A</v>
      </c>
      <c r="AV309" s="14" t="s">
        <v>129</v>
      </c>
      <c r="AW309" s="25" t="s">
        <v>61</v>
      </c>
    </row>
    <row r="310" spans="1:49" ht="15.75" x14ac:dyDescent="0.25">
      <c r="A310" s="11">
        <v>67040120</v>
      </c>
      <c r="B310" s="12" t="s">
        <v>46</v>
      </c>
      <c r="C310" s="12" t="s">
        <v>1844</v>
      </c>
      <c r="D310" s="13">
        <v>31416</v>
      </c>
      <c r="E310" s="14" t="s">
        <v>1845</v>
      </c>
      <c r="F310" s="15">
        <v>76001</v>
      </c>
      <c r="G310" s="16" t="s">
        <v>685</v>
      </c>
      <c r="H310" s="16">
        <v>76</v>
      </c>
      <c r="I310" s="16" t="s">
        <v>165</v>
      </c>
      <c r="J310" s="17" t="s">
        <v>1846</v>
      </c>
      <c r="K310" s="11">
        <v>3217263452</v>
      </c>
      <c r="L310" s="11">
        <v>3763976</v>
      </c>
      <c r="M310" s="11">
        <v>3763976</v>
      </c>
      <c r="N310" s="11">
        <v>3271329</v>
      </c>
      <c r="O310" s="14" t="s">
        <v>66</v>
      </c>
      <c r="P310" s="11">
        <v>2024</v>
      </c>
      <c r="Q310" s="14">
        <f t="shared" si="9"/>
        <v>19</v>
      </c>
      <c r="R310" s="11" t="s">
        <v>1847</v>
      </c>
      <c r="S310" s="11" t="s">
        <v>1845</v>
      </c>
      <c r="T310" s="11" t="s">
        <v>1845</v>
      </c>
      <c r="U310" s="18" t="s">
        <v>1848</v>
      </c>
      <c r="V310" s="11" t="s">
        <v>533</v>
      </c>
      <c r="W310" s="16" t="str">
        <f t="shared" si="10"/>
        <v>RENAULT..SANDERO [2] [FL]</v>
      </c>
      <c r="X310" s="19">
        <v>3.8416515999999998E-2</v>
      </c>
      <c r="Y310" s="20">
        <v>62500000</v>
      </c>
      <c r="Z310" s="11" t="s">
        <v>90</v>
      </c>
      <c r="AA310" s="11" t="s">
        <v>248</v>
      </c>
      <c r="AB310" s="21" t="s">
        <v>58</v>
      </c>
      <c r="AC310" s="22" t="s">
        <v>1849</v>
      </c>
      <c r="AD310" s="23">
        <v>25387201</v>
      </c>
      <c r="AE310" s="24">
        <v>2401032.25</v>
      </c>
      <c r="AF310" s="24">
        <v>1997674.16</v>
      </c>
      <c r="AG310" s="15" t="e">
        <v>#N/A</v>
      </c>
      <c r="AH310" s="24" t="e">
        <v>#N/A</v>
      </c>
      <c r="AI310" s="24" t="e">
        <v>#N/A</v>
      </c>
      <c r="AJ310" s="15">
        <v>25390477</v>
      </c>
      <c r="AK310" s="24">
        <v>2242356.04</v>
      </c>
      <c r="AL310" s="24">
        <v>1864332.81</v>
      </c>
      <c r="AM310" s="15">
        <v>25384009</v>
      </c>
      <c r="AN310" s="24">
        <v>1719958.38</v>
      </c>
      <c r="AO310" s="24">
        <v>1425343.18</v>
      </c>
      <c r="AP310" s="15" t="e">
        <v>#N/A</v>
      </c>
      <c r="AQ310" s="24" t="e">
        <v>#N/A</v>
      </c>
      <c r="AR310" s="24" t="e">
        <v>#N/A</v>
      </c>
      <c r="AS310" s="15" t="e">
        <v>#N/A</v>
      </c>
      <c r="AT310" s="24" t="e">
        <v>#N/A</v>
      </c>
      <c r="AU310" s="24" t="e">
        <v>#N/A</v>
      </c>
      <c r="AV310" s="14" t="s">
        <v>129</v>
      </c>
      <c r="AW310" s="25" t="s">
        <v>61</v>
      </c>
    </row>
    <row r="311" spans="1:49" ht="15.75" x14ac:dyDescent="0.25">
      <c r="A311" s="26">
        <v>1061688249</v>
      </c>
      <c r="B311" s="12" t="s">
        <v>46</v>
      </c>
      <c r="C311" s="26" t="s">
        <v>1850</v>
      </c>
      <c r="D311" s="13">
        <v>31539</v>
      </c>
      <c r="E311" s="27" t="s">
        <v>1851</v>
      </c>
      <c r="F311" s="15">
        <v>19001</v>
      </c>
      <c r="G311" s="16" t="s">
        <v>285</v>
      </c>
      <c r="H311" s="16">
        <v>19</v>
      </c>
      <c r="I311" s="16" t="s">
        <v>158</v>
      </c>
      <c r="J311" s="26" t="s">
        <v>1852</v>
      </c>
      <c r="K311" s="28">
        <v>3158263210</v>
      </c>
      <c r="L311" s="28">
        <v>3158263210</v>
      </c>
      <c r="M311" s="28">
        <v>8336061</v>
      </c>
      <c r="N311" s="28">
        <v>3128144225</v>
      </c>
      <c r="O311" s="14" t="s">
        <v>862</v>
      </c>
      <c r="P311" s="26">
        <v>2020</v>
      </c>
      <c r="Q311" s="14">
        <f t="shared" si="9"/>
        <v>6</v>
      </c>
      <c r="R311" s="26" t="s">
        <v>1101</v>
      </c>
      <c r="S311" s="29" t="s">
        <v>1851</v>
      </c>
      <c r="T311" s="29" t="s">
        <v>1851</v>
      </c>
      <c r="U311" s="18" t="s">
        <v>1102</v>
      </c>
      <c r="V311" s="26" t="s">
        <v>618</v>
      </c>
      <c r="W311" s="16" t="str">
        <f t="shared" si="10"/>
        <v>CHEVROLET..CAPTIVA [2]</v>
      </c>
      <c r="X311" s="19">
        <v>3.9452913978494618E-2</v>
      </c>
      <c r="Y311" s="20">
        <v>74400000</v>
      </c>
      <c r="Z311" s="26" t="s">
        <v>90</v>
      </c>
      <c r="AA311" s="26" t="s">
        <v>71</v>
      </c>
      <c r="AB311" s="21" t="s">
        <v>58</v>
      </c>
      <c r="AC311" s="30" t="s">
        <v>1853</v>
      </c>
      <c r="AD311" s="23">
        <v>25387205</v>
      </c>
      <c r="AE311" s="24">
        <v>2935296.8</v>
      </c>
      <c r="AF311" s="24">
        <v>2446635.9700000002</v>
      </c>
      <c r="AG311" s="15">
        <v>25396811</v>
      </c>
      <c r="AH311" s="24">
        <v>2796724.36</v>
      </c>
      <c r="AI311" s="24">
        <v>2330188.54</v>
      </c>
      <c r="AJ311" s="15" t="e">
        <v>#N/A</v>
      </c>
      <c r="AK311" s="24" t="e">
        <v>#N/A</v>
      </c>
      <c r="AL311" s="24" t="e">
        <v>#N/A</v>
      </c>
      <c r="AM311" s="15">
        <v>25383975</v>
      </c>
      <c r="AN311" s="24">
        <v>1668819.6</v>
      </c>
      <c r="AO311" s="24">
        <v>1382369.41</v>
      </c>
      <c r="AP311" s="15" t="e">
        <v>#N/A</v>
      </c>
      <c r="AQ311" s="24" t="e">
        <v>#N/A</v>
      </c>
      <c r="AR311" s="24" t="e">
        <v>#N/A</v>
      </c>
      <c r="AS311" s="15" t="e">
        <v>#N/A</v>
      </c>
      <c r="AT311" s="24" t="e">
        <v>#N/A</v>
      </c>
      <c r="AU311" s="24" t="e">
        <v>#N/A</v>
      </c>
      <c r="AV311" s="14" t="s">
        <v>129</v>
      </c>
      <c r="AW311" s="25" t="s">
        <v>61</v>
      </c>
    </row>
    <row r="312" spans="1:49" ht="15.75" x14ac:dyDescent="0.25">
      <c r="A312" s="11">
        <v>35521523</v>
      </c>
      <c r="B312" s="12" t="s">
        <v>46</v>
      </c>
      <c r="C312" s="12" t="s">
        <v>1854</v>
      </c>
      <c r="D312" s="13">
        <v>24927</v>
      </c>
      <c r="E312" s="14" t="s">
        <v>1855</v>
      </c>
      <c r="F312" s="15">
        <v>25269</v>
      </c>
      <c r="G312" s="16" t="s">
        <v>1856</v>
      </c>
      <c r="H312" s="16">
        <v>25</v>
      </c>
      <c r="I312" s="16" t="s">
        <v>139</v>
      </c>
      <c r="J312" s="17" t="s">
        <v>1857</v>
      </c>
      <c r="K312" s="11">
        <v>3204093928</v>
      </c>
      <c r="L312" s="11">
        <v>8423458</v>
      </c>
      <c r="M312" s="11">
        <v>8424955</v>
      </c>
      <c r="N312" s="11">
        <v>0</v>
      </c>
      <c r="O312" s="14" t="s">
        <v>153</v>
      </c>
      <c r="P312" s="11">
        <v>2018</v>
      </c>
      <c r="Q312" s="14">
        <f t="shared" si="9"/>
        <v>29</v>
      </c>
      <c r="R312" s="11" t="s">
        <v>675</v>
      </c>
      <c r="S312" s="11" t="s">
        <v>1855</v>
      </c>
      <c r="T312" s="11" t="s">
        <v>1855</v>
      </c>
      <c r="U312" s="18" t="s">
        <v>1858</v>
      </c>
      <c r="V312" s="11" t="s">
        <v>69</v>
      </c>
      <c r="W312" s="16" t="str">
        <f t="shared" si="10"/>
        <v>NISSAN..KICKS</v>
      </c>
      <c r="X312" s="19">
        <v>3.9027187412587414E-2</v>
      </c>
      <c r="Y312" s="20">
        <v>57200000</v>
      </c>
      <c r="Z312" s="11" t="s">
        <v>56</v>
      </c>
      <c r="AA312" s="11" t="s">
        <v>71</v>
      </c>
      <c r="AB312" s="21" t="s">
        <v>58</v>
      </c>
      <c r="AC312" s="22" t="s">
        <v>1859</v>
      </c>
      <c r="AD312" s="23">
        <v>25386952</v>
      </c>
      <c r="AE312" s="24">
        <v>2232355.12</v>
      </c>
      <c r="AF312" s="24">
        <v>1855928.67</v>
      </c>
      <c r="AG312" s="15" t="e">
        <v>#N/A</v>
      </c>
      <c r="AH312" s="24" t="e">
        <v>#N/A</v>
      </c>
      <c r="AI312" s="24" t="e">
        <v>#N/A</v>
      </c>
      <c r="AJ312" s="15">
        <v>25390081</v>
      </c>
      <c r="AK312" s="24">
        <v>2078871.29</v>
      </c>
      <c r="AL312" s="24">
        <v>1726950.66</v>
      </c>
      <c r="AM312" s="15">
        <v>25383721</v>
      </c>
      <c r="AN312" s="24">
        <v>1307079.94</v>
      </c>
      <c r="AO312" s="24">
        <v>1078386.5</v>
      </c>
      <c r="AP312" s="15" t="e">
        <v>#N/A</v>
      </c>
      <c r="AQ312" s="24" t="e">
        <v>#N/A</v>
      </c>
      <c r="AR312" s="24" t="e">
        <v>#N/A</v>
      </c>
      <c r="AS312" s="15" t="e">
        <v>#N/A</v>
      </c>
      <c r="AT312" s="24" t="e">
        <v>#N/A</v>
      </c>
      <c r="AU312" s="24" t="e">
        <v>#N/A</v>
      </c>
      <c r="AV312" s="14" t="s">
        <v>129</v>
      </c>
      <c r="AW312" s="25" t="s">
        <v>61</v>
      </c>
    </row>
    <row r="313" spans="1:49" ht="15.75" x14ac:dyDescent="0.25">
      <c r="A313" s="11">
        <v>22131400</v>
      </c>
      <c r="B313" s="12" t="s">
        <v>46</v>
      </c>
      <c r="C313" s="12" t="s">
        <v>1860</v>
      </c>
      <c r="D313" s="13">
        <v>29759</v>
      </c>
      <c r="E313" s="14" t="s">
        <v>1861</v>
      </c>
      <c r="F313" s="15">
        <v>5001</v>
      </c>
      <c r="G313" s="16" t="s">
        <v>405</v>
      </c>
      <c r="H313" s="16">
        <v>5</v>
      </c>
      <c r="I313" s="16" t="s">
        <v>192</v>
      </c>
      <c r="J313" s="17" t="s">
        <v>1862</v>
      </c>
      <c r="K313" s="17">
        <v>3217787152</v>
      </c>
      <c r="L313" s="11">
        <v>4189237</v>
      </c>
      <c r="M313" s="11">
        <v>4441324</v>
      </c>
      <c r="N313" s="11">
        <v>3113126069</v>
      </c>
      <c r="O313" s="14" t="s">
        <v>302</v>
      </c>
      <c r="P313" s="11">
        <v>2021</v>
      </c>
      <c r="Q313" s="14">
        <f t="shared" si="9"/>
        <v>14</v>
      </c>
      <c r="R313" s="11" t="s">
        <v>1863</v>
      </c>
      <c r="S313" s="11" t="s">
        <v>1861</v>
      </c>
      <c r="T313" s="11" t="s">
        <v>1861</v>
      </c>
      <c r="U313" s="18" t="s">
        <v>1864</v>
      </c>
      <c r="V313" s="11" t="s">
        <v>618</v>
      </c>
      <c r="W313" s="16" t="str">
        <f t="shared" si="10"/>
        <v>CHEVROLET..EQUINOX [3]</v>
      </c>
      <c r="X313" s="19">
        <v>3.908263187250996E-2</v>
      </c>
      <c r="Y313" s="20">
        <v>100400000</v>
      </c>
      <c r="Z313" s="11" t="s">
        <v>231</v>
      </c>
      <c r="AA313" s="11" t="s">
        <v>57</v>
      </c>
      <c r="AB313" s="21" t="s">
        <v>58</v>
      </c>
      <c r="AC313" s="22" t="s">
        <v>1865</v>
      </c>
      <c r="AD313" s="23">
        <v>25387353</v>
      </c>
      <c r="AE313" s="24">
        <v>3923896.24</v>
      </c>
      <c r="AF313" s="24">
        <v>3277391.8</v>
      </c>
      <c r="AG313" s="15">
        <v>25396978</v>
      </c>
      <c r="AH313" s="24">
        <v>5144954.41</v>
      </c>
      <c r="AI313" s="24">
        <v>4303491.0999999996</v>
      </c>
      <c r="AJ313" s="15" t="e">
        <v>#N/A</v>
      </c>
      <c r="AK313" s="24" t="e">
        <v>#N/A</v>
      </c>
      <c r="AL313" s="24" t="e">
        <v>#N/A</v>
      </c>
      <c r="AM313" s="15">
        <v>25384123</v>
      </c>
      <c r="AN313" s="24">
        <v>2841905.91</v>
      </c>
      <c r="AO313" s="24">
        <v>2368156.23</v>
      </c>
      <c r="AP313" s="15" t="e">
        <v>#N/A</v>
      </c>
      <c r="AQ313" s="24" t="e">
        <v>#N/A</v>
      </c>
      <c r="AR313" s="24" t="e">
        <v>#N/A</v>
      </c>
      <c r="AS313" s="15" t="e">
        <v>#N/A</v>
      </c>
      <c r="AT313" s="24" t="e">
        <v>#N/A</v>
      </c>
      <c r="AU313" s="24" t="e">
        <v>#N/A</v>
      </c>
      <c r="AV313" s="14" t="s">
        <v>129</v>
      </c>
      <c r="AW313" s="25" t="s">
        <v>61</v>
      </c>
    </row>
    <row r="314" spans="1:49" ht="15.75" x14ac:dyDescent="0.25">
      <c r="A314" s="11">
        <v>40935683</v>
      </c>
      <c r="B314" s="12" t="s">
        <v>46</v>
      </c>
      <c r="C314" s="12" t="s">
        <v>1866</v>
      </c>
      <c r="D314" s="13">
        <v>29205</v>
      </c>
      <c r="E314" s="14" t="s">
        <v>1867</v>
      </c>
      <c r="F314" s="15">
        <v>44001</v>
      </c>
      <c r="G314" s="16" t="s">
        <v>1868</v>
      </c>
      <c r="H314" s="16">
        <v>44</v>
      </c>
      <c r="I314" s="16" t="s">
        <v>275</v>
      </c>
      <c r="J314" s="17" t="s">
        <v>1869</v>
      </c>
      <c r="K314" s="11">
        <v>3008389470</v>
      </c>
      <c r="L314" s="11">
        <v>7270664</v>
      </c>
      <c r="M314" s="11">
        <v>7270664</v>
      </c>
      <c r="N314" s="11">
        <v>7286506</v>
      </c>
      <c r="O314" s="14" t="s">
        <v>261</v>
      </c>
      <c r="P314" s="11">
        <v>2020</v>
      </c>
      <c r="Q314" s="14">
        <f t="shared" si="9"/>
        <v>12</v>
      </c>
      <c r="R314" s="11" t="s">
        <v>280</v>
      </c>
      <c r="S314" s="11" t="s">
        <v>1867</v>
      </c>
      <c r="T314" s="11" t="s">
        <v>1867</v>
      </c>
      <c r="U314" s="18" t="s">
        <v>1519</v>
      </c>
      <c r="V314" s="11" t="s">
        <v>55</v>
      </c>
      <c r="W314" s="16" t="str">
        <f t="shared" si="10"/>
        <v>TOYOTA..RAV4 [5]</v>
      </c>
      <c r="X314" s="19">
        <v>3.9678075596184421E-2</v>
      </c>
      <c r="Y314" s="20">
        <v>125800000</v>
      </c>
      <c r="Z314" s="11" t="s">
        <v>70</v>
      </c>
      <c r="AA314" s="11" t="s">
        <v>71</v>
      </c>
      <c r="AB314" s="21" t="s">
        <v>58</v>
      </c>
      <c r="AC314" s="22" t="s">
        <v>1870</v>
      </c>
      <c r="AD314" s="23">
        <v>25388059</v>
      </c>
      <c r="AE314" s="24">
        <v>4991501.91</v>
      </c>
      <c r="AF314" s="24">
        <v>4174539.42</v>
      </c>
      <c r="AG314" s="15">
        <v>25397619</v>
      </c>
      <c r="AH314" s="24">
        <v>4846273.6399999997</v>
      </c>
      <c r="AI314" s="24">
        <v>4052498.86</v>
      </c>
      <c r="AJ314" s="15" t="e">
        <v>#N/A</v>
      </c>
      <c r="AK314" s="24" t="e">
        <v>#N/A</v>
      </c>
      <c r="AL314" s="24" t="e">
        <v>#N/A</v>
      </c>
      <c r="AM314" s="15">
        <v>25384823</v>
      </c>
      <c r="AN314" s="24">
        <v>2772070.76</v>
      </c>
      <c r="AO314" s="24">
        <v>2309471.23</v>
      </c>
      <c r="AP314" s="15" t="e">
        <v>#N/A</v>
      </c>
      <c r="AQ314" s="24" t="e">
        <v>#N/A</v>
      </c>
      <c r="AR314" s="24" t="e">
        <v>#N/A</v>
      </c>
      <c r="AS314" s="15" t="e">
        <v>#N/A</v>
      </c>
      <c r="AT314" s="24" t="e">
        <v>#N/A</v>
      </c>
      <c r="AU314" s="24" t="e">
        <v>#N/A</v>
      </c>
      <c r="AV314" s="14" t="s">
        <v>129</v>
      </c>
      <c r="AW314" s="25" t="s">
        <v>61</v>
      </c>
    </row>
    <row r="315" spans="1:49" ht="15.75" x14ac:dyDescent="0.25">
      <c r="A315" s="26">
        <v>1090390671</v>
      </c>
      <c r="B315" s="12" t="s">
        <v>46</v>
      </c>
      <c r="C315" s="26" t="s">
        <v>1871</v>
      </c>
      <c r="D315" s="13">
        <v>31987</v>
      </c>
      <c r="E315" s="27" t="s">
        <v>1872</v>
      </c>
      <c r="F315" s="15">
        <v>11001</v>
      </c>
      <c r="G315" s="16" t="s">
        <v>64</v>
      </c>
      <c r="H315" s="16">
        <v>11</v>
      </c>
      <c r="I315" s="16" t="s">
        <v>64</v>
      </c>
      <c r="J315" s="26" t="s">
        <v>1873</v>
      </c>
      <c r="K315" s="28">
        <v>3043774337</v>
      </c>
      <c r="L315" s="28">
        <v>3043774337</v>
      </c>
      <c r="M315" s="28">
        <v>7562700</v>
      </c>
      <c r="N315" s="28">
        <v>3002110847</v>
      </c>
      <c r="O315" s="14" t="s">
        <v>79</v>
      </c>
      <c r="P315" s="26">
        <v>2020</v>
      </c>
      <c r="Q315" s="14">
        <f t="shared" si="9"/>
        <v>17</v>
      </c>
      <c r="R315" s="26" t="s">
        <v>1874</v>
      </c>
      <c r="S315" s="29" t="s">
        <v>1872</v>
      </c>
      <c r="T315" s="29" t="s">
        <v>1872</v>
      </c>
      <c r="U315" s="18" t="s">
        <v>1875</v>
      </c>
      <c r="V315" s="26" t="s">
        <v>610</v>
      </c>
      <c r="W315" s="16" t="str">
        <f t="shared" si="10"/>
        <v>SUZUKI..BALENO</v>
      </c>
      <c r="X315" s="19">
        <v>4.0543329247311827E-2</v>
      </c>
      <c r="Y315" s="20">
        <v>46500000</v>
      </c>
      <c r="Z315" s="26" t="s">
        <v>190</v>
      </c>
      <c r="AA315" s="26" t="s">
        <v>248</v>
      </c>
      <c r="AB315" s="21" t="s">
        <v>58</v>
      </c>
      <c r="AC315" s="30" t="s">
        <v>1876</v>
      </c>
      <c r="AD315" s="23">
        <v>25386557</v>
      </c>
      <c r="AE315" s="24">
        <v>1885264.81</v>
      </c>
      <c r="AF315" s="24">
        <v>1564256.14</v>
      </c>
      <c r="AG315" s="15" t="e">
        <v>#N/A</v>
      </c>
      <c r="AH315" s="24" t="e">
        <v>#N/A</v>
      </c>
      <c r="AI315" s="24" t="e">
        <v>#N/A</v>
      </c>
      <c r="AJ315" s="15">
        <v>25389833</v>
      </c>
      <c r="AK315" s="24">
        <v>1738402.16</v>
      </c>
      <c r="AL315" s="24">
        <v>1440842.15</v>
      </c>
      <c r="AM315" s="15">
        <v>25383383</v>
      </c>
      <c r="AN315" s="24">
        <v>913573.41</v>
      </c>
      <c r="AO315" s="24">
        <v>747708.75</v>
      </c>
      <c r="AP315" s="15" t="e">
        <v>#N/A</v>
      </c>
      <c r="AQ315" s="24" t="e">
        <v>#N/A</v>
      </c>
      <c r="AR315" s="24" t="e">
        <v>#N/A</v>
      </c>
      <c r="AS315" s="15" t="e">
        <v>#N/A</v>
      </c>
      <c r="AT315" s="24" t="e">
        <v>#N/A</v>
      </c>
      <c r="AU315" s="24" t="e">
        <v>#N/A</v>
      </c>
      <c r="AV315" s="14" t="s">
        <v>325</v>
      </c>
      <c r="AW315" s="25" t="s">
        <v>61</v>
      </c>
    </row>
    <row r="316" spans="1:49" ht="15.75" x14ac:dyDescent="0.25">
      <c r="A316" s="11">
        <v>52218467</v>
      </c>
      <c r="B316" s="12" t="s">
        <v>46</v>
      </c>
      <c r="C316" s="12" t="s">
        <v>1877</v>
      </c>
      <c r="D316" s="13">
        <v>28119</v>
      </c>
      <c r="E316" s="14" t="s">
        <v>1878</v>
      </c>
      <c r="F316" s="15">
        <v>50001</v>
      </c>
      <c r="G316" s="16" t="s">
        <v>270</v>
      </c>
      <c r="H316" s="16">
        <v>50</v>
      </c>
      <c r="I316" s="16" t="s">
        <v>149</v>
      </c>
      <c r="J316" s="17" t="s">
        <v>1879</v>
      </c>
      <c r="K316" s="17">
        <v>3113249592</v>
      </c>
      <c r="L316" s="11">
        <v>3113249592</v>
      </c>
      <c r="M316" s="11">
        <v>6715344</v>
      </c>
      <c r="N316" s="11">
        <v>3006576259</v>
      </c>
      <c r="O316" s="14" t="s">
        <v>1880</v>
      </c>
      <c r="P316" s="11">
        <v>2023</v>
      </c>
      <c r="Q316" s="14">
        <f t="shared" si="9"/>
        <v>15</v>
      </c>
      <c r="R316" s="11" t="s">
        <v>1881</v>
      </c>
      <c r="S316" s="11" t="s">
        <v>1878</v>
      </c>
      <c r="T316" s="11" t="s">
        <v>1878</v>
      </c>
      <c r="U316" s="18" t="s">
        <v>1882</v>
      </c>
      <c r="V316" s="11" t="s">
        <v>610</v>
      </c>
      <c r="W316" s="16" t="str">
        <f t="shared" si="10"/>
        <v>SUZUKI..S-CROSS [2]</v>
      </c>
      <c r="X316" s="19">
        <v>3.8576282258064518E-2</v>
      </c>
      <c r="Y316" s="20">
        <v>93000000</v>
      </c>
      <c r="Z316" s="11" t="s">
        <v>199</v>
      </c>
      <c r="AA316" s="11" t="s">
        <v>71</v>
      </c>
      <c r="AB316" s="21" t="s">
        <v>58</v>
      </c>
      <c r="AC316" s="22" t="s">
        <v>1883</v>
      </c>
      <c r="AD316" s="23">
        <v>25386967</v>
      </c>
      <c r="AE316" s="24">
        <v>3587594.25</v>
      </c>
      <c r="AF316" s="24">
        <v>2994785.08</v>
      </c>
      <c r="AG316" s="15">
        <v>25396575</v>
      </c>
      <c r="AH316" s="24">
        <v>3448862.78</v>
      </c>
      <c r="AI316" s="24">
        <v>2878204.02</v>
      </c>
      <c r="AJ316" s="15" t="e">
        <v>#N/A</v>
      </c>
      <c r="AK316" s="24" t="e">
        <v>#N/A</v>
      </c>
      <c r="AL316" s="24" t="e">
        <v>#N/A</v>
      </c>
      <c r="AM316" s="15">
        <v>25383739</v>
      </c>
      <c r="AN316" s="24">
        <v>1150619.48</v>
      </c>
      <c r="AO316" s="24">
        <v>946907.13</v>
      </c>
      <c r="AP316" s="15" t="e">
        <v>#N/A</v>
      </c>
      <c r="AQ316" s="24" t="e">
        <v>#N/A</v>
      </c>
      <c r="AR316" s="24" t="e">
        <v>#N/A</v>
      </c>
      <c r="AS316" s="15" t="e">
        <v>#N/A</v>
      </c>
      <c r="AT316" s="24" t="e">
        <v>#N/A</v>
      </c>
      <c r="AU316" s="24" t="e">
        <v>#N/A</v>
      </c>
      <c r="AV316" s="14" t="s">
        <v>129</v>
      </c>
      <c r="AW316" s="25" t="s">
        <v>61</v>
      </c>
    </row>
    <row r="317" spans="1:49" ht="15.75" x14ac:dyDescent="0.25">
      <c r="A317" s="11">
        <v>79785367</v>
      </c>
      <c r="B317" s="12" t="s">
        <v>46</v>
      </c>
      <c r="C317" s="12" t="s">
        <v>1884</v>
      </c>
      <c r="D317" s="13">
        <v>27803</v>
      </c>
      <c r="E317" s="14" t="s">
        <v>1885</v>
      </c>
      <c r="F317" s="15">
        <v>8001</v>
      </c>
      <c r="G317" s="16" t="s">
        <v>349</v>
      </c>
      <c r="H317" s="16">
        <v>8</v>
      </c>
      <c r="I317" s="16" t="s">
        <v>173</v>
      </c>
      <c r="J317" s="17" t="s">
        <v>1886</v>
      </c>
      <c r="K317" s="11">
        <v>3134193730</v>
      </c>
      <c r="L317" s="11">
        <v>3134193730</v>
      </c>
      <c r="M317" s="11">
        <v>3210000</v>
      </c>
      <c r="N317" s="11">
        <v>3134193730</v>
      </c>
      <c r="O317" s="14" t="s">
        <v>646</v>
      </c>
      <c r="P317" s="11">
        <v>2018</v>
      </c>
      <c r="Q317" s="14">
        <f t="shared" si="9"/>
        <v>14</v>
      </c>
      <c r="R317" s="11" t="s">
        <v>983</v>
      </c>
      <c r="S317" s="11" t="s">
        <v>1885</v>
      </c>
      <c r="T317" s="11" t="s">
        <v>1885</v>
      </c>
      <c r="U317" s="18" t="s">
        <v>1163</v>
      </c>
      <c r="V317" s="11" t="s">
        <v>89</v>
      </c>
      <c r="W317" s="16" t="str">
        <f t="shared" si="10"/>
        <v>MAZDA..3 [3]</v>
      </c>
      <c r="X317" s="19">
        <v>3.9410330909090907E-2</v>
      </c>
      <c r="Y317" s="20">
        <v>66000000</v>
      </c>
      <c r="Z317" s="11" t="s">
        <v>368</v>
      </c>
      <c r="AA317" s="11" t="s">
        <v>248</v>
      </c>
      <c r="AB317" s="21" t="s">
        <v>58</v>
      </c>
      <c r="AC317" s="22" t="s">
        <v>91</v>
      </c>
      <c r="AD317" s="23">
        <v>25386034</v>
      </c>
      <c r="AE317" s="24">
        <v>2601081.84</v>
      </c>
      <c r="AF317" s="24">
        <v>2165783.06</v>
      </c>
      <c r="AG317" s="15" t="e">
        <v>#N/A</v>
      </c>
      <c r="AH317" s="24" t="e">
        <v>#N/A</v>
      </c>
      <c r="AI317" s="24" t="e">
        <v>#N/A</v>
      </c>
      <c r="AJ317" s="15">
        <v>25389302</v>
      </c>
      <c r="AK317" s="24">
        <v>2440539.4500000002</v>
      </c>
      <c r="AL317" s="24">
        <v>2030873.49</v>
      </c>
      <c r="AM317" s="15">
        <v>25382851</v>
      </c>
      <c r="AN317" s="24">
        <v>1333237.79</v>
      </c>
      <c r="AO317" s="24">
        <v>1100367.8899999999</v>
      </c>
      <c r="AP317" s="15" t="e">
        <v>#N/A</v>
      </c>
      <c r="AQ317" s="24" t="e">
        <v>#N/A</v>
      </c>
      <c r="AR317" s="24" t="e">
        <v>#N/A</v>
      </c>
      <c r="AS317" s="15" t="e">
        <v>#N/A</v>
      </c>
      <c r="AT317" s="24" t="e">
        <v>#N/A</v>
      </c>
      <c r="AU317" s="24" t="e">
        <v>#N/A</v>
      </c>
      <c r="AV317" s="14" t="s">
        <v>129</v>
      </c>
      <c r="AW317" s="25" t="s">
        <v>61</v>
      </c>
    </row>
    <row r="318" spans="1:49" ht="15.75" x14ac:dyDescent="0.25">
      <c r="A318" s="11">
        <v>32675555</v>
      </c>
      <c r="B318" s="12" t="s">
        <v>46</v>
      </c>
      <c r="C318" s="12" t="s">
        <v>1887</v>
      </c>
      <c r="D318" s="13">
        <v>22925</v>
      </c>
      <c r="E318" s="14" t="s">
        <v>1888</v>
      </c>
      <c r="F318" s="15">
        <v>8001</v>
      </c>
      <c r="G318" s="16" t="s">
        <v>349</v>
      </c>
      <c r="H318" s="16">
        <v>8</v>
      </c>
      <c r="I318" s="16" t="s">
        <v>173</v>
      </c>
      <c r="J318" s="17" t="s">
        <v>1889</v>
      </c>
      <c r="K318" s="11">
        <v>3007975020</v>
      </c>
      <c r="L318" s="11">
        <v>3572900</v>
      </c>
      <c r="M318" s="17">
        <v>3688442</v>
      </c>
      <c r="N318" s="11">
        <v>3593778</v>
      </c>
      <c r="O318" s="14" t="s">
        <v>521</v>
      </c>
      <c r="P318" s="11">
        <v>2022</v>
      </c>
      <c r="Q318" s="14">
        <f t="shared" si="9"/>
        <v>26</v>
      </c>
      <c r="R318" s="11" t="s">
        <v>1890</v>
      </c>
      <c r="S318" s="11" t="s">
        <v>1888</v>
      </c>
      <c r="T318" s="11" t="s">
        <v>1888</v>
      </c>
      <c r="U318" s="18" t="s">
        <v>1891</v>
      </c>
      <c r="V318" s="11" t="s">
        <v>1295</v>
      </c>
      <c r="W318" s="16" t="str">
        <f t="shared" si="10"/>
        <v>HONDA..CITY</v>
      </c>
      <c r="X318" s="19">
        <v>3.9240384773662547E-2</v>
      </c>
      <c r="Y318" s="20">
        <v>72900000</v>
      </c>
      <c r="Z318" s="11" t="s">
        <v>231</v>
      </c>
      <c r="AA318" s="11" t="s">
        <v>248</v>
      </c>
      <c r="AB318" s="21" t="s">
        <v>58</v>
      </c>
      <c r="AC318" s="22" t="s">
        <v>1892</v>
      </c>
      <c r="AD318" s="23">
        <v>25388885</v>
      </c>
      <c r="AE318" s="24">
        <v>2860624.05</v>
      </c>
      <c r="AF318" s="24">
        <v>2383885.7599999998</v>
      </c>
      <c r="AG318" s="15">
        <v>25398429</v>
      </c>
      <c r="AH318" s="24">
        <v>2840335.23</v>
      </c>
      <c r="AI318" s="24">
        <v>2366836.33</v>
      </c>
      <c r="AJ318" s="15" t="e">
        <v>#N/A</v>
      </c>
      <c r="AK318" s="24" t="e">
        <v>#N/A</v>
      </c>
      <c r="AL318" s="24" t="e">
        <v>#N/A</v>
      </c>
      <c r="AM318" s="15">
        <v>25385673</v>
      </c>
      <c r="AN318" s="24">
        <v>1878736.15</v>
      </c>
      <c r="AO318" s="24">
        <v>1558769.87</v>
      </c>
      <c r="AP318" s="15" t="e">
        <v>#N/A</v>
      </c>
      <c r="AQ318" s="24" t="e">
        <v>#N/A</v>
      </c>
      <c r="AR318" s="24" t="e">
        <v>#N/A</v>
      </c>
      <c r="AS318" s="15" t="e">
        <v>#N/A</v>
      </c>
      <c r="AT318" s="24" t="e">
        <v>#N/A</v>
      </c>
      <c r="AU318" s="24" t="e">
        <v>#N/A</v>
      </c>
      <c r="AV318" s="14" t="s">
        <v>129</v>
      </c>
      <c r="AW318" s="25" t="s">
        <v>61</v>
      </c>
    </row>
    <row r="319" spans="1:49" ht="15.75" x14ac:dyDescent="0.25">
      <c r="A319" s="11">
        <v>6747693</v>
      </c>
      <c r="B319" s="12" t="s">
        <v>73</v>
      </c>
      <c r="C319" s="12" t="s">
        <v>1893</v>
      </c>
      <c r="D319" s="13">
        <v>16702</v>
      </c>
      <c r="E319" s="14" t="s">
        <v>1894</v>
      </c>
      <c r="F319" s="15">
        <v>50606</v>
      </c>
      <c r="G319" s="16" t="s">
        <v>1895</v>
      </c>
      <c r="H319" s="16">
        <v>50</v>
      </c>
      <c r="I319" s="16" t="s">
        <v>149</v>
      </c>
      <c r="J319" s="17" t="s">
        <v>1896</v>
      </c>
      <c r="K319" s="11">
        <v>3005613159</v>
      </c>
      <c r="L319" s="11">
        <v>3005613159</v>
      </c>
      <c r="M319" s="11">
        <v>0</v>
      </c>
      <c r="N319" s="11">
        <v>3005613159</v>
      </c>
      <c r="O319" s="14" t="s">
        <v>1402</v>
      </c>
      <c r="P319" s="11">
        <v>2018</v>
      </c>
      <c r="Q319" s="14">
        <f t="shared" si="9"/>
        <v>13</v>
      </c>
      <c r="R319" s="11" t="s">
        <v>983</v>
      </c>
      <c r="S319" s="11" t="s">
        <v>1894</v>
      </c>
      <c r="T319" s="11" t="s">
        <v>1894</v>
      </c>
      <c r="U319" s="18" t="s">
        <v>1163</v>
      </c>
      <c r="V319" s="11" t="s">
        <v>89</v>
      </c>
      <c r="W319" s="16" t="str">
        <f t="shared" si="10"/>
        <v>MAZDA..3 [3]</v>
      </c>
      <c r="X319" s="19">
        <v>3.9478961515151512E-2</v>
      </c>
      <c r="Y319" s="20">
        <v>66000000</v>
      </c>
      <c r="Z319" s="11" t="s">
        <v>90</v>
      </c>
      <c r="AA319" s="11" t="s">
        <v>248</v>
      </c>
      <c r="AB319" s="21" t="s">
        <v>58</v>
      </c>
      <c r="AC319" s="22" t="s">
        <v>1897</v>
      </c>
      <c r="AD319" s="23">
        <v>25386103</v>
      </c>
      <c r="AE319" s="24">
        <v>2605611.46</v>
      </c>
      <c r="AF319" s="24">
        <v>2169589.46</v>
      </c>
      <c r="AG319" s="15" t="e">
        <v>#N/A</v>
      </c>
      <c r="AH319" s="24" t="e">
        <v>#N/A</v>
      </c>
      <c r="AI319" s="24" t="e">
        <v>#N/A</v>
      </c>
      <c r="AJ319" s="15">
        <v>25389359</v>
      </c>
      <c r="AK319" s="24">
        <v>2447295.73</v>
      </c>
      <c r="AL319" s="24">
        <v>2036551.03</v>
      </c>
      <c r="AM319" s="15">
        <v>25382907</v>
      </c>
      <c r="AN319" s="24">
        <v>1211829.81</v>
      </c>
      <c r="AO319" s="24">
        <v>998344.38</v>
      </c>
      <c r="AP319" s="15" t="e">
        <v>#N/A</v>
      </c>
      <c r="AQ319" s="24" t="e">
        <v>#N/A</v>
      </c>
      <c r="AR319" s="24" t="e">
        <v>#N/A</v>
      </c>
      <c r="AS319" s="15" t="e">
        <v>#N/A</v>
      </c>
      <c r="AT319" s="24" t="e">
        <v>#N/A</v>
      </c>
      <c r="AU319" s="24" t="e">
        <v>#N/A</v>
      </c>
      <c r="AV319" s="14" t="s">
        <v>129</v>
      </c>
      <c r="AW319" s="25" t="s">
        <v>423</v>
      </c>
    </row>
    <row r="320" spans="1:49" ht="15.75" x14ac:dyDescent="0.25">
      <c r="A320" s="11">
        <v>43601549</v>
      </c>
      <c r="B320" s="12" t="s">
        <v>46</v>
      </c>
      <c r="C320" s="12" t="s">
        <v>1898</v>
      </c>
      <c r="D320" s="13">
        <v>27830</v>
      </c>
      <c r="E320" s="14" t="s">
        <v>1899</v>
      </c>
      <c r="F320" s="15">
        <v>5360</v>
      </c>
      <c r="G320" s="16" t="s">
        <v>818</v>
      </c>
      <c r="H320" s="16">
        <v>5</v>
      </c>
      <c r="I320" s="16" t="s">
        <v>192</v>
      </c>
      <c r="J320" s="17" t="s">
        <v>1900</v>
      </c>
      <c r="K320" s="11">
        <v>3113106560</v>
      </c>
      <c r="L320" s="11">
        <v>3385921</v>
      </c>
      <c r="M320" s="11">
        <v>2798848</v>
      </c>
      <c r="N320" s="11">
        <v>3382026</v>
      </c>
      <c r="O320" s="14" t="s">
        <v>417</v>
      </c>
      <c r="P320" s="11">
        <v>2022</v>
      </c>
      <c r="Q320" s="14">
        <f t="shared" si="9"/>
        <v>1</v>
      </c>
      <c r="R320" s="11" t="s">
        <v>1901</v>
      </c>
      <c r="S320" s="11" t="s">
        <v>1899</v>
      </c>
      <c r="T320" s="11" t="s">
        <v>1899</v>
      </c>
      <c r="U320" s="18" t="s">
        <v>1902</v>
      </c>
      <c r="V320" s="11" t="s">
        <v>367</v>
      </c>
      <c r="W320" s="16" t="str">
        <f t="shared" si="10"/>
        <v>PEUGEOT..2008 [2]</v>
      </c>
      <c r="X320" s="19">
        <v>3.9320236036036037E-2</v>
      </c>
      <c r="Y320" s="20">
        <v>99900000</v>
      </c>
      <c r="Z320" s="11" t="s">
        <v>70</v>
      </c>
      <c r="AA320" s="11" t="s">
        <v>71</v>
      </c>
      <c r="AB320" s="21" t="s">
        <v>58</v>
      </c>
      <c r="AC320" s="22" t="s">
        <v>1903</v>
      </c>
      <c r="AD320" s="23">
        <v>25388035</v>
      </c>
      <c r="AE320" s="24">
        <v>3928091.58</v>
      </c>
      <c r="AF320" s="24">
        <v>3280917.29</v>
      </c>
      <c r="AG320" s="15">
        <v>25397659</v>
      </c>
      <c r="AH320" s="24">
        <v>5623369.3099999996</v>
      </c>
      <c r="AI320" s="24">
        <v>4705520.43</v>
      </c>
      <c r="AJ320" s="15" t="e">
        <v>#N/A</v>
      </c>
      <c r="AK320" s="24" t="e">
        <v>#N/A</v>
      </c>
      <c r="AL320" s="24" t="e">
        <v>#N/A</v>
      </c>
      <c r="AM320" s="15">
        <v>25384861</v>
      </c>
      <c r="AN320" s="24">
        <v>1789131.57</v>
      </c>
      <c r="AO320" s="24">
        <v>1483471.91</v>
      </c>
      <c r="AP320" s="15" t="e">
        <v>#N/A</v>
      </c>
      <c r="AQ320" s="24" t="e">
        <v>#N/A</v>
      </c>
      <c r="AR320" s="24" t="e">
        <v>#N/A</v>
      </c>
      <c r="AS320" s="15" t="e">
        <v>#N/A</v>
      </c>
      <c r="AT320" s="24" t="e">
        <v>#N/A</v>
      </c>
      <c r="AU320" s="24" t="e">
        <v>#N/A</v>
      </c>
      <c r="AV320" s="14" t="s">
        <v>129</v>
      </c>
      <c r="AW320" s="25" t="s">
        <v>61</v>
      </c>
    </row>
    <row r="321" spans="1:49" ht="15.75" x14ac:dyDescent="0.25">
      <c r="A321" s="11">
        <v>89005679</v>
      </c>
      <c r="B321" s="12" t="s">
        <v>73</v>
      </c>
      <c r="C321" s="12" t="s">
        <v>1904</v>
      </c>
      <c r="D321" s="13">
        <v>27980</v>
      </c>
      <c r="E321" s="14" t="s">
        <v>1905</v>
      </c>
      <c r="F321" s="15">
        <v>11001</v>
      </c>
      <c r="G321" s="16" t="s">
        <v>64</v>
      </c>
      <c r="H321" s="16">
        <v>11</v>
      </c>
      <c r="I321" s="16" t="s">
        <v>64</v>
      </c>
      <c r="J321" s="17" t="s">
        <v>1906</v>
      </c>
      <c r="K321" s="11">
        <v>3115396121</v>
      </c>
      <c r="L321" s="11">
        <v>2488396</v>
      </c>
      <c r="M321" s="11">
        <v>7028415</v>
      </c>
      <c r="N321" s="11">
        <v>2488396</v>
      </c>
      <c r="O321" s="14" t="s">
        <v>573</v>
      </c>
      <c r="P321" s="11">
        <v>2021</v>
      </c>
      <c r="Q321" s="14">
        <f t="shared" si="9"/>
        <v>9</v>
      </c>
      <c r="R321" s="11" t="s">
        <v>616</v>
      </c>
      <c r="S321" s="11" t="s">
        <v>1905</v>
      </c>
      <c r="T321" s="11" t="s">
        <v>1905</v>
      </c>
      <c r="U321" s="18" t="s">
        <v>617</v>
      </c>
      <c r="V321" s="11" t="s">
        <v>618</v>
      </c>
      <c r="W321" s="16" t="str">
        <f t="shared" si="10"/>
        <v>CHEVROLET..TRACKER [2]</v>
      </c>
      <c r="X321" s="19">
        <v>3.7347788335517697E-2</v>
      </c>
      <c r="Y321" s="20">
        <v>76300000</v>
      </c>
      <c r="Z321" s="11" t="s">
        <v>70</v>
      </c>
      <c r="AA321" s="11" t="s">
        <v>71</v>
      </c>
      <c r="AB321" s="21" t="s">
        <v>58</v>
      </c>
      <c r="AC321" s="22" t="s">
        <v>1907</v>
      </c>
      <c r="AD321" s="23">
        <v>25387843</v>
      </c>
      <c r="AE321" s="24">
        <v>2849636.25</v>
      </c>
      <c r="AF321" s="24">
        <v>2374652.31</v>
      </c>
      <c r="AG321" s="15">
        <v>25397523</v>
      </c>
      <c r="AH321" s="24">
        <v>2707613.26</v>
      </c>
      <c r="AI321" s="24">
        <v>2255305.2599999998</v>
      </c>
      <c r="AJ321" s="15" t="e">
        <v>#N/A</v>
      </c>
      <c r="AK321" s="24" t="e">
        <v>#N/A</v>
      </c>
      <c r="AL321" s="24" t="e">
        <v>#N/A</v>
      </c>
      <c r="AM321" s="15">
        <v>25384667</v>
      </c>
      <c r="AN321" s="24">
        <v>1443723.96</v>
      </c>
      <c r="AO321" s="24">
        <v>1193213.4099999999</v>
      </c>
      <c r="AP321" s="15" t="e">
        <v>#N/A</v>
      </c>
      <c r="AQ321" s="24" t="e">
        <v>#N/A</v>
      </c>
      <c r="AR321" s="24" t="e">
        <v>#N/A</v>
      </c>
      <c r="AS321" s="15" t="e">
        <v>#N/A</v>
      </c>
      <c r="AT321" s="24" t="e">
        <v>#N/A</v>
      </c>
      <c r="AU321" s="24" t="e">
        <v>#N/A</v>
      </c>
      <c r="AV321" s="14" t="s">
        <v>129</v>
      </c>
      <c r="AW321" s="25" t="s">
        <v>61</v>
      </c>
    </row>
    <row r="322" spans="1:49" ht="15.75" x14ac:dyDescent="0.25">
      <c r="A322" s="11">
        <v>52420504</v>
      </c>
      <c r="B322" s="12" t="s">
        <v>46</v>
      </c>
      <c r="C322" s="12" t="s">
        <v>1908</v>
      </c>
      <c r="D322" s="13">
        <v>28313</v>
      </c>
      <c r="E322" s="14" t="s">
        <v>1909</v>
      </c>
      <c r="F322" s="15">
        <v>25175</v>
      </c>
      <c r="G322" s="16" t="s">
        <v>398</v>
      </c>
      <c r="H322" s="16">
        <v>25</v>
      </c>
      <c r="I322" s="16" t="s">
        <v>139</v>
      </c>
      <c r="J322" s="17" t="s">
        <v>1910</v>
      </c>
      <c r="K322" s="11">
        <v>3208120638</v>
      </c>
      <c r="L322" s="11">
        <v>3208120638</v>
      </c>
      <c r="M322" s="11">
        <v>2185210</v>
      </c>
      <c r="N322" s="11">
        <v>2748639</v>
      </c>
      <c r="O322" s="14" t="s">
        <v>820</v>
      </c>
      <c r="P322" s="11">
        <v>2019</v>
      </c>
      <c r="Q322" s="14">
        <f t="shared" ref="Q322:Q385" si="11">DAY(O322)</f>
        <v>15</v>
      </c>
      <c r="R322" s="11" t="s">
        <v>1607</v>
      </c>
      <c r="S322" s="11" t="s">
        <v>1909</v>
      </c>
      <c r="T322" s="11" t="s">
        <v>1909</v>
      </c>
      <c r="U322" s="18" t="s">
        <v>1608</v>
      </c>
      <c r="V322" s="11" t="s">
        <v>156</v>
      </c>
      <c r="W322" s="16" t="str">
        <f t="shared" si="10"/>
        <v>FORD..ECOSPORT [2] [FL]</v>
      </c>
      <c r="X322" s="19">
        <v>4.0167901564945228E-2</v>
      </c>
      <c r="Y322" s="20">
        <v>63900000</v>
      </c>
      <c r="Z322" s="11" t="s">
        <v>90</v>
      </c>
      <c r="AA322" s="11" t="s">
        <v>71</v>
      </c>
      <c r="AB322" s="21" t="s">
        <v>58</v>
      </c>
      <c r="AC322" s="22" t="s">
        <v>1911</v>
      </c>
      <c r="AD322" s="23">
        <v>25386845</v>
      </c>
      <c r="AE322" s="24">
        <v>2566728.91</v>
      </c>
      <c r="AF322" s="24">
        <v>2136915.0499999998</v>
      </c>
      <c r="AG322" s="15" t="e">
        <v>#N/A</v>
      </c>
      <c r="AH322" s="24" t="e">
        <v>#N/A</v>
      </c>
      <c r="AI322" s="24" t="e">
        <v>#N/A</v>
      </c>
      <c r="AJ322" s="15">
        <v>25390077</v>
      </c>
      <c r="AK322" s="24">
        <v>2376823.5699999998</v>
      </c>
      <c r="AL322" s="24">
        <v>1977330.73</v>
      </c>
      <c r="AM322" s="15">
        <v>25383611</v>
      </c>
      <c r="AN322" s="24">
        <v>1434430</v>
      </c>
      <c r="AO322" s="24">
        <v>1185403.3600000001</v>
      </c>
      <c r="AP322" s="15" t="e">
        <v>#N/A</v>
      </c>
      <c r="AQ322" s="24" t="e">
        <v>#N/A</v>
      </c>
      <c r="AR322" s="24" t="e">
        <v>#N/A</v>
      </c>
      <c r="AS322" s="15" t="e">
        <v>#N/A</v>
      </c>
      <c r="AT322" s="24" t="e">
        <v>#N/A</v>
      </c>
      <c r="AU322" s="24" t="e">
        <v>#N/A</v>
      </c>
      <c r="AV322" s="14" t="s">
        <v>129</v>
      </c>
      <c r="AW322" s="25" t="s">
        <v>61</v>
      </c>
    </row>
    <row r="323" spans="1:49" ht="15.75" x14ac:dyDescent="0.25">
      <c r="A323" s="11">
        <v>71530574</v>
      </c>
      <c r="B323" s="12" t="s">
        <v>73</v>
      </c>
      <c r="C323" s="12" t="s">
        <v>1912</v>
      </c>
      <c r="D323" s="13">
        <v>22974</v>
      </c>
      <c r="E323" s="14" t="s">
        <v>1913</v>
      </c>
      <c r="F323" s="15">
        <v>5266</v>
      </c>
      <c r="G323" s="16" t="s">
        <v>751</v>
      </c>
      <c r="H323" s="16">
        <v>5</v>
      </c>
      <c r="I323" s="16" t="s">
        <v>192</v>
      </c>
      <c r="J323" s="17" t="s">
        <v>1914</v>
      </c>
      <c r="K323" s="11">
        <v>3122970969</v>
      </c>
      <c r="L323" s="11">
        <v>3139183</v>
      </c>
      <c r="M323" s="11">
        <v>4481022</v>
      </c>
      <c r="N323" s="11">
        <v>3310002</v>
      </c>
      <c r="O323" s="14" t="s">
        <v>388</v>
      </c>
      <c r="P323" s="11">
        <v>2022</v>
      </c>
      <c r="Q323" s="14">
        <f t="shared" si="11"/>
        <v>19</v>
      </c>
      <c r="R323" s="11" t="s">
        <v>1080</v>
      </c>
      <c r="S323" s="11" t="s">
        <v>1913</v>
      </c>
      <c r="T323" s="11" t="s">
        <v>1913</v>
      </c>
      <c r="U323" s="18" t="s">
        <v>1081</v>
      </c>
      <c r="V323" s="11" t="s">
        <v>533</v>
      </c>
      <c r="W323" s="16" t="str">
        <f t="shared" ref="W323:W386" si="12">CONCATENATE(V323,"..",R323)</f>
        <v>RENAULT..KOLEOS [2]</v>
      </c>
      <c r="X323" s="19">
        <v>3.5441298812785391E-2</v>
      </c>
      <c r="Y323" s="20">
        <v>109500000</v>
      </c>
      <c r="Z323" s="11" t="s">
        <v>199</v>
      </c>
      <c r="AA323" s="11" t="s">
        <v>71</v>
      </c>
      <c r="AB323" s="21" t="s">
        <v>58</v>
      </c>
      <c r="AC323" s="22" t="s">
        <v>1915</v>
      </c>
      <c r="AD323" s="23">
        <v>25387053</v>
      </c>
      <c r="AE323" s="24">
        <v>3880822.22</v>
      </c>
      <c r="AF323" s="24">
        <v>3241195.14</v>
      </c>
      <c r="AG323" s="15">
        <v>25396711</v>
      </c>
      <c r="AH323" s="24">
        <v>3738516.2</v>
      </c>
      <c r="AI323" s="24">
        <v>3121610.25</v>
      </c>
      <c r="AJ323" s="15" t="e">
        <v>#N/A</v>
      </c>
      <c r="AK323" s="24" t="e">
        <v>#N/A</v>
      </c>
      <c r="AL323" s="24" t="e">
        <v>#N/A</v>
      </c>
      <c r="AM323" s="15">
        <v>25383865</v>
      </c>
      <c r="AN323" s="24">
        <v>2067847.09</v>
      </c>
      <c r="AO323" s="24">
        <v>1717686.63</v>
      </c>
      <c r="AP323" s="15" t="e">
        <v>#N/A</v>
      </c>
      <c r="AQ323" s="24" t="e">
        <v>#N/A</v>
      </c>
      <c r="AR323" s="24" t="e">
        <v>#N/A</v>
      </c>
      <c r="AS323" s="15" t="e">
        <v>#N/A</v>
      </c>
      <c r="AT323" s="24" t="e">
        <v>#N/A</v>
      </c>
      <c r="AU323" s="24" t="e">
        <v>#N/A</v>
      </c>
      <c r="AV323" s="14" t="s">
        <v>129</v>
      </c>
      <c r="AW323" s="25" t="s">
        <v>1916</v>
      </c>
    </row>
    <row r="324" spans="1:49" ht="15.75" x14ac:dyDescent="0.25">
      <c r="A324" s="11">
        <v>37729941</v>
      </c>
      <c r="B324" s="12" t="s">
        <v>46</v>
      </c>
      <c r="C324" s="12" t="s">
        <v>1917</v>
      </c>
      <c r="D324" s="13">
        <v>29138</v>
      </c>
      <c r="E324" s="14" t="s">
        <v>1918</v>
      </c>
      <c r="F324" s="15">
        <v>68001</v>
      </c>
      <c r="G324" s="16" t="s">
        <v>49</v>
      </c>
      <c r="H324" s="16">
        <v>68</v>
      </c>
      <c r="I324" s="16" t="s">
        <v>50</v>
      </c>
      <c r="J324" s="17" t="s">
        <v>1919</v>
      </c>
      <c r="K324" s="11">
        <v>3125584508</v>
      </c>
      <c r="L324" s="11">
        <v>6427236</v>
      </c>
      <c r="M324" s="11">
        <v>6427236</v>
      </c>
      <c r="N324" s="11">
        <v>0</v>
      </c>
      <c r="O324" s="14" t="s">
        <v>205</v>
      </c>
      <c r="P324" s="11">
        <v>2022</v>
      </c>
      <c r="Q324" s="14">
        <f t="shared" si="11"/>
        <v>7</v>
      </c>
      <c r="R324" s="11" t="s">
        <v>1920</v>
      </c>
      <c r="S324" s="11" t="s">
        <v>1918</v>
      </c>
      <c r="T324" s="11" t="s">
        <v>1918</v>
      </c>
      <c r="U324" s="18" t="s">
        <v>1921</v>
      </c>
      <c r="V324" s="11" t="s">
        <v>332</v>
      </c>
      <c r="W324" s="16" t="str">
        <f t="shared" si="12"/>
        <v>HYUNDAI..GRAVITI</v>
      </c>
      <c r="X324" s="19">
        <v>3.8660942048929663E-2</v>
      </c>
      <c r="Y324" s="20">
        <v>65400000</v>
      </c>
      <c r="Z324" s="11" t="s">
        <v>231</v>
      </c>
      <c r="AA324" s="11" t="s">
        <v>248</v>
      </c>
      <c r="AB324" s="21" t="s">
        <v>58</v>
      </c>
      <c r="AC324" s="22" t="s">
        <v>1922</v>
      </c>
      <c r="AD324" s="23">
        <v>25388118</v>
      </c>
      <c r="AE324" s="24">
        <v>2528425.61</v>
      </c>
      <c r="AF324" s="24">
        <v>2104727.4</v>
      </c>
      <c r="AG324" s="15" t="e">
        <v>#N/A</v>
      </c>
      <c r="AH324" s="24" t="e">
        <v>#N/A</v>
      </c>
      <c r="AI324" s="24" t="e">
        <v>#N/A</v>
      </c>
      <c r="AJ324" s="15">
        <v>25391947</v>
      </c>
      <c r="AK324" s="24">
        <v>2435857.5099999998</v>
      </c>
      <c r="AL324" s="24">
        <v>2026939.08</v>
      </c>
      <c r="AM324" s="15">
        <v>25384869</v>
      </c>
      <c r="AN324" s="24">
        <v>1634288.28</v>
      </c>
      <c r="AO324" s="24">
        <v>1353351.5</v>
      </c>
      <c r="AP324" s="15" t="e">
        <v>#N/A</v>
      </c>
      <c r="AQ324" s="24" t="e">
        <v>#N/A</v>
      </c>
      <c r="AR324" s="24" t="e">
        <v>#N/A</v>
      </c>
      <c r="AS324" s="15" t="e">
        <v>#N/A</v>
      </c>
      <c r="AT324" s="24" t="e">
        <v>#N/A</v>
      </c>
      <c r="AU324" s="24" t="e">
        <v>#N/A</v>
      </c>
      <c r="AV324" s="14" t="s">
        <v>129</v>
      </c>
      <c r="AW324" s="25" t="s">
        <v>61</v>
      </c>
    </row>
    <row r="325" spans="1:49" ht="15.75" x14ac:dyDescent="0.25">
      <c r="A325" s="11">
        <v>79805246</v>
      </c>
      <c r="B325" s="12" t="s">
        <v>73</v>
      </c>
      <c r="C325" s="12" t="s">
        <v>1923</v>
      </c>
      <c r="D325" s="13">
        <v>28005</v>
      </c>
      <c r="E325" s="14" t="s">
        <v>1924</v>
      </c>
      <c r="F325" s="15">
        <v>11001</v>
      </c>
      <c r="G325" s="16" t="s">
        <v>64</v>
      </c>
      <c r="H325" s="16">
        <v>11</v>
      </c>
      <c r="I325" s="16" t="s">
        <v>64</v>
      </c>
      <c r="J325" s="17" t="s">
        <v>1925</v>
      </c>
      <c r="K325" s="11">
        <v>3164704236</v>
      </c>
      <c r="L325" s="11">
        <v>5264457</v>
      </c>
      <c r="M325" s="11">
        <v>7430010</v>
      </c>
      <c r="N325" s="11">
        <v>3641928</v>
      </c>
      <c r="O325" s="14" t="s">
        <v>388</v>
      </c>
      <c r="P325" s="11">
        <v>2013</v>
      </c>
      <c r="Q325" s="14">
        <f t="shared" si="11"/>
        <v>19</v>
      </c>
      <c r="R325" s="11" t="s">
        <v>1926</v>
      </c>
      <c r="S325" s="11" t="s">
        <v>1924</v>
      </c>
      <c r="T325" s="11" t="s">
        <v>1924</v>
      </c>
      <c r="U325" s="18" t="s">
        <v>1927</v>
      </c>
      <c r="V325" s="11" t="s">
        <v>1295</v>
      </c>
      <c r="W325" s="16" t="str">
        <f t="shared" si="12"/>
        <v>HONDA..CIVIC [9] [FL]</v>
      </c>
      <c r="X325" s="19">
        <v>3.9602825531914888E-2</v>
      </c>
      <c r="Y325" s="20">
        <v>56400000</v>
      </c>
      <c r="Z325" s="11" t="s">
        <v>56</v>
      </c>
      <c r="AA325" s="11" t="s">
        <v>248</v>
      </c>
      <c r="AB325" s="21" t="s">
        <v>58</v>
      </c>
      <c r="AC325" s="22" t="s">
        <v>1928</v>
      </c>
      <c r="AD325" s="23">
        <v>25388329</v>
      </c>
      <c r="AE325" s="24">
        <v>2233599.36</v>
      </c>
      <c r="AF325" s="24">
        <v>1856974.25</v>
      </c>
      <c r="AG325" s="15" t="e">
        <v>#N/A</v>
      </c>
      <c r="AH325" s="24" t="e">
        <v>#N/A</v>
      </c>
      <c r="AI325" s="24" t="e">
        <v>#N/A</v>
      </c>
      <c r="AJ325" s="15">
        <v>25392535</v>
      </c>
      <c r="AK325" s="24">
        <v>2047106.65</v>
      </c>
      <c r="AL325" s="24">
        <v>1700257.69</v>
      </c>
      <c r="AM325" s="15">
        <v>25385161</v>
      </c>
      <c r="AN325" s="24">
        <v>1273967.46</v>
      </c>
      <c r="AO325" s="24">
        <v>1050560.8899999999</v>
      </c>
      <c r="AP325" s="15" t="e">
        <v>#N/A</v>
      </c>
      <c r="AQ325" s="24" t="e">
        <v>#N/A</v>
      </c>
      <c r="AR325" s="24" t="e">
        <v>#N/A</v>
      </c>
      <c r="AS325" s="15" t="e">
        <v>#N/A</v>
      </c>
      <c r="AT325" s="24" t="e">
        <v>#N/A</v>
      </c>
      <c r="AU325" s="24" t="e">
        <v>#N/A</v>
      </c>
      <c r="AV325" s="14" t="s">
        <v>129</v>
      </c>
      <c r="AW325" s="25" t="s">
        <v>61</v>
      </c>
    </row>
    <row r="326" spans="1:49" ht="15.75" x14ac:dyDescent="0.25">
      <c r="A326" s="11">
        <v>52779246</v>
      </c>
      <c r="B326" s="12" t="s">
        <v>46</v>
      </c>
      <c r="C326" s="12" t="s">
        <v>1929</v>
      </c>
      <c r="D326" s="13">
        <v>30686</v>
      </c>
      <c r="E326" s="14" t="s">
        <v>1930</v>
      </c>
      <c r="F326" s="15">
        <v>11001</v>
      </c>
      <c r="G326" s="16" t="s">
        <v>64</v>
      </c>
      <c r="H326" s="16">
        <v>11</v>
      </c>
      <c r="I326" s="16" t="s">
        <v>64</v>
      </c>
      <c r="J326" s="17" t="s">
        <v>1931</v>
      </c>
      <c r="K326" s="11">
        <v>3013366386</v>
      </c>
      <c r="L326" s="11">
        <v>3013366386</v>
      </c>
      <c r="M326" s="11">
        <v>3300000</v>
      </c>
      <c r="N326" s="11">
        <v>6333732</v>
      </c>
      <c r="O326" s="14" t="s">
        <v>144</v>
      </c>
      <c r="P326" s="11">
        <v>2020</v>
      </c>
      <c r="Q326" s="14">
        <f t="shared" si="11"/>
        <v>1</v>
      </c>
      <c r="R326" s="11" t="s">
        <v>1218</v>
      </c>
      <c r="S326" s="11" t="s">
        <v>1930</v>
      </c>
      <c r="T326" s="11" t="s">
        <v>1930</v>
      </c>
      <c r="U326" s="18" t="s">
        <v>1932</v>
      </c>
      <c r="V326" s="11" t="s">
        <v>89</v>
      </c>
      <c r="W326" s="16" t="str">
        <f t="shared" si="12"/>
        <v>MAZDA..3 [4]</v>
      </c>
      <c r="X326" s="19">
        <v>3.9606744152431012E-2</v>
      </c>
      <c r="Y326" s="20">
        <v>76100000</v>
      </c>
      <c r="Z326" s="11" t="s">
        <v>231</v>
      </c>
      <c r="AA326" s="11" t="s">
        <v>248</v>
      </c>
      <c r="AB326" s="21" t="s">
        <v>58</v>
      </c>
      <c r="AC326" s="22" t="s">
        <v>1933</v>
      </c>
      <c r="AD326" s="23">
        <v>25387409</v>
      </c>
      <c r="AE326" s="24">
        <v>3014073.23</v>
      </c>
      <c r="AF326" s="24">
        <v>2512834.65</v>
      </c>
      <c r="AG326" s="15">
        <v>25397027</v>
      </c>
      <c r="AH326" s="24">
        <v>2110918.4700000002</v>
      </c>
      <c r="AI326" s="24">
        <v>1753881.07</v>
      </c>
      <c r="AJ326" s="15" t="e">
        <v>#N/A</v>
      </c>
      <c r="AK326" s="24" t="e">
        <v>#N/A</v>
      </c>
      <c r="AL326" s="24" t="e">
        <v>#N/A</v>
      </c>
      <c r="AM326" s="15">
        <v>25384173</v>
      </c>
      <c r="AN326" s="24">
        <v>1554129.68</v>
      </c>
      <c r="AO326" s="24">
        <v>1285991.33</v>
      </c>
      <c r="AP326" s="15" t="e">
        <v>#N/A</v>
      </c>
      <c r="AQ326" s="24" t="e">
        <v>#N/A</v>
      </c>
      <c r="AR326" s="24" t="e">
        <v>#N/A</v>
      </c>
      <c r="AS326" s="15" t="e">
        <v>#N/A</v>
      </c>
      <c r="AT326" s="24" t="e">
        <v>#N/A</v>
      </c>
      <c r="AU326" s="24" t="e">
        <v>#N/A</v>
      </c>
      <c r="AV326" s="14" t="s">
        <v>129</v>
      </c>
      <c r="AW326" s="25" t="s">
        <v>61</v>
      </c>
    </row>
    <row r="327" spans="1:49" ht="15.75" x14ac:dyDescent="0.25">
      <c r="A327" s="11">
        <v>94385366</v>
      </c>
      <c r="B327" s="12" t="s">
        <v>73</v>
      </c>
      <c r="C327" s="12" t="s">
        <v>1934</v>
      </c>
      <c r="D327" s="13">
        <v>26584</v>
      </c>
      <c r="E327" s="14" t="s">
        <v>1935</v>
      </c>
      <c r="F327" s="15">
        <v>76001</v>
      </c>
      <c r="G327" s="16" t="s">
        <v>685</v>
      </c>
      <c r="H327" s="16">
        <v>76</v>
      </c>
      <c r="I327" s="16" t="s">
        <v>165</v>
      </c>
      <c r="J327" s="17" t="s">
        <v>1936</v>
      </c>
      <c r="K327" s="11">
        <v>3005903595</v>
      </c>
      <c r="L327" s="11">
        <v>4857067</v>
      </c>
      <c r="M327" s="11">
        <v>6082425</v>
      </c>
      <c r="N327" s="11">
        <v>8937361</v>
      </c>
      <c r="O327" s="14" t="s">
        <v>144</v>
      </c>
      <c r="P327" s="11">
        <v>2018</v>
      </c>
      <c r="Q327" s="14">
        <f t="shared" si="11"/>
        <v>1</v>
      </c>
      <c r="R327" s="11" t="s">
        <v>1937</v>
      </c>
      <c r="S327" s="11" t="s">
        <v>1935</v>
      </c>
      <c r="T327" s="11" t="s">
        <v>1935</v>
      </c>
      <c r="U327" s="18" t="s">
        <v>1938</v>
      </c>
      <c r="V327" s="11" t="s">
        <v>332</v>
      </c>
      <c r="W327" s="16" t="str">
        <f t="shared" si="12"/>
        <v>HYUNDAI..TUCSON [3]</v>
      </c>
      <c r="X327" s="19">
        <v>3.991672238267148E-2</v>
      </c>
      <c r="Y327" s="20">
        <v>83100000</v>
      </c>
      <c r="Z327" s="11" t="s">
        <v>56</v>
      </c>
      <c r="AA327" s="11" t="s">
        <v>71</v>
      </c>
      <c r="AB327" s="21" t="s">
        <v>58</v>
      </c>
      <c r="AC327" s="22" t="s">
        <v>1939</v>
      </c>
      <c r="AD327" s="23">
        <v>25387123</v>
      </c>
      <c r="AE327" s="24">
        <v>3317079.63</v>
      </c>
      <c r="AF327" s="24">
        <v>2767461.87</v>
      </c>
      <c r="AG327" s="15">
        <v>25396743</v>
      </c>
      <c r="AH327" s="24">
        <v>2992225.39</v>
      </c>
      <c r="AI327" s="24">
        <v>2494475.12</v>
      </c>
      <c r="AJ327" s="15" t="e">
        <v>#N/A</v>
      </c>
      <c r="AK327" s="24" t="e">
        <v>#N/A</v>
      </c>
      <c r="AL327" s="24" t="e">
        <v>#N/A</v>
      </c>
      <c r="AM327" s="15">
        <v>25383900</v>
      </c>
      <c r="AN327" s="24">
        <v>2079019.94</v>
      </c>
      <c r="AO327" s="24">
        <v>1727075.58</v>
      </c>
      <c r="AP327" s="15" t="e">
        <v>#N/A</v>
      </c>
      <c r="AQ327" s="24" t="e">
        <v>#N/A</v>
      </c>
      <c r="AR327" s="24" t="e">
        <v>#N/A</v>
      </c>
      <c r="AS327" s="15" t="e">
        <v>#N/A</v>
      </c>
      <c r="AT327" s="24" t="e">
        <v>#N/A</v>
      </c>
      <c r="AU327" s="24" t="e">
        <v>#N/A</v>
      </c>
      <c r="AV327" s="14" t="s">
        <v>129</v>
      </c>
      <c r="AW327" s="25" t="s">
        <v>61</v>
      </c>
    </row>
    <row r="328" spans="1:49" ht="15.75" x14ac:dyDescent="0.25">
      <c r="A328" s="11">
        <v>29687168</v>
      </c>
      <c r="B328" s="12" t="s">
        <v>46</v>
      </c>
      <c r="C328" s="12" t="s">
        <v>1940</v>
      </c>
      <c r="D328" s="13">
        <v>29150</v>
      </c>
      <c r="E328" s="14" t="s">
        <v>1941</v>
      </c>
      <c r="F328" s="15">
        <v>76248</v>
      </c>
      <c r="G328" s="16" t="s">
        <v>1942</v>
      </c>
      <c r="H328" s="16">
        <v>76</v>
      </c>
      <c r="I328" s="16" t="s">
        <v>165</v>
      </c>
      <c r="J328" s="17" t="s">
        <v>1943</v>
      </c>
      <c r="K328" s="11">
        <v>3175227218</v>
      </c>
      <c r="L328" s="11">
        <v>3175227218</v>
      </c>
      <c r="M328" s="11">
        <v>0</v>
      </c>
      <c r="N328" s="11">
        <v>3108365602</v>
      </c>
      <c r="O328" s="14" t="s">
        <v>1580</v>
      </c>
      <c r="P328" s="11">
        <v>2023</v>
      </c>
      <c r="Q328" s="14">
        <f t="shared" si="11"/>
        <v>7</v>
      </c>
      <c r="R328" s="11" t="s">
        <v>747</v>
      </c>
      <c r="S328" s="11" t="s">
        <v>1941</v>
      </c>
      <c r="T328" s="11" t="s">
        <v>1941</v>
      </c>
      <c r="U328" s="18" t="s">
        <v>748</v>
      </c>
      <c r="V328" s="11" t="s">
        <v>332</v>
      </c>
      <c r="W328" s="16" t="str">
        <f t="shared" si="12"/>
        <v>HYUNDAI..TUCSON [4]</v>
      </c>
      <c r="X328" s="19">
        <v>3.9753744377162628E-2</v>
      </c>
      <c r="Y328" s="20">
        <v>115600000</v>
      </c>
      <c r="Z328" s="11" t="s">
        <v>190</v>
      </c>
      <c r="AA328" s="11" t="s">
        <v>71</v>
      </c>
      <c r="AB328" s="21" t="s">
        <v>58</v>
      </c>
      <c r="AC328" s="22" t="s">
        <v>1944</v>
      </c>
      <c r="AD328" s="23">
        <v>25385891</v>
      </c>
      <c r="AE328" s="24">
        <v>4595532.8499999996</v>
      </c>
      <c r="AF328" s="24">
        <v>3841792.31</v>
      </c>
      <c r="AG328" s="15">
        <v>25395525</v>
      </c>
      <c r="AH328" s="24">
        <v>3969173.06</v>
      </c>
      <c r="AI328" s="24">
        <v>3315439.55</v>
      </c>
      <c r="AJ328" s="15" t="e">
        <v>#N/A</v>
      </c>
      <c r="AK328" s="24" t="e">
        <v>#N/A</v>
      </c>
      <c r="AL328" s="24" t="e">
        <v>#N/A</v>
      </c>
      <c r="AM328" s="15">
        <v>25382699</v>
      </c>
      <c r="AN328" s="24">
        <v>3617039.58</v>
      </c>
      <c r="AO328" s="24">
        <v>3019529.06</v>
      </c>
      <c r="AP328" s="15" t="e">
        <v>#N/A</v>
      </c>
      <c r="AQ328" s="24" t="e">
        <v>#N/A</v>
      </c>
      <c r="AR328" s="24" t="e">
        <v>#N/A</v>
      </c>
      <c r="AS328" s="15" t="e">
        <v>#N/A</v>
      </c>
      <c r="AT328" s="24" t="e">
        <v>#N/A</v>
      </c>
      <c r="AU328" s="24" t="e">
        <v>#N/A</v>
      </c>
      <c r="AV328" s="14" t="s">
        <v>129</v>
      </c>
      <c r="AW328" s="25" t="s">
        <v>501</v>
      </c>
    </row>
    <row r="329" spans="1:49" ht="15.75" x14ac:dyDescent="0.25">
      <c r="A329" s="11">
        <v>79288156</v>
      </c>
      <c r="B329" s="12" t="s">
        <v>73</v>
      </c>
      <c r="C329" s="12" t="s">
        <v>1945</v>
      </c>
      <c r="D329" s="13">
        <v>23273</v>
      </c>
      <c r="E329" s="14" t="s">
        <v>1946</v>
      </c>
      <c r="F329" s="15">
        <v>11001</v>
      </c>
      <c r="G329" s="16" t="s">
        <v>64</v>
      </c>
      <c r="H329" s="16">
        <v>11</v>
      </c>
      <c r="I329" s="16" t="s">
        <v>64</v>
      </c>
      <c r="J329" s="17" t="s">
        <v>1947</v>
      </c>
      <c r="K329" s="11">
        <v>3132933813</v>
      </c>
      <c r="L329" s="11">
        <v>2954043</v>
      </c>
      <c r="M329" s="11">
        <v>7071027</v>
      </c>
      <c r="N329" s="17">
        <v>2954043</v>
      </c>
      <c r="O329" s="14" t="s">
        <v>417</v>
      </c>
      <c r="P329" s="11">
        <v>2019</v>
      </c>
      <c r="Q329" s="14">
        <f t="shared" si="11"/>
        <v>1</v>
      </c>
      <c r="R329" s="11" t="s">
        <v>1948</v>
      </c>
      <c r="S329" s="11" t="s">
        <v>1946</v>
      </c>
      <c r="T329" s="11" t="s">
        <v>1946</v>
      </c>
      <c r="U329" s="18" t="s">
        <v>1949</v>
      </c>
      <c r="V329" s="11" t="s">
        <v>69</v>
      </c>
      <c r="W329" s="16" t="str">
        <f t="shared" si="12"/>
        <v>NISSAN..NOTE [FL]</v>
      </c>
      <c r="X329" s="19">
        <v>3.9517820328542098E-2</v>
      </c>
      <c r="Y329" s="20">
        <v>48700000</v>
      </c>
      <c r="Z329" s="11" t="s">
        <v>368</v>
      </c>
      <c r="AA329" s="11" t="s">
        <v>248</v>
      </c>
      <c r="AB329" s="21" t="s">
        <v>58</v>
      </c>
      <c r="AC329" s="22" t="s">
        <v>1950</v>
      </c>
      <c r="AD329" s="23">
        <v>25387451</v>
      </c>
      <c r="AE329" s="24">
        <v>1924517.85</v>
      </c>
      <c r="AF329" s="24">
        <v>1597241.89</v>
      </c>
      <c r="AG329" s="15" t="e">
        <v>#N/A</v>
      </c>
      <c r="AH329" s="24" t="e">
        <v>#N/A</v>
      </c>
      <c r="AI329" s="24" t="e">
        <v>#N/A</v>
      </c>
      <c r="AJ329" s="15">
        <v>25390671</v>
      </c>
      <c r="AK329" s="24">
        <v>1778608.44</v>
      </c>
      <c r="AL329" s="24">
        <v>1474628.94</v>
      </c>
      <c r="AM329" s="15">
        <v>25384207</v>
      </c>
      <c r="AN329" s="24">
        <v>1003424.36</v>
      </c>
      <c r="AO329" s="24">
        <v>823213.75</v>
      </c>
      <c r="AP329" s="15" t="e">
        <v>#N/A</v>
      </c>
      <c r="AQ329" s="24" t="e">
        <v>#N/A</v>
      </c>
      <c r="AR329" s="24" t="e">
        <v>#N/A</v>
      </c>
      <c r="AS329" s="15" t="e">
        <v>#N/A</v>
      </c>
      <c r="AT329" s="24" t="e">
        <v>#N/A</v>
      </c>
      <c r="AU329" s="24" t="e">
        <v>#N/A</v>
      </c>
      <c r="AV329" s="14" t="s">
        <v>325</v>
      </c>
      <c r="AW329" s="25" t="s">
        <v>61</v>
      </c>
    </row>
    <row r="330" spans="1:49" ht="15.75" x14ac:dyDescent="0.25">
      <c r="A330" s="11">
        <v>42098587</v>
      </c>
      <c r="B330" s="12" t="s">
        <v>46</v>
      </c>
      <c r="C330" s="12" t="s">
        <v>1951</v>
      </c>
      <c r="D330" s="13">
        <v>25984</v>
      </c>
      <c r="E330" s="14" t="s">
        <v>1952</v>
      </c>
      <c r="F330" s="15">
        <v>66001</v>
      </c>
      <c r="G330" s="16" t="s">
        <v>855</v>
      </c>
      <c r="H330" s="16">
        <v>66</v>
      </c>
      <c r="I330" s="16" t="s">
        <v>239</v>
      </c>
      <c r="J330" s="17" t="s">
        <v>1953</v>
      </c>
      <c r="K330" s="11">
        <v>3176445145</v>
      </c>
      <c r="L330" s="11">
        <v>3351774</v>
      </c>
      <c r="M330" s="11">
        <v>3351728</v>
      </c>
      <c r="N330" s="11">
        <v>3400946</v>
      </c>
      <c r="O330" s="14" t="s">
        <v>456</v>
      </c>
      <c r="P330" s="11">
        <v>2019</v>
      </c>
      <c r="Q330" s="14">
        <f t="shared" si="11"/>
        <v>11</v>
      </c>
      <c r="R330" s="11" t="s">
        <v>780</v>
      </c>
      <c r="S330" s="11" t="s">
        <v>1952</v>
      </c>
      <c r="T330" s="11" t="s">
        <v>1952</v>
      </c>
      <c r="U330" s="18" t="s">
        <v>1954</v>
      </c>
      <c r="V330" s="11" t="s">
        <v>610</v>
      </c>
      <c r="W330" s="16" t="str">
        <f t="shared" si="12"/>
        <v>SUZUKI..S-CROSS</v>
      </c>
      <c r="X330" s="19">
        <v>4.1356099342105261E-2</v>
      </c>
      <c r="Y330" s="20">
        <v>60800000</v>
      </c>
      <c r="Z330" s="11" t="s">
        <v>231</v>
      </c>
      <c r="AA330" s="11" t="s">
        <v>71</v>
      </c>
      <c r="AB330" s="21" t="s">
        <v>58</v>
      </c>
      <c r="AC330" s="22" t="s">
        <v>1955</v>
      </c>
      <c r="AD330" s="23">
        <v>25386650</v>
      </c>
      <c r="AE330" s="24">
        <v>2514450.84</v>
      </c>
      <c r="AF330" s="24">
        <v>2092983.9</v>
      </c>
      <c r="AG330" s="15" t="e">
        <v>#N/A</v>
      </c>
      <c r="AH330" s="24" t="e">
        <v>#N/A</v>
      </c>
      <c r="AI330" s="24" t="e">
        <v>#N/A</v>
      </c>
      <c r="AJ330" s="15">
        <v>25389785</v>
      </c>
      <c r="AK330" s="24">
        <v>2352292.15</v>
      </c>
      <c r="AL330" s="24">
        <v>1956716.09</v>
      </c>
      <c r="AM330" s="15">
        <v>25383413</v>
      </c>
      <c r="AN330" s="24">
        <v>1413702.42</v>
      </c>
      <c r="AO330" s="24">
        <v>1167985.23</v>
      </c>
      <c r="AP330" s="15" t="e">
        <v>#N/A</v>
      </c>
      <c r="AQ330" s="24" t="e">
        <v>#N/A</v>
      </c>
      <c r="AR330" s="24" t="e">
        <v>#N/A</v>
      </c>
      <c r="AS330" s="15" t="e">
        <v>#N/A</v>
      </c>
      <c r="AT330" s="24" t="e">
        <v>#N/A</v>
      </c>
      <c r="AU330" s="24" t="e">
        <v>#N/A</v>
      </c>
      <c r="AV330" s="14" t="s">
        <v>129</v>
      </c>
      <c r="AW330" s="25" t="s">
        <v>61</v>
      </c>
    </row>
    <row r="331" spans="1:49" ht="15.75" x14ac:dyDescent="0.25">
      <c r="A331" s="11">
        <v>63270337</v>
      </c>
      <c r="B331" s="12" t="s">
        <v>46</v>
      </c>
      <c r="C331" s="12" t="s">
        <v>1956</v>
      </c>
      <c r="D331" s="13">
        <v>21543</v>
      </c>
      <c r="E331" s="14" t="s">
        <v>1957</v>
      </c>
      <c r="F331" s="15">
        <v>68001</v>
      </c>
      <c r="G331" s="16" t="s">
        <v>49</v>
      </c>
      <c r="H331" s="16">
        <v>68</v>
      </c>
      <c r="I331" s="16" t="s">
        <v>50</v>
      </c>
      <c r="J331" s="17" t="s">
        <v>1958</v>
      </c>
      <c r="K331" s="11">
        <v>3012001131</v>
      </c>
      <c r="L331" s="11">
        <v>3012001131</v>
      </c>
      <c r="M331" s="11">
        <v>0</v>
      </c>
      <c r="N331" s="11">
        <v>3002110859</v>
      </c>
      <c r="O331" s="14" t="s">
        <v>890</v>
      </c>
      <c r="P331" s="11">
        <v>2016</v>
      </c>
      <c r="Q331" s="14">
        <f t="shared" si="11"/>
        <v>8</v>
      </c>
      <c r="R331" s="11" t="s">
        <v>1959</v>
      </c>
      <c r="S331" s="11" t="s">
        <v>1957</v>
      </c>
      <c r="T331" s="11" t="s">
        <v>1957</v>
      </c>
      <c r="U331" s="18" t="s">
        <v>1960</v>
      </c>
      <c r="V331" s="11" t="s">
        <v>618</v>
      </c>
      <c r="W331" s="16" t="str">
        <f t="shared" si="12"/>
        <v>CHEVROLET..TRACKER</v>
      </c>
      <c r="X331" s="19">
        <v>4.021648216318785E-2</v>
      </c>
      <c r="Y331" s="20">
        <v>52700000</v>
      </c>
      <c r="Z331" s="11" t="s">
        <v>199</v>
      </c>
      <c r="AA331" s="11" t="s">
        <v>71</v>
      </c>
      <c r="AB331" s="21" t="s">
        <v>58</v>
      </c>
      <c r="AC331" s="22" t="s">
        <v>1961</v>
      </c>
      <c r="AD331" s="23">
        <v>25388771</v>
      </c>
      <c r="AE331" s="24">
        <v>2119408.61</v>
      </c>
      <c r="AF331" s="24">
        <v>1761015.64</v>
      </c>
      <c r="AG331" s="15" t="e">
        <v>#N/A</v>
      </c>
      <c r="AH331" s="24" t="e">
        <v>#N/A</v>
      </c>
      <c r="AI331" s="24" t="e">
        <v>#N/A</v>
      </c>
      <c r="AJ331" s="15">
        <v>25393292</v>
      </c>
      <c r="AK331" s="24">
        <v>1941410.22</v>
      </c>
      <c r="AL331" s="24">
        <v>1611437.16</v>
      </c>
      <c r="AM331" s="15">
        <v>25385539</v>
      </c>
      <c r="AN331" s="24">
        <v>1226918.01</v>
      </c>
      <c r="AO331" s="24">
        <v>1011023.54</v>
      </c>
      <c r="AP331" s="15" t="e">
        <v>#N/A</v>
      </c>
      <c r="AQ331" s="24" t="e">
        <v>#N/A</v>
      </c>
      <c r="AR331" s="24" t="e">
        <v>#N/A</v>
      </c>
      <c r="AS331" s="15" t="e">
        <v>#N/A</v>
      </c>
      <c r="AT331" s="24" t="e">
        <v>#N/A</v>
      </c>
      <c r="AU331" s="24" t="e">
        <v>#N/A</v>
      </c>
      <c r="AV331" s="14" t="s">
        <v>129</v>
      </c>
      <c r="AW331" s="25" t="s">
        <v>423</v>
      </c>
    </row>
    <row r="332" spans="1:49" ht="15.75" x14ac:dyDescent="0.25">
      <c r="A332" s="26">
        <v>1130664555</v>
      </c>
      <c r="B332" s="12" t="s">
        <v>46</v>
      </c>
      <c r="C332" s="26" t="s">
        <v>1962</v>
      </c>
      <c r="D332" s="13">
        <v>31529</v>
      </c>
      <c r="E332" s="27" t="s">
        <v>1963</v>
      </c>
      <c r="F332" s="15">
        <v>76001</v>
      </c>
      <c r="G332" s="16" t="s">
        <v>685</v>
      </c>
      <c r="H332" s="16">
        <v>76</v>
      </c>
      <c r="I332" s="16" t="s">
        <v>165</v>
      </c>
      <c r="J332" s="26" t="s">
        <v>1964</v>
      </c>
      <c r="K332" s="28">
        <v>3148125271</v>
      </c>
      <c r="L332" s="28">
        <v>3155682144</v>
      </c>
      <c r="M332" s="28">
        <v>4186020</v>
      </c>
      <c r="N332" s="28">
        <v>0</v>
      </c>
      <c r="O332" s="14" t="s">
        <v>1402</v>
      </c>
      <c r="P332" s="26">
        <v>2022</v>
      </c>
      <c r="Q332" s="14">
        <f t="shared" si="11"/>
        <v>13</v>
      </c>
      <c r="R332" s="26" t="s">
        <v>295</v>
      </c>
      <c r="S332" s="29" t="s">
        <v>1963</v>
      </c>
      <c r="T332" s="29" t="s">
        <v>1963</v>
      </c>
      <c r="U332" s="18" t="s">
        <v>296</v>
      </c>
      <c r="V332" s="26" t="s">
        <v>297</v>
      </c>
      <c r="W332" s="16" t="str">
        <f t="shared" si="12"/>
        <v>VOLKSWAGEN..TAOS</v>
      </c>
      <c r="X332" s="19">
        <v>3.9839832744186045E-2</v>
      </c>
      <c r="Y332" s="20">
        <v>107500000</v>
      </c>
      <c r="Z332" s="26" t="s">
        <v>56</v>
      </c>
      <c r="AA332" s="26" t="s">
        <v>71</v>
      </c>
      <c r="AB332" s="21" t="s">
        <v>58</v>
      </c>
      <c r="AC332" s="30" t="s">
        <v>1965</v>
      </c>
      <c r="AD332" s="23">
        <v>25388783</v>
      </c>
      <c r="AE332" s="24">
        <v>4282782.0199999996</v>
      </c>
      <c r="AF332" s="24">
        <v>3578976.49</v>
      </c>
      <c r="AG332" s="15">
        <v>25398323</v>
      </c>
      <c r="AH332" s="24">
        <v>3020965.63</v>
      </c>
      <c r="AI332" s="24">
        <v>2518626.58</v>
      </c>
      <c r="AJ332" s="15" t="e">
        <v>#N/A</v>
      </c>
      <c r="AK332" s="24" t="e">
        <v>#N/A</v>
      </c>
      <c r="AL332" s="24" t="e">
        <v>#N/A</v>
      </c>
      <c r="AM332" s="15">
        <v>25385521</v>
      </c>
      <c r="AN332" s="24">
        <v>2325678.84</v>
      </c>
      <c r="AO332" s="24">
        <v>1934351.97</v>
      </c>
      <c r="AP332" s="15" t="e">
        <v>#N/A</v>
      </c>
      <c r="AQ332" s="24" t="e">
        <v>#N/A</v>
      </c>
      <c r="AR332" s="24" t="e">
        <v>#N/A</v>
      </c>
      <c r="AS332" s="15" t="e">
        <v>#N/A</v>
      </c>
      <c r="AT332" s="24" t="e">
        <v>#N/A</v>
      </c>
      <c r="AU332" s="24" t="e">
        <v>#N/A</v>
      </c>
      <c r="AV332" s="14" t="s">
        <v>129</v>
      </c>
      <c r="AW332" s="25" t="s">
        <v>61</v>
      </c>
    </row>
    <row r="333" spans="1:49" ht="15.75" x14ac:dyDescent="0.25">
      <c r="A333" s="11">
        <v>71746452</v>
      </c>
      <c r="B333" s="12" t="s">
        <v>73</v>
      </c>
      <c r="C333" s="12" t="s">
        <v>1966</v>
      </c>
      <c r="D333" s="13">
        <v>26906</v>
      </c>
      <c r="E333" s="14" t="s">
        <v>1967</v>
      </c>
      <c r="F333" s="15">
        <v>54518</v>
      </c>
      <c r="G333" s="16" t="s">
        <v>278</v>
      </c>
      <c r="H333" s="16">
        <v>54</v>
      </c>
      <c r="I333" s="16" t="s">
        <v>101</v>
      </c>
      <c r="J333" s="17" t="s">
        <v>1968</v>
      </c>
      <c r="K333" s="11">
        <v>3125923672</v>
      </c>
      <c r="L333" s="11">
        <v>5683317</v>
      </c>
      <c r="M333" s="11">
        <v>5681234</v>
      </c>
      <c r="N333" s="11">
        <v>5683317</v>
      </c>
      <c r="O333" s="14" t="s">
        <v>230</v>
      </c>
      <c r="P333" s="11">
        <v>2015</v>
      </c>
      <c r="Q333" s="14">
        <f t="shared" si="11"/>
        <v>30</v>
      </c>
      <c r="R333" s="11" t="s">
        <v>1969</v>
      </c>
      <c r="S333" s="11" t="s">
        <v>1967</v>
      </c>
      <c r="T333" s="11" t="s">
        <v>1967</v>
      </c>
      <c r="U333" s="18" t="s">
        <v>1970</v>
      </c>
      <c r="V333" s="11" t="s">
        <v>156</v>
      </c>
      <c r="W333" s="16" t="str">
        <f t="shared" si="12"/>
        <v>FORD..FUSION [3]</v>
      </c>
      <c r="X333" s="19">
        <v>4.0296373003802288E-2</v>
      </c>
      <c r="Y333" s="20">
        <v>52600000</v>
      </c>
      <c r="Z333" s="11" t="s">
        <v>181</v>
      </c>
      <c r="AA333" s="11" t="s">
        <v>248</v>
      </c>
      <c r="AB333" s="21" t="s">
        <v>58</v>
      </c>
      <c r="AC333" s="22" t="s">
        <v>1971</v>
      </c>
      <c r="AD333" s="23">
        <v>25386047</v>
      </c>
      <c r="AE333" s="24">
        <v>2119589.2200000002</v>
      </c>
      <c r="AF333" s="24">
        <v>1761167.41</v>
      </c>
      <c r="AG333" s="15" t="e">
        <v>#N/A</v>
      </c>
      <c r="AH333" s="24" t="e">
        <v>#N/A</v>
      </c>
      <c r="AI333" s="24" t="e">
        <v>#N/A</v>
      </c>
      <c r="AJ333" s="15">
        <v>25389193</v>
      </c>
      <c r="AK333" s="24">
        <v>2047428.33</v>
      </c>
      <c r="AL333" s="24">
        <v>1700528.01</v>
      </c>
      <c r="AM333" s="15">
        <v>25382817</v>
      </c>
      <c r="AN333" s="24">
        <v>1242556.99</v>
      </c>
      <c r="AO333" s="24">
        <v>1024165.54</v>
      </c>
      <c r="AP333" s="15" t="e">
        <v>#N/A</v>
      </c>
      <c r="AQ333" s="24" t="e">
        <v>#N/A</v>
      </c>
      <c r="AR333" s="24" t="e">
        <v>#N/A</v>
      </c>
      <c r="AS333" s="15" t="e">
        <v>#N/A</v>
      </c>
      <c r="AT333" s="24" t="e">
        <v>#N/A</v>
      </c>
      <c r="AU333" s="24" t="e">
        <v>#N/A</v>
      </c>
      <c r="AV333" s="14" t="s">
        <v>129</v>
      </c>
      <c r="AW333" s="25" t="s">
        <v>846</v>
      </c>
    </row>
    <row r="334" spans="1:49" ht="15.75" x14ac:dyDescent="0.25">
      <c r="A334" s="11">
        <v>31153152</v>
      </c>
      <c r="B334" s="12" t="s">
        <v>46</v>
      </c>
      <c r="C334" s="12" t="s">
        <v>1972</v>
      </c>
      <c r="D334" s="13">
        <v>20979</v>
      </c>
      <c r="E334" s="14" t="s">
        <v>1973</v>
      </c>
      <c r="F334" s="15">
        <v>76520</v>
      </c>
      <c r="G334" s="16" t="s">
        <v>761</v>
      </c>
      <c r="H334" s="16">
        <v>76</v>
      </c>
      <c r="I334" s="16" t="s">
        <v>165</v>
      </c>
      <c r="J334" s="17" t="s">
        <v>1974</v>
      </c>
      <c r="K334" s="11">
        <v>3155886046</v>
      </c>
      <c r="L334" s="11">
        <v>3155886046</v>
      </c>
      <c r="M334" s="11">
        <v>2839967</v>
      </c>
      <c r="N334" s="11">
        <v>3153865374</v>
      </c>
      <c r="O334" s="14" t="s">
        <v>1402</v>
      </c>
      <c r="P334" s="11">
        <v>2024</v>
      </c>
      <c r="Q334" s="14">
        <f t="shared" si="11"/>
        <v>13</v>
      </c>
      <c r="R334" s="11" t="s">
        <v>756</v>
      </c>
      <c r="S334" s="11" t="s">
        <v>1973</v>
      </c>
      <c r="T334" s="11" t="s">
        <v>1973</v>
      </c>
      <c r="U334" s="18" t="s">
        <v>1975</v>
      </c>
      <c r="V334" s="11" t="s">
        <v>89</v>
      </c>
      <c r="W334" s="16" t="str">
        <f t="shared" si="12"/>
        <v>MAZDA..CX5 [2] [FL]</v>
      </c>
      <c r="X334" s="19">
        <v>4.0137058550039406E-2</v>
      </c>
      <c r="Y334" s="20">
        <v>126900000</v>
      </c>
      <c r="Z334" s="11" t="s">
        <v>231</v>
      </c>
      <c r="AA334" s="11" t="s">
        <v>71</v>
      </c>
      <c r="AB334" s="21" t="s">
        <v>58</v>
      </c>
      <c r="AC334" s="22" t="s">
        <v>1976</v>
      </c>
      <c r="AD334" s="23">
        <v>25386595</v>
      </c>
      <c r="AE334" s="24">
        <v>5093392.7300000004</v>
      </c>
      <c r="AF334" s="24">
        <v>4260161.96</v>
      </c>
      <c r="AG334" s="15">
        <v>25396224</v>
      </c>
      <c r="AH334" s="24">
        <v>3716071.21</v>
      </c>
      <c r="AI334" s="24">
        <v>3102748.92</v>
      </c>
      <c r="AJ334" s="15" t="e">
        <v>#N/A</v>
      </c>
      <c r="AK334" s="24" t="e">
        <v>#N/A</v>
      </c>
      <c r="AL334" s="24" t="e">
        <v>#N/A</v>
      </c>
      <c r="AM334" s="15">
        <v>25383425</v>
      </c>
      <c r="AN334" s="24">
        <v>2468662.56</v>
      </c>
      <c r="AO334" s="24">
        <v>2054506.35</v>
      </c>
      <c r="AP334" s="15" t="e">
        <v>#N/A</v>
      </c>
      <c r="AQ334" s="24" t="e">
        <v>#N/A</v>
      </c>
      <c r="AR334" s="24" t="e">
        <v>#N/A</v>
      </c>
      <c r="AS334" s="15" t="e">
        <v>#N/A</v>
      </c>
      <c r="AT334" s="24" t="e">
        <v>#N/A</v>
      </c>
      <c r="AU334" s="24" t="e">
        <v>#N/A</v>
      </c>
      <c r="AV334" s="14" t="s">
        <v>129</v>
      </c>
      <c r="AW334" s="25" t="s">
        <v>61</v>
      </c>
    </row>
    <row r="335" spans="1:49" ht="15.75" x14ac:dyDescent="0.25">
      <c r="A335" s="11">
        <v>17131566</v>
      </c>
      <c r="B335" s="12" t="s">
        <v>73</v>
      </c>
      <c r="C335" s="12" t="s">
        <v>1977</v>
      </c>
      <c r="D335" s="13">
        <v>16433</v>
      </c>
      <c r="E335" s="14" t="s">
        <v>1978</v>
      </c>
      <c r="F335" s="15">
        <v>5376</v>
      </c>
      <c r="G335" s="16" t="s">
        <v>1979</v>
      </c>
      <c r="H335" s="16">
        <v>5</v>
      </c>
      <c r="I335" s="16" t="s">
        <v>192</v>
      </c>
      <c r="J335" s="17" t="s">
        <v>1980</v>
      </c>
      <c r="K335" s="11">
        <v>3108520678</v>
      </c>
      <c r="L335" s="17">
        <v>3108520678</v>
      </c>
      <c r="M335" s="17">
        <v>0</v>
      </c>
      <c r="N335" s="11">
        <v>2567616</v>
      </c>
      <c r="O335" s="14" t="s">
        <v>1580</v>
      </c>
      <c r="P335" s="11">
        <v>2020</v>
      </c>
      <c r="Q335" s="14">
        <f t="shared" si="11"/>
        <v>7</v>
      </c>
      <c r="R335" s="11" t="s">
        <v>478</v>
      </c>
      <c r="S335" s="11" t="s">
        <v>1978</v>
      </c>
      <c r="T335" s="11" t="s">
        <v>1978</v>
      </c>
      <c r="U335" s="18" t="s">
        <v>1981</v>
      </c>
      <c r="V335" s="11" t="s">
        <v>89</v>
      </c>
      <c r="W335" s="16" t="str">
        <f t="shared" si="12"/>
        <v>MAZDA..CX5 [2]</v>
      </c>
      <c r="X335" s="19">
        <v>4.0406638693035256E-2</v>
      </c>
      <c r="Y335" s="20">
        <v>116300000</v>
      </c>
      <c r="Z335" s="11" t="s">
        <v>199</v>
      </c>
      <c r="AA335" s="11" t="s">
        <v>71</v>
      </c>
      <c r="AB335" s="21" t="s">
        <v>58</v>
      </c>
      <c r="AC335" s="22" t="s">
        <v>1982</v>
      </c>
      <c r="AD335" s="23">
        <v>25386235</v>
      </c>
      <c r="AE335" s="24">
        <v>4699292.08</v>
      </c>
      <c r="AF335" s="24">
        <v>3928984.94</v>
      </c>
      <c r="AG335" s="15">
        <v>25395863</v>
      </c>
      <c r="AH335" s="24">
        <v>4552364.18</v>
      </c>
      <c r="AI335" s="24">
        <v>3805516.12</v>
      </c>
      <c r="AJ335" s="15" t="e">
        <v>#N/A</v>
      </c>
      <c r="AK335" s="24" t="e">
        <v>#N/A</v>
      </c>
      <c r="AL335" s="24" t="e">
        <v>#N/A</v>
      </c>
      <c r="AM335" s="15">
        <v>25383049</v>
      </c>
      <c r="AN335" s="24">
        <v>2359551.46</v>
      </c>
      <c r="AO335" s="24">
        <v>1962816.35</v>
      </c>
      <c r="AP335" s="15" t="e">
        <v>#N/A</v>
      </c>
      <c r="AQ335" s="24" t="e">
        <v>#N/A</v>
      </c>
      <c r="AR335" s="24" t="e">
        <v>#N/A</v>
      </c>
      <c r="AS335" s="15" t="e">
        <v>#N/A</v>
      </c>
      <c r="AT335" s="24" t="e">
        <v>#N/A</v>
      </c>
      <c r="AU335" s="24" t="e">
        <v>#N/A</v>
      </c>
      <c r="AV335" s="14" t="s">
        <v>129</v>
      </c>
      <c r="AW335" s="25" t="s">
        <v>423</v>
      </c>
    </row>
    <row r="336" spans="1:49" ht="15.75" x14ac:dyDescent="0.25">
      <c r="A336" s="11">
        <v>25874684</v>
      </c>
      <c r="B336" s="12" t="s">
        <v>46</v>
      </c>
      <c r="C336" s="12" t="s">
        <v>1983</v>
      </c>
      <c r="D336" s="13">
        <v>27887</v>
      </c>
      <c r="E336" s="14" t="s">
        <v>1984</v>
      </c>
      <c r="F336" s="15">
        <v>23001</v>
      </c>
      <c r="G336" s="16" t="s">
        <v>1005</v>
      </c>
      <c r="H336" s="16">
        <v>23</v>
      </c>
      <c r="I336" s="16" t="s">
        <v>201</v>
      </c>
      <c r="J336" s="17" t="s">
        <v>1985</v>
      </c>
      <c r="K336" s="11">
        <v>3002229964</v>
      </c>
      <c r="L336" s="11">
        <v>3002229964</v>
      </c>
      <c r="M336" s="11">
        <v>7810347</v>
      </c>
      <c r="N336" s="11">
        <v>3003761314</v>
      </c>
      <c r="O336" s="14" t="s">
        <v>646</v>
      </c>
      <c r="P336" s="11">
        <v>2023</v>
      </c>
      <c r="Q336" s="14">
        <f t="shared" si="11"/>
        <v>14</v>
      </c>
      <c r="R336" s="11" t="s">
        <v>796</v>
      </c>
      <c r="S336" s="11" t="s">
        <v>1984</v>
      </c>
      <c r="T336" s="11" t="s">
        <v>1984</v>
      </c>
      <c r="U336" s="18" t="s">
        <v>1986</v>
      </c>
      <c r="V336" s="11" t="s">
        <v>89</v>
      </c>
      <c r="W336" s="16" t="str">
        <f t="shared" si="12"/>
        <v>MAZDA..2 [2] [FL]</v>
      </c>
      <c r="X336" s="19">
        <v>4.0181427943078912E-2</v>
      </c>
      <c r="Y336" s="20">
        <v>77300000</v>
      </c>
      <c r="Z336" s="11" t="s">
        <v>1842</v>
      </c>
      <c r="AA336" s="11" t="s">
        <v>248</v>
      </c>
      <c r="AB336" s="21" t="s">
        <v>58</v>
      </c>
      <c r="AC336" s="22" t="s">
        <v>1987</v>
      </c>
      <c r="AD336" s="23">
        <v>25388941</v>
      </c>
      <c r="AE336" s="24">
        <v>3106024.38</v>
      </c>
      <c r="AF336" s="24">
        <v>2590104.52</v>
      </c>
      <c r="AG336" s="15">
        <v>25398481</v>
      </c>
      <c r="AH336" s="24">
        <v>2900421.94</v>
      </c>
      <c r="AI336" s="24">
        <v>2417329.36</v>
      </c>
      <c r="AJ336" s="15" t="e">
        <v>#N/A</v>
      </c>
      <c r="AK336" s="24" t="e">
        <v>#N/A</v>
      </c>
      <c r="AL336" s="24" t="e">
        <v>#N/A</v>
      </c>
      <c r="AM336" s="15">
        <v>25385683</v>
      </c>
      <c r="AN336" s="24">
        <v>1439524.73</v>
      </c>
      <c r="AO336" s="24">
        <v>1189684.6499999999</v>
      </c>
      <c r="AP336" s="15" t="e">
        <v>#N/A</v>
      </c>
      <c r="AQ336" s="24" t="e">
        <v>#N/A</v>
      </c>
      <c r="AR336" s="24" t="e">
        <v>#N/A</v>
      </c>
      <c r="AS336" s="15" t="e">
        <v>#N/A</v>
      </c>
      <c r="AT336" s="24" t="e">
        <v>#N/A</v>
      </c>
      <c r="AU336" s="24" t="e">
        <v>#N/A</v>
      </c>
      <c r="AV336" s="14" t="s">
        <v>129</v>
      </c>
      <c r="AW336" s="25" t="s">
        <v>61</v>
      </c>
    </row>
    <row r="337" spans="1:49" ht="15.75" x14ac:dyDescent="0.25">
      <c r="A337" s="11">
        <v>36552922</v>
      </c>
      <c r="B337" s="12" t="s">
        <v>46</v>
      </c>
      <c r="C337" s="12" t="s">
        <v>1988</v>
      </c>
      <c r="D337" s="13">
        <v>23531</v>
      </c>
      <c r="E337" s="14" t="s">
        <v>1989</v>
      </c>
      <c r="F337" s="15">
        <v>47001</v>
      </c>
      <c r="G337" s="16" t="s">
        <v>76</v>
      </c>
      <c r="H337" s="16">
        <v>47</v>
      </c>
      <c r="I337" s="16" t="s">
        <v>77</v>
      </c>
      <c r="J337" s="17" t="s">
        <v>1990</v>
      </c>
      <c r="K337" s="11">
        <v>3007433370</v>
      </c>
      <c r="L337" s="11">
        <v>4353137</v>
      </c>
      <c r="M337" s="11">
        <v>4214632</v>
      </c>
      <c r="N337" s="11">
        <v>3126657238</v>
      </c>
      <c r="O337" s="14" t="s">
        <v>316</v>
      </c>
      <c r="P337" s="11">
        <v>2022</v>
      </c>
      <c r="Q337" s="14">
        <f t="shared" si="11"/>
        <v>23</v>
      </c>
      <c r="R337" s="11" t="s">
        <v>796</v>
      </c>
      <c r="S337" s="11" t="s">
        <v>1989</v>
      </c>
      <c r="T337" s="11" t="s">
        <v>1989</v>
      </c>
      <c r="U337" s="18" t="s">
        <v>1991</v>
      </c>
      <c r="V337" s="11" t="s">
        <v>89</v>
      </c>
      <c r="W337" s="16" t="str">
        <f t="shared" si="12"/>
        <v>MAZDA..2 [2] [FL]</v>
      </c>
      <c r="X337" s="19">
        <v>4.0197470510948907E-2</v>
      </c>
      <c r="Y337" s="20">
        <v>68500000</v>
      </c>
      <c r="Z337" s="11" t="s">
        <v>231</v>
      </c>
      <c r="AA337" s="11" t="s">
        <v>248</v>
      </c>
      <c r="AB337" s="21" t="s">
        <v>58</v>
      </c>
      <c r="AC337" s="22" t="s">
        <v>1992</v>
      </c>
      <c r="AD337" s="23">
        <v>25385827</v>
      </c>
      <c r="AE337" s="24">
        <v>2753526.73</v>
      </c>
      <c r="AF337" s="24">
        <v>2293888.0099999998</v>
      </c>
      <c r="AG337" s="15" t="e">
        <v>#N/A</v>
      </c>
      <c r="AH337" s="24" t="e">
        <v>#N/A</v>
      </c>
      <c r="AI337" s="24" t="e">
        <v>#N/A</v>
      </c>
      <c r="AJ337" s="15">
        <v>25389037</v>
      </c>
      <c r="AK337" s="24">
        <v>3538080.89</v>
      </c>
      <c r="AL337" s="24">
        <v>2953177.22</v>
      </c>
      <c r="AM337" s="15">
        <v>25382667</v>
      </c>
      <c r="AN337" s="24">
        <v>1400123.17</v>
      </c>
      <c r="AO337" s="24">
        <v>1156574.0900000001</v>
      </c>
      <c r="AP337" s="15" t="e">
        <v>#N/A</v>
      </c>
      <c r="AQ337" s="24" t="e">
        <v>#N/A</v>
      </c>
      <c r="AR337" s="24" t="e">
        <v>#N/A</v>
      </c>
      <c r="AS337" s="15" t="e">
        <v>#N/A</v>
      </c>
      <c r="AT337" s="24" t="e">
        <v>#N/A</v>
      </c>
      <c r="AU337" s="24" t="e">
        <v>#N/A</v>
      </c>
      <c r="AV337" s="14" t="s">
        <v>129</v>
      </c>
      <c r="AW337" s="25" t="s">
        <v>61</v>
      </c>
    </row>
    <row r="338" spans="1:49" ht="15.75" x14ac:dyDescent="0.25">
      <c r="A338" s="11">
        <v>34526430</v>
      </c>
      <c r="B338" s="12" t="s">
        <v>46</v>
      </c>
      <c r="C338" s="12" t="s">
        <v>1993</v>
      </c>
      <c r="D338" s="13">
        <v>19283</v>
      </c>
      <c r="E338" s="14" t="s">
        <v>1994</v>
      </c>
      <c r="F338" s="15">
        <v>19001</v>
      </c>
      <c r="G338" s="16" t="s">
        <v>285</v>
      </c>
      <c r="H338" s="16">
        <v>19</v>
      </c>
      <c r="I338" s="16" t="s">
        <v>158</v>
      </c>
      <c r="J338" s="17" t="s">
        <v>1995</v>
      </c>
      <c r="K338" s="11">
        <v>3006757400</v>
      </c>
      <c r="L338" s="11">
        <v>8377373</v>
      </c>
      <c r="M338" s="11">
        <v>0</v>
      </c>
      <c r="N338" s="11">
        <v>3113574747</v>
      </c>
      <c r="O338" s="14" t="s">
        <v>144</v>
      </c>
      <c r="P338" s="11">
        <v>2020</v>
      </c>
      <c r="Q338" s="14">
        <f t="shared" si="11"/>
        <v>1</v>
      </c>
      <c r="R338" s="11" t="s">
        <v>654</v>
      </c>
      <c r="S338" s="11" t="s">
        <v>1994</v>
      </c>
      <c r="T338" s="11" t="s">
        <v>1994</v>
      </c>
      <c r="U338" s="18" t="s">
        <v>655</v>
      </c>
      <c r="V338" s="11" t="s">
        <v>156</v>
      </c>
      <c r="W338" s="16" t="str">
        <f t="shared" si="12"/>
        <v>FORD..ESCAPE [3] [FL]</v>
      </c>
      <c r="X338" s="19">
        <v>4.0204272215973003E-2</v>
      </c>
      <c r="Y338" s="20">
        <v>88900000</v>
      </c>
      <c r="Z338" s="11" t="s">
        <v>56</v>
      </c>
      <c r="AA338" s="11" t="s">
        <v>71</v>
      </c>
      <c r="AB338" s="21" t="s">
        <v>58</v>
      </c>
      <c r="AC338" s="22" t="s">
        <v>1996</v>
      </c>
      <c r="AD338" s="23">
        <v>25388915</v>
      </c>
      <c r="AE338" s="24">
        <v>3574159.8</v>
      </c>
      <c r="AF338" s="24">
        <v>2983495.63</v>
      </c>
      <c r="AG338" s="15">
        <v>25398527</v>
      </c>
      <c r="AH338" s="24">
        <v>2412665.25</v>
      </c>
      <c r="AI338" s="24">
        <v>2007449.79</v>
      </c>
      <c r="AJ338" s="15" t="e">
        <v>#N/A</v>
      </c>
      <c r="AK338" s="24" t="e">
        <v>#N/A</v>
      </c>
      <c r="AL338" s="24" t="e">
        <v>#N/A</v>
      </c>
      <c r="AM338" s="15">
        <v>25385807</v>
      </c>
      <c r="AN338" s="24">
        <v>1306285.3</v>
      </c>
      <c r="AO338" s="24">
        <v>1077718.74</v>
      </c>
      <c r="AP338" s="15" t="e">
        <v>#N/A</v>
      </c>
      <c r="AQ338" s="24" t="e">
        <v>#N/A</v>
      </c>
      <c r="AR338" s="24" t="e">
        <v>#N/A</v>
      </c>
      <c r="AS338" s="15" t="e">
        <v>#N/A</v>
      </c>
      <c r="AT338" s="24" t="e">
        <v>#N/A</v>
      </c>
      <c r="AU338" s="24" t="e">
        <v>#N/A</v>
      </c>
      <c r="AV338" s="14" t="s">
        <v>129</v>
      </c>
      <c r="AW338" s="25" t="s">
        <v>423</v>
      </c>
    </row>
    <row r="339" spans="1:49" ht="15.75" x14ac:dyDescent="0.25">
      <c r="A339" s="11">
        <v>51684457</v>
      </c>
      <c r="B339" s="12" t="s">
        <v>46</v>
      </c>
      <c r="C339" s="12" t="s">
        <v>1997</v>
      </c>
      <c r="D339" s="13">
        <v>22821</v>
      </c>
      <c r="E339" s="14" t="s">
        <v>1998</v>
      </c>
      <c r="F339" s="15">
        <v>11001</v>
      </c>
      <c r="G339" s="16" t="s">
        <v>64</v>
      </c>
      <c r="H339" s="16">
        <v>11</v>
      </c>
      <c r="I339" s="16" t="s">
        <v>64</v>
      </c>
      <c r="J339" s="17" t="s">
        <v>1999</v>
      </c>
      <c r="K339" s="11">
        <v>3158259600</v>
      </c>
      <c r="L339" s="11">
        <v>3229935</v>
      </c>
      <c r="M339" s="11">
        <v>3158259600</v>
      </c>
      <c r="N339" s="11">
        <v>3002038836</v>
      </c>
      <c r="O339" s="14" t="s">
        <v>417</v>
      </c>
      <c r="P339" s="11">
        <v>2018</v>
      </c>
      <c r="Q339" s="14">
        <f t="shared" si="11"/>
        <v>1</v>
      </c>
      <c r="R339" s="11" t="s">
        <v>1013</v>
      </c>
      <c r="S339" s="11" t="s">
        <v>1998</v>
      </c>
      <c r="T339" s="11" t="s">
        <v>1998</v>
      </c>
      <c r="U339" s="18" t="s">
        <v>2000</v>
      </c>
      <c r="V339" s="11" t="s">
        <v>297</v>
      </c>
      <c r="W339" s="16" t="str">
        <f t="shared" si="12"/>
        <v>VOLKSWAGEN..VOYAGE</v>
      </c>
      <c r="X339" s="19">
        <v>4.0268002784810131E-2</v>
      </c>
      <c r="Y339" s="20">
        <v>39500000</v>
      </c>
      <c r="Z339" s="11" t="s">
        <v>199</v>
      </c>
      <c r="AA339" s="11" t="s">
        <v>248</v>
      </c>
      <c r="AB339" s="21" t="s">
        <v>58</v>
      </c>
      <c r="AC339" s="22" t="s">
        <v>2001</v>
      </c>
      <c r="AD339" s="23">
        <v>25387417</v>
      </c>
      <c r="AE339" s="24">
        <v>1590586.11</v>
      </c>
      <c r="AF339" s="24">
        <v>1316626.98</v>
      </c>
      <c r="AG339" s="15" t="e">
        <v>#N/A</v>
      </c>
      <c r="AH339" s="24" t="e">
        <v>#N/A</v>
      </c>
      <c r="AI339" s="24" t="e">
        <v>#N/A</v>
      </c>
      <c r="AJ339" s="15">
        <v>25390699</v>
      </c>
      <c r="AK339" s="24">
        <v>1912471.24</v>
      </c>
      <c r="AL339" s="24">
        <v>1587118.69</v>
      </c>
      <c r="AM339" s="15">
        <v>25384255</v>
      </c>
      <c r="AN339" s="24">
        <v>945608.13</v>
      </c>
      <c r="AO339" s="24">
        <v>774628.68</v>
      </c>
      <c r="AP339" s="15" t="e">
        <v>#N/A</v>
      </c>
      <c r="AQ339" s="24" t="e">
        <v>#N/A</v>
      </c>
      <c r="AR339" s="24" t="e">
        <v>#N/A</v>
      </c>
      <c r="AS339" s="15" t="e">
        <v>#N/A</v>
      </c>
      <c r="AT339" s="24" t="e">
        <v>#N/A</v>
      </c>
      <c r="AU339" s="24" t="e">
        <v>#N/A</v>
      </c>
      <c r="AV339" s="14" t="s">
        <v>209</v>
      </c>
      <c r="AW339" s="25" t="s">
        <v>1274</v>
      </c>
    </row>
    <row r="340" spans="1:49" ht="15.75" x14ac:dyDescent="0.25">
      <c r="A340" s="11">
        <v>71585327</v>
      </c>
      <c r="B340" s="12" t="s">
        <v>73</v>
      </c>
      <c r="C340" s="12" t="s">
        <v>2002</v>
      </c>
      <c r="D340" s="13">
        <v>22144</v>
      </c>
      <c r="E340" s="14" t="s">
        <v>2003</v>
      </c>
      <c r="F340" s="15">
        <v>5001</v>
      </c>
      <c r="G340" s="16" t="s">
        <v>405</v>
      </c>
      <c r="H340" s="16">
        <v>5</v>
      </c>
      <c r="I340" s="16" t="s">
        <v>192</v>
      </c>
      <c r="J340" s="17" t="s">
        <v>2004</v>
      </c>
      <c r="K340" s="11">
        <v>3113400259</v>
      </c>
      <c r="L340" s="11">
        <v>4133630</v>
      </c>
      <c r="M340" s="11">
        <v>4455907</v>
      </c>
      <c r="N340" s="11">
        <v>4121392</v>
      </c>
      <c r="O340" s="14" t="s">
        <v>1001</v>
      </c>
      <c r="P340" s="11">
        <v>2018</v>
      </c>
      <c r="Q340" s="14">
        <f t="shared" si="11"/>
        <v>17</v>
      </c>
      <c r="R340" s="11" t="s">
        <v>2005</v>
      </c>
      <c r="S340" s="11" t="s">
        <v>2003</v>
      </c>
      <c r="T340" s="11" t="s">
        <v>2003</v>
      </c>
      <c r="U340" s="18" t="s">
        <v>2006</v>
      </c>
      <c r="V340" s="11" t="s">
        <v>618</v>
      </c>
      <c r="W340" s="16" t="str">
        <f t="shared" si="12"/>
        <v>CHEVROLET..TRAILBLAZER [2] [FL]</v>
      </c>
      <c r="X340" s="19">
        <v>4.0307581273408236E-2</v>
      </c>
      <c r="Y340" s="20">
        <v>106800000</v>
      </c>
      <c r="Z340" s="11" t="s">
        <v>56</v>
      </c>
      <c r="AA340" s="11" t="s">
        <v>57</v>
      </c>
      <c r="AB340" s="21" t="s">
        <v>58</v>
      </c>
      <c r="AC340" s="22" t="s">
        <v>2007</v>
      </c>
      <c r="AD340" s="23">
        <v>25388361</v>
      </c>
      <c r="AE340" s="24">
        <v>4304849.68</v>
      </c>
      <c r="AF340" s="24">
        <v>3597520.74</v>
      </c>
      <c r="AG340" s="15">
        <v>25397993</v>
      </c>
      <c r="AH340" s="24">
        <v>6491192.1200000001</v>
      </c>
      <c r="AI340" s="24">
        <v>5434783.29</v>
      </c>
      <c r="AJ340" s="15" t="e">
        <v>#N/A</v>
      </c>
      <c r="AK340" s="24" t="e">
        <v>#N/A</v>
      </c>
      <c r="AL340" s="24" t="e">
        <v>#N/A</v>
      </c>
      <c r="AM340" s="15">
        <v>25385125</v>
      </c>
      <c r="AN340" s="24">
        <v>2564218.9900000002</v>
      </c>
      <c r="AO340" s="24">
        <v>2134805.87</v>
      </c>
      <c r="AP340" s="15" t="e">
        <v>#N/A</v>
      </c>
      <c r="AQ340" s="24" t="e">
        <v>#N/A</v>
      </c>
      <c r="AR340" s="24" t="e">
        <v>#N/A</v>
      </c>
      <c r="AS340" s="15" t="e">
        <v>#N/A</v>
      </c>
      <c r="AT340" s="24" t="e">
        <v>#N/A</v>
      </c>
      <c r="AU340" s="24" t="e">
        <v>#N/A</v>
      </c>
      <c r="AV340" s="14" t="s">
        <v>129</v>
      </c>
      <c r="AW340" s="25" t="s">
        <v>61</v>
      </c>
    </row>
    <row r="341" spans="1:49" ht="15.75" x14ac:dyDescent="0.25">
      <c r="A341" s="11">
        <v>93085869</v>
      </c>
      <c r="B341" s="12" t="s">
        <v>73</v>
      </c>
      <c r="C341" s="12" t="s">
        <v>2008</v>
      </c>
      <c r="D341" s="13">
        <v>25935</v>
      </c>
      <c r="E341" s="14" t="s">
        <v>2009</v>
      </c>
      <c r="F341" s="15">
        <v>11001</v>
      </c>
      <c r="G341" s="16" t="s">
        <v>64</v>
      </c>
      <c r="H341" s="16">
        <v>11</v>
      </c>
      <c r="I341" s="16" t="s">
        <v>64</v>
      </c>
      <c r="J341" s="17" t="s">
        <v>2010</v>
      </c>
      <c r="K341" s="11">
        <v>3205213096</v>
      </c>
      <c r="L341" s="11">
        <v>0</v>
      </c>
      <c r="M341" s="11">
        <v>3205213096</v>
      </c>
      <c r="N341" s="11">
        <v>3205213096</v>
      </c>
      <c r="O341" s="14" t="s">
        <v>153</v>
      </c>
      <c r="P341" s="11">
        <v>2016</v>
      </c>
      <c r="Q341" s="14">
        <f t="shared" si="11"/>
        <v>29</v>
      </c>
      <c r="R341" s="11" t="s">
        <v>2011</v>
      </c>
      <c r="S341" s="11" t="s">
        <v>2009</v>
      </c>
      <c r="T341" s="11" t="s">
        <v>2009</v>
      </c>
      <c r="U341" s="18" t="s">
        <v>2012</v>
      </c>
      <c r="V341" s="11" t="s">
        <v>618</v>
      </c>
      <c r="W341" s="16" t="str">
        <f t="shared" si="12"/>
        <v>CHEVROLET..CAPTIVA</v>
      </c>
      <c r="X341" s="19">
        <v>4.0508321921182269E-2</v>
      </c>
      <c r="Y341" s="20">
        <v>40600000</v>
      </c>
      <c r="Z341" s="11" t="s">
        <v>90</v>
      </c>
      <c r="AA341" s="11" t="s">
        <v>71</v>
      </c>
      <c r="AB341" s="21" t="s">
        <v>58</v>
      </c>
      <c r="AC341" s="22" t="s">
        <v>91</v>
      </c>
      <c r="AD341" s="23">
        <v>25387229</v>
      </c>
      <c r="AE341" s="24">
        <v>1644637.87</v>
      </c>
      <c r="AF341" s="24">
        <v>1362048.63</v>
      </c>
      <c r="AG341" s="15" t="e">
        <v>#N/A</v>
      </c>
      <c r="AH341" s="24" t="e">
        <v>#N/A</v>
      </c>
      <c r="AI341" s="24" t="e">
        <v>#N/A</v>
      </c>
      <c r="AJ341" s="15">
        <v>25390419</v>
      </c>
      <c r="AK341" s="24">
        <v>1915574.45</v>
      </c>
      <c r="AL341" s="24">
        <v>1589726.43</v>
      </c>
      <c r="AM341" s="15">
        <v>25384047</v>
      </c>
      <c r="AN341" s="24">
        <v>1434361.92</v>
      </c>
      <c r="AO341" s="24">
        <v>1185346.1499999999</v>
      </c>
      <c r="AP341" s="15" t="e">
        <v>#N/A</v>
      </c>
      <c r="AQ341" s="24" t="e">
        <v>#N/A</v>
      </c>
      <c r="AR341" s="24" t="e">
        <v>#N/A</v>
      </c>
      <c r="AS341" s="15" t="e">
        <v>#N/A</v>
      </c>
      <c r="AT341" s="24" t="e">
        <v>#N/A</v>
      </c>
      <c r="AU341" s="24" t="e">
        <v>#N/A</v>
      </c>
      <c r="AV341" s="14" t="s">
        <v>209</v>
      </c>
      <c r="AW341" s="25" t="s">
        <v>61</v>
      </c>
    </row>
    <row r="342" spans="1:49" ht="15.75" x14ac:dyDescent="0.25">
      <c r="A342" s="11">
        <v>42137694</v>
      </c>
      <c r="B342" s="12" t="s">
        <v>46</v>
      </c>
      <c r="C342" s="12" t="s">
        <v>2013</v>
      </c>
      <c r="D342" s="13">
        <v>29236</v>
      </c>
      <c r="E342" s="14" t="s">
        <v>2014</v>
      </c>
      <c r="F342" s="15">
        <v>66001</v>
      </c>
      <c r="G342" s="16" t="s">
        <v>855</v>
      </c>
      <c r="H342" s="16">
        <v>66</v>
      </c>
      <c r="I342" s="16" t="s">
        <v>239</v>
      </c>
      <c r="J342" s="17" t="s">
        <v>2015</v>
      </c>
      <c r="K342" s="11">
        <v>3122889348</v>
      </c>
      <c r="L342" s="11">
        <v>3454492</v>
      </c>
      <c r="M342" s="11">
        <v>3402250</v>
      </c>
      <c r="N342" s="11">
        <v>3441615</v>
      </c>
      <c r="O342" s="14" t="s">
        <v>302</v>
      </c>
      <c r="P342" s="11">
        <v>2019</v>
      </c>
      <c r="Q342" s="14">
        <f t="shared" si="11"/>
        <v>14</v>
      </c>
      <c r="R342" s="11" t="s">
        <v>983</v>
      </c>
      <c r="S342" s="11" t="s">
        <v>2014</v>
      </c>
      <c r="T342" s="11" t="s">
        <v>2014</v>
      </c>
      <c r="U342" s="18" t="s">
        <v>2016</v>
      </c>
      <c r="V342" s="11" t="s">
        <v>89</v>
      </c>
      <c r="W342" s="16" t="str">
        <f t="shared" si="12"/>
        <v>MAZDA..3 [3]</v>
      </c>
      <c r="X342" s="19">
        <v>3.9259913811420979E-2</v>
      </c>
      <c r="Y342" s="20">
        <v>75300000</v>
      </c>
      <c r="Z342" s="11" t="s">
        <v>199</v>
      </c>
      <c r="AA342" s="11" t="s">
        <v>248</v>
      </c>
      <c r="AB342" s="21" t="s">
        <v>58</v>
      </c>
      <c r="AC342" s="22" t="s">
        <v>2017</v>
      </c>
      <c r="AD342" s="23">
        <v>25386529</v>
      </c>
      <c r="AE342" s="24">
        <v>2956271.51</v>
      </c>
      <c r="AF342" s="24">
        <v>2464261.77</v>
      </c>
      <c r="AG342" s="15">
        <v>25396175</v>
      </c>
      <c r="AH342" s="24">
        <v>2816565.27</v>
      </c>
      <c r="AI342" s="24">
        <v>2346861.5699999998</v>
      </c>
      <c r="AJ342" s="15" t="e">
        <v>#N/A</v>
      </c>
      <c r="AK342" s="24" t="e">
        <v>#N/A</v>
      </c>
      <c r="AL342" s="24" t="e">
        <v>#N/A</v>
      </c>
      <c r="AM342" s="15">
        <v>25383331</v>
      </c>
      <c r="AN342" s="24">
        <v>1545399.28</v>
      </c>
      <c r="AO342" s="24">
        <v>1278654.8600000001</v>
      </c>
      <c r="AP342" s="15" t="e">
        <v>#N/A</v>
      </c>
      <c r="AQ342" s="24" t="e">
        <v>#N/A</v>
      </c>
      <c r="AR342" s="24" t="e">
        <v>#N/A</v>
      </c>
      <c r="AS342" s="15" t="e">
        <v>#N/A</v>
      </c>
      <c r="AT342" s="24" t="e">
        <v>#N/A</v>
      </c>
      <c r="AU342" s="24" t="e">
        <v>#N/A</v>
      </c>
      <c r="AV342" s="14" t="s">
        <v>129</v>
      </c>
      <c r="AW342" s="25" t="s">
        <v>61</v>
      </c>
    </row>
    <row r="343" spans="1:49" ht="15.75" x14ac:dyDescent="0.25">
      <c r="A343" s="11">
        <v>17338652</v>
      </c>
      <c r="B343" s="12" t="s">
        <v>73</v>
      </c>
      <c r="C343" s="12" t="s">
        <v>2018</v>
      </c>
      <c r="D343" s="13">
        <v>25077</v>
      </c>
      <c r="E343" s="14" t="s">
        <v>2019</v>
      </c>
      <c r="F343" s="15">
        <v>50001</v>
      </c>
      <c r="G343" s="16" t="s">
        <v>270</v>
      </c>
      <c r="H343" s="16">
        <v>50</v>
      </c>
      <c r="I343" s="16" t="s">
        <v>149</v>
      </c>
      <c r="J343" s="17" t="s">
        <v>2020</v>
      </c>
      <c r="K343" s="11" t="s">
        <v>2021</v>
      </c>
      <c r="L343" s="11">
        <v>6826799</v>
      </c>
      <c r="M343" s="11">
        <v>0</v>
      </c>
      <c r="N343" s="17">
        <v>0</v>
      </c>
      <c r="O343" s="14" t="s">
        <v>230</v>
      </c>
      <c r="P343" s="11">
        <v>2022</v>
      </c>
      <c r="Q343" s="14">
        <f t="shared" si="11"/>
        <v>30</v>
      </c>
      <c r="R343" s="11" t="s">
        <v>556</v>
      </c>
      <c r="S343" s="11" t="s">
        <v>2019</v>
      </c>
      <c r="T343" s="11" t="s">
        <v>2019</v>
      </c>
      <c r="U343" s="18" t="s">
        <v>1029</v>
      </c>
      <c r="V343" s="11" t="s">
        <v>533</v>
      </c>
      <c r="W343" s="16" t="str">
        <f t="shared" si="12"/>
        <v>RENAULT..STEPWAY [2] [FL]</v>
      </c>
      <c r="X343" s="19">
        <v>3.9938631979695431E-2</v>
      </c>
      <c r="Y343" s="20">
        <v>59100000</v>
      </c>
      <c r="Z343" s="11" t="s">
        <v>90</v>
      </c>
      <c r="AA343" s="11" t="s">
        <v>248</v>
      </c>
      <c r="AB343" s="21" t="s">
        <v>58</v>
      </c>
      <c r="AC343" s="22" t="s">
        <v>91</v>
      </c>
      <c r="AD343" s="23">
        <v>25386237</v>
      </c>
      <c r="AE343" s="24">
        <v>2360373.15</v>
      </c>
      <c r="AF343" s="24">
        <v>1963506.85</v>
      </c>
      <c r="AG343" s="15" t="e">
        <v>#N/A</v>
      </c>
      <c r="AH343" s="24" t="e">
        <v>#N/A</v>
      </c>
      <c r="AI343" s="24" t="e">
        <v>#N/A</v>
      </c>
      <c r="AJ343" s="15">
        <v>25389463</v>
      </c>
      <c r="AK343" s="24">
        <v>2207603.19</v>
      </c>
      <c r="AL343" s="24">
        <v>1835128.73</v>
      </c>
      <c r="AM343" s="15">
        <v>25383017</v>
      </c>
      <c r="AN343" s="24">
        <v>1098542.3799999999</v>
      </c>
      <c r="AO343" s="24">
        <v>903144.86</v>
      </c>
      <c r="AP343" s="15" t="e">
        <v>#N/A</v>
      </c>
      <c r="AQ343" s="24" t="e">
        <v>#N/A</v>
      </c>
      <c r="AR343" s="24" t="e">
        <v>#N/A</v>
      </c>
      <c r="AS343" s="15" t="e">
        <v>#N/A</v>
      </c>
      <c r="AT343" s="24" t="e">
        <v>#N/A</v>
      </c>
      <c r="AU343" s="24" t="e">
        <v>#N/A</v>
      </c>
      <c r="AV343" s="14" t="s">
        <v>129</v>
      </c>
      <c r="AW343" s="25" t="s">
        <v>61</v>
      </c>
    </row>
    <row r="344" spans="1:49" ht="15.75" x14ac:dyDescent="0.25">
      <c r="A344" s="11">
        <v>16928703</v>
      </c>
      <c r="B344" s="12" t="s">
        <v>73</v>
      </c>
      <c r="C344" s="12" t="s">
        <v>2022</v>
      </c>
      <c r="D344" s="13">
        <v>29264</v>
      </c>
      <c r="E344" s="14" t="s">
        <v>2023</v>
      </c>
      <c r="F344" s="15">
        <v>76364</v>
      </c>
      <c r="G344" s="16" t="s">
        <v>393</v>
      </c>
      <c r="H344" s="16">
        <v>76</v>
      </c>
      <c r="I344" s="16" t="s">
        <v>165</v>
      </c>
      <c r="J344" s="17" t="s">
        <v>2024</v>
      </c>
      <c r="K344" s="11">
        <v>3013257939</v>
      </c>
      <c r="L344" s="11">
        <v>2491894</v>
      </c>
      <c r="M344" s="17">
        <v>3330000</v>
      </c>
      <c r="N344" s="11">
        <v>2491894</v>
      </c>
      <c r="O344" s="14" t="s">
        <v>1402</v>
      </c>
      <c r="P344" s="11">
        <v>2022</v>
      </c>
      <c r="Q344" s="14">
        <f t="shared" si="11"/>
        <v>13</v>
      </c>
      <c r="R344" s="11" t="s">
        <v>544</v>
      </c>
      <c r="S344" s="11" t="s">
        <v>2023</v>
      </c>
      <c r="T344" s="11" t="s">
        <v>2023</v>
      </c>
      <c r="U344" s="18" t="s">
        <v>1197</v>
      </c>
      <c r="V344" s="11" t="s">
        <v>55</v>
      </c>
      <c r="W344" s="16" t="str">
        <f t="shared" si="12"/>
        <v>TOYOTA..COROLLA [12] [FL]</v>
      </c>
      <c r="X344" s="19">
        <v>4.0652963886342805E-2</v>
      </c>
      <c r="Y344" s="20">
        <v>109100000</v>
      </c>
      <c r="Z344" s="11" t="s">
        <v>90</v>
      </c>
      <c r="AA344" s="11" t="s">
        <v>248</v>
      </c>
      <c r="AB344" s="21" t="s">
        <v>58</v>
      </c>
      <c r="AC344" s="22" t="s">
        <v>2025</v>
      </c>
      <c r="AD344" s="23">
        <v>25387221</v>
      </c>
      <c r="AE344" s="24">
        <v>4435238.3600000003</v>
      </c>
      <c r="AF344" s="24">
        <v>3707091.06</v>
      </c>
      <c r="AG344" s="15">
        <v>25396843</v>
      </c>
      <c r="AH344" s="24">
        <v>4285011.9800000004</v>
      </c>
      <c r="AI344" s="24">
        <v>3580850.4</v>
      </c>
      <c r="AJ344" s="15" t="e">
        <v>#N/A</v>
      </c>
      <c r="AK344" s="24" t="e">
        <v>#N/A</v>
      </c>
      <c r="AL344" s="24" t="e">
        <v>#N/A</v>
      </c>
      <c r="AM344" s="15">
        <v>25383997</v>
      </c>
      <c r="AN344" s="24">
        <v>2318689.4</v>
      </c>
      <c r="AO344" s="24">
        <v>1928478.49</v>
      </c>
      <c r="AP344" s="15" t="e">
        <v>#N/A</v>
      </c>
      <c r="AQ344" s="24" t="e">
        <v>#N/A</v>
      </c>
      <c r="AR344" s="24" t="e">
        <v>#N/A</v>
      </c>
      <c r="AS344" s="15" t="e">
        <v>#N/A</v>
      </c>
      <c r="AT344" s="24" t="e">
        <v>#N/A</v>
      </c>
      <c r="AU344" s="24" t="e">
        <v>#N/A</v>
      </c>
      <c r="AV344" s="14" t="s">
        <v>129</v>
      </c>
      <c r="AW344" s="25" t="s">
        <v>61</v>
      </c>
    </row>
    <row r="345" spans="1:49" ht="15.75" x14ac:dyDescent="0.25">
      <c r="A345" s="11">
        <v>31254678</v>
      </c>
      <c r="B345" s="12" t="s">
        <v>46</v>
      </c>
      <c r="C345" s="12" t="s">
        <v>2026</v>
      </c>
      <c r="D345" s="13">
        <v>19653</v>
      </c>
      <c r="E345" s="14" t="s">
        <v>2027</v>
      </c>
      <c r="F345" s="15">
        <v>76001</v>
      </c>
      <c r="G345" s="16" t="s">
        <v>685</v>
      </c>
      <c r="H345" s="16">
        <v>76</v>
      </c>
      <c r="I345" s="16" t="s">
        <v>165</v>
      </c>
      <c r="J345" s="17" t="s">
        <v>2028</v>
      </c>
      <c r="K345" s="11">
        <v>3202898853</v>
      </c>
      <c r="L345" s="11">
        <v>3202898853</v>
      </c>
      <c r="M345" s="11">
        <v>0</v>
      </c>
      <c r="N345" s="11">
        <v>3057581968</v>
      </c>
      <c r="O345" s="14" t="s">
        <v>329</v>
      </c>
      <c r="P345" s="11">
        <v>2024</v>
      </c>
      <c r="Q345" s="14">
        <f t="shared" si="11"/>
        <v>30</v>
      </c>
      <c r="R345" s="11" t="s">
        <v>2029</v>
      </c>
      <c r="S345" s="11" t="s">
        <v>2027</v>
      </c>
      <c r="T345" s="11" t="s">
        <v>2027</v>
      </c>
      <c r="U345" s="18" t="s">
        <v>2030</v>
      </c>
      <c r="V345" s="11" t="s">
        <v>332</v>
      </c>
      <c r="W345" s="16" t="str">
        <f t="shared" si="12"/>
        <v>HYUNDAI..ACCENT HB20S [FL]</v>
      </c>
      <c r="X345" s="19">
        <v>4.0845340716180373E-2</v>
      </c>
      <c r="Y345" s="20">
        <v>75400000</v>
      </c>
      <c r="Z345" s="11" t="s">
        <v>199</v>
      </c>
      <c r="AA345" s="11" t="s">
        <v>248</v>
      </c>
      <c r="AB345" s="21" t="s">
        <v>58</v>
      </c>
      <c r="AC345" s="22" t="s">
        <v>2031</v>
      </c>
      <c r="AD345" s="23">
        <v>25385825</v>
      </c>
      <c r="AE345" s="24">
        <v>3079738.69</v>
      </c>
      <c r="AF345" s="24">
        <v>2568015.71</v>
      </c>
      <c r="AG345" s="15">
        <v>25395481</v>
      </c>
      <c r="AH345" s="24">
        <v>4729966.3</v>
      </c>
      <c r="AI345" s="24">
        <v>3954761.6</v>
      </c>
      <c r="AJ345" s="15" t="e">
        <v>#N/A</v>
      </c>
      <c r="AK345" s="24" t="e">
        <v>#N/A</v>
      </c>
      <c r="AL345" s="24" t="e">
        <v>#N/A</v>
      </c>
      <c r="AM345" s="15">
        <v>25382658</v>
      </c>
      <c r="AN345" s="24">
        <v>2430104.3199999998</v>
      </c>
      <c r="AO345" s="24">
        <v>2022104.47</v>
      </c>
      <c r="AP345" s="15" t="e">
        <v>#N/A</v>
      </c>
      <c r="AQ345" s="24" t="e">
        <v>#N/A</v>
      </c>
      <c r="AR345" s="24" t="e">
        <v>#N/A</v>
      </c>
      <c r="AS345" s="15" t="e">
        <v>#N/A</v>
      </c>
      <c r="AT345" s="24" t="e">
        <v>#N/A</v>
      </c>
      <c r="AU345" s="24" t="e">
        <v>#N/A</v>
      </c>
      <c r="AV345" s="14" t="s">
        <v>129</v>
      </c>
      <c r="AW345" s="25" t="s">
        <v>423</v>
      </c>
    </row>
    <row r="346" spans="1:49" ht="15.75" x14ac:dyDescent="0.25">
      <c r="A346" s="11">
        <v>36165180</v>
      </c>
      <c r="B346" s="12" t="s">
        <v>46</v>
      </c>
      <c r="C346" s="12" t="s">
        <v>2032</v>
      </c>
      <c r="D346" s="13">
        <v>22221</v>
      </c>
      <c r="E346" s="14" t="s">
        <v>2033</v>
      </c>
      <c r="F346" s="15">
        <v>11001</v>
      </c>
      <c r="G346" s="16" t="s">
        <v>64</v>
      </c>
      <c r="H346" s="16">
        <v>11</v>
      </c>
      <c r="I346" s="16" t="s">
        <v>64</v>
      </c>
      <c r="J346" s="17" t="s">
        <v>2034</v>
      </c>
      <c r="K346" s="17">
        <v>3003501737</v>
      </c>
      <c r="L346" s="17">
        <v>3003501737</v>
      </c>
      <c r="M346" s="17">
        <v>0</v>
      </c>
      <c r="N346" s="17">
        <v>3106086879</v>
      </c>
      <c r="O346" s="14" t="s">
        <v>144</v>
      </c>
      <c r="P346" s="11">
        <v>2015</v>
      </c>
      <c r="Q346" s="14">
        <f t="shared" si="11"/>
        <v>1</v>
      </c>
      <c r="R346" s="11" t="s">
        <v>2035</v>
      </c>
      <c r="S346" s="11" t="s">
        <v>2033</v>
      </c>
      <c r="T346" s="11" t="s">
        <v>2033</v>
      </c>
      <c r="U346" s="18" t="s">
        <v>2036</v>
      </c>
      <c r="V346" s="11" t="s">
        <v>69</v>
      </c>
      <c r="W346" s="16" t="str">
        <f t="shared" si="12"/>
        <v>NISSAN..NOTE</v>
      </c>
      <c r="X346" s="19">
        <v>4.1063903532608692E-2</v>
      </c>
      <c r="Y346" s="20">
        <v>36800000</v>
      </c>
      <c r="Z346" s="11" t="s">
        <v>90</v>
      </c>
      <c r="AA346" s="11" t="s">
        <v>248</v>
      </c>
      <c r="AB346" s="21" t="s">
        <v>58</v>
      </c>
      <c r="AC346" s="22" t="s">
        <v>2037</v>
      </c>
      <c r="AD346" s="23">
        <v>25385929</v>
      </c>
      <c r="AE346" s="24">
        <v>1511151.65</v>
      </c>
      <c r="AF346" s="24">
        <v>1249875.3400000001</v>
      </c>
      <c r="AG346" s="15" t="e">
        <v>#N/A</v>
      </c>
      <c r="AH346" s="24" t="e">
        <v>#N/A</v>
      </c>
      <c r="AI346" s="24" t="e">
        <v>#N/A</v>
      </c>
      <c r="AJ346" s="15">
        <v>25389199</v>
      </c>
      <c r="AK346" s="24">
        <v>1370149.36</v>
      </c>
      <c r="AL346" s="24">
        <v>1131386.02</v>
      </c>
      <c r="AM346" s="15">
        <v>25382731</v>
      </c>
      <c r="AN346" s="24">
        <v>789371.05</v>
      </c>
      <c r="AO346" s="24">
        <v>643337.02</v>
      </c>
      <c r="AP346" s="15" t="e">
        <v>#N/A</v>
      </c>
      <c r="AQ346" s="24" t="e">
        <v>#N/A</v>
      </c>
      <c r="AR346" s="24" t="e">
        <v>#N/A</v>
      </c>
      <c r="AS346" s="15" t="e">
        <v>#N/A</v>
      </c>
      <c r="AT346" s="24" t="e">
        <v>#N/A</v>
      </c>
      <c r="AU346" s="24" t="e">
        <v>#N/A</v>
      </c>
      <c r="AV346" s="14" t="s">
        <v>209</v>
      </c>
      <c r="AW346" s="25" t="s">
        <v>717</v>
      </c>
    </row>
    <row r="347" spans="1:49" ht="15.75" x14ac:dyDescent="0.25">
      <c r="A347" s="26">
        <v>1118561464</v>
      </c>
      <c r="B347" s="12" t="s">
        <v>73</v>
      </c>
      <c r="C347" s="26" t="s">
        <v>2038</v>
      </c>
      <c r="D347" s="13">
        <v>34840</v>
      </c>
      <c r="E347" s="27" t="s">
        <v>2039</v>
      </c>
      <c r="F347" s="15">
        <v>85001</v>
      </c>
      <c r="G347" s="16" t="s">
        <v>778</v>
      </c>
      <c r="H347" s="16">
        <v>85</v>
      </c>
      <c r="I347" s="16" t="s">
        <v>233</v>
      </c>
      <c r="J347" s="26" t="s">
        <v>2040</v>
      </c>
      <c r="K347" s="28">
        <v>3202199211</v>
      </c>
      <c r="L347" s="28">
        <v>3202199211</v>
      </c>
      <c r="M347" s="28">
        <v>3202199211</v>
      </c>
      <c r="N347" s="28">
        <v>3202280426</v>
      </c>
      <c r="O347" s="14" t="s">
        <v>177</v>
      </c>
      <c r="P347" s="26">
        <v>2023</v>
      </c>
      <c r="Q347" s="14">
        <f t="shared" si="11"/>
        <v>26</v>
      </c>
      <c r="R347" s="26" t="s">
        <v>2041</v>
      </c>
      <c r="S347" s="29" t="s">
        <v>2039</v>
      </c>
      <c r="T347" s="29" t="s">
        <v>2039</v>
      </c>
      <c r="U347" s="18" t="s">
        <v>2042</v>
      </c>
      <c r="V347" s="26" t="s">
        <v>533</v>
      </c>
      <c r="W347" s="16" t="str">
        <f t="shared" si="12"/>
        <v>RENAULT..ALASKAN</v>
      </c>
      <c r="X347" s="19">
        <v>4.1289911937857728E-2</v>
      </c>
      <c r="Y347" s="20">
        <v>122300000</v>
      </c>
      <c r="Z347" s="26" t="s">
        <v>1842</v>
      </c>
      <c r="AA347" s="26" t="s">
        <v>459</v>
      </c>
      <c r="AB347" s="21" t="s">
        <v>58</v>
      </c>
      <c r="AC347" s="30" t="s">
        <v>2043</v>
      </c>
      <c r="AD347" s="23">
        <v>25388603</v>
      </c>
      <c r="AE347" s="24">
        <v>5049756.2300000004</v>
      </c>
      <c r="AF347" s="24">
        <v>4223492.63</v>
      </c>
      <c r="AG347" s="15">
        <v>25398227</v>
      </c>
      <c r="AH347" s="24">
        <v>4401750.45</v>
      </c>
      <c r="AI347" s="24">
        <v>3678949.96</v>
      </c>
      <c r="AJ347" s="15" t="e">
        <v>#N/A</v>
      </c>
      <c r="AK347" s="24" t="e">
        <v>#N/A</v>
      </c>
      <c r="AL347" s="24" t="e">
        <v>#N/A</v>
      </c>
      <c r="AM347" s="15">
        <v>25385424</v>
      </c>
      <c r="AN347" s="24">
        <v>3190519.69</v>
      </c>
      <c r="AO347" s="24">
        <v>2661108.98</v>
      </c>
      <c r="AP347" s="15" t="e">
        <v>#N/A</v>
      </c>
      <c r="AQ347" s="24" t="e">
        <v>#N/A</v>
      </c>
      <c r="AR347" s="24" t="e">
        <v>#N/A</v>
      </c>
      <c r="AS347" s="15" t="e">
        <v>#N/A</v>
      </c>
      <c r="AT347" s="24" t="e">
        <v>#N/A</v>
      </c>
      <c r="AU347" s="24" t="e">
        <v>#N/A</v>
      </c>
      <c r="AV347" s="14" t="s">
        <v>129</v>
      </c>
      <c r="AW347" s="25" t="s">
        <v>2044</v>
      </c>
    </row>
    <row r="348" spans="1:49" ht="15.75" x14ac:dyDescent="0.25">
      <c r="A348" s="11">
        <v>51866648</v>
      </c>
      <c r="B348" s="12" t="s">
        <v>46</v>
      </c>
      <c r="C348" s="12" t="s">
        <v>2045</v>
      </c>
      <c r="D348" s="13">
        <v>24598</v>
      </c>
      <c r="E348" s="14" t="s">
        <v>2046</v>
      </c>
      <c r="F348" s="15">
        <v>11001</v>
      </c>
      <c r="G348" s="16" t="s">
        <v>64</v>
      </c>
      <c r="H348" s="16">
        <v>11</v>
      </c>
      <c r="I348" s="16" t="s">
        <v>64</v>
      </c>
      <c r="J348" s="17" t="s">
        <v>2047</v>
      </c>
      <c r="K348" s="11">
        <v>3207995383</v>
      </c>
      <c r="L348" s="11">
        <v>2569667</v>
      </c>
      <c r="M348" s="11">
        <v>5142060</v>
      </c>
      <c r="N348" s="11">
        <v>3153331476</v>
      </c>
      <c r="O348" s="14" t="s">
        <v>144</v>
      </c>
      <c r="P348" s="11">
        <v>2019</v>
      </c>
      <c r="Q348" s="14">
        <f t="shared" si="11"/>
        <v>1</v>
      </c>
      <c r="R348" s="11" t="s">
        <v>1409</v>
      </c>
      <c r="S348" s="11" t="s">
        <v>2046</v>
      </c>
      <c r="T348" s="11" t="s">
        <v>2046</v>
      </c>
      <c r="U348" s="18" t="s">
        <v>2048</v>
      </c>
      <c r="V348" s="11" t="s">
        <v>533</v>
      </c>
      <c r="W348" s="16" t="str">
        <f t="shared" si="12"/>
        <v>RENAULT..LOGAN [2]</v>
      </c>
      <c r="X348" s="19">
        <v>4.0370095744680853E-2</v>
      </c>
      <c r="Y348" s="20">
        <v>37600000</v>
      </c>
      <c r="Z348" s="11" t="s">
        <v>56</v>
      </c>
      <c r="AA348" s="11" t="s">
        <v>248</v>
      </c>
      <c r="AB348" s="21" t="s">
        <v>58</v>
      </c>
      <c r="AC348" s="22" t="s">
        <v>2049</v>
      </c>
      <c r="AD348" s="23">
        <v>25388955</v>
      </c>
      <c r="AE348" s="24">
        <v>1517915.6</v>
      </c>
      <c r="AF348" s="24">
        <v>1255559.33</v>
      </c>
      <c r="AG348" s="15" t="e">
        <v>#N/A</v>
      </c>
      <c r="AH348" s="24" t="e">
        <v>#N/A</v>
      </c>
      <c r="AI348" s="24" t="e">
        <v>#N/A</v>
      </c>
      <c r="AJ348" s="15">
        <v>25393779</v>
      </c>
      <c r="AK348" s="24">
        <v>1464783.29</v>
      </c>
      <c r="AL348" s="24">
        <v>1210910.33</v>
      </c>
      <c r="AM348" s="15">
        <v>25385877</v>
      </c>
      <c r="AN348" s="24">
        <v>983289.35</v>
      </c>
      <c r="AO348" s="24">
        <v>806293.57</v>
      </c>
      <c r="AP348" s="15" t="e">
        <v>#N/A</v>
      </c>
      <c r="AQ348" s="24" t="e">
        <v>#N/A</v>
      </c>
      <c r="AR348" s="24" t="e">
        <v>#N/A</v>
      </c>
      <c r="AS348" s="15" t="e">
        <v>#N/A</v>
      </c>
      <c r="AT348" s="24" t="e">
        <v>#N/A</v>
      </c>
      <c r="AU348" s="24" t="e">
        <v>#N/A</v>
      </c>
      <c r="AV348" s="14" t="s">
        <v>209</v>
      </c>
      <c r="AW348" s="25" t="s">
        <v>61</v>
      </c>
    </row>
    <row r="349" spans="1:49" ht="15.75" x14ac:dyDescent="0.25">
      <c r="A349" s="11">
        <v>9737430</v>
      </c>
      <c r="B349" s="12" t="s">
        <v>73</v>
      </c>
      <c r="C349" s="12" t="s">
        <v>2050</v>
      </c>
      <c r="D349" s="13">
        <v>30598</v>
      </c>
      <c r="E349" s="14" t="s">
        <v>2051</v>
      </c>
      <c r="F349" s="15">
        <v>11001</v>
      </c>
      <c r="G349" s="16" t="s">
        <v>64</v>
      </c>
      <c r="H349" s="16">
        <v>11</v>
      </c>
      <c r="I349" s="16" t="s">
        <v>64</v>
      </c>
      <c r="J349" s="17" t="s">
        <v>2052</v>
      </c>
      <c r="K349" s="11">
        <v>3007793409</v>
      </c>
      <c r="L349" s="11">
        <v>6253425</v>
      </c>
      <c r="M349" s="11">
        <v>5112000</v>
      </c>
      <c r="N349" s="11">
        <v>3128662923</v>
      </c>
      <c r="O349" s="14" t="s">
        <v>338</v>
      </c>
      <c r="P349" s="11">
        <v>2022</v>
      </c>
      <c r="Q349" s="14">
        <f t="shared" si="11"/>
        <v>9</v>
      </c>
      <c r="R349" s="11" t="s">
        <v>2053</v>
      </c>
      <c r="S349" s="11" t="s">
        <v>2051</v>
      </c>
      <c r="T349" s="11" t="s">
        <v>2051</v>
      </c>
      <c r="U349" s="18" t="s">
        <v>2054</v>
      </c>
      <c r="V349" s="11" t="s">
        <v>533</v>
      </c>
      <c r="W349" s="16" t="str">
        <f t="shared" si="12"/>
        <v>RENAULT..KWID</v>
      </c>
      <c r="X349" s="19">
        <v>4.2421462307692309E-2</v>
      </c>
      <c r="Y349" s="20">
        <v>39000000</v>
      </c>
      <c r="Z349" s="11" t="s">
        <v>56</v>
      </c>
      <c r="AA349" s="11" t="s">
        <v>248</v>
      </c>
      <c r="AB349" s="21" t="s">
        <v>58</v>
      </c>
      <c r="AC349" s="22" t="s">
        <v>2055</v>
      </c>
      <c r="AD349" s="23">
        <v>25388475</v>
      </c>
      <c r="AE349" s="24">
        <v>1654437.03</v>
      </c>
      <c r="AF349" s="24">
        <v>1370283.22</v>
      </c>
      <c r="AG349" s="15" t="e">
        <v>#N/A</v>
      </c>
      <c r="AH349" s="24" t="e">
        <v>#N/A</v>
      </c>
      <c r="AI349" s="24" t="e">
        <v>#N/A</v>
      </c>
      <c r="AJ349" s="15">
        <v>25392603</v>
      </c>
      <c r="AK349" s="24">
        <v>1507206.86</v>
      </c>
      <c r="AL349" s="24">
        <v>1246560.3899999999</v>
      </c>
      <c r="AM349" s="15">
        <v>25385229</v>
      </c>
      <c r="AN349" s="24">
        <v>1000279.88</v>
      </c>
      <c r="AO349" s="24">
        <v>820571.33</v>
      </c>
      <c r="AP349" s="15" t="e">
        <v>#N/A</v>
      </c>
      <c r="AQ349" s="24" t="e">
        <v>#N/A</v>
      </c>
      <c r="AR349" s="24" t="e">
        <v>#N/A</v>
      </c>
      <c r="AS349" s="15" t="e">
        <v>#N/A</v>
      </c>
      <c r="AT349" s="24" t="e">
        <v>#N/A</v>
      </c>
      <c r="AU349" s="24" t="e">
        <v>#N/A</v>
      </c>
      <c r="AV349" s="14" t="s">
        <v>209</v>
      </c>
      <c r="AW349" s="25" t="s">
        <v>61</v>
      </c>
    </row>
    <row r="350" spans="1:49" ht="15.75" x14ac:dyDescent="0.25">
      <c r="A350" s="11">
        <v>80896019</v>
      </c>
      <c r="B350" s="12" t="s">
        <v>73</v>
      </c>
      <c r="C350" s="12" t="s">
        <v>2056</v>
      </c>
      <c r="D350" s="13">
        <v>31276</v>
      </c>
      <c r="E350" s="14" t="s">
        <v>2057</v>
      </c>
      <c r="F350" s="15">
        <v>11001</v>
      </c>
      <c r="G350" s="16" t="s">
        <v>64</v>
      </c>
      <c r="H350" s="16">
        <v>11</v>
      </c>
      <c r="I350" s="16" t="s">
        <v>64</v>
      </c>
      <c r="J350" s="17" t="s">
        <v>2058</v>
      </c>
      <c r="K350" s="11">
        <v>3012818132</v>
      </c>
      <c r="L350" s="17">
        <v>7584068</v>
      </c>
      <c r="M350" s="17">
        <v>2862384</v>
      </c>
      <c r="N350" s="11">
        <v>3543267</v>
      </c>
      <c r="O350" s="14" t="s">
        <v>244</v>
      </c>
      <c r="P350" s="11">
        <v>2022</v>
      </c>
      <c r="Q350" s="14">
        <f t="shared" si="11"/>
        <v>22</v>
      </c>
      <c r="R350" s="11" t="s">
        <v>1686</v>
      </c>
      <c r="S350" s="11" t="s">
        <v>2057</v>
      </c>
      <c r="T350" s="11" t="s">
        <v>2057</v>
      </c>
      <c r="U350" s="18" t="s">
        <v>2059</v>
      </c>
      <c r="V350" s="11" t="s">
        <v>533</v>
      </c>
      <c r="W350" s="16" t="str">
        <f t="shared" si="12"/>
        <v>RENAULT..LOGAN [2] [FL]</v>
      </c>
      <c r="X350" s="19">
        <v>4.1533438353413651E-2</v>
      </c>
      <c r="Y350" s="20">
        <v>49800000</v>
      </c>
      <c r="Z350" s="11" t="s">
        <v>56</v>
      </c>
      <c r="AA350" s="11" t="s">
        <v>248</v>
      </c>
      <c r="AB350" s="21" t="s">
        <v>58</v>
      </c>
      <c r="AC350" s="22" t="s">
        <v>2060</v>
      </c>
      <c r="AD350" s="23">
        <v>25386401</v>
      </c>
      <c r="AE350" s="24">
        <v>2068365.23</v>
      </c>
      <c r="AF350" s="24">
        <v>1718122.04</v>
      </c>
      <c r="AG350" s="15" t="e">
        <v>#N/A</v>
      </c>
      <c r="AH350" s="24" t="e">
        <v>#N/A</v>
      </c>
      <c r="AI350" s="24" t="e">
        <v>#N/A</v>
      </c>
      <c r="AJ350" s="15">
        <v>25389633</v>
      </c>
      <c r="AK350" s="24">
        <v>1916593.87</v>
      </c>
      <c r="AL350" s="24">
        <v>1590583.08</v>
      </c>
      <c r="AM350" s="15">
        <v>25383169</v>
      </c>
      <c r="AN350" s="24">
        <v>1143204.92</v>
      </c>
      <c r="AO350" s="24">
        <v>940676.4</v>
      </c>
      <c r="AP350" s="15" t="e">
        <v>#N/A</v>
      </c>
      <c r="AQ350" s="24" t="e">
        <v>#N/A</v>
      </c>
      <c r="AR350" s="24" t="e">
        <v>#N/A</v>
      </c>
      <c r="AS350" s="15" t="e">
        <v>#N/A</v>
      </c>
      <c r="AT350" s="24" t="e">
        <v>#N/A</v>
      </c>
      <c r="AU350" s="24" t="e">
        <v>#N/A</v>
      </c>
      <c r="AV350" s="14" t="s">
        <v>129</v>
      </c>
      <c r="AW350" s="25" t="s">
        <v>61</v>
      </c>
    </row>
    <row r="351" spans="1:49" ht="15.75" x14ac:dyDescent="0.25">
      <c r="A351" s="11">
        <v>1015399792</v>
      </c>
      <c r="B351" s="12" t="s">
        <v>46</v>
      </c>
      <c r="C351" s="12" t="s">
        <v>2061</v>
      </c>
      <c r="D351" s="13">
        <v>31925</v>
      </c>
      <c r="E351" s="14" t="s">
        <v>2062</v>
      </c>
      <c r="F351" s="15">
        <v>11001</v>
      </c>
      <c r="G351" s="16" t="s">
        <v>64</v>
      </c>
      <c r="H351" s="16">
        <v>11</v>
      </c>
      <c r="I351" s="16" t="s">
        <v>64</v>
      </c>
      <c r="J351" s="17" t="s">
        <v>2063</v>
      </c>
      <c r="K351" s="11">
        <v>3214499320</v>
      </c>
      <c r="L351" s="11">
        <v>4679315</v>
      </c>
      <c r="M351" s="11">
        <v>7477272</v>
      </c>
      <c r="N351" s="11">
        <v>4679315</v>
      </c>
      <c r="O351" s="14" t="s">
        <v>521</v>
      </c>
      <c r="P351" s="11">
        <v>2023</v>
      </c>
      <c r="Q351" s="14">
        <f t="shared" si="11"/>
        <v>26</v>
      </c>
      <c r="R351" s="11" t="s">
        <v>967</v>
      </c>
      <c r="S351" s="11" t="s">
        <v>2062</v>
      </c>
      <c r="T351" s="11" t="s">
        <v>2062</v>
      </c>
      <c r="U351" s="18" t="s">
        <v>968</v>
      </c>
      <c r="V351" s="11" t="s">
        <v>610</v>
      </c>
      <c r="W351" s="16" t="str">
        <f t="shared" si="12"/>
        <v>SUZUKI..SWIFT [4]</v>
      </c>
      <c r="X351" s="19">
        <v>4.0539843937007873E-2</v>
      </c>
      <c r="Y351" s="20">
        <v>63500000</v>
      </c>
      <c r="Z351" s="11" t="s">
        <v>90</v>
      </c>
      <c r="AA351" s="11" t="s">
        <v>248</v>
      </c>
      <c r="AB351" s="21" t="s">
        <v>58</v>
      </c>
      <c r="AC351" s="22" t="s">
        <v>2064</v>
      </c>
      <c r="AD351" s="23">
        <v>25387861</v>
      </c>
      <c r="AE351" s="24">
        <v>2574280.09</v>
      </c>
      <c r="AF351" s="24">
        <v>2143260.58</v>
      </c>
      <c r="AG351" s="15" t="e">
        <v>#N/A</v>
      </c>
      <c r="AH351" s="24" t="e">
        <v>#N/A</v>
      </c>
      <c r="AI351" s="24" t="e">
        <v>#N/A</v>
      </c>
      <c r="AJ351" s="15">
        <v>25391505</v>
      </c>
      <c r="AK351" s="24">
        <v>2425308.62</v>
      </c>
      <c r="AL351" s="24">
        <v>2018074.47</v>
      </c>
      <c r="AM351" s="15">
        <v>25384692</v>
      </c>
      <c r="AN351" s="24">
        <v>1289517.2</v>
      </c>
      <c r="AO351" s="24">
        <v>1063627.8999999999</v>
      </c>
      <c r="AP351" s="15" t="e">
        <v>#N/A</v>
      </c>
      <c r="AQ351" s="24" t="e">
        <v>#N/A</v>
      </c>
      <c r="AR351" s="24" t="e">
        <v>#N/A</v>
      </c>
      <c r="AS351" s="15" t="e">
        <v>#N/A</v>
      </c>
      <c r="AT351" s="24" t="e">
        <v>#N/A</v>
      </c>
      <c r="AU351" s="24" t="e">
        <v>#N/A</v>
      </c>
      <c r="AV351" s="14" t="s">
        <v>129</v>
      </c>
      <c r="AW351" s="25" t="s">
        <v>61</v>
      </c>
    </row>
    <row r="352" spans="1:49" ht="15.75" x14ac:dyDescent="0.25">
      <c r="A352" s="11">
        <v>98498600</v>
      </c>
      <c r="B352" s="12" t="s">
        <v>73</v>
      </c>
      <c r="C352" s="12" t="s">
        <v>2065</v>
      </c>
      <c r="D352" s="13">
        <v>24715</v>
      </c>
      <c r="E352" s="14" t="s">
        <v>2066</v>
      </c>
      <c r="F352" s="15">
        <v>5001</v>
      </c>
      <c r="G352" s="16" t="s">
        <v>405</v>
      </c>
      <c r="H352" s="16">
        <v>5</v>
      </c>
      <c r="I352" s="16" t="s">
        <v>192</v>
      </c>
      <c r="J352" s="17" t="s">
        <v>2067</v>
      </c>
      <c r="K352" s="11">
        <v>3014375035</v>
      </c>
      <c r="L352" s="11">
        <v>4960543</v>
      </c>
      <c r="M352" s="11">
        <v>3706666</v>
      </c>
      <c r="N352" s="11">
        <v>4762530</v>
      </c>
      <c r="O352" s="14" t="s">
        <v>935</v>
      </c>
      <c r="P352" s="11">
        <v>2020</v>
      </c>
      <c r="Q352" s="14">
        <f t="shared" si="11"/>
        <v>16</v>
      </c>
      <c r="R352" s="11" t="s">
        <v>478</v>
      </c>
      <c r="S352" s="11" t="s">
        <v>2066</v>
      </c>
      <c r="T352" s="11" t="s">
        <v>2066</v>
      </c>
      <c r="U352" s="18" t="s">
        <v>1192</v>
      </c>
      <c r="V352" s="11" t="s">
        <v>89</v>
      </c>
      <c r="W352" s="16" t="str">
        <f t="shared" si="12"/>
        <v>MAZDA..CX5 [2]</v>
      </c>
      <c r="X352" s="19">
        <v>3.9798169981238272E-2</v>
      </c>
      <c r="Y352" s="20">
        <v>106600000</v>
      </c>
      <c r="Z352" s="11" t="s">
        <v>70</v>
      </c>
      <c r="AA352" s="11" t="s">
        <v>71</v>
      </c>
      <c r="AB352" s="21" t="s">
        <v>58</v>
      </c>
      <c r="AC352" s="22" t="s">
        <v>2068</v>
      </c>
      <c r="AD352" s="23">
        <v>25386171</v>
      </c>
      <c r="AE352" s="24">
        <v>4242484.92</v>
      </c>
      <c r="AF352" s="24">
        <v>3545113.38</v>
      </c>
      <c r="AG352" s="15">
        <v>25395765</v>
      </c>
      <c r="AH352" s="24">
        <v>19866020.289999999</v>
      </c>
      <c r="AI352" s="24">
        <v>16674134.699999999</v>
      </c>
      <c r="AJ352" s="15" t="e">
        <v>#N/A</v>
      </c>
      <c r="AK352" s="24" t="e">
        <v>#N/A</v>
      </c>
      <c r="AL352" s="24" t="e">
        <v>#N/A</v>
      </c>
      <c r="AM352" s="15">
        <v>25382947</v>
      </c>
      <c r="AN352" s="24">
        <v>1724326.27</v>
      </c>
      <c r="AO352" s="24">
        <v>1429013.67</v>
      </c>
      <c r="AP352" s="15" t="e">
        <v>#N/A</v>
      </c>
      <c r="AQ352" s="24" t="e">
        <v>#N/A</v>
      </c>
      <c r="AR352" s="24" t="e">
        <v>#N/A</v>
      </c>
      <c r="AS352" s="15" t="e">
        <v>#N/A</v>
      </c>
      <c r="AT352" s="24" t="e">
        <v>#N/A</v>
      </c>
      <c r="AU352" s="24" t="e">
        <v>#N/A</v>
      </c>
      <c r="AV352" s="14" t="s">
        <v>129</v>
      </c>
      <c r="AW352" s="25" t="s">
        <v>61</v>
      </c>
    </row>
    <row r="353" spans="1:49" ht="15.75" x14ac:dyDescent="0.25">
      <c r="A353" s="11">
        <v>88034486</v>
      </c>
      <c r="B353" s="12" t="s">
        <v>73</v>
      </c>
      <c r="C353" s="12" t="s">
        <v>2069</v>
      </c>
      <c r="D353" s="13">
        <v>31062</v>
      </c>
      <c r="E353" s="14" t="s">
        <v>2070</v>
      </c>
      <c r="F353" s="15">
        <v>70001</v>
      </c>
      <c r="G353" s="16" t="s">
        <v>476</v>
      </c>
      <c r="H353" s="16">
        <v>70</v>
      </c>
      <c r="I353" s="16" t="s">
        <v>210</v>
      </c>
      <c r="J353" s="17" t="s">
        <v>2071</v>
      </c>
      <c r="K353" s="11">
        <v>3203052527</v>
      </c>
      <c r="L353" s="11">
        <v>3203052527</v>
      </c>
      <c r="M353" s="11">
        <v>6211747</v>
      </c>
      <c r="N353" s="11">
        <v>3103582557</v>
      </c>
      <c r="O353" s="14" t="s">
        <v>106</v>
      </c>
      <c r="P353" s="11">
        <v>2023</v>
      </c>
      <c r="Q353" s="14">
        <f t="shared" si="11"/>
        <v>12</v>
      </c>
      <c r="R353" s="11" t="s">
        <v>973</v>
      </c>
      <c r="S353" s="11" t="s">
        <v>2070</v>
      </c>
      <c r="T353" s="11" t="s">
        <v>2070</v>
      </c>
      <c r="U353" s="18" t="s">
        <v>974</v>
      </c>
      <c r="V353" s="11" t="s">
        <v>618</v>
      </c>
      <c r="W353" s="16" t="str">
        <f t="shared" si="12"/>
        <v>CHEVROLET..TRACKER [3]</v>
      </c>
      <c r="X353" s="19">
        <v>4.0513922894424674E-2</v>
      </c>
      <c r="Y353" s="20">
        <v>84300000</v>
      </c>
      <c r="Z353" s="11" t="s">
        <v>231</v>
      </c>
      <c r="AA353" s="11" t="s">
        <v>71</v>
      </c>
      <c r="AB353" s="21" t="s">
        <v>58</v>
      </c>
      <c r="AC353" s="22" t="s">
        <v>2072</v>
      </c>
      <c r="AD353" s="23">
        <v>25388243</v>
      </c>
      <c r="AE353" s="24">
        <v>3415323.7</v>
      </c>
      <c r="AF353" s="24">
        <v>2850019.92</v>
      </c>
      <c r="AG353" s="15">
        <v>25397867</v>
      </c>
      <c r="AH353" s="24">
        <v>3570677</v>
      </c>
      <c r="AI353" s="24">
        <v>2980568.91</v>
      </c>
      <c r="AJ353" s="15" t="e">
        <v>#N/A</v>
      </c>
      <c r="AK353" s="24" t="e">
        <v>#N/A</v>
      </c>
      <c r="AL353" s="24" t="e">
        <v>#N/A</v>
      </c>
      <c r="AM353" s="15">
        <v>25385005</v>
      </c>
      <c r="AN353" s="24">
        <v>1360059.26</v>
      </c>
      <c r="AO353" s="24">
        <v>1122906.94</v>
      </c>
      <c r="AP353" s="15" t="e">
        <v>#N/A</v>
      </c>
      <c r="AQ353" s="24" t="e">
        <v>#N/A</v>
      </c>
      <c r="AR353" s="24" t="e">
        <v>#N/A</v>
      </c>
      <c r="AS353" s="15" t="e">
        <v>#N/A</v>
      </c>
      <c r="AT353" s="24" t="e">
        <v>#N/A</v>
      </c>
      <c r="AU353" s="24" t="e">
        <v>#N/A</v>
      </c>
      <c r="AV353" s="14" t="s">
        <v>129</v>
      </c>
      <c r="AW353" s="25" t="s">
        <v>61</v>
      </c>
    </row>
    <row r="354" spans="1:49" ht="15.75" x14ac:dyDescent="0.25">
      <c r="A354" s="11">
        <v>43207766</v>
      </c>
      <c r="B354" s="12" t="s">
        <v>46</v>
      </c>
      <c r="C354" s="12" t="s">
        <v>2073</v>
      </c>
      <c r="D354" s="13">
        <v>29500</v>
      </c>
      <c r="E354" s="14" t="s">
        <v>2074</v>
      </c>
      <c r="F354" s="15">
        <v>5001</v>
      </c>
      <c r="G354" s="16" t="s">
        <v>405</v>
      </c>
      <c r="H354" s="16">
        <v>5</v>
      </c>
      <c r="I354" s="16" t="s">
        <v>192</v>
      </c>
      <c r="J354" s="17" t="s">
        <v>2075</v>
      </c>
      <c r="K354" s="11">
        <v>3155088657</v>
      </c>
      <c r="L354" s="11">
        <v>4224251</v>
      </c>
      <c r="M354" s="11">
        <v>2162900</v>
      </c>
      <c r="N354" s="11">
        <v>4122786</v>
      </c>
      <c r="O354" s="14" t="s">
        <v>329</v>
      </c>
      <c r="P354" s="11">
        <v>2025</v>
      </c>
      <c r="Q354" s="14">
        <f t="shared" si="11"/>
        <v>30</v>
      </c>
      <c r="R354" s="11" t="s">
        <v>310</v>
      </c>
      <c r="S354" s="11" t="s">
        <v>2074</v>
      </c>
      <c r="T354" s="11" t="s">
        <v>2074</v>
      </c>
      <c r="U354" s="18" t="s">
        <v>389</v>
      </c>
      <c r="V354" s="11" t="s">
        <v>89</v>
      </c>
      <c r="W354" s="16" t="str">
        <f t="shared" si="12"/>
        <v>MAZDA..CX30</v>
      </c>
      <c r="X354" s="19">
        <v>4.1476963546798029E-2</v>
      </c>
      <c r="Y354" s="20">
        <v>121800000</v>
      </c>
      <c r="Z354" s="11" t="s">
        <v>56</v>
      </c>
      <c r="AA354" s="11" t="s">
        <v>71</v>
      </c>
      <c r="AB354" s="21" t="s">
        <v>58</v>
      </c>
      <c r="AC354" s="22" t="s">
        <v>2076</v>
      </c>
      <c r="AD354" s="23">
        <v>25386549</v>
      </c>
      <c r="AE354" s="24">
        <v>5051894.16</v>
      </c>
      <c r="AF354" s="24">
        <v>4225289.21</v>
      </c>
      <c r="AG354" s="15">
        <v>25396161</v>
      </c>
      <c r="AH354" s="24">
        <v>4663125.67</v>
      </c>
      <c r="AI354" s="24">
        <v>3898593</v>
      </c>
      <c r="AJ354" s="15" t="e">
        <v>#N/A</v>
      </c>
      <c r="AK354" s="24" t="e">
        <v>#N/A</v>
      </c>
      <c r="AL354" s="24" t="e">
        <v>#N/A</v>
      </c>
      <c r="AM354" s="15">
        <v>25383357</v>
      </c>
      <c r="AN354" s="24">
        <v>2177369.83</v>
      </c>
      <c r="AO354" s="24">
        <v>1809722.55</v>
      </c>
      <c r="AP354" s="15" t="e">
        <v>#N/A</v>
      </c>
      <c r="AQ354" s="24" t="e">
        <v>#N/A</v>
      </c>
      <c r="AR354" s="24" t="e">
        <v>#N/A</v>
      </c>
      <c r="AS354" s="15" t="e">
        <v>#N/A</v>
      </c>
      <c r="AT354" s="24" t="e">
        <v>#N/A</v>
      </c>
      <c r="AU354" s="24" t="e">
        <v>#N/A</v>
      </c>
      <c r="AV354" s="14" t="s">
        <v>129</v>
      </c>
      <c r="AW354" s="25" t="s">
        <v>61</v>
      </c>
    </row>
    <row r="355" spans="1:49" ht="15.75" x14ac:dyDescent="0.25">
      <c r="A355" s="26">
        <v>1094905438</v>
      </c>
      <c r="B355" s="12" t="s">
        <v>73</v>
      </c>
      <c r="C355" s="26" t="s">
        <v>2077</v>
      </c>
      <c r="D355" s="13">
        <v>32670</v>
      </c>
      <c r="E355" s="27" t="s">
        <v>2078</v>
      </c>
      <c r="F355" s="15">
        <v>5059</v>
      </c>
      <c r="G355" s="16" t="s">
        <v>638</v>
      </c>
      <c r="H355" s="16">
        <v>63</v>
      </c>
      <c r="I355" s="16" t="s">
        <v>225</v>
      </c>
      <c r="J355" s="26" t="s">
        <v>2079</v>
      </c>
      <c r="K355" s="28">
        <v>3178191427</v>
      </c>
      <c r="L355" s="28">
        <v>7347226</v>
      </c>
      <c r="M355" s="28">
        <v>3178191427</v>
      </c>
      <c r="N355" s="28">
        <v>3178191427</v>
      </c>
      <c r="O355" s="14" t="s">
        <v>450</v>
      </c>
      <c r="P355" s="26">
        <v>2021</v>
      </c>
      <c r="Q355" s="14">
        <f t="shared" si="11"/>
        <v>18</v>
      </c>
      <c r="R355" s="26" t="s">
        <v>929</v>
      </c>
      <c r="S355" s="29" t="s">
        <v>2078</v>
      </c>
      <c r="T355" s="29" t="s">
        <v>2078</v>
      </c>
      <c r="U355" s="18" t="s">
        <v>2080</v>
      </c>
      <c r="V355" s="26" t="s">
        <v>69</v>
      </c>
      <c r="W355" s="16" t="str">
        <f t="shared" si="12"/>
        <v>NISSAN..MARCH [FL]</v>
      </c>
      <c r="X355" s="19">
        <v>4.2228341860465118E-2</v>
      </c>
      <c r="Y355" s="20">
        <v>47300000</v>
      </c>
      <c r="Z355" s="26" t="s">
        <v>199</v>
      </c>
      <c r="AA355" s="26" t="s">
        <v>248</v>
      </c>
      <c r="AB355" s="21" t="s">
        <v>58</v>
      </c>
      <c r="AC355" s="30" t="s">
        <v>2081</v>
      </c>
      <c r="AD355" s="23">
        <v>25387321</v>
      </c>
      <c r="AE355" s="24">
        <v>1997400.57</v>
      </c>
      <c r="AF355" s="24">
        <v>1658487.87</v>
      </c>
      <c r="AG355" s="15" t="e">
        <v>#N/A</v>
      </c>
      <c r="AH355" s="24" t="e">
        <v>#N/A</v>
      </c>
      <c r="AI355" s="24" t="e">
        <v>#N/A</v>
      </c>
      <c r="AJ355" s="15">
        <v>25390544</v>
      </c>
      <c r="AK355" s="24">
        <v>2433832.2799999998</v>
      </c>
      <c r="AL355" s="24">
        <v>2025237.21</v>
      </c>
      <c r="AM355" s="15">
        <v>25384089</v>
      </c>
      <c r="AN355" s="24">
        <v>1037754.51</v>
      </c>
      <c r="AO355" s="24">
        <v>852062.61</v>
      </c>
      <c r="AP355" s="15" t="e">
        <v>#N/A</v>
      </c>
      <c r="AQ355" s="24" t="e">
        <v>#N/A</v>
      </c>
      <c r="AR355" s="24" t="e">
        <v>#N/A</v>
      </c>
      <c r="AS355" s="15" t="e">
        <v>#N/A</v>
      </c>
      <c r="AT355" s="24" t="e">
        <v>#N/A</v>
      </c>
      <c r="AU355" s="24" t="e">
        <v>#N/A</v>
      </c>
      <c r="AV355" s="14" t="s">
        <v>325</v>
      </c>
      <c r="AW355" s="25" t="s">
        <v>61</v>
      </c>
    </row>
    <row r="356" spans="1:49" ht="15.75" x14ac:dyDescent="0.25">
      <c r="A356" s="11">
        <v>43685857</v>
      </c>
      <c r="B356" s="12" t="s">
        <v>46</v>
      </c>
      <c r="C356" s="12" t="s">
        <v>2082</v>
      </c>
      <c r="D356" s="13">
        <v>27119</v>
      </c>
      <c r="E356" s="14" t="s">
        <v>2083</v>
      </c>
      <c r="F356" s="15">
        <v>5001</v>
      </c>
      <c r="G356" s="16" t="s">
        <v>1781</v>
      </c>
      <c r="H356" s="16">
        <v>5</v>
      </c>
      <c r="I356" s="16" t="s">
        <v>192</v>
      </c>
      <c r="J356" s="17" t="s">
        <v>2084</v>
      </c>
      <c r="K356" s="11">
        <v>3017891663</v>
      </c>
      <c r="L356" s="17">
        <v>3017891663</v>
      </c>
      <c r="M356" s="17">
        <v>3838185</v>
      </c>
      <c r="N356" s="11">
        <v>3790270</v>
      </c>
      <c r="O356" s="14" t="s">
        <v>254</v>
      </c>
      <c r="P356" s="11">
        <v>2022</v>
      </c>
      <c r="Q356" s="14">
        <f t="shared" si="11"/>
        <v>10</v>
      </c>
      <c r="R356" s="11" t="s">
        <v>556</v>
      </c>
      <c r="S356" s="11" t="s">
        <v>2083</v>
      </c>
      <c r="T356" s="11" t="s">
        <v>2083</v>
      </c>
      <c r="U356" s="18" t="s">
        <v>1029</v>
      </c>
      <c r="V356" s="11" t="s">
        <v>533</v>
      </c>
      <c r="W356" s="16" t="str">
        <f t="shared" si="12"/>
        <v>RENAULT..STEPWAY [2] [FL]</v>
      </c>
      <c r="X356" s="19">
        <v>4.0895296615905241E-2</v>
      </c>
      <c r="Y356" s="20">
        <v>59100000</v>
      </c>
      <c r="Z356" s="11" t="s">
        <v>56</v>
      </c>
      <c r="AA356" s="11" t="s">
        <v>248</v>
      </c>
      <c r="AB356" s="21" t="s">
        <v>58</v>
      </c>
      <c r="AC356" s="22" t="s">
        <v>2085</v>
      </c>
      <c r="AD356" s="23">
        <v>25386819</v>
      </c>
      <c r="AE356" s="24">
        <v>2416912.0299999998</v>
      </c>
      <c r="AF356" s="24">
        <v>2011018.51</v>
      </c>
      <c r="AG356" s="15" t="e">
        <v>#N/A</v>
      </c>
      <c r="AH356" s="24" t="e">
        <v>#N/A</v>
      </c>
      <c r="AI356" s="24" t="e">
        <v>#N/A</v>
      </c>
      <c r="AJ356" s="15">
        <v>25389951</v>
      </c>
      <c r="AK356" s="24">
        <v>2254222.62</v>
      </c>
      <c r="AL356" s="24">
        <v>1874304.72</v>
      </c>
      <c r="AM356" s="15">
        <v>25383587</v>
      </c>
      <c r="AN356" s="24">
        <v>1245417</v>
      </c>
      <c r="AO356" s="24">
        <v>1026568.91</v>
      </c>
      <c r="AP356" s="15" t="e">
        <v>#N/A</v>
      </c>
      <c r="AQ356" s="24" t="e">
        <v>#N/A</v>
      </c>
      <c r="AR356" s="24" t="e">
        <v>#N/A</v>
      </c>
      <c r="AS356" s="15" t="e">
        <v>#N/A</v>
      </c>
      <c r="AT356" s="24" t="e">
        <v>#N/A</v>
      </c>
      <c r="AU356" s="24" t="e">
        <v>#N/A</v>
      </c>
      <c r="AV356" s="14" t="s">
        <v>129</v>
      </c>
      <c r="AW356" s="25" t="s">
        <v>61</v>
      </c>
    </row>
    <row r="357" spans="1:49" ht="15.75" x14ac:dyDescent="0.25">
      <c r="A357" s="26">
        <v>1144178295</v>
      </c>
      <c r="B357" s="12" t="s">
        <v>73</v>
      </c>
      <c r="C357" s="26" t="s">
        <v>2086</v>
      </c>
      <c r="D357" s="13">
        <v>34476</v>
      </c>
      <c r="E357" s="27" t="s">
        <v>2087</v>
      </c>
      <c r="F357" s="15">
        <v>76001</v>
      </c>
      <c r="G357" s="16" t="s">
        <v>685</v>
      </c>
      <c r="H357" s="16">
        <v>76</v>
      </c>
      <c r="I357" s="16" t="s">
        <v>165</v>
      </c>
      <c r="J357" s="26" t="s">
        <v>2088</v>
      </c>
      <c r="K357" s="28">
        <v>3233622746</v>
      </c>
      <c r="L357" s="28">
        <v>0</v>
      </c>
      <c r="M357" s="28">
        <v>5190044</v>
      </c>
      <c r="N357" s="28">
        <v>0</v>
      </c>
      <c r="O357" s="14" t="s">
        <v>338</v>
      </c>
      <c r="P357" s="26">
        <v>2025</v>
      </c>
      <c r="Q357" s="14">
        <f t="shared" si="11"/>
        <v>9</v>
      </c>
      <c r="R357" s="26" t="s">
        <v>287</v>
      </c>
      <c r="S357" s="29" t="s">
        <v>2087</v>
      </c>
      <c r="T357" s="29" t="s">
        <v>2087</v>
      </c>
      <c r="U357" s="18" t="s">
        <v>709</v>
      </c>
      <c r="V357" s="26" t="s">
        <v>69</v>
      </c>
      <c r="W357" s="16" t="str">
        <f t="shared" si="12"/>
        <v>NISSAN..KICKS [FL]</v>
      </c>
      <c r="X357" s="19">
        <v>4.1618424425887264E-2</v>
      </c>
      <c r="Y357" s="20">
        <v>95800000</v>
      </c>
      <c r="Z357" s="26" t="s">
        <v>942</v>
      </c>
      <c r="AA357" s="26" t="s">
        <v>71</v>
      </c>
      <c r="AB357" s="21" t="s">
        <v>58</v>
      </c>
      <c r="AC357" s="30" t="s">
        <v>2089</v>
      </c>
      <c r="AD357" s="23">
        <v>25386398</v>
      </c>
      <c r="AE357" s="24">
        <v>3987045.06</v>
      </c>
      <c r="AF357" s="24">
        <v>3330458.03</v>
      </c>
      <c r="AG357" s="15">
        <v>25396039</v>
      </c>
      <c r="AH357" s="24">
        <v>2903042.93</v>
      </c>
      <c r="AI357" s="24">
        <v>2419531.87</v>
      </c>
      <c r="AJ357" s="15" t="e">
        <v>#N/A</v>
      </c>
      <c r="AK357" s="24" t="e">
        <v>#N/A</v>
      </c>
      <c r="AL357" s="24" t="e">
        <v>#N/A</v>
      </c>
      <c r="AM357" s="15">
        <v>25383217</v>
      </c>
      <c r="AN357" s="24">
        <v>1902410.43</v>
      </c>
      <c r="AO357" s="24">
        <v>1578664.23</v>
      </c>
      <c r="AP357" s="15" t="e">
        <v>#N/A</v>
      </c>
      <c r="AQ357" s="24" t="e">
        <v>#N/A</v>
      </c>
      <c r="AR357" s="24" t="e">
        <v>#N/A</v>
      </c>
      <c r="AS357" s="15" t="e">
        <v>#N/A</v>
      </c>
      <c r="AT357" s="24" t="e">
        <v>#N/A</v>
      </c>
      <c r="AU357" s="24" t="e">
        <v>#N/A</v>
      </c>
      <c r="AV357" s="14" t="s">
        <v>129</v>
      </c>
      <c r="AW357" s="25" t="s">
        <v>846</v>
      </c>
    </row>
    <row r="358" spans="1:49" ht="15.75" x14ac:dyDescent="0.25">
      <c r="A358" s="11">
        <v>43209978</v>
      </c>
      <c r="B358" s="12" t="s">
        <v>46</v>
      </c>
      <c r="C358" s="12" t="s">
        <v>2090</v>
      </c>
      <c r="D358" s="13">
        <v>29303</v>
      </c>
      <c r="E358" s="14" t="s">
        <v>2091</v>
      </c>
      <c r="F358" s="15">
        <v>5001</v>
      </c>
      <c r="G358" s="16" t="s">
        <v>405</v>
      </c>
      <c r="H358" s="16">
        <v>5</v>
      </c>
      <c r="I358" s="16" t="s">
        <v>192</v>
      </c>
      <c r="J358" s="17" t="s">
        <v>2092</v>
      </c>
      <c r="K358" s="11">
        <v>3127841931</v>
      </c>
      <c r="L358" s="11">
        <v>5114278</v>
      </c>
      <c r="M358" s="17">
        <v>0</v>
      </c>
      <c r="N358" s="11">
        <v>3128934424</v>
      </c>
      <c r="O358" s="14" t="s">
        <v>134</v>
      </c>
      <c r="P358" s="11">
        <v>2020</v>
      </c>
      <c r="Q358" s="14">
        <f t="shared" si="11"/>
        <v>29</v>
      </c>
      <c r="R358" s="11" t="s">
        <v>197</v>
      </c>
      <c r="S358" s="11" t="s">
        <v>2091</v>
      </c>
      <c r="T358" s="11" t="s">
        <v>2091</v>
      </c>
      <c r="U358" s="18" t="s">
        <v>2093</v>
      </c>
      <c r="V358" s="11" t="s">
        <v>55</v>
      </c>
      <c r="W358" s="16" t="str">
        <f t="shared" si="12"/>
        <v>TOYOTA..FORTUNER [2]</v>
      </c>
      <c r="X358" s="19">
        <v>4.1788573503260221E-2</v>
      </c>
      <c r="Y358" s="20">
        <v>168700000</v>
      </c>
      <c r="Z358" s="11" t="s">
        <v>70</v>
      </c>
      <c r="AA358" s="11" t="s">
        <v>71</v>
      </c>
      <c r="AB358" s="21" t="s">
        <v>58</v>
      </c>
      <c r="AC358" s="22" t="s">
        <v>2094</v>
      </c>
      <c r="AD358" s="23">
        <v>25386665</v>
      </c>
      <c r="AE358" s="24">
        <v>7049732.3499999996</v>
      </c>
      <c r="AF358" s="24">
        <v>5904144.8300000001</v>
      </c>
      <c r="AG358" s="15">
        <v>25396239</v>
      </c>
      <c r="AH358" s="24">
        <v>6864633.3799999999</v>
      </c>
      <c r="AI358" s="24">
        <v>5748599.4800000004</v>
      </c>
      <c r="AJ358" s="15" t="e">
        <v>#N/A</v>
      </c>
      <c r="AK358" s="24" t="e">
        <v>#N/A</v>
      </c>
      <c r="AL358" s="24" t="e">
        <v>#N/A</v>
      </c>
      <c r="AM358" s="15">
        <v>25383431</v>
      </c>
      <c r="AN358" s="24">
        <v>4352455.33</v>
      </c>
      <c r="AO358" s="24">
        <v>3637525.49</v>
      </c>
      <c r="AP358" s="15" t="e">
        <v>#N/A</v>
      </c>
      <c r="AQ358" s="24" t="e">
        <v>#N/A</v>
      </c>
      <c r="AR358" s="24" t="e">
        <v>#N/A</v>
      </c>
      <c r="AS358" s="15" t="e">
        <v>#N/A</v>
      </c>
      <c r="AT358" s="24" t="e">
        <v>#N/A</v>
      </c>
      <c r="AU358" s="24" t="e">
        <v>#N/A</v>
      </c>
      <c r="AV358" s="14" t="s">
        <v>129</v>
      </c>
      <c r="AW358" s="25" t="s">
        <v>829</v>
      </c>
    </row>
    <row r="359" spans="1:49" ht="15.75" x14ac:dyDescent="0.25">
      <c r="A359" s="11">
        <v>34317961</v>
      </c>
      <c r="B359" s="12" t="s">
        <v>46</v>
      </c>
      <c r="C359" s="12" t="s">
        <v>2095</v>
      </c>
      <c r="D359" s="13">
        <v>30097</v>
      </c>
      <c r="E359" s="14" t="s">
        <v>2096</v>
      </c>
      <c r="F359" s="15">
        <v>19001</v>
      </c>
      <c r="G359" s="16" t="s">
        <v>285</v>
      </c>
      <c r="H359" s="16">
        <v>19</v>
      </c>
      <c r="I359" s="16" t="s">
        <v>158</v>
      </c>
      <c r="J359" s="17" t="s">
        <v>2097</v>
      </c>
      <c r="K359" s="11">
        <v>3014157334</v>
      </c>
      <c r="L359" s="11">
        <v>8336825</v>
      </c>
      <c r="M359" s="11">
        <v>3443700</v>
      </c>
      <c r="N359" s="11">
        <v>8336825</v>
      </c>
      <c r="O359" s="14" t="s">
        <v>344</v>
      </c>
      <c r="P359" s="11">
        <v>2024</v>
      </c>
      <c r="Q359" s="14">
        <f t="shared" si="11"/>
        <v>25</v>
      </c>
      <c r="R359" s="11" t="s">
        <v>967</v>
      </c>
      <c r="S359" s="11" t="s">
        <v>2096</v>
      </c>
      <c r="T359" s="11" t="s">
        <v>2096</v>
      </c>
      <c r="U359" s="18" t="s">
        <v>968</v>
      </c>
      <c r="V359" s="11" t="s">
        <v>610</v>
      </c>
      <c r="W359" s="16" t="str">
        <f t="shared" si="12"/>
        <v>SUZUKI..SWIFT [4]</v>
      </c>
      <c r="X359" s="19">
        <v>4.2707712680115271E-2</v>
      </c>
      <c r="Y359" s="20">
        <v>69400000</v>
      </c>
      <c r="Z359" s="11" t="s">
        <v>199</v>
      </c>
      <c r="AA359" s="11" t="s">
        <v>248</v>
      </c>
      <c r="AB359" s="21" t="s">
        <v>58</v>
      </c>
      <c r="AC359" s="22" t="s">
        <v>2098</v>
      </c>
      <c r="AD359" s="23">
        <v>25387027</v>
      </c>
      <c r="AE359" s="24">
        <v>2963915.26</v>
      </c>
      <c r="AF359" s="24">
        <v>2470685.09</v>
      </c>
      <c r="AG359" s="15" t="e">
        <v>#N/A</v>
      </c>
      <c r="AH359" s="24" t="e">
        <v>#N/A</v>
      </c>
      <c r="AI359" s="24" t="e">
        <v>#N/A</v>
      </c>
      <c r="AJ359" s="15">
        <v>25390307</v>
      </c>
      <c r="AK359" s="24">
        <v>2807407.08</v>
      </c>
      <c r="AL359" s="24">
        <v>2339165.61</v>
      </c>
      <c r="AM359" s="15">
        <v>25383837</v>
      </c>
      <c r="AN359" s="24">
        <v>1500260.45</v>
      </c>
      <c r="AO359" s="24">
        <v>1240723.07</v>
      </c>
      <c r="AP359" s="15" t="e">
        <v>#N/A</v>
      </c>
      <c r="AQ359" s="24" t="e">
        <v>#N/A</v>
      </c>
      <c r="AR359" s="24" t="e">
        <v>#N/A</v>
      </c>
      <c r="AS359" s="15" t="e">
        <v>#N/A</v>
      </c>
      <c r="AT359" s="24" t="e">
        <v>#N/A</v>
      </c>
      <c r="AU359" s="24" t="e">
        <v>#N/A</v>
      </c>
      <c r="AV359" s="14" t="s">
        <v>129</v>
      </c>
      <c r="AW359" s="25" t="s">
        <v>61</v>
      </c>
    </row>
    <row r="360" spans="1:49" ht="15.75" x14ac:dyDescent="0.25">
      <c r="A360" s="11">
        <v>54254592</v>
      </c>
      <c r="B360" s="12" t="s">
        <v>46</v>
      </c>
      <c r="C360" s="12" t="s">
        <v>2099</v>
      </c>
      <c r="D360" s="13">
        <v>24839</v>
      </c>
      <c r="E360" s="14" t="s">
        <v>2100</v>
      </c>
      <c r="F360" s="15">
        <v>11001</v>
      </c>
      <c r="G360" s="16" t="s">
        <v>64</v>
      </c>
      <c r="H360" s="16">
        <v>11</v>
      </c>
      <c r="I360" s="16" t="s">
        <v>64</v>
      </c>
      <c r="J360" s="17" t="s">
        <v>2101</v>
      </c>
      <c r="K360" s="11">
        <v>3203110929</v>
      </c>
      <c r="L360" s="11">
        <v>8024163</v>
      </c>
      <c r="M360" s="11">
        <v>6030303</v>
      </c>
      <c r="N360" s="11">
        <v>0</v>
      </c>
      <c r="O360" s="14" t="s">
        <v>162</v>
      </c>
      <c r="P360" s="11">
        <v>2015</v>
      </c>
      <c r="Q360" s="14">
        <f t="shared" si="11"/>
        <v>2</v>
      </c>
      <c r="R360" s="11" t="s">
        <v>2102</v>
      </c>
      <c r="S360" s="11" t="s">
        <v>2100</v>
      </c>
      <c r="T360" s="11" t="s">
        <v>2100</v>
      </c>
      <c r="U360" s="18" t="s">
        <v>2103</v>
      </c>
      <c r="V360" s="11" t="s">
        <v>156</v>
      </c>
      <c r="W360" s="16" t="str">
        <f t="shared" si="12"/>
        <v>FORD..FIESTA [7]</v>
      </c>
      <c r="X360" s="19">
        <v>4.4904659016393442E-2</v>
      </c>
      <c r="Y360" s="20">
        <v>36600000</v>
      </c>
      <c r="Z360" s="11" t="s">
        <v>199</v>
      </c>
      <c r="AA360" s="11" t="s">
        <v>248</v>
      </c>
      <c r="AB360" s="21" t="s">
        <v>58</v>
      </c>
      <c r="AC360" s="22" t="s">
        <v>2104</v>
      </c>
      <c r="AD360" s="23">
        <v>25388025</v>
      </c>
      <c r="AE360" s="24">
        <v>1643510.52</v>
      </c>
      <c r="AF360" s="24">
        <v>1361101.28</v>
      </c>
      <c r="AG360" s="15" t="e">
        <v>#N/A</v>
      </c>
      <c r="AH360" s="24" t="e">
        <v>#N/A</v>
      </c>
      <c r="AI360" s="24" t="e">
        <v>#N/A</v>
      </c>
      <c r="AJ360" s="15">
        <v>25391777</v>
      </c>
      <c r="AK360" s="24">
        <v>1462502.09</v>
      </c>
      <c r="AL360" s="24">
        <v>1208993.3500000001</v>
      </c>
      <c r="AM360" s="15">
        <v>25384783</v>
      </c>
      <c r="AN360" s="24">
        <v>936799.19</v>
      </c>
      <c r="AO360" s="24">
        <v>767226.21</v>
      </c>
      <c r="AP360" s="15" t="e">
        <v>#N/A</v>
      </c>
      <c r="AQ360" s="24" t="e">
        <v>#N/A</v>
      </c>
      <c r="AR360" s="24" t="e">
        <v>#N/A</v>
      </c>
      <c r="AS360" s="15" t="e">
        <v>#N/A</v>
      </c>
      <c r="AT360" s="24" t="e">
        <v>#N/A</v>
      </c>
      <c r="AU360" s="24" t="e">
        <v>#N/A</v>
      </c>
      <c r="AV360" s="14" t="s">
        <v>209</v>
      </c>
      <c r="AW360" s="25" t="s">
        <v>61</v>
      </c>
    </row>
    <row r="361" spans="1:49" ht="15.75" x14ac:dyDescent="0.25">
      <c r="A361" s="11">
        <v>42016329</v>
      </c>
      <c r="B361" s="12" t="s">
        <v>46</v>
      </c>
      <c r="C361" s="12" t="s">
        <v>2105</v>
      </c>
      <c r="D361" s="13">
        <v>28660</v>
      </c>
      <c r="E361" s="14" t="s">
        <v>2106</v>
      </c>
      <c r="F361" s="15">
        <v>66170</v>
      </c>
      <c r="G361" s="16" t="s">
        <v>2107</v>
      </c>
      <c r="H361" s="16">
        <v>66</v>
      </c>
      <c r="I361" s="16" t="s">
        <v>239</v>
      </c>
      <c r="J361" s="17" t="s">
        <v>2108</v>
      </c>
      <c r="K361" s="11">
        <v>3118768482</v>
      </c>
      <c r="L361" s="11">
        <v>3231711</v>
      </c>
      <c r="M361" s="11">
        <v>3231711</v>
      </c>
      <c r="N361" s="11">
        <v>3324538</v>
      </c>
      <c r="O361" s="14" t="s">
        <v>1402</v>
      </c>
      <c r="P361" s="11">
        <v>2023</v>
      </c>
      <c r="Q361" s="14">
        <f t="shared" si="11"/>
        <v>13</v>
      </c>
      <c r="R361" s="11" t="s">
        <v>1101</v>
      </c>
      <c r="S361" s="11" t="s">
        <v>2106</v>
      </c>
      <c r="T361" s="11" t="s">
        <v>2106</v>
      </c>
      <c r="U361" s="18" t="s">
        <v>1102</v>
      </c>
      <c r="V361" s="11" t="s">
        <v>618</v>
      </c>
      <c r="W361" s="16" t="str">
        <f t="shared" si="12"/>
        <v>CHEVROLET..CAPTIVA [2]</v>
      </c>
      <c r="X361" s="19">
        <v>4.0883282412626828E-2</v>
      </c>
      <c r="Y361" s="20">
        <v>88700000</v>
      </c>
      <c r="Z361" s="11" t="s">
        <v>56</v>
      </c>
      <c r="AA361" s="11" t="s">
        <v>71</v>
      </c>
      <c r="AB361" s="21" t="s">
        <v>58</v>
      </c>
      <c r="AC361" s="22" t="s">
        <v>2109</v>
      </c>
      <c r="AD361" s="23">
        <v>25388883</v>
      </c>
      <c r="AE361" s="24">
        <v>3626347.15</v>
      </c>
      <c r="AF361" s="24">
        <v>3027350.55</v>
      </c>
      <c r="AG361" s="15">
        <v>25398573</v>
      </c>
      <c r="AH361" s="24">
        <v>3478234.96</v>
      </c>
      <c r="AI361" s="24">
        <v>2902886.52</v>
      </c>
      <c r="AJ361" s="15" t="e">
        <v>#N/A</v>
      </c>
      <c r="AK361" s="24" t="e">
        <v>#N/A</v>
      </c>
      <c r="AL361" s="24" t="e">
        <v>#N/A</v>
      </c>
      <c r="AM361" s="15">
        <v>25385707</v>
      </c>
      <c r="AN361" s="24">
        <v>1819732.45</v>
      </c>
      <c r="AO361" s="24">
        <v>1509186.93</v>
      </c>
      <c r="AP361" s="15" t="e">
        <v>#N/A</v>
      </c>
      <c r="AQ361" s="24" t="e">
        <v>#N/A</v>
      </c>
      <c r="AR361" s="24" t="e">
        <v>#N/A</v>
      </c>
      <c r="AS361" s="15" t="e">
        <v>#N/A</v>
      </c>
      <c r="AT361" s="24" t="e">
        <v>#N/A</v>
      </c>
      <c r="AU361" s="24" t="e">
        <v>#N/A</v>
      </c>
      <c r="AV361" s="14" t="s">
        <v>129</v>
      </c>
      <c r="AW361" s="25" t="s">
        <v>61</v>
      </c>
    </row>
    <row r="362" spans="1:49" ht="15.75" x14ac:dyDescent="0.25">
      <c r="A362" s="11">
        <v>1001295985</v>
      </c>
      <c r="B362" s="12" t="s">
        <v>46</v>
      </c>
      <c r="C362" s="12" t="s">
        <v>2110</v>
      </c>
      <c r="D362" s="13">
        <v>36581</v>
      </c>
      <c r="E362" s="14" t="s">
        <v>2111</v>
      </c>
      <c r="F362" s="15">
        <v>11001</v>
      </c>
      <c r="G362" s="16" t="s">
        <v>64</v>
      </c>
      <c r="H362" s="16">
        <v>11</v>
      </c>
      <c r="I362" s="16" t="s">
        <v>64</v>
      </c>
      <c r="J362" s="17" t="s">
        <v>2112</v>
      </c>
      <c r="K362" s="11">
        <v>3134984867</v>
      </c>
      <c r="L362" s="11">
        <v>0</v>
      </c>
      <c r="M362" s="11">
        <v>3134984867</v>
      </c>
      <c r="N362" s="11">
        <v>0</v>
      </c>
      <c r="O362" s="14" t="s">
        <v>890</v>
      </c>
      <c r="P362" s="11">
        <v>2024</v>
      </c>
      <c r="Q362" s="14">
        <f t="shared" si="11"/>
        <v>8</v>
      </c>
      <c r="R362" s="11" t="s">
        <v>967</v>
      </c>
      <c r="S362" s="11" t="s">
        <v>2111</v>
      </c>
      <c r="T362" s="11" t="s">
        <v>2111</v>
      </c>
      <c r="U362" s="18" t="s">
        <v>968</v>
      </c>
      <c r="V362" s="11" t="s">
        <v>610</v>
      </c>
      <c r="W362" s="16" t="str">
        <f t="shared" si="12"/>
        <v>SUZUKI..SWIFT [4]</v>
      </c>
      <c r="X362" s="19">
        <v>4.2865466282420744E-2</v>
      </c>
      <c r="Y362" s="20">
        <v>69400000</v>
      </c>
      <c r="Z362" s="11" t="s">
        <v>56</v>
      </c>
      <c r="AA362" s="11" t="s">
        <v>248</v>
      </c>
      <c r="AB362" s="21" t="s">
        <v>58</v>
      </c>
      <c r="AC362" s="22" t="s">
        <v>2113</v>
      </c>
      <c r="AD362" s="23">
        <v>25387157</v>
      </c>
      <c r="AE362" s="24">
        <v>2974863.3599999999</v>
      </c>
      <c r="AF362" s="24">
        <v>2479885.1800000002</v>
      </c>
      <c r="AG362" s="15" t="e">
        <v>#N/A</v>
      </c>
      <c r="AH362" s="24" t="e">
        <v>#N/A</v>
      </c>
      <c r="AI362" s="24" t="e">
        <v>#N/A</v>
      </c>
      <c r="AJ362" s="15">
        <v>25390289</v>
      </c>
      <c r="AK362" s="24">
        <v>2707524.75</v>
      </c>
      <c r="AL362" s="24">
        <v>2255230.88</v>
      </c>
      <c r="AM362" s="15">
        <v>25383925</v>
      </c>
      <c r="AN362" s="24">
        <v>1465611.85</v>
      </c>
      <c r="AO362" s="24">
        <v>1211606.6000000001</v>
      </c>
      <c r="AP362" s="15" t="e">
        <v>#N/A</v>
      </c>
      <c r="AQ362" s="24" t="e">
        <v>#N/A</v>
      </c>
      <c r="AR362" s="24" t="e">
        <v>#N/A</v>
      </c>
      <c r="AS362" s="15" t="e">
        <v>#N/A</v>
      </c>
      <c r="AT362" s="24" t="e">
        <v>#N/A</v>
      </c>
      <c r="AU362" s="24" t="e">
        <v>#N/A</v>
      </c>
      <c r="AV362" s="14" t="s">
        <v>129</v>
      </c>
      <c r="AW362" s="25" t="s">
        <v>501</v>
      </c>
    </row>
    <row r="363" spans="1:49" ht="15.75" x14ac:dyDescent="0.25">
      <c r="A363" s="11">
        <v>24580758</v>
      </c>
      <c r="B363" s="12" t="s">
        <v>46</v>
      </c>
      <c r="C363" s="12" t="s">
        <v>2114</v>
      </c>
      <c r="D363" s="13">
        <v>25484</v>
      </c>
      <c r="E363" s="14" t="s">
        <v>2115</v>
      </c>
      <c r="F363" s="15">
        <v>63130</v>
      </c>
      <c r="G363" s="16" t="s">
        <v>2116</v>
      </c>
      <c r="H363" s="16">
        <v>63</v>
      </c>
      <c r="I363" s="16" t="s">
        <v>225</v>
      </c>
      <c r="J363" s="17" t="s">
        <v>2117</v>
      </c>
      <c r="K363" s="11">
        <v>3156602120</v>
      </c>
      <c r="L363" s="11">
        <v>7422467</v>
      </c>
      <c r="M363" s="11">
        <v>7422467</v>
      </c>
      <c r="N363" s="11">
        <v>3017649018</v>
      </c>
      <c r="O363" s="14" t="s">
        <v>364</v>
      </c>
      <c r="P363" s="11">
        <v>2020</v>
      </c>
      <c r="Q363" s="14">
        <f t="shared" si="11"/>
        <v>5</v>
      </c>
      <c r="R363" s="11" t="s">
        <v>2118</v>
      </c>
      <c r="S363" s="11" t="s">
        <v>2115</v>
      </c>
      <c r="T363" s="11" t="s">
        <v>2115</v>
      </c>
      <c r="U363" s="18" t="s">
        <v>2119</v>
      </c>
      <c r="V363" s="11" t="s">
        <v>69</v>
      </c>
      <c r="W363" s="16" t="str">
        <f t="shared" si="12"/>
        <v>NISSAN..VERSA [FL]</v>
      </c>
      <c r="X363" s="19">
        <v>4.0287236000000004E-2</v>
      </c>
      <c r="Y363" s="20">
        <v>50000000</v>
      </c>
      <c r="Z363" s="11" t="s">
        <v>70</v>
      </c>
      <c r="AA363" s="11" t="s">
        <v>248</v>
      </c>
      <c r="AB363" s="21" t="s">
        <v>58</v>
      </c>
      <c r="AC363" s="22" t="s">
        <v>2120</v>
      </c>
      <c r="AD363" s="23">
        <v>25388279</v>
      </c>
      <c r="AE363" s="24">
        <v>2014361.8</v>
      </c>
      <c r="AF363" s="24">
        <v>1672741.01</v>
      </c>
      <c r="AG363" s="15" t="e">
        <v>#N/A</v>
      </c>
      <c r="AH363" s="24" t="e">
        <v>#N/A</v>
      </c>
      <c r="AI363" s="24" t="e">
        <v>#N/A</v>
      </c>
      <c r="AJ363" s="15">
        <v>25392199</v>
      </c>
      <c r="AK363" s="24">
        <v>1865381.06</v>
      </c>
      <c r="AL363" s="24">
        <v>1547547.11</v>
      </c>
      <c r="AM363" s="15">
        <v>25385033</v>
      </c>
      <c r="AN363" s="24">
        <v>1061394.53</v>
      </c>
      <c r="AO363" s="24">
        <v>871928.18</v>
      </c>
      <c r="AP363" s="15" t="e">
        <v>#N/A</v>
      </c>
      <c r="AQ363" s="24" t="e">
        <v>#N/A</v>
      </c>
      <c r="AR363" s="24" t="e">
        <v>#N/A</v>
      </c>
      <c r="AS363" s="15" t="e">
        <v>#N/A</v>
      </c>
      <c r="AT363" s="24" t="e">
        <v>#N/A</v>
      </c>
      <c r="AU363" s="24" t="e">
        <v>#N/A</v>
      </c>
      <c r="AV363" s="14" t="s">
        <v>129</v>
      </c>
      <c r="AW363" s="25" t="s">
        <v>61</v>
      </c>
    </row>
    <row r="364" spans="1:49" ht="15.75" x14ac:dyDescent="0.25">
      <c r="A364" s="11">
        <v>51874100</v>
      </c>
      <c r="B364" s="12" t="s">
        <v>46</v>
      </c>
      <c r="C364" s="12" t="s">
        <v>2121</v>
      </c>
      <c r="D364" s="13">
        <v>24814</v>
      </c>
      <c r="E364" s="14" t="s">
        <v>2122</v>
      </c>
      <c r="F364" s="15">
        <v>11001</v>
      </c>
      <c r="G364" s="16" t="s">
        <v>64</v>
      </c>
      <c r="H364" s="16">
        <v>11</v>
      </c>
      <c r="I364" s="16" t="s">
        <v>64</v>
      </c>
      <c r="J364" s="17" t="s">
        <v>2123</v>
      </c>
      <c r="K364" s="11">
        <v>3114420717</v>
      </c>
      <c r="L364" s="11">
        <v>7018698</v>
      </c>
      <c r="M364" s="11">
        <v>5960220</v>
      </c>
      <c r="N364" s="11">
        <v>7018698</v>
      </c>
      <c r="O364" s="14" t="s">
        <v>417</v>
      </c>
      <c r="P364" s="11">
        <v>2014</v>
      </c>
      <c r="Q364" s="14">
        <f t="shared" si="11"/>
        <v>1</v>
      </c>
      <c r="R364" s="11" t="s">
        <v>2124</v>
      </c>
      <c r="S364" s="11" t="s">
        <v>2122</v>
      </c>
      <c r="T364" s="11" t="s">
        <v>2122</v>
      </c>
      <c r="U364" s="18" t="s">
        <v>2125</v>
      </c>
      <c r="V364" s="11" t="s">
        <v>297</v>
      </c>
      <c r="W364" s="16" t="str">
        <f t="shared" si="12"/>
        <v>VOLKSWAGEN..JETTA [6]</v>
      </c>
      <c r="X364" s="19">
        <v>4.2656813133640552E-2</v>
      </c>
      <c r="Y364" s="20">
        <v>43400000</v>
      </c>
      <c r="Z364" s="11" t="s">
        <v>70</v>
      </c>
      <c r="AA364" s="11" t="s">
        <v>248</v>
      </c>
      <c r="AB364" s="21" t="s">
        <v>58</v>
      </c>
      <c r="AC364" s="22" t="s">
        <v>2126</v>
      </c>
      <c r="AD364" s="23">
        <v>25386705</v>
      </c>
      <c r="AE364" s="24">
        <v>1851305.69</v>
      </c>
      <c r="AF364" s="24">
        <v>1535719.07</v>
      </c>
      <c r="AG364" s="15" t="e">
        <v>#N/A</v>
      </c>
      <c r="AH364" s="24" t="e">
        <v>#N/A</v>
      </c>
      <c r="AI364" s="24" t="e">
        <v>#N/A</v>
      </c>
      <c r="AJ364" s="15">
        <v>25389927</v>
      </c>
      <c r="AK364" s="24">
        <v>1658373.77</v>
      </c>
      <c r="AL364" s="24">
        <v>1373591.4</v>
      </c>
      <c r="AM364" s="15">
        <v>25383471</v>
      </c>
      <c r="AN364" s="24">
        <v>1499109.5</v>
      </c>
      <c r="AO364" s="24">
        <v>1239755.8799999999</v>
      </c>
      <c r="AP364" s="15" t="e">
        <v>#N/A</v>
      </c>
      <c r="AQ364" s="24" t="e">
        <v>#N/A</v>
      </c>
      <c r="AR364" s="24" t="e">
        <v>#N/A</v>
      </c>
      <c r="AS364" s="15" t="e">
        <v>#N/A</v>
      </c>
      <c r="AT364" s="24" t="e">
        <v>#N/A</v>
      </c>
      <c r="AU364" s="24" t="e">
        <v>#N/A</v>
      </c>
      <c r="AV364" s="14" t="s">
        <v>325</v>
      </c>
      <c r="AW364" s="25" t="s">
        <v>61</v>
      </c>
    </row>
    <row r="365" spans="1:49" ht="15.75" x14ac:dyDescent="0.25">
      <c r="A365" s="11">
        <v>30579939</v>
      </c>
      <c r="B365" s="12" t="s">
        <v>46</v>
      </c>
      <c r="C365" s="12" t="s">
        <v>2127</v>
      </c>
      <c r="D365" s="13">
        <v>29990</v>
      </c>
      <c r="E365" s="14" t="s">
        <v>2128</v>
      </c>
      <c r="F365" s="15">
        <v>5001</v>
      </c>
      <c r="G365" s="16" t="s">
        <v>405</v>
      </c>
      <c r="H365" s="16">
        <v>5</v>
      </c>
      <c r="I365" s="16" t="s">
        <v>192</v>
      </c>
      <c r="J365" s="17" t="s">
        <v>2129</v>
      </c>
      <c r="K365" s="11">
        <v>3206761998</v>
      </c>
      <c r="L365" s="11">
        <v>2064068</v>
      </c>
      <c r="M365" s="11">
        <v>5315656</v>
      </c>
      <c r="N365" s="11">
        <v>7587169</v>
      </c>
      <c r="O365" s="14" t="s">
        <v>177</v>
      </c>
      <c r="P365" s="11">
        <v>2023</v>
      </c>
      <c r="Q365" s="14">
        <f t="shared" si="11"/>
        <v>26</v>
      </c>
      <c r="R365" s="11" t="s">
        <v>973</v>
      </c>
      <c r="S365" s="11" t="s">
        <v>2128</v>
      </c>
      <c r="T365" s="11" t="s">
        <v>2128</v>
      </c>
      <c r="U365" s="18" t="s">
        <v>974</v>
      </c>
      <c r="V365" s="11" t="s">
        <v>618</v>
      </c>
      <c r="W365" s="16" t="str">
        <f t="shared" si="12"/>
        <v>CHEVROLET..TRACKER [3]</v>
      </c>
      <c r="X365" s="19">
        <v>4.1110818149466197E-2</v>
      </c>
      <c r="Y365" s="20">
        <v>84300000</v>
      </c>
      <c r="Z365" s="11" t="s">
        <v>90</v>
      </c>
      <c r="AA365" s="11" t="s">
        <v>71</v>
      </c>
      <c r="AB365" s="21" t="s">
        <v>58</v>
      </c>
      <c r="AC365" s="22" t="s">
        <v>2130</v>
      </c>
      <c r="AD365" s="23">
        <v>25388695</v>
      </c>
      <c r="AE365" s="24">
        <v>3465641.97</v>
      </c>
      <c r="AF365" s="24">
        <v>2892304.18</v>
      </c>
      <c r="AG365" s="15">
        <v>25398247</v>
      </c>
      <c r="AH365" s="24">
        <v>4390269.33</v>
      </c>
      <c r="AI365" s="24">
        <v>3669301.96</v>
      </c>
      <c r="AJ365" s="15" t="e">
        <v>#N/A</v>
      </c>
      <c r="AK365" s="24" t="e">
        <v>#N/A</v>
      </c>
      <c r="AL365" s="24" t="e">
        <v>#N/A</v>
      </c>
      <c r="AM365" s="15">
        <v>25385447</v>
      </c>
      <c r="AN365" s="24">
        <v>1721368.17</v>
      </c>
      <c r="AO365" s="24">
        <v>1426527.87</v>
      </c>
      <c r="AP365" s="15" t="e">
        <v>#N/A</v>
      </c>
      <c r="AQ365" s="24" t="e">
        <v>#N/A</v>
      </c>
      <c r="AR365" s="24" t="e">
        <v>#N/A</v>
      </c>
      <c r="AS365" s="15" t="e">
        <v>#N/A</v>
      </c>
      <c r="AT365" s="24" t="e">
        <v>#N/A</v>
      </c>
      <c r="AU365" s="24" t="e">
        <v>#N/A</v>
      </c>
      <c r="AV365" s="14" t="s">
        <v>129</v>
      </c>
      <c r="AW365" s="25" t="s">
        <v>61</v>
      </c>
    </row>
    <row r="366" spans="1:49" ht="15.75" x14ac:dyDescent="0.25">
      <c r="A366" s="11">
        <v>75068293</v>
      </c>
      <c r="B366" s="12" t="s">
        <v>73</v>
      </c>
      <c r="C366" s="12" t="s">
        <v>2131</v>
      </c>
      <c r="D366" s="13">
        <v>26207</v>
      </c>
      <c r="E366" s="14" t="s">
        <v>2132</v>
      </c>
      <c r="F366" s="15">
        <v>17001</v>
      </c>
      <c r="G366" s="16" t="s">
        <v>228</v>
      </c>
      <c r="H366" s="16">
        <v>17</v>
      </c>
      <c r="I366" s="16" t="s">
        <v>130</v>
      </c>
      <c r="J366" s="17" t="s">
        <v>2133</v>
      </c>
      <c r="K366" s="11">
        <v>3206663262</v>
      </c>
      <c r="L366" s="11">
        <v>8738314</v>
      </c>
      <c r="M366" s="11">
        <v>3206663262</v>
      </c>
      <c r="N366" s="11">
        <v>8725681</v>
      </c>
      <c r="O366" s="14" t="s">
        <v>187</v>
      </c>
      <c r="P366" s="11">
        <v>2024</v>
      </c>
      <c r="Q366" s="14">
        <f t="shared" si="11"/>
        <v>24</v>
      </c>
      <c r="R366" s="11" t="s">
        <v>850</v>
      </c>
      <c r="S366" s="11" t="s">
        <v>2132</v>
      </c>
      <c r="T366" s="11" t="s">
        <v>2132</v>
      </c>
      <c r="U366" s="18" t="s">
        <v>851</v>
      </c>
      <c r="V366" s="11" t="s">
        <v>89</v>
      </c>
      <c r="W366" s="16" t="str">
        <f t="shared" si="12"/>
        <v>MAZDA..2 [2]</v>
      </c>
      <c r="X366" s="19">
        <v>4.2010490745192308E-2</v>
      </c>
      <c r="Y366" s="20">
        <v>83200000</v>
      </c>
      <c r="Z366" s="11" t="s">
        <v>90</v>
      </c>
      <c r="AA366" s="11" t="s">
        <v>248</v>
      </c>
      <c r="AB366" s="21" t="s">
        <v>58</v>
      </c>
      <c r="AC366" s="22" t="s">
        <v>2134</v>
      </c>
      <c r="AD366" s="23">
        <v>25388251</v>
      </c>
      <c r="AE366" s="24">
        <v>3495272.83</v>
      </c>
      <c r="AF366" s="24">
        <v>2917204.06</v>
      </c>
      <c r="AG366" s="15">
        <v>25397801</v>
      </c>
      <c r="AH366" s="24">
        <v>3600081.77</v>
      </c>
      <c r="AI366" s="24">
        <v>3005278.8</v>
      </c>
      <c r="AJ366" s="15" t="e">
        <v>#N/A</v>
      </c>
      <c r="AK366" s="24" t="e">
        <v>#N/A</v>
      </c>
      <c r="AL366" s="24" t="e">
        <v>#N/A</v>
      </c>
      <c r="AM366" s="15">
        <v>25385003</v>
      </c>
      <c r="AN366" s="24">
        <v>2268114.6800000002</v>
      </c>
      <c r="AO366" s="24">
        <v>1885978.72</v>
      </c>
      <c r="AP366" s="15" t="e">
        <v>#N/A</v>
      </c>
      <c r="AQ366" s="24" t="e">
        <v>#N/A</v>
      </c>
      <c r="AR366" s="24" t="e">
        <v>#N/A</v>
      </c>
      <c r="AS366" s="15" t="e">
        <v>#N/A</v>
      </c>
      <c r="AT366" s="24" t="e">
        <v>#N/A</v>
      </c>
      <c r="AU366" s="24" t="e">
        <v>#N/A</v>
      </c>
      <c r="AV366" s="14" t="s">
        <v>129</v>
      </c>
      <c r="AW366" s="25" t="s">
        <v>2135</v>
      </c>
    </row>
    <row r="367" spans="1:49" ht="15.75" x14ac:dyDescent="0.25">
      <c r="A367" s="26">
        <v>1096236253</v>
      </c>
      <c r="B367" s="12" t="s">
        <v>46</v>
      </c>
      <c r="C367" s="26" t="s">
        <v>2136</v>
      </c>
      <c r="D367" s="13">
        <v>35020</v>
      </c>
      <c r="E367" s="27" t="s">
        <v>2137</v>
      </c>
      <c r="F367" s="15">
        <v>68081</v>
      </c>
      <c r="G367" s="16" t="s">
        <v>454</v>
      </c>
      <c r="H367" s="16">
        <v>68</v>
      </c>
      <c r="I367" s="16" t="s">
        <v>50</v>
      </c>
      <c r="J367" s="26" t="s">
        <v>2138</v>
      </c>
      <c r="K367" s="28">
        <v>3208500381</v>
      </c>
      <c r="L367" s="28">
        <v>3208500381</v>
      </c>
      <c r="M367" s="28">
        <v>3208500381</v>
      </c>
      <c r="N367" s="28">
        <v>3105887457</v>
      </c>
      <c r="O367" s="14" t="s">
        <v>106</v>
      </c>
      <c r="P367" s="26">
        <v>2024</v>
      </c>
      <c r="Q367" s="14">
        <f t="shared" si="11"/>
        <v>12</v>
      </c>
      <c r="R367" s="26" t="s">
        <v>796</v>
      </c>
      <c r="S367" s="29" t="s">
        <v>2137</v>
      </c>
      <c r="T367" s="29" t="s">
        <v>2137</v>
      </c>
      <c r="U367" s="18" t="s">
        <v>2139</v>
      </c>
      <c r="V367" s="26" t="s">
        <v>89</v>
      </c>
      <c r="W367" s="16" t="str">
        <f t="shared" si="12"/>
        <v>MAZDA..2 [2] [FL]</v>
      </c>
      <c r="X367" s="19">
        <v>4.230230158730159E-2</v>
      </c>
      <c r="Y367" s="20">
        <v>88200000</v>
      </c>
      <c r="Z367" s="26" t="s">
        <v>56</v>
      </c>
      <c r="AA367" s="26" t="s">
        <v>248</v>
      </c>
      <c r="AB367" s="21" t="s">
        <v>58</v>
      </c>
      <c r="AC367" s="30" t="s">
        <v>2140</v>
      </c>
      <c r="AD367" s="23">
        <v>25388026</v>
      </c>
      <c r="AE367" s="24">
        <v>3731063</v>
      </c>
      <c r="AF367" s="24">
        <v>3115347.06</v>
      </c>
      <c r="AG367" s="15">
        <v>25397713</v>
      </c>
      <c r="AH367" s="24">
        <v>3677271.19</v>
      </c>
      <c r="AI367" s="24">
        <v>3070143.86</v>
      </c>
      <c r="AJ367" s="15" t="e">
        <v>#N/A</v>
      </c>
      <c r="AK367" s="24" t="e">
        <v>#N/A</v>
      </c>
      <c r="AL367" s="24" t="e">
        <v>#N/A</v>
      </c>
      <c r="AM367" s="15">
        <v>25384857</v>
      </c>
      <c r="AN367" s="24">
        <v>1607956.56</v>
      </c>
      <c r="AO367" s="24">
        <v>1331224</v>
      </c>
      <c r="AP367" s="15" t="e">
        <v>#N/A</v>
      </c>
      <c r="AQ367" s="24" t="e">
        <v>#N/A</v>
      </c>
      <c r="AR367" s="24" t="e">
        <v>#N/A</v>
      </c>
      <c r="AS367" s="15" t="e">
        <v>#N/A</v>
      </c>
      <c r="AT367" s="24" t="e">
        <v>#N/A</v>
      </c>
      <c r="AU367" s="24" t="e">
        <v>#N/A</v>
      </c>
      <c r="AV367" s="14" t="s">
        <v>129</v>
      </c>
      <c r="AW367" s="25" t="s">
        <v>630</v>
      </c>
    </row>
    <row r="368" spans="1:49" ht="15.75" x14ac:dyDescent="0.25">
      <c r="A368" s="11">
        <v>52962657</v>
      </c>
      <c r="B368" s="12" t="s">
        <v>46</v>
      </c>
      <c r="C368" s="12" t="s">
        <v>2141</v>
      </c>
      <c r="D368" s="13">
        <v>30367</v>
      </c>
      <c r="E368" s="14" t="s">
        <v>2142</v>
      </c>
      <c r="F368" s="15">
        <v>11001</v>
      </c>
      <c r="G368" s="16" t="s">
        <v>64</v>
      </c>
      <c r="H368" s="16">
        <v>11</v>
      </c>
      <c r="I368" s="16" t="s">
        <v>64</v>
      </c>
      <c r="J368" s="17" t="s">
        <v>2143</v>
      </c>
      <c r="K368" s="11">
        <v>3165684246</v>
      </c>
      <c r="L368" s="11">
        <v>4976903</v>
      </c>
      <c r="M368" s="11">
        <v>3165684246</v>
      </c>
      <c r="N368" s="17">
        <v>0</v>
      </c>
      <c r="O368" s="14" t="s">
        <v>450</v>
      </c>
      <c r="P368" s="11">
        <v>2016</v>
      </c>
      <c r="Q368" s="14">
        <f t="shared" si="11"/>
        <v>18</v>
      </c>
      <c r="R368" s="11" t="s">
        <v>2144</v>
      </c>
      <c r="S368" s="11" t="s">
        <v>2142</v>
      </c>
      <c r="T368" s="11" t="s">
        <v>2142</v>
      </c>
      <c r="U368" s="18" t="s">
        <v>2145</v>
      </c>
      <c r="V368" s="11" t="s">
        <v>216</v>
      </c>
      <c r="W368" s="16" t="str">
        <f t="shared" si="12"/>
        <v>KIA..CERATO PRO</v>
      </c>
      <c r="X368" s="19">
        <v>4.218604825581395E-2</v>
      </c>
      <c r="Y368" s="20">
        <v>51600000</v>
      </c>
      <c r="Z368" s="11" t="s">
        <v>56</v>
      </c>
      <c r="AA368" s="11" t="s">
        <v>248</v>
      </c>
      <c r="AB368" s="21" t="s">
        <v>58</v>
      </c>
      <c r="AC368" s="22" t="s">
        <v>2146</v>
      </c>
      <c r="AD368" s="23">
        <v>25387681</v>
      </c>
      <c r="AE368" s="24">
        <v>2176800.09</v>
      </c>
      <c r="AF368" s="24">
        <v>1809243.77</v>
      </c>
      <c r="AG368" s="15" t="e">
        <v>#N/A</v>
      </c>
      <c r="AH368" s="24" t="e">
        <v>#N/A</v>
      </c>
      <c r="AI368" s="24" t="e">
        <v>#N/A</v>
      </c>
      <c r="AJ368" s="15">
        <v>25391025</v>
      </c>
      <c r="AK368" s="24">
        <v>3144515.56</v>
      </c>
      <c r="AL368" s="24">
        <v>2622450.0499999998</v>
      </c>
      <c r="AM368" s="15">
        <v>25384447</v>
      </c>
      <c r="AN368" s="24">
        <v>1783486.19</v>
      </c>
      <c r="AO368" s="24">
        <v>1478727.89</v>
      </c>
      <c r="AP368" s="15" t="e">
        <v>#N/A</v>
      </c>
      <c r="AQ368" s="24" t="e">
        <v>#N/A</v>
      </c>
      <c r="AR368" s="24" t="e">
        <v>#N/A</v>
      </c>
      <c r="AS368" s="15" t="e">
        <v>#N/A</v>
      </c>
      <c r="AT368" s="24" t="e">
        <v>#N/A</v>
      </c>
      <c r="AU368" s="24" t="e">
        <v>#N/A</v>
      </c>
      <c r="AV368" s="14" t="s">
        <v>129</v>
      </c>
      <c r="AW368" s="25" t="s">
        <v>91</v>
      </c>
    </row>
    <row r="369" spans="1:49" ht="15.75" x14ac:dyDescent="0.25">
      <c r="A369" s="11">
        <v>75081019</v>
      </c>
      <c r="B369" s="12" t="s">
        <v>73</v>
      </c>
      <c r="C369" s="12" t="s">
        <v>2147</v>
      </c>
      <c r="D369" s="13">
        <v>27959</v>
      </c>
      <c r="E369" s="14" t="s">
        <v>2148</v>
      </c>
      <c r="F369" s="15">
        <v>17001</v>
      </c>
      <c r="G369" s="16" t="s">
        <v>228</v>
      </c>
      <c r="H369" s="16">
        <v>17</v>
      </c>
      <c r="I369" s="16" t="s">
        <v>130</v>
      </c>
      <c r="J369" s="17" t="s">
        <v>2149</v>
      </c>
      <c r="K369" s="11">
        <v>3143584099</v>
      </c>
      <c r="L369" s="11">
        <v>888104</v>
      </c>
      <c r="M369" s="11">
        <v>8782500</v>
      </c>
      <c r="N369" s="11">
        <v>8744123</v>
      </c>
      <c r="O369" s="14" t="s">
        <v>456</v>
      </c>
      <c r="P369" s="11">
        <v>2015</v>
      </c>
      <c r="Q369" s="14">
        <f t="shared" si="11"/>
        <v>11</v>
      </c>
      <c r="R369" s="11" t="s">
        <v>2150</v>
      </c>
      <c r="S369" s="11" t="s">
        <v>2148</v>
      </c>
      <c r="T369" s="11" t="s">
        <v>2148</v>
      </c>
      <c r="U369" s="18" t="s">
        <v>2151</v>
      </c>
      <c r="V369" s="11" t="s">
        <v>247</v>
      </c>
      <c r="W369" s="16" t="str">
        <f t="shared" si="12"/>
        <v>BMW..420i</v>
      </c>
      <c r="X369" s="19">
        <v>4.1811189887640453E-2</v>
      </c>
      <c r="Y369" s="20">
        <v>80100000</v>
      </c>
      <c r="Z369" s="11" t="s">
        <v>190</v>
      </c>
      <c r="AA369" s="11" t="s">
        <v>248</v>
      </c>
      <c r="AB369" s="21" t="s">
        <v>58</v>
      </c>
      <c r="AC369" s="22" t="s">
        <v>2152</v>
      </c>
      <c r="AD369" s="23">
        <v>25388185</v>
      </c>
      <c r="AE369" s="24">
        <v>3349076.31</v>
      </c>
      <c r="AF369" s="24">
        <v>2794349.84</v>
      </c>
      <c r="AG369" s="15">
        <v>25397879</v>
      </c>
      <c r="AH369" s="24">
        <v>3165463.01</v>
      </c>
      <c r="AI369" s="24">
        <v>2640052.9500000002</v>
      </c>
      <c r="AJ369" s="15" t="e">
        <v>#N/A</v>
      </c>
      <c r="AK369" s="24" t="e">
        <v>#N/A</v>
      </c>
      <c r="AL369" s="24" t="e">
        <v>#N/A</v>
      </c>
      <c r="AM369" s="15">
        <v>25385013</v>
      </c>
      <c r="AN369" s="24">
        <v>2953338.41</v>
      </c>
      <c r="AO369" s="24">
        <v>2461796.98</v>
      </c>
      <c r="AP369" s="15" t="e">
        <v>#N/A</v>
      </c>
      <c r="AQ369" s="24" t="e">
        <v>#N/A</v>
      </c>
      <c r="AR369" s="24" t="e">
        <v>#N/A</v>
      </c>
      <c r="AS369" s="15" t="e">
        <v>#N/A</v>
      </c>
      <c r="AT369" s="24" t="e">
        <v>#N/A</v>
      </c>
      <c r="AU369" s="24" t="e">
        <v>#N/A</v>
      </c>
      <c r="AV369" s="14" t="s">
        <v>129</v>
      </c>
      <c r="AW369" s="25" t="s">
        <v>61</v>
      </c>
    </row>
    <row r="370" spans="1:49" ht="15.75" x14ac:dyDescent="0.25">
      <c r="A370" s="11">
        <v>94470103</v>
      </c>
      <c r="B370" s="12" t="s">
        <v>73</v>
      </c>
      <c r="C370" s="12" t="s">
        <v>2153</v>
      </c>
      <c r="D370" s="13">
        <v>29510</v>
      </c>
      <c r="E370" s="14" t="s">
        <v>2154</v>
      </c>
      <c r="F370" s="15">
        <v>76001</v>
      </c>
      <c r="G370" s="16" t="s">
        <v>685</v>
      </c>
      <c r="H370" s="16">
        <v>76</v>
      </c>
      <c r="I370" s="16" t="s">
        <v>165</v>
      </c>
      <c r="J370" s="17" t="s">
        <v>2155</v>
      </c>
      <c r="K370" s="11">
        <v>3165323643</v>
      </c>
      <c r="L370" s="11">
        <v>0</v>
      </c>
      <c r="M370" s="11">
        <v>0</v>
      </c>
      <c r="N370" s="11">
        <v>0</v>
      </c>
      <c r="O370" s="14" t="s">
        <v>407</v>
      </c>
      <c r="P370" s="11">
        <v>2023</v>
      </c>
      <c r="Q370" s="14">
        <f t="shared" si="11"/>
        <v>28</v>
      </c>
      <c r="R370" s="11" t="s">
        <v>1207</v>
      </c>
      <c r="S370" s="11" t="s">
        <v>2154</v>
      </c>
      <c r="T370" s="11" t="s">
        <v>2154</v>
      </c>
      <c r="U370" s="18" t="s">
        <v>2156</v>
      </c>
      <c r="V370" s="11" t="s">
        <v>618</v>
      </c>
      <c r="W370" s="16" t="str">
        <f t="shared" si="12"/>
        <v>CHEVROLET..ONIX [2]</v>
      </c>
      <c r="X370" s="19">
        <v>4.2352702631578948E-2</v>
      </c>
      <c r="Y370" s="20">
        <v>60800000</v>
      </c>
      <c r="Z370" s="11" t="s">
        <v>90</v>
      </c>
      <c r="AA370" s="11" t="s">
        <v>248</v>
      </c>
      <c r="AB370" s="21" t="s">
        <v>58</v>
      </c>
      <c r="AC370" s="22" t="s">
        <v>2157</v>
      </c>
      <c r="AD370" s="23">
        <v>25386483</v>
      </c>
      <c r="AE370" s="24">
        <v>2575044.3199999998</v>
      </c>
      <c r="AF370" s="24">
        <v>2143902.79</v>
      </c>
      <c r="AG370" s="15" t="e">
        <v>#N/A</v>
      </c>
      <c r="AH370" s="24" t="e">
        <v>#N/A</v>
      </c>
      <c r="AI370" s="24" t="e">
        <v>#N/A</v>
      </c>
      <c r="AJ370" s="15">
        <v>25389617</v>
      </c>
      <c r="AK370" s="24">
        <v>3129357.27</v>
      </c>
      <c r="AL370" s="24">
        <v>2609711.9900000002</v>
      </c>
      <c r="AM370" s="15">
        <v>25383243</v>
      </c>
      <c r="AN370" s="24">
        <v>1298645.54</v>
      </c>
      <c r="AO370" s="24">
        <v>1071298.77</v>
      </c>
      <c r="AP370" s="15" t="e">
        <v>#N/A</v>
      </c>
      <c r="AQ370" s="24" t="e">
        <v>#N/A</v>
      </c>
      <c r="AR370" s="24" t="e">
        <v>#N/A</v>
      </c>
      <c r="AS370" s="15" t="e">
        <v>#N/A</v>
      </c>
      <c r="AT370" s="24" t="e">
        <v>#N/A</v>
      </c>
      <c r="AU370" s="24" t="e">
        <v>#N/A</v>
      </c>
      <c r="AV370" s="14" t="s">
        <v>129</v>
      </c>
      <c r="AW370" s="25" t="s">
        <v>61</v>
      </c>
    </row>
    <row r="371" spans="1:49" ht="15.75" x14ac:dyDescent="0.25">
      <c r="A371" s="11">
        <v>39538192</v>
      </c>
      <c r="B371" s="12" t="s">
        <v>46</v>
      </c>
      <c r="C371" s="12" t="s">
        <v>2158</v>
      </c>
      <c r="D371" s="13">
        <v>24221</v>
      </c>
      <c r="E371" s="14" t="s">
        <v>2159</v>
      </c>
      <c r="F371" s="15">
        <v>11001</v>
      </c>
      <c r="G371" s="16" t="s">
        <v>64</v>
      </c>
      <c r="H371" s="16">
        <v>11</v>
      </c>
      <c r="I371" s="16" t="s">
        <v>64</v>
      </c>
      <c r="J371" s="17" t="s">
        <v>2160</v>
      </c>
      <c r="K371" s="11">
        <v>3112077350</v>
      </c>
      <c r="L371" s="11">
        <v>3112077350</v>
      </c>
      <c r="M371" s="11">
        <v>6500200</v>
      </c>
      <c r="N371" s="11">
        <v>3112077350</v>
      </c>
      <c r="O371" s="14" t="s">
        <v>294</v>
      </c>
      <c r="P371" s="11">
        <v>2023</v>
      </c>
      <c r="Q371" s="14">
        <f t="shared" si="11"/>
        <v>27</v>
      </c>
      <c r="R371" s="11" t="s">
        <v>1686</v>
      </c>
      <c r="S371" s="11" t="s">
        <v>2159</v>
      </c>
      <c r="T371" s="11" t="s">
        <v>2159</v>
      </c>
      <c r="U371" s="18" t="s">
        <v>2161</v>
      </c>
      <c r="V371" s="11" t="s">
        <v>533</v>
      </c>
      <c r="W371" s="16" t="str">
        <f t="shared" si="12"/>
        <v>RENAULT..LOGAN [2] [FL]</v>
      </c>
      <c r="X371" s="19">
        <v>4.0510022222222226E-2</v>
      </c>
      <c r="Y371" s="20">
        <v>54000000</v>
      </c>
      <c r="Z371" s="11" t="s">
        <v>90</v>
      </c>
      <c r="AA371" s="11" t="s">
        <v>248</v>
      </c>
      <c r="AB371" s="21" t="s">
        <v>58</v>
      </c>
      <c r="AC371" s="22" t="s">
        <v>2162</v>
      </c>
      <c r="AD371" s="23">
        <v>25387685</v>
      </c>
      <c r="AE371" s="24">
        <v>2187541.2000000002</v>
      </c>
      <c r="AF371" s="24">
        <v>1818269.92</v>
      </c>
      <c r="AG371" s="15" t="e">
        <v>#N/A</v>
      </c>
      <c r="AH371" s="24" t="e">
        <v>#N/A</v>
      </c>
      <c r="AI371" s="24" t="e">
        <v>#N/A</v>
      </c>
      <c r="AJ371" s="15">
        <v>25391139</v>
      </c>
      <c r="AK371" s="24">
        <v>1922549.21</v>
      </c>
      <c r="AL371" s="24">
        <v>1595587.57</v>
      </c>
      <c r="AM371" s="15">
        <v>25384506</v>
      </c>
      <c r="AN371" s="24">
        <v>1068466.1200000001</v>
      </c>
      <c r="AO371" s="24">
        <v>877870.69</v>
      </c>
      <c r="AP371" s="15" t="e">
        <v>#N/A</v>
      </c>
      <c r="AQ371" s="24" t="e">
        <v>#N/A</v>
      </c>
      <c r="AR371" s="24" t="e">
        <v>#N/A</v>
      </c>
      <c r="AS371" s="15" t="e">
        <v>#N/A</v>
      </c>
      <c r="AT371" s="24" t="e">
        <v>#N/A</v>
      </c>
      <c r="AU371" s="24" t="e">
        <v>#N/A</v>
      </c>
      <c r="AV371" s="14" t="s">
        <v>129</v>
      </c>
      <c r="AW371" s="25" t="s">
        <v>61</v>
      </c>
    </row>
    <row r="372" spans="1:49" ht="15.75" x14ac:dyDescent="0.25">
      <c r="A372" s="11">
        <v>52800782</v>
      </c>
      <c r="B372" s="12" t="s">
        <v>46</v>
      </c>
      <c r="C372" s="12" t="s">
        <v>184</v>
      </c>
      <c r="D372" s="13">
        <v>29495</v>
      </c>
      <c r="E372" s="14" t="s">
        <v>2163</v>
      </c>
      <c r="F372" s="15">
        <v>11001</v>
      </c>
      <c r="G372" s="16" t="s">
        <v>64</v>
      </c>
      <c r="H372" s="16">
        <v>11</v>
      </c>
      <c r="I372" s="16" t="s">
        <v>64</v>
      </c>
      <c r="J372" s="17" t="s">
        <v>186</v>
      </c>
      <c r="K372" s="11">
        <v>3107711859</v>
      </c>
      <c r="L372" s="11">
        <v>4818330</v>
      </c>
      <c r="M372" s="11">
        <v>3078090</v>
      </c>
      <c r="N372" s="11">
        <v>4747763</v>
      </c>
      <c r="O372" s="14" t="s">
        <v>144</v>
      </c>
      <c r="P372" s="11">
        <v>2015</v>
      </c>
      <c r="Q372" s="14">
        <f t="shared" si="11"/>
        <v>1</v>
      </c>
      <c r="R372" s="11" t="s">
        <v>2164</v>
      </c>
      <c r="S372" s="11" t="s">
        <v>2163</v>
      </c>
      <c r="T372" s="11" t="s">
        <v>2163</v>
      </c>
      <c r="U372" s="18" t="s">
        <v>2165</v>
      </c>
      <c r="V372" s="11" t="s">
        <v>533</v>
      </c>
      <c r="W372" s="16" t="str">
        <f t="shared" si="12"/>
        <v>RENAULT..SANDERO [FL]</v>
      </c>
      <c r="X372" s="19">
        <v>4.1548146064139937E-2</v>
      </c>
      <c r="Y372" s="20">
        <v>34300000</v>
      </c>
      <c r="Z372" s="11" t="s">
        <v>70</v>
      </c>
      <c r="AA372" s="11" t="s">
        <v>248</v>
      </c>
      <c r="AB372" s="21" t="s">
        <v>58</v>
      </c>
      <c r="AC372" s="22" t="s">
        <v>191</v>
      </c>
      <c r="AD372" s="23">
        <v>25385829</v>
      </c>
      <c r="AE372" s="24">
        <v>1425101.41</v>
      </c>
      <c r="AF372" s="24">
        <v>1177564.21</v>
      </c>
      <c r="AG372" s="15" t="e">
        <v>#N/A</v>
      </c>
      <c r="AH372" s="24" t="e">
        <v>#N/A</v>
      </c>
      <c r="AI372" s="24" t="e">
        <v>#N/A</v>
      </c>
      <c r="AJ372" s="15">
        <v>25389123</v>
      </c>
      <c r="AK372" s="24">
        <v>1285250.8799999999</v>
      </c>
      <c r="AL372" s="24">
        <v>1060042.76</v>
      </c>
      <c r="AM372" s="15">
        <v>25382673</v>
      </c>
      <c r="AN372" s="24">
        <v>857647.36</v>
      </c>
      <c r="AO372" s="24">
        <v>700712.07</v>
      </c>
      <c r="AP372" s="15" t="e">
        <v>#N/A</v>
      </c>
      <c r="AQ372" s="24" t="e">
        <v>#N/A</v>
      </c>
      <c r="AR372" s="24" t="e">
        <v>#N/A</v>
      </c>
      <c r="AS372" s="15" t="e">
        <v>#N/A</v>
      </c>
      <c r="AT372" s="24" t="e">
        <v>#N/A</v>
      </c>
      <c r="AU372" s="24" t="e">
        <v>#N/A</v>
      </c>
      <c r="AV372" s="14" t="s">
        <v>209</v>
      </c>
      <c r="AW372" s="25" t="s">
        <v>61</v>
      </c>
    </row>
    <row r="373" spans="1:49" ht="15.75" x14ac:dyDescent="0.25">
      <c r="A373" s="11">
        <v>92098855</v>
      </c>
      <c r="B373" s="12" t="s">
        <v>73</v>
      </c>
      <c r="C373" s="12" t="s">
        <v>2166</v>
      </c>
      <c r="D373" s="13">
        <v>29370</v>
      </c>
      <c r="E373" s="14" t="s">
        <v>2167</v>
      </c>
      <c r="F373" s="15">
        <v>23001</v>
      </c>
      <c r="G373" s="16" t="s">
        <v>1005</v>
      </c>
      <c r="H373" s="16">
        <v>23</v>
      </c>
      <c r="I373" s="16" t="s">
        <v>201</v>
      </c>
      <c r="J373" s="17" t="s">
        <v>2168</v>
      </c>
      <c r="K373" s="17">
        <v>3168656623</v>
      </c>
      <c r="L373" s="11">
        <v>3168656623</v>
      </c>
      <c r="M373" s="11">
        <v>3208997708</v>
      </c>
      <c r="N373" s="11">
        <v>3126151618</v>
      </c>
      <c r="O373" s="14" t="s">
        <v>134</v>
      </c>
      <c r="P373" s="11">
        <v>2023</v>
      </c>
      <c r="Q373" s="14">
        <f t="shared" si="11"/>
        <v>29</v>
      </c>
      <c r="R373" s="11" t="s">
        <v>531</v>
      </c>
      <c r="S373" s="11" t="s">
        <v>2167</v>
      </c>
      <c r="T373" s="11" t="s">
        <v>2167</v>
      </c>
      <c r="U373" s="18" t="s">
        <v>532</v>
      </c>
      <c r="V373" s="11" t="s">
        <v>533</v>
      </c>
      <c r="W373" s="16" t="str">
        <f t="shared" si="12"/>
        <v>RENAULT..DUSTER [2]</v>
      </c>
      <c r="X373" s="19">
        <v>4.2663364894795129E-2</v>
      </c>
      <c r="Y373" s="20">
        <v>90300000</v>
      </c>
      <c r="Z373" s="11" t="s">
        <v>368</v>
      </c>
      <c r="AA373" s="11" t="s">
        <v>57</v>
      </c>
      <c r="AB373" s="21" t="s">
        <v>58</v>
      </c>
      <c r="AC373" s="22" t="s">
        <v>2169</v>
      </c>
      <c r="AD373" s="23">
        <v>25387045</v>
      </c>
      <c r="AE373" s="24">
        <v>3852501.85</v>
      </c>
      <c r="AF373" s="24">
        <v>3217396.51</v>
      </c>
      <c r="AG373" s="15">
        <v>25396629</v>
      </c>
      <c r="AH373" s="24">
        <v>3487100.98</v>
      </c>
      <c r="AI373" s="24">
        <v>2910336.96</v>
      </c>
      <c r="AJ373" s="15" t="e">
        <v>#N/A</v>
      </c>
      <c r="AK373" s="24" t="e">
        <v>#N/A</v>
      </c>
      <c r="AL373" s="24" t="e">
        <v>#N/A</v>
      </c>
      <c r="AM373" s="15">
        <v>25383821</v>
      </c>
      <c r="AN373" s="24">
        <v>1999929.26</v>
      </c>
      <c r="AO373" s="24">
        <v>1660612.82</v>
      </c>
      <c r="AP373" s="15" t="e">
        <v>#N/A</v>
      </c>
      <c r="AQ373" s="24" t="e">
        <v>#N/A</v>
      </c>
      <c r="AR373" s="24" t="e">
        <v>#N/A</v>
      </c>
      <c r="AS373" s="15" t="e">
        <v>#N/A</v>
      </c>
      <c r="AT373" s="24" t="e">
        <v>#N/A</v>
      </c>
      <c r="AU373" s="24" t="e">
        <v>#N/A</v>
      </c>
      <c r="AV373" s="14" t="s">
        <v>129</v>
      </c>
      <c r="AW373" s="25" t="s">
        <v>61</v>
      </c>
    </row>
    <row r="374" spans="1:49" ht="15.75" x14ac:dyDescent="0.25">
      <c r="A374" s="11">
        <v>19353881</v>
      </c>
      <c r="B374" s="12" t="s">
        <v>73</v>
      </c>
      <c r="C374" s="12" t="s">
        <v>2170</v>
      </c>
      <c r="D374" s="13">
        <v>20721</v>
      </c>
      <c r="E374" s="14" t="s">
        <v>2171</v>
      </c>
      <c r="F374" s="15">
        <v>11001</v>
      </c>
      <c r="G374" s="16" t="s">
        <v>64</v>
      </c>
      <c r="H374" s="16">
        <v>11</v>
      </c>
      <c r="I374" s="16" t="s">
        <v>64</v>
      </c>
      <c r="J374" s="17" t="s">
        <v>2172</v>
      </c>
      <c r="K374" s="11">
        <v>3023742804</v>
      </c>
      <c r="L374" s="11">
        <v>7136663</v>
      </c>
      <c r="M374" s="11">
        <v>3165000</v>
      </c>
      <c r="N374" s="11">
        <v>8763721</v>
      </c>
      <c r="O374" s="14" t="s">
        <v>820</v>
      </c>
      <c r="P374" s="11">
        <v>2022</v>
      </c>
      <c r="Q374" s="14">
        <f t="shared" si="11"/>
        <v>15</v>
      </c>
      <c r="R374" s="11" t="s">
        <v>1207</v>
      </c>
      <c r="S374" s="11" t="s">
        <v>2171</v>
      </c>
      <c r="T374" s="11" t="s">
        <v>2171</v>
      </c>
      <c r="U374" s="18" t="s">
        <v>2173</v>
      </c>
      <c r="V374" s="11" t="s">
        <v>618</v>
      </c>
      <c r="W374" s="16" t="str">
        <f t="shared" si="12"/>
        <v>CHEVROLET..ONIX [2]</v>
      </c>
      <c r="X374" s="19">
        <v>4.1281249473684216E-2</v>
      </c>
      <c r="Y374" s="20">
        <v>57000000</v>
      </c>
      <c r="Z374" s="11" t="s">
        <v>199</v>
      </c>
      <c r="AA374" s="11" t="s">
        <v>248</v>
      </c>
      <c r="AB374" s="21" t="s">
        <v>58</v>
      </c>
      <c r="AC374" s="22" t="s">
        <v>2174</v>
      </c>
      <c r="AD374" s="23">
        <v>25385999</v>
      </c>
      <c r="AE374" s="24">
        <v>2353031.2200000002</v>
      </c>
      <c r="AF374" s="24">
        <v>1957337.16</v>
      </c>
      <c r="AG374" s="15" t="e">
        <v>#N/A</v>
      </c>
      <c r="AH374" s="24" t="e">
        <v>#N/A</v>
      </c>
      <c r="AI374" s="24" t="e">
        <v>#N/A</v>
      </c>
      <c r="AJ374" s="15">
        <v>25389185</v>
      </c>
      <c r="AK374" s="24">
        <v>2187044.81</v>
      </c>
      <c r="AL374" s="24">
        <v>1817852.78</v>
      </c>
      <c r="AM374" s="15">
        <v>25382805</v>
      </c>
      <c r="AN374" s="24">
        <v>1595495.45</v>
      </c>
      <c r="AO374" s="24">
        <v>1320752.48</v>
      </c>
      <c r="AP374" s="15" t="e">
        <v>#N/A</v>
      </c>
      <c r="AQ374" s="24" t="e">
        <v>#N/A</v>
      </c>
      <c r="AR374" s="24" t="e">
        <v>#N/A</v>
      </c>
      <c r="AS374" s="15" t="e">
        <v>#N/A</v>
      </c>
      <c r="AT374" s="24" t="e">
        <v>#N/A</v>
      </c>
      <c r="AU374" s="24" t="e">
        <v>#N/A</v>
      </c>
      <c r="AV374" s="14" t="s">
        <v>129</v>
      </c>
      <c r="AW374" s="25" t="s">
        <v>61</v>
      </c>
    </row>
    <row r="375" spans="1:49" ht="15.75" x14ac:dyDescent="0.25">
      <c r="A375" s="11">
        <v>53176742</v>
      </c>
      <c r="B375" s="12" t="s">
        <v>46</v>
      </c>
      <c r="C375" s="12" t="s">
        <v>2175</v>
      </c>
      <c r="D375" s="13">
        <v>31212</v>
      </c>
      <c r="E375" s="14" t="s">
        <v>2176</v>
      </c>
      <c r="F375" s="15">
        <v>15759</v>
      </c>
      <c r="G375" s="16" t="s">
        <v>2177</v>
      </c>
      <c r="H375" s="16">
        <v>15</v>
      </c>
      <c r="I375" s="16" t="s">
        <v>113</v>
      </c>
      <c r="J375" s="17" t="s">
        <v>2178</v>
      </c>
      <c r="K375" s="11">
        <v>3177465949</v>
      </c>
      <c r="L375" s="11">
        <v>3177465949</v>
      </c>
      <c r="M375" s="11">
        <v>4871920</v>
      </c>
      <c r="N375" s="11">
        <v>3177465949</v>
      </c>
      <c r="O375" s="14" t="s">
        <v>379</v>
      </c>
      <c r="P375" s="11">
        <v>2023</v>
      </c>
      <c r="Q375" s="14">
        <f t="shared" si="11"/>
        <v>11</v>
      </c>
      <c r="R375" s="11" t="s">
        <v>154</v>
      </c>
      <c r="S375" s="11" t="s">
        <v>2176</v>
      </c>
      <c r="T375" s="11" t="s">
        <v>2176</v>
      </c>
      <c r="U375" s="18" t="s">
        <v>2179</v>
      </c>
      <c r="V375" s="11" t="s">
        <v>156</v>
      </c>
      <c r="W375" s="16" t="str">
        <f t="shared" si="12"/>
        <v>FORD..ESCAPE [4]</v>
      </c>
      <c r="X375" s="19">
        <v>4.2370766159695816E-2</v>
      </c>
      <c r="Y375" s="20">
        <v>131500000</v>
      </c>
      <c r="Z375" s="11" t="s">
        <v>90</v>
      </c>
      <c r="AA375" s="11" t="s">
        <v>71</v>
      </c>
      <c r="AB375" s="21" t="s">
        <v>58</v>
      </c>
      <c r="AC375" s="22" t="s">
        <v>2180</v>
      </c>
      <c r="AD375" s="23">
        <v>25387039</v>
      </c>
      <c r="AE375" s="24">
        <v>5571755.75</v>
      </c>
      <c r="AF375" s="24">
        <v>4662147.6900000004</v>
      </c>
      <c r="AG375" s="15">
        <v>25396657</v>
      </c>
      <c r="AH375" s="24">
        <v>3496333.45</v>
      </c>
      <c r="AI375" s="24">
        <v>2918095.34</v>
      </c>
      <c r="AJ375" s="15" t="e">
        <v>#N/A</v>
      </c>
      <c r="AK375" s="24" t="e">
        <v>#N/A</v>
      </c>
      <c r="AL375" s="24" t="e">
        <v>#N/A</v>
      </c>
      <c r="AM375" s="15">
        <v>25383815</v>
      </c>
      <c r="AN375" s="24">
        <v>1895772.59</v>
      </c>
      <c r="AO375" s="24">
        <v>1573086.21</v>
      </c>
      <c r="AP375" s="15" t="e">
        <v>#N/A</v>
      </c>
      <c r="AQ375" s="24" t="e">
        <v>#N/A</v>
      </c>
      <c r="AR375" s="24" t="e">
        <v>#N/A</v>
      </c>
      <c r="AS375" s="15" t="e">
        <v>#N/A</v>
      </c>
      <c r="AT375" s="24" t="e">
        <v>#N/A</v>
      </c>
      <c r="AU375" s="24" t="e">
        <v>#N/A</v>
      </c>
      <c r="AV375" s="14" t="s">
        <v>129</v>
      </c>
      <c r="AW375" s="25" t="s">
        <v>61</v>
      </c>
    </row>
    <row r="376" spans="1:49" ht="15.75" x14ac:dyDescent="0.25">
      <c r="A376" s="11">
        <v>79389623</v>
      </c>
      <c r="B376" s="12" t="s">
        <v>73</v>
      </c>
      <c r="C376" s="12" t="s">
        <v>2181</v>
      </c>
      <c r="D376" s="13">
        <v>24261</v>
      </c>
      <c r="E376" s="14" t="s">
        <v>2182</v>
      </c>
      <c r="F376" s="15">
        <v>11001</v>
      </c>
      <c r="G376" s="16" t="s">
        <v>64</v>
      </c>
      <c r="H376" s="16">
        <v>11</v>
      </c>
      <c r="I376" s="16" t="s">
        <v>64</v>
      </c>
      <c r="J376" s="17" t="s">
        <v>2183</v>
      </c>
      <c r="K376" s="11">
        <v>3185775213</v>
      </c>
      <c r="L376" s="11">
        <v>3185775213</v>
      </c>
      <c r="M376" s="11">
        <v>5283505</v>
      </c>
      <c r="N376" s="11">
        <v>3188894558</v>
      </c>
      <c r="O376" s="14" t="s">
        <v>66</v>
      </c>
      <c r="P376" s="11">
        <v>2019</v>
      </c>
      <c r="Q376" s="14">
        <f t="shared" si="11"/>
        <v>19</v>
      </c>
      <c r="R376" s="11" t="s">
        <v>1364</v>
      </c>
      <c r="S376" s="11" t="s">
        <v>2182</v>
      </c>
      <c r="T376" s="11" t="s">
        <v>2182</v>
      </c>
      <c r="U376" s="18" t="s">
        <v>1365</v>
      </c>
      <c r="V376" s="11" t="s">
        <v>69</v>
      </c>
      <c r="W376" s="16" t="str">
        <f t="shared" si="12"/>
        <v>NISSAN..SENTRA</v>
      </c>
      <c r="X376" s="19">
        <v>4.1050404815409315E-2</v>
      </c>
      <c r="Y376" s="20">
        <v>62300000</v>
      </c>
      <c r="Z376" s="11" t="s">
        <v>90</v>
      </c>
      <c r="AA376" s="11" t="s">
        <v>248</v>
      </c>
      <c r="AB376" s="21" t="s">
        <v>58</v>
      </c>
      <c r="AC376" s="22" t="s">
        <v>2184</v>
      </c>
      <c r="AD376" s="23">
        <v>25388455</v>
      </c>
      <c r="AE376" s="24">
        <v>2557440.2200000002</v>
      </c>
      <c r="AF376" s="24">
        <v>2129109.4300000002</v>
      </c>
      <c r="AG376" s="15" t="e">
        <v>#N/A</v>
      </c>
      <c r="AH376" s="24" t="e">
        <v>#N/A</v>
      </c>
      <c r="AI376" s="24" t="e">
        <v>#N/A</v>
      </c>
      <c r="AJ376" s="15">
        <v>25392567</v>
      </c>
      <c r="AK376" s="24">
        <v>2446001.86</v>
      </c>
      <c r="AL376" s="24">
        <v>2035463.75</v>
      </c>
      <c r="AM376" s="15">
        <v>25385213</v>
      </c>
      <c r="AN376" s="24">
        <v>1121239.52</v>
      </c>
      <c r="AO376" s="24">
        <v>922218.08</v>
      </c>
      <c r="AP376" s="15" t="e">
        <v>#N/A</v>
      </c>
      <c r="AQ376" s="24" t="e">
        <v>#N/A</v>
      </c>
      <c r="AR376" s="24" t="e">
        <v>#N/A</v>
      </c>
      <c r="AS376" s="15" t="e">
        <v>#N/A</v>
      </c>
      <c r="AT376" s="24" t="e">
        <v>#N/A</v>
      </c>
      <c r="AU376" s="24" t="e">
        <v>#N/A</v>
      </c>
      <c r="AV376" s="14" t="s">
        <v>129</v>
      </c>
      <c r="AW376" s="25" t="s">
        <v>61</v>
      </c>
    </row>
    <row r="377" spans="1:49" ht="15.75" x14ac:dyDescent="0.25">
      <c r="A377" s="26">
        <v>1088270199</v>
      </c>
      <c r="B377" s="12" t="s">
        <v>46</v>
      </c>
      <c r="C377" s="26" t="s">
        <v>2185</v>
      </c>
      <c r="D377" s="13">
        <v>32708</v>
      </c>
      <c r="E377" s="27" t="s">
        <v>2186</v>
      </c>
      <c r="F377" s="15">
        <v>66170</v>
      </c>
      <c r="G377" s="16" t="s">
        <v>2107</v>
      </c>
      <c r="H377" s="16">
        <v>66</v>
      </c>
      <c r="I377" s="16" t="s">
        <v>239</v>
      </c>
      <c r="J377" s="26" t="s">
        <v>2187</v>
      </c>
      <c r="K377" s="28">
        <v>3217014949</v>
      </c>
      <c r="L377" s="28">
        <v>3228470</v>
      </c>
      <c r="M377" s="28">
        <v>3169100</v>
      </c>
      <c r="N377" s="28">
        <v>3227678</v>
      </c>
      <c r="O377" s="14" t="s">
        <v>417</v>
      </c>
      <c r="P377" s="26">
        <v>2017</v>
      </c>
      <c r="Q377" s="14">
        <f t="shared" si="11"/>
        <v>1</v>
      </c>
      <c r="R377" s="26" t="s">
        <v>2188</v>
      </c>
      <c r="S377" s="29" t="s">
        <v>2186</v>
      </c>
      <c r="T377" s="29" t="s">
        <v>2186</v>
      </c>
      <c r="U377" s="18" t="s">
        <v>2189</v>
      </c>
      <c r="V377" s="26" t="s">
        <v>332</v>
      </c>
      <c r="W377" s="16" t="str">
        <f t="shared" si="12"/>
        <v>HYUNDAI..ELANTRA NB</v>
      </c>
      <c r="X377" s="19">
        <v>4.3346388665447898E-2</v>
      </c>
      <c r="Y377" s="20">
        <v>54700000</v>
      </c>
      <c r="Z377" s="26" t="s">
        <v>70</v>
      </c>
      <c r="AA377" s="26" t="s">
        <v>248</v>
      </c>
      <c r="AB377" s="21" t="s">
        <v>58</v>
      </c>
      <c r="AC377" s="30" t="s">
        <v>2190</v>
      </c>
      <c r="AD377" s="23">
        <v>25386527</v>
      </c>
      <c r="AE377" s="24">
        <v>2371047.46</v>
      </c>
      <c r="AF377" s="24">
        <v>1972476.86</v>
      </c>
      <c r="AG377" s="15" t="e">
        <v>#N/A</v>
      </c>
      <c r="AH377" s="24" t="e">
        <v>#N/A</v>
      </c>
      <c r="AI377" s="24" t="e">
        <v>#N/A</v>
      </c>
      <c r="AJ377" s="15">
        <v>25389762</v>
      </c>
      <c r="AK377" s="24">
        <v>2219309.33</v>
      </c>
      <c r="AL377" s="24">
        <v>1844965.82</v>
      </c>
      <c r="AM377" s="15">
        <v>25383312</v>
      </c>
      <c r="AN377" s="24">
        <v>1696692.1</v>
      </c>
      <c r="AO377" s="24">
        <v>1405791.68</v>
      </c>
      <c r="AP377" s="15" t="e">
        <v>#N/A</v>
      </c>
      <c r="AQ377" s="24" t="e">
        <v>#N/A</v>
      </c>
      <c r="AR377" s="24" t="e">
        <v>#N/A</v>
      </c>
      <c r="AS377" s="15" t="e">
        <v>#N/A</v>
      </c>
      <c r="AT377" s="24" t="e">
        <v>#N/A</v>
      </c>
      <c r="AU377" s="24" t="e">
        <v>#N/A</v>
      </c>
      <c r="AV377" s="14" t="s">
        <v>129</v>
      </c>
      <c r="AW377" s="25" t="s">
        <v>61</v>
      </c>
    </row>
    <row r="378" spans="1:49" ht="15.75" x14ac:dyDescent="0.25">
      <c r="A378" s="26">
        <v>1047437505</v>
      </c>
      <c r="B378" s="12" t="s">
        <v>46</v>
      </c>
      <c r="C378" s="26" t="s">
        <v>2191</v>
      </c>
      <c r="D378" s="13">
        <v>33423</v>
      </c>
      <c r="E378" s="27" t="s">
        <v>2192</v>
      </c>
      <c r="F378" s="15">
        <v>13001</v>
      </c>
      <c r="G378" s="16" t="s">
        <v>496</v>
      </c>
      <c r="H378" s="16">
        <v>13</v>
      </c>
      <c r="I378" s="16" t="s">
        <v>218</v>
      </c>
      <c r="J378" s="26" t="s">
        <v>2193</v>
      </c>
      <c r="K378" s="28">
        <v>3185970359</v>
      </c>
      <c r="L378" s="28">
        <v>3185970359</v>
      </c>
      <c r="M378" s="28">
        <v>6517444</v>
      </c>
      <c r="N378" s="28">
        <v>3116917520</v>
      </c>
      <c r="O378" s="14" t="s">
        <v>52</v>
      </c>
      <c r="P378" s="26">
        <v>2021</v>
      </c>
      <c r="Q378" s="14">
        <f t="shared" si="11"/>
        <v>20</v>
      </c>
      <c r="R378" s="26" t="s">
        <v>322</v>
      </c>
      <c r="S378" s="29" t="s">
        <v>2192</v>
      </c>
      <c r="T378" s="29" t="s">
        <v>2192</v>
      </c>
      <c r="U378" s="18" t="s">
        <v>323</v>
      </c>
      <c r="V378" s="26" t="s">
        <v>69</v>
      </c>
      <c r="W378" s="16" t="str">
        <f t="shared" si="12"/>
        <v>NISSAN..QASHQAI [3] [FL]</v>
      </c>
      <c r="X378" s="19">
        <v>4.3187273450413219E-2</v>
      </c>
      <c r="Y378" s="20">
        <v>96800000</v>
      </c>
      <c r="Z378" s="26" t="s">
        <v>199</v>
      </c>
      <c r="AA378" s="26" t="s">
        <v>71</v>
      </c>
      <c r="AB378" s="21" t="s">
        <v>58</v>
      </c>
      <c r="AC378" s="30" t="s">
        <v>2194</v>
      </c>
      <c r="AD378" s="23">
        <v>25388765</v>
      </c>
      <c r="AE378" s="24">
        <v>4180528.07</v>
      </c>
      <c r="AF378" s="24">
        <v>3493048.8</v>
      </c>
      <c r="AG378" s="15">
        <v>25398453</v>
      </c>
      <c r="AH378" s="24">
        <v>4592520</v>
      </c>
      <c r="AI378" s="24">
        <v>3839260.5</v>
      </c>
      <c r="AJ378" s="15" t="e">
        <v>#N/A</v>
      </c>
      <c r="AK378" s="24" t="e">
        <v>#N/A</v>
      </c>
      <c r="AL378" s="24" t="e">
        <v>#N/A</v>
      </c>
      <c r="AM378" s="15">
        <v>25385571</v>
      </c>
      <c r="AN378" s="24">
        <v>2622050.71</v>
      </c>
      <c r="AO378" s="24">
        <v>2183403.96</v>
      </c>
      <c r="AP378" s="15" t="e">
        <v>#N/A</v>
      </c>
      <c r="AQ378" s="24" t="e">
        <v>#N/A</v>
      </c>
      <c r="AR378" s="24" t="e">
        <v>#N/A</v>
      </c>
      <c r="AS378" s="15" t="e">
        <v>#N/A</v>
      </c>
      <c r="AT378" s="24" t="e">
        <v>#N/A</v>
      </c>
      <c r="AU378" s="24" t="e">
        <v>#N/A</v>
      </c>
      <c r="AV378" s="14" t="s">
        <v>129</v>
      </c>
      <c r="AW378" s="25" t="s">
        <v>61</v>
      </c>
    </row>
    <row r="379" spans="1:49" ht="15.75" x14ac:dyDescent="0.25">
      <c r="A379" s="11">
        <v>52030780</v>
      </c>
      <c r="B379" s="12" t="s">
        <v>46</v>
      </c>
      <c r="C379" s="12" t="s">
        <v>2195</v>
      </c>
      <c r="D379" s="13">
        <v>26435</v>
      </c>
      <c r="E379" s="14" t="s">
        <v>2196</v>
      </c>
      <c r="F379" s="15">
        <v>11001</v>
      </c>
      <c r="G379" s="16" t="s">
        <v>64</v>
      </c>
      <c r="H379" s="16">
        <v>11</v>
      </c>
      <c r="I379" s="16" t="s">
        <v>64</v>
      </c>
      <c r="J379" s="17" t="s">
        <v>2197</v>
      </c>
      <c r="K379" s="11">
        <v>3002067142</v>
      </c>
      <c r="L379" s="17">
        <v>2892051</v>
      </c>
      <c r="M379" s="17">
        <v>4237300</v>
      </c>
      <c r="N379" s="11">
        <v>3345117</v>
      </c>
      <c r="O379" s="14" t="s">
        <v>485</v>
      </c>
      <c r="P379" s="11">
        <v>2019</v>
      </c>
      <c r="Q379" s="14">
        <f t="shared" si="11"/>
        <v>21</v>
      </c>
      <c r="R379" s="11" t="s">
        <v>2198</v>
      </c>
      <c r="S379" s="11" t="s">
        <v>2196</v>
      </c>
      <c r="T379" s="11" t="s">
        <v>2196</v>
      </c>
      <c r="U379" s="18" t="s">
        <v>2199</v>
      </c>
      <c r="V379" s="11" t="s">
        <v>618</v>
      </c>
      <c r="W379" s="16" t="str">
        <f t="shared" si="12"/>
        <v>CHEVROLET..ONIX [FL]</v>
      </c>
      <c r="X379" s="19">
        <v>4.2007414383561641E-2</v>
      </c>
      <c r="Y379" s="20">
        <v>43800000</v>
      </c>
      <c r="Z379" s="11" t="s">
        <v>199</v>
      </c>
      <c r="AA379" s="11" t="s">
        <v>248</v>
      </c>
      <c r="AB379" s="21" t="s">
        <v>58</v>
      </c>
      <c r="AC379" s="22" t="s">
        <v>2200</v>
      </c>
      <c r="AD379" s="23">
        <v>25386481</v>
      </c>
      <c r="AE379" s="24">
        <v>1839924.75</v>
      </c>
      <c r="AF379" s="24">
        <v>1526155.25</v>
      </c>
      <c r="AG379" s="15" t="e">
        <v>#N/A</v>
      </c>
      <c r="AH379" s="24" t="e">
        <v>#N/A</v>
      </c>
      <c r="AI379" s="24" t="e">
        <v>#N/A</v>
      </c>
      <c r="AJ379" s="15">
        <v>25389663</v>
      </c>
      <c r="AK379" s="24">
        <v>1588228.25</v>
      </c>
      <c r="AL379" s="24">
        <v>1314645.5900000001</v>
      </c>
      <c r="AM379" s="15">
        <v>25383285</v>
      </c>
      <c r="AN379" s="24">
        <v>989387.54</v>
      </c>
      <c r="AO379" s="24">
        <v>811418.1</v>
      </c>
      <c r="AP379" s="15" t="e">
        <v>#N/A</v>
      </c>
      <c r="AQ379" s="24" t="e">
        <v>#N/A</v>
      </c>
      <c r="AR379" s="24" t="e">
        <v>#N/A</v>
      </c>
      <c r="AS379" s="15" t="e">
        <v>#N/A</v>
      </c>
      <c r="AT379" s="24" t="e">
        <v>#N/A</v>
      </c>
      <c r="AU379" s="24" t="e">
        <v>#N/A</v>
      </c>
      <c r="AV379" s="14" t="s">
        <v>325</v>
      </c>
      <c r="AW379" s="25" t="s">
        <v>61</v>
      </c>
    </row>
    <row r="380" spans="1:49" ht="15.75" x14ac:dyDescent="0.25">
      <c r="A380" s="11">
        <v>3020996</v>
      </c>
      <c r="B380" s="12" t="s">
        <v>73</v>
      </c>
      <c r="C380" s="12" t="s">
        <v>2201</v>
      </c>
      <c r="D380" s="13">
        <v>21190</v>
      </c>
      <c r="E380" s="14" t="s">
        <v>2202</v>
      </c>
      <c r="F380" s="15">
        <v>11001</v>
      </c>
      <c r="G380" s="16" t="s">
        <v>64</v>
      </c>
      <c r="H380" s="16">
        <v>11</v>
      </c>
      <c r="I380" s="16" t="s">
        <v>64</v>
      </c>
      <c r="J380" s="17" t="s">
        <v>2203</v>
      </c>
      <c r="K380" s="11" t="s">
        <v>2204</v>
      </c>
      <c r="L380" s="11">
        <v>2981649</v>
      </c>
      <c r="M380" s="17">
        <v>0</v>
      </c>
      <c r="N380" s="11">
        <v>0</v>
      </c>
      <c r="O380" s="14" t="s">
        <v>230</v>
      </c>
      <c r="P380" s="11">
        <v>2018</v>
      </c>
      <c r="Q380" s="14">
        <f t="shared" si="11"/>
        <v>30</v>
      </c>
      <c r="R380" s="11" t="s">
        <v>2205</v>
      </c>
      <c r="S380" s="11" t="s">
        <v>2202</v>
      </c>
      <c r="T380" s="11" t="s">
        <v>2202</v>
      </c>
      <c r="U380" s="18" t="s">
        <v>2206</v>
      </c>
      <c r="V380" s="11" t="s">
        <v>297</v>
      </c>
      <c r="W380" s="16" t="str">
        <f t="shared" si="12"/>
        <v>VOLKSWAGEN..GOL [7]</v>
      </c>
      <c r="X380" s="19">
        <v>4.6822035714285712E-2</v>
      </c>
      <c r="Y380" s="20">
        <v>37800000</v>
      </c>
      <c r="Z380" s="11" t="s">
        <v>199</v>
      </c>
      <c r="AA380" s="11" t="s">
        <v>248</v>
      </c>
      <c r="AB380" s="21" t="s">
        <v>58</v>
      </c>
      <c r="AC380" s="22" t="s">
        <v>91</v>
      </c>
      <c r="AD380" s="23">
        <v>25387313</v>
      </c>
      <c r="AE380" s="24">
        <v>1769872.95</v>
      </c>
      <c r="AF380" s="24">
        <v>1467288.19</v>
      </c>
      <c r="AG380" s="15" t="e">
        <v>#N/A</v>
      </c>
      <c r="AH380" s="24" t="e">
        <v>#N/A</v>
      </c>
      <c r="AI380" s="24" t="e">
        <v>#N/A</v>
      </c>
      <c r="AJ380" s="15">
        <v>25390593</v>
      </c>
      <c r="AK380" s="24">
        <v>1669905.9</v>
      </c>
      <c r="AL380" s="24">
        <v>1383282.27</v>
      </c>
      <c r="AM380" s="15">
        <v>25384129</v>
      </c>
      <c r="AN380" s="24">
        <v>1482721.45</v>
      </c>
      <c r="AO380" s="24">
        <v>1225984.4099999999</v>
      </c>
      <c r="AP380" s="15" t="e">
        <v>#N/A</v>
      </c>
      <c r="AQ380" s="24" t="e">
        <v>#N/A</v>
      </c>
      <c r="AR380" s="24" t="e">
        <v>#N/A</v>
      </c>
      <c r="AS380" s="15" t="e">
        <v>#N/A</v>
      </c>
      <c r="AT380" s="24" t="e">
        <v>#N/A</v>
      </c>
      <c r="AU380" s="24" t="e">
        <v>#N/A</v>
      </c>
      <c r="AV380" s="14" t="s">
        <v>209</v>
      </c>
      <c r="AW380" s="25" t="s">
        <v>61</v>
      </c>
    </row>
    <row r="381" spans="1:49" ht="15.75" x14ac:dyDescent="0.25">
      <c r="A381" s="26">
        <v>1152712851</v>
      </c>
      <c r="B381" s="12" t="s">
        <v>73</v>
      </c>
      <c r="C381" s="26" t="s">
        <v>2207</v>
      </c>
      <c r="D381" s="13">
        <v>36006</v>
      </c>
      <c r="E381" s="27" t="s">
        <v>2208</v>
      </c>
      <c r="F381" s="15">
        <v>5001</v>
      </c>
      <c r="G381" s="16" t="s">
        <v>405</v>
      </c>
      <c r="H381" s="16">
        <v>5</v>
      </c>
      <c r="I381" s="16" t="s">
        <v>192</v>
      </c>
      <c r="J381" s="26" t="s">
        <v>2209</v>
      </c>
      <c r="K381" s="28">
        <v>3012314307</v>
      </c>
      <c r="L381" s="28">
        <v>0</v>
      </c>
      <c r="M381" s="28">
        <v>4010000</v>
      </c>
      <c r="N381" s="28">
        <v>0</v>
      </c>
      <c r="O381" s="14" t="s">
        <v>230</v>
      </c>
      <c r="P381" s="26">
        <v>2022</v>
      </c>
      <c r="Q381" s="14">
        <f t="shared" si="11"/>
        <v>30</v>
      </c>
      <c r="R381" s="26" t="s">
        <v>550</v>
      </c>
      <c r="S381" s="29" t="s">
        <v>2208</v>
      </c>
      <c r="T381" s="29" t="s">
        <v>2208</v>
      </c>
      <c r="U381" s="18" t="s">
        <v>551</v>
      </c>
      <c r="V381" s="26" t="s">
        <v>55</v>
      </c>
      <c r="W381" s="16" t="str">
        <f t="shared" si="12"/>
        <v>TOYOTA..YARIS CROSS</v>
      </c>
      <c r="X381" s="19">
        <v>4.2938658624031012E-2</v>
      </c>
      <c r="Y381" s="20">
        <v>103200000</v>
      </c>
      <c r="Z381" s="26" t="s">
        <v>90</v>
      </c>
      <c r="AA381" s="26" t="s">
        <v>71</v>
      </c>
      <c r="AB381" s="21" t="s">
        <v>58</v>
      </c>
      <c r="AC381" s="30" t="s">
        <v>2210</v>
      </c>
      <c r="AD381" s="23">
        <v>25386281</v>
      </c>
      <c r="AE381" s="24">
        <v>4431269.57</v>
      </c>
      <c r="AF381" s="24">
        <v>3703755.94</v>
      </c>
      <c r="AG381" s="15">
        <v>25395879</v>
      </c>
      <c r="AH381" s="24">
        <v>4146710.69</v>
      </c>
      <c r="AI381" s="24">
        <v>3464630.83</v>
      </c>
      <c r="AJ381" s="15" t="e">
        <v>#N/A</v>
      </c>
      <c r="AK381" s="24" t="e">
        <v>#N/A</v>
      </c>
      <c r="AL381" s="24" t="e">
        <v>#N/A</v>
      </c>
      <c r="AM381" s="15">
        <v>25383047</v>
      </c>
      <c r="AN381" s="24">
        <v>2305196.84</v>
      </c>
      <c r="AO381" s="24">
        <v>1917140.2</v>
      </c>
      <c r="AP381" s="15" t="e">
        <v>#N/A</v>
      </c>
      <c r="AQ381" s="24" t="e">
        <v>#N/A</v>
      </c>
      <c r="AR381" s="24" t="e">
        <v>#N/A</v>
      </c>
      <c r="AS381" s="15" t="e">
        <v>#N/A</v>
      </c>
      <c r="AT381" s="24" t="e">
        <v>#N/A</v>
      </c>
      <c r="AU381" s="24" t="e">
        <v>#N/A</v>
      </c>
      <c r="AV381" s="14" t="s">
        <v>129</v>
      </c>
      <c r="AW381" s="25" t="s">
        <v>61</v>
      </c>
    </row>
    <row r="382" spans="1:49" ht="15.75" x14ac:dyDescent="0.25">
      <c r="A382" s="26">
        <v>1075221905</v>
      </c>
      <c r="B382" s="12" t="s">
        <v>46</v>
      </c>
      <c r="C382" s="26" t="s">
        <v>2211</v>
      </c>
      <c r="D382" s="13">
        <v>31941</v>
      </c>
      <c r="E382" s="27" t="s">
        <v>2212</v>
      </c>
      <c r="F382" s="15">
        <v>41001</v>
      </c>
      <c r="G382" s="16" t="s">
        <v>357</v>
      </c>
      <c r="H382" s="16">
        <v>41</v>
      </c>
      <c r="I382" s="16" t="s">
        <v>183</v>
      </c>
      <c r="J382" s="26" t="s">
        <v>2213</v>
      </c>
      <c r="K382" s="28">
        <v>3006653998</v>
      </c>
      <c r="L382" s="28">
        <v>8622300</v>
      </c>
      <c r="M382" s="28">
        <v>5187000</v>
      </c>
      <c r="N382" s="28">
        <v>3043768451</v>
      </c>
      <c r="O382" s="14" t="s">
        <v>118</v>
      </c>
      <c r="P382" s="26">
        <v>2016</v>
      </c>
      <c r="Q382" s="14">
        <f t="shared" si="11"/>
        <v>22</v>
      </c>
      <c r="R382" s="26" t="s">
        <v>2102</v>
      </c>
      <c r="S382" s="29" t="s">
        <v>2212</v>
      </c>
      <c r="T382" s="29" t="s">
        <v>2212</v>
      </c>
      <c r="U382" s="18" t="s">
        <v>2214</v>
      </c>
      <c r="V382" s="26" t="s">
        <v>156</v>
      </c>
      <c r="W382" s="16" t="str">
        <f t="shared" si="12"/>
        <v>FORD..FIESTA [7]</v>
      </c>
      <c r="X382" s="19">
        <v>4.5810534975369459E-2</v>
      </c>
      <c r="Y382" s="20">
        <v>40600000</v>
      </c>
      <c r="Z382" s="26" t="s">
        <v>90</v>
      </c>
      <c r="AA382" s="26" t="s">
        <v>248</v>
      </c>
      <c r="AB382" s="21" t="s">
        <v>58</v>
      </c>
      <c r="AC382" s="30" t="s">
        <v>2215</v>
      </c>
      <c r="AD382" s="23">
        <v>25385881</v>
      </c>
      <c r="AE382" s="24">
        <v>1859907.72</v>
      </c>
      <c r="AF382" s="24">
        <v>1542947.66</v>
      </c>
      <c r="AG382" s="15" t="e">
        <v>#N/A</v>
      </c>
      <c r="AH382" s="24" t="e">
        <v>#N/A</v>
      </c>
      <c r="AI382" s="24" t="e">
        <v>#N/A</v>
      </c>
      <c r="AJ382" s="15">
        <v>25389139</v>
      </c>
      <c r="AK382" s="24">
        <v>2259412.1</v>
      </c>
      <c r="AL382" s="24">
        <v>1878665.63</v>
      </c>
      <c r="AM382" s="15">
        <v>25382677</v>
      </c>
      <c r="AN382" s="24">
        <v>1710638.61</v>
      </c>
      <c r="AO382" s="24">
        <v>1417511.44</v>
      </c>
      <c r="AP382" s="15" t="e">
        <v>#N/A</v>
      </c>
      <c r="AQ382" s="24" t="e">
        <v>#N/A</v>
      </c>
      <c r="AR382" s="24" t="e">
        <v>#N/A</v>
      </c>
      <c r="AS382" s="15" t="e">
        <v>#N/A</v>
      </c>
      <c r="AT382" s="24" t="e">
        <v>#N/A</v>
      </c>
      <c r="AU382" s="24" t="e">
        <v>#N/A</v>
      </c>
      <c r="AV382" s="14" t="s">
        <v>325</v>
      </c>
      <c r="AW382" s="25" t="s">
        <v>61</v>
      </c>
    </row>
    <row r="383" spans="1:49" ht="15.75" x14ac:dyDescent="0.25">
      <c r="A383" s="11">
        <v>43616301</v>
      </c>
      <c r="B383" s="12" t="s">
        <v>46</v>
      </c>
      <c r="C383" s="12" t="s">
        <v>2216</v>
      </c>
      <c r="D383" s="13">
        <v>28407</v>
      </c>
      <c r="E383" s="14" t="s">
        <v>2217</v>
      </c>
      <c r="F383" s="15">
        <v>13001</v>
      </c>
      <c r="G383" s="16" t="s">
        <v>496</v>
      </c>
      <c r="H383" s="16">
        <v>13</v>
      </c>
      <c r="I383" s="16" t="s">
        <v>218</v>
      </c>
      <c r="J383" s="17" t="s">
        <v>2218</v>
      </c>
      <c r="K383" s="11" t="s">
        <v>2219</v>
      </c>
      <c r="L383" s="11">
        <v>6510566</v>
      </c>
      <c r="M383" s="11">
        <v>6722361</v>
      </c>
      <c r="N383" s="11">
        <v>3126311123</v>
      </c>
      <c r="O383" s="14" t="s">
        <v>144</v>
      </c>
      <c r="P383" s="11">
        <v>2023</v>
      </c>
      <c r="Q383" s="14">
        <f t="shared" si="11"/>
        <v>1</v>
      </c>
      <c r="R383" s="11" t="s">
        <v>1920</v>
      </c>
      <c r="S383" s="11" t="s">
        <v>2217</v>
      </c>
      <c r="T383" s="11" t="s">
        <v>2217</v>
      </c>
      <c r="U383" s="18" t="s">
        <v>2220</v>
      </c>
      <c r="V383" s="11" t="s">
        <v>332</v>
      </c>
      <c r="W383" s="16" t="str">
        <f t="shared" si="12"/>
        <v>HYUNDAI..GRAVITI</v>
      </c>
      <c r="X383" s="19">
        <v>4.251337818991098E-2</v>
      </c>
      <c r="Y383" s="20">
        <v>67400000</v>
      </c>
      <c r="Z383" s="11" t="s">
        <v>368</v>
      </c>
      <c r="AA383" s="11" t="s">
        <v>248</v>
      </c>
      <c r="AB383" s="21" t="s">
        <v>58</v>
      </c>
      <c r="AC383" s="22" t="s">
        <v>2221</v>
      </c>
      <c r="AD383" s="23">
        <v>25386571</v>
      </c>
      <c r="AE383" s="24">
        <v>2865401.69</v>
      </c>
      <c r="AF383" s="24">
        <v>2387900.58</v>
      </c>
      <c r="AG383" s="15" t="e">
        <v>#N/A</v>
      </c>
      <c r="AH383" s="24" t="e">
        <v>#N/A</v>
      </c>
      <c r="AI383" s="24" t="e">
        <v>#N/A</v>
      </c>
      <c r="AJ383" s="15">
        <v>25389851</v>
      </c>
      <c r="AK383" s="24">
        <v>2713761.87</v>
      </c>
      <c r="AL383" s="24">
        <v>2260472.16</v>
      </c>
      <c r="AM383" s="15">
        <v>25383389</v>
      </c>
      <c r="AN383" s="24">
        <v>1102312.5900000001</v>
      </c>
      <c r="AO383" s="24">
        <v>906313.1</v>
      </c>
      <c r="AP383" s="15" t="e">
        <v>#N/A</v>
      </c>
      <c r="AQ383" s="24" t="e">
        <v>#N/A</v>
      </c>
      <c r="AR383" s="24" t="e">
        <v>#N/A</v>
      </c>
      <c r="AS383" s="15" t="e">
        <v>#N/A</v>
      </c>
      <c r="AT383" s="24" t="e">
        <v>#N/A</v>
      </c>
      <c r="AU383" s="24" t="e">
        <v>#N/A</v>
      </c>
      <c r="AV383" s="14" t="s">
        <v>129</v>
      </c>
      <c r="AW383" s="25" t="s">
        <v>61</v>
      </c>
    </row>
    <row r="384" spans="1:49" ht="15.75" x14ac:dyDescent="0.25">
      <c r="A384" s="26">
        <v>1103109488</v>
      </c>
      <c r="B384" s="12" t="s">
        <v>46</v>
      </c>
      <c r="C384" s="26" t="s">
        <v>2222</v>
      </c>
      <c r="D384" s="13">
        <v>33727</v>
      </c>
      <c r="E384" s="27" t="s">
        <v>2223</v>
      </c>
      <c r="F384" s="15">
        <v>8758</v>
      </c>
      <c r="G384" s="16" t="s">
        <v>1106</v>
      </c>
      <c r="H384" s="16">
        <v>8</v>
      </c>
      <c r="I384" s="16" t="s">
        <v>173</v>
      </c>
      <c r="J384" s="26" t="s">
        <v>2224</v>
      </c>
      <c r="K384" s="28">
        <v>3023238162</v>
      </c>
      <c r="L384" s="28">
        <v>3109568</v>
      </c>
      <c r="M384" s="28">
        <v>3004573599</v>
      </c>
      <c r="N384" s="28">
        <v>0</v>
      </c>
      <c r="O384" s="14" t="s">
        <v>740</v>
      </c>
      <c r="P384" s="26">
        <v>2025</v>
      </c>
      <c r="Q384" s="14">
        <f t="shared" si="11"/>
        <v>25</v>
      </c>
      <c r="R384" s="26" t="s">
        <v>1562</v>
      </c>
      <c r="S384" s="29" t="s">
        <v>2223</v>
      </c>
      <c r="T384" s="29" t="s">
        <v>2223</v>
      </c>
      <c r="U384" s="18" t="s">
        <v>1563</v>
      </c>
      <c r="V384" s="26" t="s">
        <v>216</v>
      </c>
      <c r="W384" s="16" t="str">
        <f t="shared" si="12"/>
        <v>KIA..SPORTAGE [5]</v>
      </c>
      <c r="X384" s="19">
        <v>4.3029668740399388E-2</v>
      </c>
      <c r="Y384" s="20">
        <v>130200000</v>
      </c>
      <c r="Z384" s="26" t="s">
        <v>190</v>
      </c>
      <c r="AA384" s="26" t="s">
        <v>71</v>
      </c>
      <c r="AB384" s="21" t="s">
        <v>58</v>
      </c>
      <c r="AC384" s="30" t="s">
        <v>2225</v>
      </c>
      <c r="AD384" s="23">
        <v>25387379</v>
      </c>
      <c r="AE384" s="24">
        <v>5602462.8700000001</v>
      </c>
      <c r="AF384" s="24">
        <v>4687951.99</v>
      </c>
      <c r="AG384" s="15">
        <v>25396945</v>
      </c>
      <c r="AH384" s="24">
        <v>4965837.07</v>
      </c>
      <c r="AI384" s="24">
        <v>4152972.33</v>
      </c>
      <c r="AJ384" s="15" t="e">
        <v>#N/A</v>
      </c>
      <c r="AK384" s="24" t="e">
        <v>#N/A</v>
      </c>
      <c r="AL384" s="24" t="e">
        <v>#N/A</v>
      </c>
      <c r="AM384" s="15">
        <v>25384133</v>
      </c>
      <c r="AN384" s="24">
        <v>2950162.2</v>
      </c>
      <c r="AO384" s="24">
        <v>2459127.9</v>
      </c>
      <c r="AP384" s="15" t="e">
        <v>#N/A</v>
      </c>
      <c r="AQ384" s="24" t="e">
        <v>#N/A</v>
      </c>
      <c r="AR384" s="24" t="e">
        <v>#N/A</v>
      </c>
      <c r="AS384" s="15" t="e">
        <v>#N/A</v>
      </c>
      <c r="AT384" s="24" t="e">
        <v>#N/A</v>
      </c>
      <c r="AU384" s="24" t="e">
        <v>#N/A</v>
      </c>
      <c r="AV384" s="14" t="s">
        <v>129</v>
      </c>
      <c r="AW384" s="25" t="s">
        <v>61</v>
      </c>
    </row>
    <row r="385" spans="1:49" ht="15.75" x14ac:dyDescent="0.25">
      <c r="A385" s="11">
        <v>45551983</v>
      </c>
      <c r="B385" s="12" t="s">
        <v>46</v>
      </c>
      <c r="C385" s="12" t="s">
        <v>2226</v>
      </c>
      <c r="D385" s="13">
        <v>30560</v>
      </c>
      <c r="E385" s="14" t="s">
        <v>2227</v>
      </c>
      <c r="F385" s="15">
        <v>13001</v>
      </c>
      <c r="G385" s="16" t="s">
        <v>496</v>
      </c>
      <c r="H385" s="16">
        <v>13</v>
      </c>
      <c r="I385" s="16" t="s">
        <v>218</v>
      </c>
      <c r="J385" s="17" t="s">
        <v>2228</v>
      </c>
      <c r="K385" s="11">
        <v>3014808900</v>
      </c>
      <c r="L385" s="11">
        <v>3014808900</v>
      </c>
      <c r="M385" s="11">
        <v>4200784</v>
      </c>
      <c r="N385" s="11">
        <v>3014808900</v>
      </c>
      <c r="O385" s="14" t="s">
        <v>254</v>
      </c>
      <c r="P385" s="11">
        <v>2020</v>
      </c>
      <c r="Q385" s="14">
        <f t="shared" si="11"/>
        <v>10</v>
      </c>
      <c r="R385" s="11" t="s">
        <v>850</v>
      </c>
      <c r="S385" s="11" t="s">
        <v>2227</v>
      </c>
      <c r="T385" s="11" t="s">
        <v>2227</v>
      </c>
      <c r="U385" s="18" t="s">
        <v>2229</v>
      </c>
      <c r="V385" s="11" t="s">
        <v>89</v>
      </c>
      <c r="W385" s="16" t="str">
        <f t="shared" si="12"/>
        <v>MAZDA..2 [2]</v>
      </c>
      <c r="X385" s="19">
        <v>4.2831375675675673E-2</v>
      </c>
      <c r="Y385" s="20">
        <v>59200000</v>
      </c>
      <c r="Z385" s="11" t="s">
        <v>917</v>
      </c>
      <c r="AA385" s="11" t="s">
        <v>248</v>
      </c>
      <c r="AB385" s="21" t="s">
        <v>58</v>
      </c>
      <c r="AC385" s="22" t="s">
        <v>2230</v>
      </c>
      <c r="AD385" s="23">
        <v>25388105</v>
      </c>
      <c r="AE385" s="24">
        <v>2535617.44</v>
      </c>
      <c r="AF385" s="24">
        <v>2110770.96</v>
      </c>
      <c r="AG385" s="15" t="e">
        <v>#N/A</v>
      </c>
      <c r="AH385" s="24" t="e">
        <v>#N/A</v>
      </c>
      <c r="AI385" s="24" t="e">
        <v>#N/A</v>
      </c>
      <c r="AJ385" s="15">
        <v>25391881</v>
      </c>
      <c r="AK385" s="24">
        <v>3255256.53</v>
      </c>
      <c r="AL385" s="24">
        <v>2715509.69</v>
      </c>
      <c r="AM385" s="15">
        <v>25384871</v>
      </c>
      <c r="AN385" s="24">
        <v>1382769.11</v>
      </c>
      <c r="AO385" s="24">
        <v>1141990.8500000001</v>
      </c>
      <c r="AP385" s="15" t="e">
        <v>#N/A</v>
      </c>
      <c r="AQ385" s="24" t="e">
        <v>#N/A</v>
      </c>
      <c r="AR385" s="24" t="e">
        <v>#N/A</v>
      </c>
      <c r="AS385" s="15" t="e">
        <v>#N/A</v>
      </c>
      <c r="AT385" s="24" t="e">
        <v>#N/A</v>
      </c>
      <c r="AU385" s="24" t="e">
        <v>#N/A</v>
      </c>
      <c r="AV385" s="14" t="s">
        <v>129</v>
      </c>
      <c r="AW385" s="25" t="s">
        <v>61</v>
      </c>
    </row>
    <row r="386" spans="1:49" ht="15.75" x14ac:dyDescent="0.25">
      <c r="A386" s="26">
        <v>1053794094</v>
      </c>
      <c r="B386" s="12" t="s">
        <v>73</v>
      </c>
      <c r="C386" s="26" t="s">
        <v>2231</v>
      </c>
      <c r="D386" s="13">
        <v>32553</v>
      </c>
      <c r="E386" s="27" t="s">
        <v>2232</v>
      </c>
      <c r="F386" s="15">
        <v>76147</v>
      </c>
      <c r="G386" s="16" t="s">
        <v>1764</v>
      </c>
      <c r="H386" s="16">
        <v>76</v>
      </c>
      <c r="I386" s="16" t="s">
        <v>165</v>
      </c>
      <c r="J386" s="26" t="s">
        <v>2233</v>
      </c>
      <c r="K386" s="28">
        <v>3128314265</v>
      </c>
      <c r="L386" s="28">
        <v>3128314265</v>
      </c>
      <c r="M386" s="28">
        <v>2110111</v>
      </c>
      <c r="N386" s="28">
        <v>3126055363</v>
      </c>
      <c r="O386" s="14" t="s">
        <v>144</v>
      </c>
      <c r="P386" s="26">
        <v>2022</v>
      </c>
      <c r="Q386" s="14">
        <f t="shared" ref="Q386:Q449" si="13">DAY(O386)</f>
        <v>1</v>
      </c>
      <c r="R386" s="26" t="s">
        <v>478</v>
      </c>
      <c r="S386" s="29" t="s">
        <v>2232</v>
      </c>
      <c r="T386" s="29" t="s">
        <v>2232</v>
      </c>
      <c r="U386" s="18" t="s">
        <v>1479</v>
      </c>
      <c r="V386" s="26" t="s">
        <v>89</v>
      </c>
      <c r="W386" s="16" t="str">
        <f t="shared" si="12"/>
        <v>MAZDA..CX5 [2]</v>
      </c>
      <c r="X386" s="19">
        <v>4.4171759157212317E-2</v>
      </c>
      <c r="Y386" s="20">
        <v>123400000</v>
      </c>
      <c r="Z386" s="26" t="s">
        <v>70</v>
      </c>
      <c r="AA386" s="26" t="s">
        <v>71</v>
      </c>
      <c r="AB386" s="21" t="s">
        <v>58</v>
      </c>
      <c r="AC386" s="30" t="s">
        <v>2234</v>
      </c>
      <c r="AD386" s="23">
        <v>25386175</v>
      </c>
      <c r="AE386" s="24">
        <v>5450795.0800000001</v>
      </c>
      <c r="AF386" s="24">
        <v>4560500.07</v>
      </c>
      <c r="AG386" s="15">
        <v>25395771</v>
      </c>
      <c r="AH386" s="24">
        <v>3940132</v>
      </c>
      <c r="AI386" s="24">
        <v>3291035.29</v>
      </c>
      <c r="AJ386" s="15" t="e">
        <v>#N/A</v>
      </c>
      <c r="AK386" s="24" t="e">
        <v>#N/A</v>
      </c>
      <c r="AL386" s="24" t="e">
        <v>#N/A</v>
      </c>
      <c r="AM386" s="15">
        <v>25382943</v>
      </c>
      <c r="AN386" s="24">
        <v>2699489.18</v>
      </c>
      <c r="AO386" s="24">
        <v>2248478.2999999998</v>
      </c>
      <c r="AP386" s="15" t="e">
        <v>#N/A</v>
      </c>
      <c r="AQ386" s="24" t="e">
        <v>#N/A</v>
      </c>
      <c r="AR386" s="24" t="e">
        <v>#N/A</v>
      </c>
      <c r="AS386" s="15" t="e">
        <v>#N/A</v>
      </c>
      <c r="AT386" s="24" t="e">
        <v>#N/A</v>
      </c>
      <c r="AU386" s="24" t="e">
        <v>#N/A</v>
      </c>
      <c r="AV386" s="14" t="s">
        <v>129</v>
      </c>
      <c r="AW386" s="25" t="s">
        <v>61</v>
      </c>
    </row>
    <row r="387" spans="1:49" ht="15.75" x14ac:dyDescent="0.25">
      <c r="A387" s="11">
        <v>93238209</v>
      </c>
      <c r="B387" s="12" t="s">
        <v>73</v>
      </c>
      <c r="C387" s="12" t="s">
        <v>2235</v>
      </c>
      <c r="D387" s="13">
        <v>31100</v>
      </c>
      <c r="E387" s="14" t="s">
        <v>2236</v>
      </c>
      <c r="F387" s="15">
        <v>73001</v>
      </c>
      <c r="G387" s="16" t="s">
        <v>95</v>
      </c>
      <c r="H387" s="16">
        <v>73</v>
      </c>
      <c r="I387" s="16" t="s">
        <v>92</v>
      </c>
      <c r="J387" s="17" t="s">
        <v>2237</v>
      </c>
      <c r="K387" s="11">
        <v>3183228097</v>
      </c>
      <c r="L387" s="11">
        <v>0</v>
      </c>
      <c r="M387" s="11">
        <v>3228007</v>
      </c>
      <c r="N387" s="11">
        <v>0</v>
      </c>
      <c r="O387" s="14" t="s">
        <v>573</v>
      </c>
      <c r="P387" s="11">
        <v>2013</v>
      </c>
      <c r="Q387" s="14">
        <f t="shared" si="13"/>
        <v>9</v>
      </c>
      <c r="R387" s="11" t="s">
        <v>1792</v>
      </c>
      <c r="S387" s="11" t="s">
        <v>2236</v>
      </c>
      <c r="T387" s="11" t="s">
        <v>2236</v>
      </c>
      <c r="U387" s="18" t="s">
        <v>2238</v>
      </c>
      <c r="V387" s="11" t="s">
        <v>216</v>
      </c>
      <c r="W387" s="16" t="str">
        <f t="shared" ref="W387:W450" si="14">CONCATENATE(V387,"..",R387)</f>
        <v>KIA..SPORTAGE [3]</v>
      </c>
      <c r="X387" s="19">
        <v>4.3149334428794997E-2</v>
      </c>
      <c r="Y387" s="20">
        <v>63900000</v>
      </c>
      <c r="Z387" s="11" t="s">
        <v>90</v>
      </c>
      <c r="AA387" s="11" t="s">
        <v>57</v>
      </c>
      <c r="AB387" s="21" t="s">
        <v>58</v>
      </c>
      <c r="AC387" s="22" t="s">
        <v>2239</v>
      </c>
      <c r="AD387" s="23">
        <v>25388301</v>
      </c>
      <c r="AE387" s="24">
        <v>2757242.47</v>
      </c>
      <c r="AF387" s="24">
        <v>2297010.48</v>
      </c>
      <c r="AG387" s="15" t="e">
        <v>#N/A</v>
      </c>
      <c r="AH387" s="24" t="e">
        <v>#N/A</v>
      </c>
      <c r="AI387" s="24" t="e">
        <v>#N/A</v>
      </c>
      <c r="AJ387" s="15">
        <v>25392465</v>
      </c>
      <c r="AK387" s="24">
        <v>2584874.67</v>
      </c>
      <c r="AL387" s="24">
        <v>2152163.59</v>
      </c>
      <c r="AM387" s="15">
        <v>25385131</v>
      </c>
      <c r="AN387" s="24">
        <v>2561303.44</v>
      </c>
      <c r="AO387" s="24">
        <v>2132355.83</v>
      </c>
      <c r="AP387" s="15" t="e">
        <v>#N/A</v>
      </c>
      <c r="AQ387" s="24" t="e">
        <v>#N/A</v>
      </c>
      <c r="AR387" s="24" t="e">
        <v>#N/A</v>
      </c>
      <c r="AS387" s="15" t="e">
        <v>#N/A</v>
      </c>
      <c r="AT387" s="24" t="e">
        <v>#N/A</v>
      </c>
      <c r="AU387" s="24" t="e">
        <v>#N/A</v>
      </c>
      <c r="AV387" s="14" t="s">
        <v>129</v>
      </c>
      <c r="AW387" s="25" t="s">
        <v>612</v>
      </c>
    </row>
    <row r="388" spans="1:49" ht="15.75" x14ac:dyDescent="0.25">
      <c r="A388" s="11">
        <v>15459408</v>
      </c>
      <c r="B388" s="12" t="s">
        <v>73</v>
      </c>
      <c r="C388" s="12" t="s">
        <v>2240</v>
      </c>
      <c r="D388" s="13">
        <v>29841</v>
      </c>
      <c r="E388" s="14" t="s">
        <v>2241</v>
      </c>
      <c r="F388" s="15">
        <v>5809</v>
      </c>
      <c r="G388" s="16" t="s">
        <v>2242</v>
      </c>
      <c r="H388" s="16">
        <v>5</v>
      </c>
      <c r="I388" s="16" t="s">
        <v>192</v>
      </c>
      <c r="J388" s="17" t="s">
        <v>2243</v>
      </c>
      <c r="K388" s="11">
        <v>3216407401</v>
      </c>
      <c r="L388" s="11">
        <v>8482334</v>
      </c>
      <c r="M388" s="11">
        <v>8482359</v>
      </c>
      <c r="N388" s="11">
        <v>3169626</v>
      </c>
      <c r="O388" s="14" t="s">
        <v>177</v>
      </c>
      <c r="P388" s="11">
        <v>2021</v>
      </c>
      <c r="Q388" s="14">
        <f t="shared" si="13"/>
        <v>26</v>
      </c>
      <c r="R388" s="11" t="s">
        <v>654</v>
      </c>
      <c r="S388" s="11" t="s">
        <v>2241</v>
      </c>
      <c r="T388" s="11" t="s">
        <v>2241</v>
      </c>
      <c r="U388" s="18" t="s">
        <v>2244</v>
      </c>
      <c r="V388" s="11" t="s">
        <v>156</v>
      </c>
      <c r="W388" s="16" t="str">
        <f t="shared" si="14"/>
        <v>FORD..ESCAPE [3] [FL]</v>
      </c>
      <c r="X388" s="19">
        <v>4.5086334554973823E-2</v>
      </c>
      <c r="Y388" s="20">
        <v>95500000</v>
      </c>
      <c r="Z388" s="11" t="s">
        <v>90</v>
      </c>
      <c r="AA388" s="11" t="s">
        <v>57</v>
      </c>
      <c r="AB388" s="21" t="s">
        <v>58</v>
      </c>
      <c r="AC388" s="22" t="s">
        <v>2245</v>
      </c>
      <c r="AD388" s="23">
        <v>25387617</v>
      </c>
      <c r="AE388" s="24">
        <v>4305744.95</v>
      </c>
      <c r="AF388" s="24">
        <v>3598273.07</v>
      </c>
      <c r="AG388" s="15">
        <v>25397235</v>
      </c>
      <c r="AH388" s="24">
        <v>5628939.3799999999</v>
      </c>
      <c r="AI388" s="24">
        <v>4710201.16</v>
      </c>
      <c r="AJ388" s="15" t="e">
        <v>#N/A</v>
      </c>
      <c r="AK388" s="24" t="e">
        <v>#N/A</v>
      </c>
      <c r="AL388" s="24" t="e">
        <v>#N/A</v>
      </c>
      <c r="AM388" s="15">
        <v>25384365</v>
      </c>
      <c r="AN388" s="24">
        <v>2873834.51</v>
      </c>
      <c r="AO388" s="24">
        <v>2394986.98</v>
      </c>
      <c r="AP388" s="15" t="e">
        <v>#N/A</v>
      </c>
      <c r="AQ388" s="24" t="e">
        <v>#N/A</v>
      </c>
      <c r="AR388" s="24" t="e">
        <v>#N/A</v>
      </c>
      <c r="AS388" s="15" t="e">
        <v>#N/A</v>
      </c>
      <c r="AT388" s="24" t="e">
        <v>#N/A</v>
      </c>
      <c r="AU388" s="24" t="e">
        <v>#N/A</v>
      </c>
      <c r="AV388" s="14" t="s">
        <v>1767</v>
      </c>
      <c r="AW388" s="25" t="s">
        <v>61</v>
      </c>
    </row>
    <row r="389" spans="1:49" ht="15.75" x14ac:dyDescent="0.25">
      <c r="A389" s="11">
        <v>19228077</v>
      </c>
      <c r="B389" s="12" t="s">
        <v>73</v>
      </c>
      <c r="C389" s="12" t="s">
        <v>2246</v>
      </c>
      <c r="D389" s="13">
        <v>19642</v>
      </c>
      <c r="E389" s="14" t="s">
        <v>2247</v>
      </c>
      <c r="F389" s="15">
        <v>11001</v>
      </c>
      <c r="G389" s="16" t="s">
        <v>64</v>
      </c>
      <c r="H389" s="16">
        <v>11</v>
      </c>
      <c r="I389" s="16" t="s">
        <v>64</v>
      </c>
      <c r="J389" s="17" t="s">
        <v>2248</v>
      </c>
      <c r="K389" s="11">
        <v>3137491550</v>
      </c>
      <c r="L389" s="11">
        <v>6153765</v>
      </c>
      <c r="M389" s="17">
        <v>0</v>
      </c>
      <c r="N389" s="11">
        <v>8124543</v>
      </c>
      <c r="O389" s="14" t="s">
        <v>521</v>
      </c>
      <c r="P389" s="11">
        <v>2014</v>
      </c>
      <c r="Q389" s="14">
        <f t="shared" si="13"/>
        <v>26</v>
      </c>
      <c r="R389" s="11" t="s">
        <v>2011</v>
      </c>
      <c r="S389" s="11" t="s">
        <v>2247</v>
      </c>
      <c r="T389" s="11" t="s">
        <v>2247</v>
      </c>
      <c r="U389" s="18" t="s">
        <v>2249</v>
      </c>
      <c r="V389" s="11" t="s">
        <v>618</v>
      </c>
      <c r="W389" s="16" t="str">
        <f t="shared" si="14"/>
        <v>CHEVROLET..CAPTIVA</v>
      </c>
      <c r="X389" s="19">
        <v>4.3699513436123348E-2</v>
      </c>
      <c r="Y389" s="20">
        <v>45400000</v>
      </c>
      <c r="Z389" s="11" t="s">
        <v>231</v>
      </c>
      <c r="AA389" s="11" t="s">
        <v>57</v>
      </c>
      <c r="AB389" s="21" t="s">
        <v>58</v>
      </c>
      <c r="AC389" s="22" t="s">
        <v>2250</v>
      </c>
      <c r="AD389" s="23">
        <v>25387049</v>
      </c>
      <c r="AE389" s="24">
        <v>1983957.91</v>
      </c>
      <c r="AF389" s="24">
        <v>1647191.52</v>
      </c>
      <c r="AG389" s="15" t="e">
        <v>#N/A</v>
      </c>
      <c r="AH389" s="24" t="e">
        <v>#N/A</v>
      </c>
      <c r="AI389" s="24" t="e">
        <v>#N/A</v>
      </c>
      <c r="AJ389" s="15">
        <v>25390332</v>
      </c>
      <c r="AK389" s="24">
        <v>1774285.05</v>
      </c>
      <c r="AL389" s="24">
        <v>1470995.84</v>
      </c>
      <c r="AM389" s="15">
        <v>25383868</v>
      </c>
      <c r="AN389" s="24">
        <v>1136195.1499999999</v>
      </c>
      <c r="AO389" s="24">
        <v>934785.84</v>
      </c>
      <c r="AP389" s="15" t="e">
        <v>#N/A</v>
      </c>
      <c r="AQ389" s="24" t="e">
        <v>#N/A</v>
      </c>
      <c r="AR389" s="24" t="e">
        <v>#N/A</v>
      </c>
      <c r="AS389" s="15" t="e">
        <v>#N/A</v>
      </c>
      <c r="AT389" s="24" t="e">
        <v>#N/A</v>
      </c>
      <c r="AU389" s="24" t="e">
        <v>#N/A</v>
      </c>
      <c r="AV389" s="14" t="s">
        <v>325</v>
      </c>
      <c r="AW389" s="25" t="s">
        <v>423</v>
      </c>
    </row>
    <row r="390" spans="1:49" ht="15.75" x14ac:dyDescent="0.25">
      <c r="A390" s="11">
        <v>52079131</v>
      </c>
      <c r="B390" s="12" t="s">
        <v>46</v>
      </c>
      <c r="C390" s="12" t="s">
        <v>2251</v>
      </c>
      <c r="D390" s="13">
        <v>26379</v>
      </c>
      <c r="E390" s="14" t="s">
        <v>2252</v>
      </c>
      <c r="F390" s="15">
        <v>11001</v>
      </c>
      <c r="G390" s="16" t="s">
        <v>64</v>
      </c>
      <c r="H390" s="16">
        <v>11</v>
      </c>
      <c r="I390" s="16" t="s">
        <v>64</v>
      </c>
      <c r="J390" s="17" t="s">
        <v>2253</v>
      </c>
      <c r="K390" s="17">
        <v>3134164107</v>
      </c>
      <c r="L390" s="11">
        <v>2234863</v>
      </c>
      <c r="M390" s="11">
        <v>3300000</v>
      </c>
      <c r="N390" s="11">
        <v>4858252</v>
      </c>
      <c r="O390" s="14" t="s">
        <v>106</v>
      </c>
      <c r="P390" s="11">
        <v>2014</v>
      </c>
      <c r="Q390" s="14">
        <f t="shared" si="13"/>
        <v>12</v>
      </c>
      <c r="R390" s="11" t="s">
        <v>2254</v>
      </c>
      <c r="S390" s="11" t="s">
        <v>2252</v>
      </c>
      <c r="T390" s="11" t="s">
        <v>2252</v>
      </c>
      <c r="U390" s="18" t="s">
        <v>2255</v>
      </c>
      <c r="V390" s="11" t="s">
        <v>297</v>
      </c>
      <c r="W390" s="16" t="str">
        <f t="shared" si="14"/>
        <v>VOLKSWAGEN..JETTA [5]</v>
      </c>
      <c r="X390" s="19">
        <v>4.3647958333333334E-2</v>
      </c>
      <c r="Y390" s="20">
        <v>45600000</v>
      </c>
      <c r="Z390" s="11" t="s">
        <v>231</v>
      </c>
      <c r="AA390" s="11" t="s">
        <v>248</v>
      </c>
      <c r="AB390" s="21" t="s">
        <v>58</v>
      </c>
      <c r="AC390" s="22" t="s">
        <v>2256</v>
      </c>
      <c r="AD390" s="23">
        <v>25386647</v>
      </c>
      <c r="AE390" s="24">
        <v>1990346.9</v>
      </c>
      <c r="AF390" s="24">
        <v>1652560.42</v>
      </c>
      <c r="AG390" s="15" t="e">
        <v>#N/A</v>
      </c>
      <c r="AH390" s="24" t="e">
        <v>#N/A</v>
      </c>
      <c r="AI390" s="24" t="e">
        <v>#N/A</v>
      </c>
      <c r="AJ390" s="15">
        <v>25389825</v>
      </c>
      <c r="AK390" s="24">
        <v>1791268.34</v>
      </c>
      <c r="AL390" s="24">
        <v>1485267.51</v>
      </c>
      <c r="AM390" s="15">
        <v>25383469</v>
      </c>
      <c r="AN390" s="24">
        <v>1521116.27</v>
      </c>
      <c r="AO390" s="24">
        <v>1258248.97</v>
      </c>
      <c r="AP390" s="15" t="e">
        <v>#N/A</v>
      </c>
      <c r="AQ390" s="24" t="e">
        <v>#N/A</v>
      </c>
      <c r="AR390" s="24" t="e">
        <v>#N/A</v>
      </c>
      <c r="AS390" s="15" t="e">
        <v>#N/A</v>
      </c>
      <c r="AT390" s="24" t="e">
        <v>#N/A</v>
      </c>
      <c r="AU390" s="24" t="e">
        <v>#N/A</v>
      </c>
      <c r="AV390" s="14" t="s">
        <v>325</v>
      </c>
      <c r="AW390" s="25" t="s">
        <v>61</v>
      </c>
    </row>
    <row r="391" spans="1:49" ht="15.75" x14ac:dyDescent="0.25">
      <c r="A391" s="26">
        <v>1140882535</v>
      </c>
      <c r="B391" s="12" t="s">
        <v>46</v>
      </c>
      <c r="C391" s="26" t="s">
        <v>2257</v>
      </c>
      <c r="D391" s="13">
        <v>35011</v>
      </c>
      <c r="E391" s="27" t="s">
        <v>2258</v>
      </c>
      <c r="F391" s="15">
        <v>8001</v>
      </c>
      <c r="G391" s="16" t="s">
        <v>349</v>
      </c>
      <c r="H391" s="16">
        <v>8</v>
      </c>
      <c r="I391" s="16" t="s">
        <v>173</v>
      </c>
      <c r="J391" s="26" t="s">
        <v>2259</v>
      </c>
      <c r="K391" s="28">
        <v>3022233617</v>
      </c>
      <c r="L391" s="28">
        <v>3006416</v>
      </c>
      <c r="M391" s="28">
        <v>3317266</v>
      </c>
      <c r="N391" s="28">
        <v>3022233617</v>
      </c>
      <c r="O391" s="14" t="s">
        <v>902</v>
      </c>
      <c r="P391" s="26">
        <v>2022</v>
      </c>
      <c r="Q391" s="14">
        <f t="shared" si="13"/>
        <v>8</v>
      </c>
      <c r="R391" s="26" t="s">
        <v>531</v>
      </c>
      <c r="S391" s="29" t="s">
        <v>2258</v>
      </c>
      <c r="T391" s="29" t="s">
        <v>2258</v>
      </c>
      <c r="U391" s="18" t="s">
        <v>2260</v>
      </c>
      <c r="V391" s="26" t="s">
        <v>533</v>
      </c>
      <c r="W391" s="16" t="str">
        <f t="shared" si="14"/>
        <v>RENAULT..DUSTER [2]</v>
      </c>
      <c r="X391" s="19">
        <v>4.315299194547708E-2</v>
      </c>
      <c r="Y391" s="20">
        <v>80700000</v>
      </c>
      <c r="Z391" s="26" t="s">
        <v>90</v>
      </c>
      <c r="AA391" s="26" t="s">
        <v>71</v>
      </c>
      <c r="AB391" s="21" t="s">
        <v>58</v>
      </c>
      <c r="AC391" s="30" t="s">
        <v>2261</v>
      </c>
      <c r="AD391" s="23">
        <v>25388197</v>
      </c>
      <c r="AE391" s="24">
        <v>3482446.45</v>
      </c>
      <c r="AF391" s="24">
        <v>2906425.59</v>
      </c>
      <c r="AG391" s="15">
        <v>25397883</v>
      </c>
      <c r="AH391" s="24">
        <v>3226174.26</v>
      </c>
      <c r="AI391" s="24">
        <v>2691070.81</v>
      </c>
      <c r="AJ391" s="15" t="e">
        <v>#N/A</v>
      </c>
      <c r="AK391" s="24" t="e">
        <v>#N/A</v>
      </c>
      <c r="AL391" s="24" t="e">
        <v>#N/A</v>
      </c>
      <c r="AM391" s="15">
        <v>25385017</v>
      </c>
      <c r="AN391" s="24">
        <v>1877690.39</v>
      </c>
      <c r="AO391" s="24">
        <v>1557891.08</v>
      </c>
      <c r="AP391" s="15" t="e">
        <v>#N/A</v>
      </c>
      <c r="AQ391" s="24" t="e">
        <v>#N/A</v>
      </c>
      <c r="AR391" s="24" t="e">
        <v>#N/A</v>
      </c>
      <c r="AS391" s="15" t="e">
        <v>#N/A</v>
      </c>
      <c r="AT391" s="24" t="e">
        <v>#N/A</v>
      </c>
      <c r="AU391" s="24" t="e">
        <v>#N/A</v>
      </c>
      <c r="AV391" s="14" t="s">
        <v>129</v>
      </c>
      <c r="AW391" s="25" t="s">
        <v>61</v>
      </c>
    </row>
    <row r="392" spans="1:49" ht="15.75" x14ac:dyDescent="0.25">
      <c r="A392" s="11">
        <v>94460109</v>
      </c>
      <c r="B392" s="12" t="s">
        <v>73</v>
      </c>
      <c r="C392" s="12" t="s">
        <v>2262</v>
      </c>
      <c r="D392" s="13">
        <v>27857</v>
      </c>
      <c r="E392" s="14" t="s">
        <v>2263</v>
      </c>
      <c r="F392" s="15">
        <v>76001</v>
      </c>
      <c r="G392" s="16" t="s">
        <v>685</v>
      </c>
      <c r="H392" s="16">
        <v>76</v>
      </c>
      <c r="I392" s="16" t="s">
        <v>165</v>
      </c>
      <c r="J392" s="17" t="s">
        <v>2264</v>
      </c>
      <c r="K392" s="11">
        <v>3006189354</v>
      </c>
      <c r="L392" s="11">
        <v>6543308</v>
      </c>
      <c r="M392" s="11">
        <v>6543308</v>
      </c>
      <c r="N392" s="11">
        <v>4478120</v>
      </c>
      <c r="O392" s="14" t="s">
        <v>935</v>
      </c>
      <c r="P392" s="11">
        <v>2018</v>
      </c>
      <c r="Q392" s="14">
        <f t="shared" si="13"/>
        <v>16</v>
      </c>
      <c r="R392" s="11" t="s">
        <v>478</v>
      </c>
      <c r="S392" s="11" t="s">
        <v>2263</v>
      </c>
      <c r="T392" s="11" t="s">
        <v>2263</v>
      </c>
      <c r="U392" s="18" t="s">
        <v>1192</v>
      </c>
      <c r="V392" s="11" t="s">
        <v>89</v>
      </c>
      <c r="W392" s="16" t="str">
        <f t="shared" si="14"/>
        <v>MAZDA..CX5 [2]</v>
      </c>
      <c r="X392" s="19">
        <v>3.9800505573419076E-2</v>
      </c>
      <c r="Y392" s="20">
        <v>93300000</v>
      </c>
      <c r="Z392" s="11" t="s">
        <v>231</v>
      </c>
      <c r="AA392" s="11" t="s">
        <v>71</v>
      </c>
      <c r="AB392" s="21" t="s">
        <v>58</v>
      </c>
      <c r="AC392" s="22" t="s">
        <v>2265</v>
      </c>
      <c r="AD392" s="23">
        <v>25385759</v>
      </c>
      <c r="AE392" s="24">
        <v>3713387.17</v>
      </c>
      <c r="AF392" s="24">
        <v>3100493.42</v>
      </c>
      <c r="AG392" s="15">
        <v>25395445</v>
      </c>
      <c r="AH392" s="24">
        <v>4964702</v>
      </c>
      <c r="AI392" s="24">
        <v>4152018.49</v>
      </c>
      <c r="AJ392" s="15" t="e">
        <v>#N/A</v>
      </c>
      <c r="AK392" s="24" t="e">
        <v>#N/A</v>
      </c>
      <c r="AL392" s="24" t="e">
        <v>#N/A</v>
      </c>
      <c r="AM392" s="15">
        <v>25382627</v>
      </c>
      <c r="AN392" s="24">
        <v>3174377.24</v>
      </c>
      <c r="AO392" s="24">
        <v>2647543.9</v>
      </c>
      <c r="AP392" s="15" t="e">
        <v>#N/A</v>
      </c>
      <c r="AQ392" s="24" t="e">
        <v>#N/A</v>
      </c>
      <c r="AR392" s="24" t="e">
        <v>#N/A</v>
      </c>
      <c r="AS392" s="15" t="e">
        <v>#N/A</v>
      </c>
      <c r="AT392" s="24" t="e">
        <v>#N/A</v>
      </c>
      <c r="AU392" s="24" t="e">
        <v>#N/A</v>
      </c>
      <c r="AV392" s="14" t="s">
        <v>129</v>
      </c>
      <c r="AW392" s="25" t="s">
        <v>61</v>
      </c>
    </row>
    <row r="393" spans="1:49" ht="15.75" x14ac:dyDescent="0.25">
      <c r="A393" s="11">
        <v>94487232</v>
      </c>
      <c r="B393" s="12" t="s">
        <v>73</v>
      </c>
      <c r="C393" s="12" t="s">
        <v>2266</v>
      </c>
      <c r="D393" s="13">
        <v>27736</v>
      </c>
      <c r="E393" s="14" t="s">
        <v>2267</v>
      </c>
      <c r="F393" s="15">
        <v>76001</v>
      </c>
      <c r="G393" s="16" t="s">
        <v>685</v>
      </c>
      <c r="H393" s="16">
        <v>76</v>
      </c>
      <c r="I393" s="16" t="s">
        <v>165</v>
      </c>
      <c r="J393" s="17" t="s">
        <v>2268</v>
      </c>
      <c r="K393" s="11">
        <v>3174039998</v>
      </c>
      <c r="L393" s="11">
        <v>3421043</v>
      </c>
      <c r="M393" s="11">
        <v>6661204</v>
      </c>
      <c r="N393" s="11">
        <v>3421043</v>
      </c>
      <c r="O393" s="14" t="s">
        <v>125</v>
      </c>
      <c r="P393" s="11">
        <v>2019</v>
      </c>
      <c r="Q393" s="14">
        <f t="shared" si="13"/>
        <v>24</v>
      </c>
      <c r="R393" s="11" t="s">
        <v>1095</v>
      </c>
      <c r="S393" s="11" t="s">
        <v>2267</v>
      </c>
      <c r="T393" s="11" t="s">
        <v>2267</v>
      </c>
      <c r="U393" s="18" t="s">
        <v>1587</v>
      </c>
      <c r="V393" s="11" t="s">
        <v>533</v>
      </c>
      <c r="W393" s="16" t="str">
        <f t="shared" si="14"/>
        <v>RENAULT..DUSTER [FL]</v>
      </c>
      <c r="X393" s="19">
        <v>4.1159892509363291E-2</v>
      </c>
      <c r="Y393" s="20">
        <v>53400000</v>
      </c>
      <c r="Z393" s="11" t="s">
        <v>90</v>
      </c>
      <c r="AA393" s="11" t="s">
        <v>71</v>
      </c>
      <c r="AB393" s="21" t="s">
        <v>58</v>
      </c>
      <c r="AC393" s="22" t="s">
        <v>2269</v>
      </c>
      <c r="AD393" s="23">
        <v>25387241</v>
      </c>
      <c r="AE393" s="24">
        <v>2197938.2599999998</v>
      </c>
      <c r="AF393" s="24">
        <v>1827006.94</v>
      </c>
      <c r="AG393" s="15" t="e">
        <v>#N/A</v>
      </c>
      <c r="AH393" s="24" t="e">
        <v>#N/A</v>
      </c>
      <c r="AI393" s="24" t="e">
        <v>#N/A</v>
      </c>
      <c r="AJ393" s="15">
        <v>25390411</v>
      </c>
      <c r="AK393" s="24">
        <v>2036362.26</v>
      </c>
      <c r="AL393" s="24">
        <v>1691228.79</v>
      </c>
      <c r="AM393" s="15">
        <v>25384059</v>
      </c>
      <c r="AN393" s="24">
        <v>1332854.6599999999</v>
      </c>
      <c r="AO393" s="24">
        <v>1100045.93</v>
      </c>
      <c r="AP393" s="15" t="e">
        <v>#N/A</v>
      </c>
      <c r="AQ393" s="24" t="e">
        <v>#N/A</v>
      </c>
      <c r="AR393" s="24" t="e">
        <v>#N/A</v>
      </c>
      <c r="AS393" s="15" t="e">
        <v>#N/A</v>
      </c>
      <c r="AT393" s="24" t="e">
        <v>#N/A</v>
      </c>
      <c r="AU393" s="24" t="e">
        <v>#N/A</v>
      </c>
      <c r="AV393" s="14" t="s">
        <v>129</v>
      </c>
      <c r="AW393" s="25" t="s">
        <v>61</v>
      </c>
    </row>
    <row r="394" spans="1:49" ht="15.75" x14ac:dyDescent="0.25">
      <c r="A394" s="11">
        <v>30308715</v>
      </c>
      <c r="B394" s="12" t="s">
        <v>46</v>
      </c>
      <c r="C394" s="12" t="s">
        <v>2270</v>
      </c>
      <c r="D394" s="13">
        <v>25120</v>
      </c>
      <c r="E394" s="14" t="s">
        <v>2271</v>
      </c>
      <c r="F394" s="15">
        <v>17614</v>
      </c>
      <c r="G394" s="16" t="s">
        <v>2272</v>
      </c>
      <c r="H394" s="16">
        <v>17</v>
      </c>
      <c r="I394" s="16" t="s">
        <v>130</v>
      </c>
      <c r="J394" s="17" t="s">
        <v>2273</v>
      </c>
      <c r="K394" s="11">
        <v>3117318682</v>
      </c>
      <c r="L394" s="11">
        <v>8592182</v>
      </c>
      <c r="M394" s="11">
        <v>8592182</v>
      </c>
      <c r="N394" s="11">
        <v>3104216586</v>
      </c>
      <c r="O394" s="14" t="s">
        <v>144</v>
      </c>
      <c r="P394" s="11">
        <v>2021</v>
      </c>
      <c r="Q394" s="14">
        <f t="shared" si="13"/>
        <v>1</v>
      </c>
      <c r="R394" s="11" t="s">
        <v>608</v>
      </c>
      <c r="S394" s="11" t="s">
        <v>2271</v>
      </c>
      <c r="T394" s="11" t="s">
        <v>2271</v>
      </c>
      <c r="U394" s="18" t="s">
        <v>786</v>
      </c>
      <c r="V394" s="11" t="s">
        <v>610</v>
      </c>
      <c r="W394" s="16" t="str">
        <f t="shared" si="14"/>
        <v>SUZUKI..VITARA</v>
      </c>
      <c r="X394" s="19">
        <v>4.374033814180929E-2</v>
      </c>
      <c r="Y394" s="20">
        <v>81800000</v>
      </c>
      <c r="Z394" s="11" t="s">
        <v>199</v>
      </c>
      <c r="AA394" s="11" t="s">
        <v>57</v>
      </c>
      <c r="AB394" s="21" t="s">
        <v>58</v>
      </c>
      <c r="AC394" s="22" t="s">
        <v>2274</v>
      </c>
      <c r="AD394" s="23">
        <v>25385889</v>
      </c>
      <c r="AE394" s="24">
        <v>3577959.66</v>
      </c>
      <c r="AF394" s="24">
        <v>2986688.79</v>
      </c>
      <c r="AG394" s="15">
        <v>25395501</v>
      </c>
      <c r="AH394" s="24">
        <v>3429905.35</v>
      </c>
      <c r="AI394" s="24">
        <v>2862273.4</v>
      </c>
      <c r="AJ394" s="15" t="e">
        <v>#N/A</v>
      </c>
      <c r="AK394" s="24" t="e">
        <v>#N/A</v>
      </c>
      <c r="AL394" s="24" t="e">
        <v>#N/A</v>
      </c>
      <c r="AM394" s="15">
        <v>25382683</v>
      </c>
      <c r="AN394" s="24">
        <v>1423728.83</v>
      </c>
      <c r="AO394" s="24">
        <v>1176410.78</v>
      </c>
      <c r="AP394" s="15" t="e">
        <v>#N/A</v>
      </c>
      <c r="AQ394" s="24" t="e">
        <v>#N/A</v>
      </c>
      <c r="AR394" s="24" t="e">
        <v>#N/A</v>
      </c>
      <c r="AS394" s="15" t="e">
        <v>#N/A</v>
      </c>
      <c r="AT394" s="24" t="e">
        <v>#N/A</v>
      </c>
      <c r="AU394" s="24" t="e">
        <v>#N/A</v>
      </c>
      <c r="AV394" s="14" t="s">
        <v>129</v>
      </c>
      <c r="AW394" s="25" t="s">
        <v>61</v>
      </c>
    </row>
    <row r="395" spans="1:49" ht="15.75" x14ac:dyDescent="0.25">
      <c r="A395" s="11">
        <v>52371646</v>
      </c>
      <c r="B395" s="12" t="s">
        <v>46</v>
      </c>
      <c r="C395" s="12" t="s">
        <v>2275</v>
      </c>
      <c r="D395" s="13">
        <v>28389</v>
      </c>
      <c r="E395" s="14" t="s">
        <v>2276</v>
      </c>
      <c r="F395" s="15">
        <v>11001</v>
      </c>
      <c r="G395" s="16" t="s">
        <v>64</v>
      </c>
      <c r="H395" s="16">
        <v>11</v>
      </c>
      <c r="I395" s="16" t="s">
        <v>64</v>
      </c>
      <c r="J395" s="17" t="s">
        <v>2277</v>
      </c>
      <c r="K395" s="11">
        <v>3114893723</v>
      </c>
      <c r="L395" s="11">
        <v>7192973</v>
      </c>
      <c r="M395" s="11">
        <v>3642125</v>
      </c>
      <c r="N395" s="11">
        <v>7192973</v>
      </c>
      <c r="O395" s="14" t="s">
        <v>607</v>
      </c>
      <c r="P395" s="11">
        <v>2016</v>
      </c>
      <c r="Q395" s="14">
        <f t="shared" si="13"/>
        <v>4</v>
      </c>
      <c r="R395" s="11" t="s">
        <v>703</v>
      </c>
      <c r="S395" s="11" t="s">
        <v>2276</v>
      </c>
      <c r="T395" s="11" t="s">
        <v>2276</v>
      </c>
      <c r="U395" s="18" t="s">
        <v>2278</v>
      </c>
      <c r="V395" s="11" t="s">
        <v>69</v>
      </c>
      <c r="W395" s="16" t="str">
        <f t="shared" si="14"/>
        <v>NISSAN..QASHQAI [3]</v>
      </c>
      <c r="X395" s="19">
        <v>4.1584519568822552E-2</v>
      </c>
      <c r="Y395" s="20">
        <v>60300000</v>
      </c>
      <c r="Z395" s="11" t="s">
        <v>190</v>
      </c>
      <c r="AA395" s="11" t="s">
        <v>71</v>
      </c>
      <c r="AB395" s="21" t="s">
        <v>58</v>
      </c>
      <c r="AC395" s="22" t="s">
        <v>2279</v>
      </c>
      <c r="AD395" s="23">
        <v>25386731</v>
      </c>
      <c r="AE395" s="24">
        <v>2507546.5299999998</v>
      </c>
      <c r="AF395" s="24">
        <v>2087181.96</v>
      </c>
      <c r="AG395" s="15" t="e">
        <v>#N/A</v>
      </c>
      <c r="AH395" s="24" t="e">
        <v>#N/A</v>
      </c>
      <c r="AI395" s="24" t="e">
        <v>#N/A</v>
      </c>
      <c r="AJ395" s="15">
        <v>25389977</v>
      </c>
      <c r="AK395" s="24">
        <v>2297578.73</v>
      </c>
      <c r="AL395" s="24">
        <v>1910738.43</v>
      </c>
      <c r="AM395" s="15">
        <v>25383519</v>
      </c>
      <c r="AN395" s="24">
        <v>1449219.34</v>
      </c>
      <c r="AO395" s="24">
        <v>1197831.3799999999</v>
      </c>
      <c r="AP395" s="15" t="e">
        <v>#N/A</v>
      </c>
      <c r="AQ395" s="24" t="e">
        <v>#N/A</v>
      </c>
      <c r="AR395" s="24" t="e">
        <v>#N/A</v>
      </c>
      <c r="AS395" s="15" t="e">
        <v>#N/A</v>
      </c>
      <c r="AT395" s="24" t="e">
        <v>#N/A</v>
      </c>
      <c r="AU395" s="24" t="e">
        <v>#N/A</v>
      </c>
      <c r="AV395" s="14" t="s">
        <v>129</v>
      </c>
      <c r="AW395" s="25" t="s">
        <v>61</v>
      </c>
    </row>
    <row r="396" spans="1:49" ht="15.75" x14ac:dyDescent="0.25">
      <c r="A396" s="11">
        <v>79521846</v>
      </c>
      <c r="B396" s="12" t="s">
        <v>73</v>
      </c>
      <c r="C396" s="12" t="s">
        <v>2280</v>
      </c>
      <c r="D396" s="13">
        <v>25621</v>
      </c>
      <c r="E396" s="14" t="s">
        <v>2281</v>
      </c>
      <c r="F396" s="15">
        <v>11001</v>
      </c>
      <c r="G396" s="16" t="s">
        <v>64</v>
      </c>
      <c r="H396" s="16">
        <v>11</v>
      </c>
      <c r="I396" s="16" t="s">
        <v>64</v>
      </c>
      <c r="J396" s="17" t="s">
        <v>2282</v>
      </c>
      <c r="K396" s="11">
        <v>3158894927</v>
      </c>
      <c r="L396" s="11">
        <v>6955720</v>
      </c>
      <c r="M396" s="11">
        <v>6510900</v>
      </c>
      <c r="N396" s="11">
        <v>3152435</v>
      </c>
      <c r="O396" s="14" t="s">
        <v>230</v>
      </c>
      <c r="P396" s="11">
        <v>2017</v>
      </c>
      <c r="Q396" s="14">
        <f t="shared" si="13"/>
        <v>30</v>
      </c>
      <c r="R396" s="11" t="s">
        <v>2283</v>
      </c>
      <c r="S396" s="11" t="s">
        <v>2281</v>
      </c>
      <c r="T396" s="11" t="s">
        <v>2281</v>
      </c>
      <c r="U396" s="18" t="s">
        <v>2284</v>
      </c>
      <c r="V396" s="11" t="s">
        <v>610</v>
      </c>
      <c r="W396" s="16" t="str">
        <f t="shared" si="14"/>
        <v>SUZUKI..GRAND VITARA [3] [FL]</v>
      </c>
      <c r="X396" s="19">
        <v>4.3741815955766199E-2</v>
      </c>
      <c r="Y396" s="20">
        <v>63300000</v>
      </c>
      <c r="Z396" s="11" t="s">
        <v>90</v>
      </c>
      <c r="AA396" s="11" t="s">
        <v>57</v>
      </c>
      <c r="AB396" s="21" t="s">
        <v>58</v>
      </c>
      <c r="AC396" s="22" t="s">
        <v>2285</v>
      </c>
      <c r="AD396" s="23">
        <v>25386147</v>
      </c>
      <c r="AE396" s="24">
        <v>2768856.95</v>
      </c>
      <c r="AF396" s="24">
        <v>2306770.5499999998</v>
      </c>
      <c r="AG396" s="15" t="e">
        <v>#N/A</v>
      </c>
      <c r="AH396" s="24" t="e">
        <v>#N/A</v>
      </c>
      <c r="AI396" s="24" t="e">
        <v>#N/A</v>
      </c>
      <c r="AJ396" s="15">
        <v>25389299</v>
      </c>
      <c r="AK396" s="24">
        <v>2912907.89</v>
      </c>
      <c r="AL396" s="24">
        <v>2427821.7599999998</v>
      </c>
      <c r="AM396" s="15">
        <v>25382932</v>
      </c>
      <c r="AN396" s="24">
        <v>1367616.57</v>
      </c>
      <c r="AO396" s="24">
        <v>1129257.6200000001</v>
      </c>
      <c r="AP396" s="15" t="e">
        <v>#N/A</v>
      </c>
      <c r="AQ396" s="24" t="e">
        <v>#N/A</v>
      </c>
      <c r="AR396" s="24" t="e">
        <v>#N/A</v>
      </c>
      <c r="AS396" s="15" t="e">
        <v>#N/A</v>
      </c>
      <c r="AT396" s="24" t="e">
        <v>#N/A</v>
      </c>
      <c r="AU396" s="24" t="e">
        <v>#N/A</v>
      </c>
      <c r="AV396" s="14" t="s">
        <v>129</v>
      </c>
      <c r="AW396" s="25" t="s">
        <v>61</v>
      </c>
    </row>
    <row r="397" spans="1:49" ht="15.75" x14ac:dyDescent="0.25">
      <c r="A397" s="11">
        <v>16079721</v>
      </c>
      <c r="B397" s="12" t="s">
        <v>73</v>
      </c>
      <c r="C397" s="12" t="s">
        <v>2286</v>
      </c>
      <c r="D397" s="13">
        <v>30659</v>
      </c>
      <c r="E397" s="14" t="s">
        <v>2287</v>
      </c>
      <c r="F397" s="15">
        <v>17001</v>
      </c>
      <c r="G397" s="16" t="s">
        <v>228</v>
      </c>
      <c r="H397" s="16">
        <v>17</v>
      </c>
      <c r="I397" s="16" t="s">
        <v>130</v>
      </c>
      <c r="J397" s="17" t="s">
        <v>2288</v>
      </c>
      <c r="K397" s="11">
        <v>3137476534</v>
      </c>
      <c r="L397" s="11">
        <v>8873558</v>
      </c>
      <c r="M397" s="11">
        <v>8373097</v>
      </c>
      <c r="N397" s="11">
        <v>8892119</v>
      </c>
      <c r="O397" s="14" t="s">
        <v>607</v>
      </c>
      <c r="P397" s="11">
        <v>2020</v>
      </c>
      <c r="Q397" s="14">
        <f t="shared" si="13"/>
        <v>4</v>
      </c>
      <c r="R397" s="11" t="s">
        <v>647</v>
      </c>
      <c r="S397" s="11" t="s">
        <v>2287</v>
      </c>
      <c r="T397" s="11" t="s">
        <v>2287</v>
      </c>
      <c r="U397" s="18" t="s">
        <v>2289</v>
      </c>
      <c r="V397" s="11" t="s">
        <v>247</v>
      </c>
      <c r="W397" s="16" t="str">
        <f t="shared" si="14"/>
        <v>BMW..M240i</v>
      </c>
      <c r="X397" s="19">
        <v>4.3692955065827134E-2</v>
      </c>
      <c r="Y397" s="20">
        <v>174700000</v>
      </c>
      <c r="Z397" s="11" t="s">
        <v>199</v>
      </c>
      <c r="AA397" s="11" t="s">
        <v>248</v>
      </c>
      <c r="AB397" s="21" t="s">
        <v>58</v>
      </c>
      <c r="AC397" s="22" t="s">
        <v>2290</v>
      </c>
      <c r="AD397" s="23">
        <v>25387411</v>
      </c>
      <c r="AE397" s="24">
        <v>7633159.25</v>
      </c>
      <c r="AF397" s="24">
        <v>6394419.54</v>
      </c>
      <c r="AG397" s="15">
        <v>25397029</v>
      </c>
      <c r="AH397" s="24">
        <v>7400356.2300000004</v>
      </c>
      <c r="AI397" s="24">
        <v>6198786.75</v>
      </c>
      <c r="AJ397" s="15" t="e">
        <v>#N/A</v>
      </c>
      <c r="AK397" s="24" t="e">
        <v>#N/A</v>
      </c>
      <c r="AL397" s="24" t="e">
        <v>#N/A</v>
      </c>
      <c r="AM397" s="15">
        <v>25384238</v>
      </c>
      <c r="AN397" s="24">
        <v>2214948.89</v>
      </c>
      <c r="AO397" s="24">
        <v>1841301.59</v>
      </c>
      <c r="AP397" s="15" t="e">
        <v>#N/A</v>
      </c>
      <c r="AQ397" s="24" t="e">
        <v>#N/A</v>
      </c>
      <c r="AR397" s="24" t="e">
        <v>#N/A</v>
      </c>
      <c r="AS397" s="15" t="e">
        <v>#N/A</v>
      </c>
      <c r="AT397" s="24" t="e">
        <v>#N/A</v>
      </c>
      <c r="AU397" s="24" t="e">
        <v>#N/A</v>
      </c>
      <c r="AV397" s="14" t="s">
        <v>129</v>
      </c>
      <c r="AW397" s="25" t="s">
        <v>61</v>
      </c>
    </row>
    <row r="398" spans="1:49" ht="15.75" x14ac:dyDescent="0.25">
      <c r="A398" s="11">
        <v>52963300</v>
      </c>
      <c r="B398" s="12" t="s">
        <v>46</v>
      </c>
      <c r="C398" s="12" t="s">
        <v>2291</v>
      </c>
      <c r="D398" s="13">
        <v>29982</v>
      </c>
      <c r="E398" s="14" t="s">
        <v>2292</v>
      </c>
      <c r="F398" s="15">
        <v>11001</v>
      </c>
      <c r="G398" s="16" t="s">
        <v>64</v>
      </c>
      <c r="H398" s="16">
        <v>11</v>
      </c>
      <c r="I398" s="16" t="s">
        <v>64</v>
      </c>
      <c r="J398" s="17" t="s">
        <v>2293</v>
      </c>
      <c r="K398" s="11">
        <v>3106282908</v>
      </c>
      <c r="L398" s="11">
        <v>3106282908</v>
      </c>
      <c r="M398" s="11">
        <v>3106282908</v>
      </c>
      <c r="N398" s="11">
        <v>0</v>
      </c>
      <c r="O398" s="14" t="s">
        <v>364</v>
      </c>
      <c r="P398" s="11">
        <v>2020</v>
      </c>
      <c r="Q398" s="14">
        <f t="shared" si="13"/>
        <v>5</v>
      </c>
      <c r="R398" s="11" t="s">
        <v>2294</v>
      </c>
      <c r="S398" s="11" t="s">
        <v>2292</v>
      </c>
      <c r="T398" s="11" t="s">
        <v>2292</v>
      </c>
      <c r="U398" s="18" t="s">
        <v>2295</v>
      </c>
      <c r="V398" s="11" t="s">
        <v>216</v>
      </c>
      <c r="W398" s="16" t="str">
        <f t="shared" si="14"/>
        <v>KIA..RIO</v>
      </c>
      <c r="X398" s="19">
        <v>4.2746239259259258E-2</v>
      </c>
      <c r="Y398" s="20">
        <v>54000000</v>
      </c>
      <c r="Z398" s="11" t="s">
        <v>199</v>
      </c>
      <c r="AA398" s="11" t="s">
        <v>248</v>
      </c>
      <c r="AB398" s="21" t="s">
        <v>58</v>
      </c>
      <c r="AC398" s="22" t="s">
        <v>2296</v>
      </c>
      <c r="AD398" s="23">
        <v>25387023</v>
      </c>
      <c r="AE398" s="24">
        <v>2308296.92</v>
      </c>
      <c r="AF398" s="24">
        <v>1919745.31</v>
      </c>
      <c r="AG398" s="15" t="e">
        <v>#N/A</v>
      </c>
      <c r="AH398" s="24" t="e">
        <v>#N/A</v>
      </c>
      <c r="AI398" s="24" t="e">
        <v>#N/A</v>
      </c>
      <c r="AJ398" s="15">
        <v>25390172</v>
      </c>
      <c r="AK398" s="24">
        <v>2159766.64</v>
      </c>
      <c r="AL398" s="24">
        <v>1794929.95</v>
      </c>
      <c r="AM398" s="15">
        <v>25383801</v>
      </c>
      <c r="AN398" s="24">
        <v>1397905.92</v>
      </c>
      <c r="AO398" s="24">
        <v>1154710.8600000001</v>
      </c>
      <c r="AP398" s="15" t="e">
        <v>#N/A</v>
      </c>
      <c r="AQ398" s="24" t="e">
        <v>#N/A</v>
      </c>
      <c r="AR398" s="24" t="e">
        <v>#N/A</v>
      </c>
      <c r="AS398" s="15" t="e">
        <v>#N/A</v>
      </c>
      <c r="AT398" s="24" t="e">
        <v>#N/A</v>
      </c>
      <c r="AU398" s="24" t="e">
        <v>#N/A</v>
      </c>
      <c r="AV398" s="14" t="s">
        <v>129</v>
      </c>
      <c r="AW398" s="25" t="s">
        <v>61</v>
      </c>
    </row>
    <row r="399" spans="1:49" ht="15.75" x14ac:dyDescent="0.25">
      <c r="A399" s="11">
        <v>52841144</v>
      </c>
      <c r="B399" s="12" t="s">
        <v>46</v>
      </c>
      <c r="C399" s="12" t="s">
        <v>2297</v>
      </c>
      <c r="D399" s="13">
        <v>29922</v>
      </c>
      <c r="E399" s="14" t="s">
        <v>2298</v>
      </c>
      <c r="F399" s="15">
        <v>11001</v>
      </c>
      <c r="G399" s="16" t="s">
        <v>64</v>
      </c>
      <c r="H399" s="16">
        <v>11</v>
      </c>
      <c r="I399" s="16" t="s">
        <v>64</v>
      </c>
      <c r="J399" s="17" t="s">
        <v>2299</v>
      </c>
      <c r="K399" s="11">
        <v>3006099190</v>
      </c>
      <c r="L399" s="11">
        <v>5477731</v>
      </c>
      <c r="M399" s="11">
        <v>5935500</v>
      </c>
      <c r="N399" s="11">
        <v>7130837</v>
      </c>
      <c r="O399" s="14" t="s">
        <v>144</v>
      </c>
      <c r="P399" s="11">
        <v>2015</v>
      </c>
      <c r="Q399" s="14">
        <f t="shared" si="13"/>
        <v>1</v>
      </c>
      <c r="R399" s="11" t="s">
        <v>2300</v>
      </c>
      <c r="S399" s="11" t="s">
        <v>2298</v>
      </c>
      <c r="T399" s="11" t="s">
        <v>2298</v>
      </c>
      <c r="U399" s="18" t="s">
        <v>2301</v>
      </c>
      <c r="V399" s="11" t="s">
        <v>297</v>
      </c>
      <c r="W399" s="16" t="str">
        <f t="shared" si="14"/>
        <v>VOLKSWAGEN..GOLF [7]</v>
      </c>
      <c r="X399" s="19">
        <v>4.374885221674877E-2</v>
      </c>
      <c r="Y399" s="20">
        <v>40600000</v>
      </c>
      <c r="Z399" s="11" t="s">
        <v>56</v>
      </c>
      <c r="AA399" s="11" t="s">
        <v>248</v>
      </c>
      <c r="AB399" s="21" t="s">
        <v>58</v>
      </c>
      <c r="AC399" s="22" t="s">
        <v>2302</v>
      </c>
      <c r="AD399" s="23">
        <v>25387734</v>
      </c>
      <c r="AE399" s="24">
        <v>1776203.4</v>
      </c>
      <c r="AF399" s="24">
        <v>1472607.9</v>
      </c>
      <c r="AG399" s="15" t="e">
        <v>#N/A</v>
      </c>
      <c r="AH399" s="24" t="e">
        <v>#N/A</v>
      </c>
      <c r="AI399" s="24" t="e">
        <v>#N/A</v>
      </c>
      <c r="AJ399" s="15">
        <v>25391187</v>
      </c>
      <c r="AK399" s="24">
        <v>1595810.66</v>
      </c>
      <c r="AL399" s="24">
        <v>1321017.3600000001</v>
      </c>
      <c r="AM399" s="15">
        <v>25384489</v>
      </c>
      <c r="AN399" s="24">
        <v>1056538.1299999999</v>
      </c>
      <c r="AO399" s="24">
        <v>867847.17</v>
      </c>
      <c r="AP399" s="15" t="e">
        <v>#N/A</v>
      </c>
      <c r="AQ399" s="24" t="e">
        <v>#N/A</v>
      </c>
      <c r="AR399" s="24" t="e">
        <v>#N/A</v>
      </c>
      <c r="AS399" s="15" t="e">
        <v>#N/A</v>
      </c>
      <c r="AT399" s="24" t="e">
        <v>#N/A</v>
      </c>
      <c r="AU399" s="24" t="e">
        <v>#N/A</v>
      </c>
      <c r="AV399" s="14" t="s">
        <v>209</v>
      </c>
      <c r="AW399" s="25" t="s">
        <v>61</v>
      </c>
    </row>
    <row r="400" spans="1:49" ht="15.75" x14ac:dyDescent="0.25">
      <c r="A400" s="26">
        <v>1140818052</v>
      </c>
      <c r="B400" s="12" t="s">
        <v>46</v>
      </c>
      <c r="C400" s="26" t="s">
        <v>2303</v>
      </c>
      <c r="D400" s="13">
        <v>32351</v>
      </c>
      <c r="E400" s="27" t="s">
        <v>2304</v>
      </c>
      <c r="F400" s="15">
        <v>11001</v>
      </c>
      <c r="G400" s="16" t="s">
        <v>64</v>
      </c>
      <c r="H400" s="16">
        <v>11</v>
      </c>
      <c r="I400" s="16" t="s">
        <v>64</v>
      </c>
      <c r="J400" s="26" t="s">
        <v>2305</v>
      </c>
      <c r="K400" s="28">
        <v>3015029832</v>
      </c>
      <c r="L400" s="28">
        <v>7358309</v>
      </c>
      <c r="M400" s="28">
        <v>3594661</v>
      </c>
      <c r="N400" s="28">
        <v>7358309</v>
      </c>
      <c r="O400" s="14" t="s">
        <v>309</v>
      </c>
      <c r="P400" s="26">
        <v>2021</v>
      </c>
      <c r="Q400" s="14">
        <f t="shared" si="13"/>
        <v>27</v>
      </c>
      <c r="R400" s="26" t="s">
        <v>1207</v>
      </c>
      <c r="S400" s="29" t="s">
        <v>2304</v>
      </c>
      <c r="T400" s="29" t="s">
        <v>2304</v>
      </c>
      <c r="U400" s="18" t="s">
        <v>2173</v>
      </c>
      <c r="V400" s="26" t="s">
        <v>618</v>
      </c>
      <c r="W400" s="16" t="str">
        <f t="shared" si="14"/>
        <v>CHEVROLET..ONIX [2]</v>
      </c>
      <c r="X400" s="19">
        <v>4.399495598526703E-2</v>
      </c>
      <c r="Y400" s="20">
        <v>54300000</v>
      </c>
      <c r="Z400" s="26" t="s">
        <v>368</v>
      </c>
      <c r="AA400" s="26" t="s">
        <v>248</v>
      </c>
      <c r="AB400" s="21" t="s">
        <v>58</v>
      </c>
      <c r="AC400" s="30" t="s">
        <v>2306</v>
      </c>
      <c r="AD400" s="23">
        <v>25387561</v>
      </c>
      <c r="AE400" s="24">
        <v>2388926.11</v>
      </c>
      <c r="AF400" s="24">
        <v>1987500.93</v>
      </c>
      <c r="AG400" s="15" t="e">
        <v>#N/A</v>
      </c>
      <c r="AH400" s="24" t="e">
        <v>#N/A</v>
      </c>
      <c r="AI400" s="24" t="e">
        <v>#N/A</v>
      </c>
      <c r="AJ400" s="15">
        <v>25390781</v>
      </c>
      <c r="AK400" s="24">
        <v>2213645.35</v>
      </c>
      <c r="AL400" s="24">
        <v>1840206.18</v>
      </c>
      <c r="AM400" s="15">
        <v>25384321</v>
      </c>
      <c r="AN400" s="24">
        <v>1034341.69</v>
      </c>
      <c r="AO400" s="24">
        <v>849194.7</v>
      </c>
      <c r="AP400" s="15" t="e">
        <v>#N/A</v>
      </c>
      <c r="AQ400" s="24" t="e">
        <v>#N/A</v>
      </c>
      <c r="AR400" s="24" t="e">
        <v>#N/A</v>
      </c>
      <c r="AS400" s="15" t="e">
        <v>#N/A</v>
      </c>
      <c r="AT400" s="24" t="e">
        <v>#N/A</v>
      </c>
      <c r="AU400" s="24" t="e">
        <v>#N/A</v>
      </c>
      <c r="AV400" s="14" t="s">
        <v>129</v>
      </c>
      <c r="AW400" s="25" t="s">
        <v>61</v>
      </c>
    </row>
    <row r="401" spans="1:49" ht="15.75" x14ac:dyDescent="0.25">
      <c r="A401" s="26">
        <v>7217516</v>
      </c>
      <c r="B401" s="12" t="s">
        <v>73</v>
      </c>
      <c r="C401" s="26" t="s">
        <v>2307</v>
      </c>
      <c r="D401" s="13">
        <v>22087</v>
      </c>
      <c r="E401" s="27" t="s">
        <v>2308</v>
      </c>
      <c r="F401" s="15">
        <v>5001</v>
      </c>
      <c r="G401" s="16" t="s">
        <v>405</v>
      </c>
      <c r="H401" s="16">
        <v>5</v>
      </c>
      <c r="I401" s="16" t="s">
        <v>192</v>
      </c>
      <c r="J401" s="26" t="s">
        <v>2309</v>
      </c>
      <c r="K401" s="28">
        <v>3104471499</v>
      </c>
      <c r="L401" s="28">
        <v>3132985</v>
      </c>
      <c r="M401" s="28">
        <v>4719726</v>
      </c>
      <c r="N401" s="28">
        <v>3156049686</v>
      </c>
      <c r="O401" s="14" t="s">
        <v>338</v>
      </c>
      <c r="P401" s="26">
        <v>2025</v>
      </c>
      <c r="Q401" s="14">
        <f t="shared" si="13"/>
        <v>9</v>
      </c>
      <c r="R401" s="26" t="s">
        <v>287</v>
      </c>
      <c r="S401" s="29" t="s">
        <v>2308</v>
      </c>
      <c r="T401" s="29" t="s">
        <v>2308</v>
      </c>
      <c r="U401" s="18" t="s">
        <v>709</v>
      </c>
      <c r="V401" s="26" t="s">
        <v>69</v>
      </c>
      <c r="W401" s="16" t="str">
        <f t="shared" si="14"/>
        <v>NISSAN..KICKS [FL]</v>
      </c>
      <c r="X401" s="19">
        <v>4.3786863361169097E-2</v>
      </c>
      <c r="Y401" s="20">
        <v>95800000</v>
      </c>
      <c r="Z401" s="26" t="s">
        <v>199</v>
      </c>
      <c r="AA401" s="26" t="s">
        <v>71</v>
      </c>
      <c r="AB401" s="21" t="s">
        <v>58</v>
      </c>
      <c r="AC401" s="30" t="s">
        <v>2310</v>
      </c>
      <c r="AD401" s="23">
        <v>25386273</v>
      </c>
      <c r="AE401" s="24">
        <v>4194781.51</v>
      </c>
      <c r="AF401" s="24">
        <v>3505026.48</v>
      </c>
      <c r="AG401" s="15">
        <v>25395867</v>
      </c>
      <c r="AH401" s="24">
        <v>4048013.94</v>
      </c>
      <c r="AI401" s="24">
        <v>3381692.39</v>
      </c>
      <c r="AJ401" s="15" t="e">
        <v>#N/A</v>
      </c>
      <c r="AK401" s="24" t="e">
        <v>#N/A</v>
      </c>
      <c r="AL401" s="24" t="e">
        <v>#N/A</v>
      </c>
      <c r="AM401" s="15">
        <v>25383035</v>
      </c>
      <c r="AN401" s="24">
        <v>1355588.81</v>
      </c>
      <c r="AO401" s="24">
        <v>1119150.26</v>
      </c>
      <c r="AP401" s="15" t="e">
        <v>#N/A</v>
      </c>
      <c r="AQ401" s="24" t="e">
        <v>#N/A</v>
      </c>
      <c r="AR401" s="24" t="e">
        <v>#N/A</v>
      </c>
      <c r="AS401" s="15" t="e">
        <v>#N/A</v>
      </c>
      <c r="AT401" s="24" t="e">
        <v>#N/A</v>
      </c>
      <c r="AU401" s="24" t="e">
        <v>#N/A</v>
      </c>
      <c r="AV401" s="14" t="s">
        <v>129</v>
      </c>
      <c r="AW401" s="25" t="s">
        <v>61</v>
      </c>
    </row>
    <row r="402" spans="1:49" ht="15.75" x14ac:dyDescent="0.25">
      <c r="A402" s="11">
        <v>42003159</v>
      </c>
      <c r="B402" s="12" t="s">
        <v>46</v>
      </c>
      <c r="C402" s="12" t="s">
        <v>2311</v>
      </c>
      <c r="D402" s="13">
        <v>23471</v>
      </c>
      <c r="E402" s="14" t="s">
        <v>2312</v>
      </c>
      <c r="F402" s="15">
        <v>76147</v>
      </c>
      <c r="G402" s="16" t="s">
        <v>1764</v>
      </c>
      <c r="H402" s="16">
        <v>76</v>
      </c>
      <c r="I402" s="16" t="s">
        <v>165</v>
      </c>
      <c r="J402" s="17" t="s">
        <v>2313</v>
      </c>
      <c r="K402" s="11">
        <v>3216085273</v>
      </c>
      <c r="L402" s="11">
        <v>0</v>
      </c>
      <c r="M402" s="11">
        <v>3216085273</v>
      </c>
      <c r="N402" s="11">
        <v>0</v>
      </c>
      <c r="O402" s="14" t="s">
        <v>294</v>
      </c>
      <c r="P402" s="11">
        <v>2024</v>
      </c>
      <c r="Q402" s="14">
        <f t="shared" si="13"/>
        <v>27</v>
      </c>
      <c r="R402" s="11" t="s">
        <v>796</v>
      </c>
      <c r="S402" s="11" t="s">
        <v>2312</v>
      </c>
      <c r="T402" s="11" t="s">
        <v>2312</v>
      </c>
      <c r="U402" s="18" t="s">
        <v>1986</v>
      </c>
      <c r="V402" s="11" t="s">
        <v>89</v>
      </c>
      <c r="W402" s="16" t="str">
        <f t="shared" si="14"/>
        <v>MAZDA..2 [2] [FL]</v>
      </c>
      <c r="X402" s="19">
        <v>4.3787466625916871E-2</v>
      </c>
      <c r="Y402" s="20">
        <v>81800000</v>
      </c>
      <c r="Z402" s="11" t="s">
        <v>56</v>
      </c>
      <c r="AA402" s="11" t="s">
        <v>248</v>
      </c>
      <c r="AB402" s="21" t="s">
        <v>58</v>
      </c>
      <c r="AC402" s="22" t="s">
        <v>2314</v>
      </c>
      <c r="AD402" s="23">
        <v>25386883</v>
      </c>
      <c r="AE402" s="24">
        <v>3581814.77</v>
      </c>
      <c r="AF402" s="24">
        <v>2989928.38</v>
      </c>
      <c r="AG402" s="15">
        <v>25396493</v>
      </c>
      <c r="AH402" s="24">
        <v>3441355.23</v>
      </c>
      <c r="AI402" s="24">
        <v>2871895.15</v>
      </c>
      <c r="AJ402" s="15" t="e">
        <v>#N/A</v>
      </c>
      <c r="AK402" s="24" t="e">
        <v>#N/A</v>
      </c>
      <c r="AL402" s="24" t="e">
        <v>#N/A</v>
      </c>
      <c r="AM402" s="15">
        <v>25383651</v>
      </c>
      <c r="AN402" s="24">
        <v>1685840.6</v>
      </c>
      <c r="AO402" s="24">
        <v>1396672.77</v>
      </c>
      <c r="AP402" s="15" t="e">
        <v>#N/A</v>
      </c>
      <c r="AQ402" s="24" t="e">
        <v>#N/A</v>
      </c>
      <c r="AR402" s="24" t="e">
        <v>#N/A</v>
      </c>
      <c r="AS402" s="15" t="e">
        <v>#N/A</v>
      </c>
      <c r="AT402" s="24" t="e">
        <v>#N/A</v>
      </c>
      <c r="AU402" s="24" t="e">
        <v>#N/A</v>
      </c>
      <c r="AV402" s="14" t="s">
        <v>129</v>
      </c>
      <c r="AW402" s="25" t="s">
        <v>2315</v>
      </c>
    </row>
    <row r="403" spans="1:49" ht="15.75" x14ac:dyDescent="0.25">
      <c r="A403" s="11">
        <v>94521582</v>
      </c>
      <c r="B403" s="12" t="s">
        <v>73</v>
      </c>
      <c r="C403" s="12" t="s">
        <v>2316</v>
      </c>
      <c r="D403" s="13">
        <v>28514</v>
      </c>
      <c r="E403" s="14" t="s">
        <v>2317</v>
      </c>
      <c r="F403" s="15">
        <v>76364</v>
      </c>
      <c r="G403" s="16" t="s">
        <v>393</v>
      </c>
      <c r="H403" s="16">
        <v>76</v>
      </c>
      <c r="I403" s="16" t="s">
        <v>165</v>
      </c>
      <c r="J403" s="17" t="s">
        <v>2318</v>
      </c>
      <c r="K403" s="11">
        <v>3043473097</v>
      </c>
      <c r="L403" s="11">
        <v>4881643</v>
      </c>
      <c r="M403" s="11">
        <v>4858500</v>
      </c>
      <c r="N403" s="11">
        <v>3004998889</v>
      </c>
      <c r="O403" s="14" t="s">
        <v>1624</v>
      </c>
      <c r="P403" s="11">
        <v>2022</v>
      </c>
      <c r="Q403" s="14">
        <f t="shared" si="13"/>
        <v>23</v>
      </c>
      <c r="R403" s="11" t="s">
        <v>531</v>
      </c>
      <c r="S403" s="11" t="s">
        <v>2317</v>
      </c>
      <c r="T403" s="11" t="s">
        <v>2317</v>
      </c>
      <c r="U403" s="18" t="s">
        <v>2260</v>
      </c>
      <c r="V403" s="11" t="s">
        <v>533</v>
      </c>
      <c r="W403" s="16" t="str">
        <f t="shared" si="14"/>
        <v>RENAULT..DUSTER [2]</v>
      </c>
      <c r="X403" s="19">
        <v>4.3636262205700126E-2</v>
      </c>
      <c r="Y403" s="20">
        <v>80700000</v>
      </c>
      <c r="Z403" s="11" t="s">
        <v>90</v>
      </c>
      <c r="AA403" s="11" t="s">
        <v>71</v>
      </c>
      <c r="AB403" s="21" t="s">
        <v>58</v>
      </c>
      <c r="AC403" s="22" t="s">
        <v>2319</v>
      </c>
      <c r="AD403" s="23">
        <v>25388172</v>
      </c>
      <c r="AE403" s="24">
        <v>3521446.36</v>
      </c>
      <c r="AF403" s="24">
        <v>2939198.62</v>
      </c>
      <c r="AG403" s="15">
        <v>25397791</v>
      </c>
      <c r="AH403" s="24">
        <v>4146087.23</v>
      </c>
      <c r="AI403" s="24">
        <v>3464106.92</v>
      </c>
      <c r="AJ403" s="15" t="e">
        <v>#N/A</v>
      </c>
      <c r="AK403" s="24" t="e">
        <v>#N/A</v>
      </c>
      <c r="AL403" s="24" t="e">
        <v>#N/A</v>
      </c>
      <c r="AM403" s="15">
        <v>25385015</v>
      </c>
      <c r="AN403" s="24">
        <v>2054817.41</v>
      </c>
      <c r="AO403" s="24">
        <v>1706737.32</v>
      </c>
      <c r="AP403" s="15" t="e">
        <v>#N/A</v>
      </c>
      <c r="AQ403" s="24" t="e">
        <v>#N/A</v>
      </c>
      <c r="AR403" s="24" t="e">
        <v>#N/A</v>
      </c>
      <c r="AS403" s="15" t="e">
        <v>#N/A</v>
      </c>
      <c r="AT403" s="24" t="e">
        <v>#N/A</v>
      </c>
      <c r="AU403" s="24" t="e">
        <v>#N/A</v>
      </c>
      <c r="AV403" s="14" t="s">
        <v>129</v>
      </c>
      <c r="AW403" s="25" t="s">
        <v>61</v>
      </c>
    </row>
    <row r="404" spans="1:49" ht="15.75" x14ac:dyDescent="0.25">
      <c r="A404" s="11">
        <v>51587681</v>
      </c>
      <c r="B404" s="12" t="s">
        <v>46</v>
      </c>
      <c r="C404" s="12" t="s">
        <v>2320</v>
      </c>
      <c r="D404" s="13">
        <v>22044</v>
      </c>
      <c r="E404" s="14" t="s">
        <v>2321</v>
      </c>
      <c r="F404" s="15">
        <v>11001</v>
      </c>
      <c r="G404" s="16" t="s">
        <v>64</v>
      </c>
      <c r="H404" s="16">
        <v>11</v>
      </c>
      <c r="I404" s="16" t="s">
        <v>64</v>
      </c>
      <c r="J404" s="17" t="s">
        <v>2322</v>
      </c>
      <c r="K404" s="17">
        <v>3138413763</v>
      </c>
      <c r="L404" s="11">
        <v>3156097404</v>
      </c>
      <c r="M404" s="11">
        <v>3138413763</v>
      </c>
      <c r="N404" s="11">
        <v>3455835</v>
      </c>
      <c r="O404" s="14" t="s">
        <v>740</v>
      </c>
      <c r="P404" s="11">
        <v>2023</v>
      </c>
      <c r="Q404" s="14">
        <f t="shared" si="13"/>
        <v>25</v>
      </c>
      <c r="R404" s="11" t="s">
        <v>1847</v>
      </c>
      <c r="S404" s="11" t="s">
        <v>2321</v>
      </c>
      <c r="T404" s="11" t="s">
        <v>2321</v>
      </c>
      <c r="U404" s="18" t="s">
        <v>2323</v>
      </c>
      <c r="V404" s="11" t="s">
        <v>533</v>
      </c>
      <c r="W404" s="16" t="str">
        <f t="shared" si="14"/>
        <v>RENAULT..SANDERO [2] [FL]</v>
      </c>
      <c r="X404" s="19">
        <v>4.1621932156133835E-2</v>
      </c>
      <c r="Y404" s="20">
        <v>53800000</v>
      </c>
      <c r="Z404" s="11" t="s">
        <v>199</v>
      </c>
      <c r="AA404" s="11" t="s">
        <v>248</v>
      </c>
      <c r="AB404" s="21" t="s">
        <v>58</v>
      </c>
      <c r="AC404" s="22" t="s">
        <v>91</v>
      </c>
      <c r="AD404" s="23">
        <v>25388247</v>
      </c>
      <c r="AE404" s="24">
        <v>2239259.9500000002</v>
      </c>
      <c r="AF404" s="24">
        <v>1861731.05</v>
      </c>
      <c r="AG404" s="15" t="e">
        <v>#N/A</v>
      </c>
      <c r="AH404" s="24" t="e">
        <v>#N/A</v>
      </c>
      <c r="AI404" s="24" t="e">
        <v>#N/A</v>
      </c>
      <c r="AJ404" s="15">
        <v>25392217</v>
      </c>
      <c r="AK404" s="24">
        <v>2086780.23</v>
      </c>
      <c r="AL404" s="24">
        <v>1733596.83</v>
      </c>
      <c r="AM404" s="15">
        <v>25385001</v>
      </c>
      <c r="AN404" s="24">
        <v>1121331.28</v>
      </c>
      <c r="AO404" s="24">
        <v>922295.19</v>
      </c>
      <c r="AP404" s="15" t="e">
        <v>#N/A</v>
      </c>
      <c r="AQ404" s="24" t="e">
        <v>#N/A</v>
      </c>
      <c r="AR404" s="24" t="e">
        <v>#N/A</v>
      </c>
      <c r="AS404" s="15" t="e">
        <v>#N/A</v>
      </c>
      <c r="AT404" s="24" t="e">
        <v>#N/A</v>
      </c>
      <c r="AU404" s="24" t="e">
        <v>#N/A</v>
      </c>
      <c r="AV404" s="14" t="s">
        <v>129</v>
      </c>
      <c r="AW404" s="25" t="s">
        <v>61</v>
      </c>
    </row>
    <row r="405" spans="1:49" ht="15.75" x14ac:dyDescent="0.25">
      <c r="A405" s="11">
        <v>89008262</v>
      </c>
      <c r="B405" s="12" t="s">
        <v>73</v>
      </c>
      <c r="C405" s="12" t="s">
        <v>2324</v>
      </c>
      <c r="D405" s="13">
        <v>28304</v>
      </c>
      <c r="E405" s="14" t="s">
        <v>2325</v>
      </c>
      <c r="F405" s="15">
        <v>66001</v>
      </c>
      <c r="G405" s="16" t="s">
        <v>855</v>
      </c>
      <c r="H405" s="16">
        <v>66</v>
      </c>
      <c r="I405" s="16" t="s">
        <v>239</v>
      </c>
      <c r="J405" s="17" t="s">
        <v>2326</v>
      </c>
      <c r="K405" s="11">
        <v>3117204280</v>
      </c>
      <c r="L405" s="11">
        <v>3380031</v>
      </c>
      <c r="M405" s="11">
        <v>1</v>
      </c>
      <c r="N405" s="11">
        <v>7462840</v>
      </c>
      <c r="O405" s="14" t="s">
        <v>344</v>
      </c>
      <c r="P405" s="11">
        <v>2024</v>
      </c>
      <c r="Q405" s="14">
        <f t="shared" si="13"/>
        <v>25</v>
      </c>
      <c r="R405" s="11" t="s">
        <v>956</v>
      </c>
      <c r="S405" s="11" t="s">
        <v>2325</v>
      </c>
      <c r="T405" s="11" t="s">
        <v>2325</v>
      </c>
      <c r="U405" s="18" t="s">
        <v>2327</v>
      </c>
      <c r="V405" s="11" t="s">
        <v>297</v>
      </c>
      <c r="W405" s="16" t="str">
        <f t="shared" si="14"/>
        <v>VOLKSWAGEN..T-CROSS</v>
      </c>
      <c r="X405" s="19">
        <v>4.3288144008483562E-2</v>
      </c>
      <c r="Y405" s="20">
        <v>94300000</v>
      </c>
      <c r="Z405" s="11" t="s">
        <v>199</v>
      </c>
      <c r="AA405" s="11" t="s">
        <v>71</v>
      </c>
      <c r="AB405" s="21" t="s">
        <v>58</v>
      </c>
      <c r="AC405" s="22" t="s">
        <v>2328</v>
      </c>
      <c r="AD405" s="23">
        <v>25385991</v>
      </c>
      <c r="AE405" s="24">
        <v>4082071.98</v>
      </c>
      <c r="AF405" s="24">
        <v>3410312.59</v>
      </c>
      <c r="AG405" s="15">
        <v>25395597</v>
      </c>
      <c r="AH405" s="24">
        <v>3929522.8</v>
      </c>
      <c r="AI405" s="24">
        <v>3282120</v>
      </c>
      <c r="AJ405" s="15" t="e">
        <v>#N/A</v>
      </c>
      <c r="AK405" s="24" t="e">
        <v>#N/A</v>
      </c>
      <c r="AL405" s="24" t="e">
        <v>#N/A</v>
      </c>
      <c r="AM405" s="15">
        <v>25382775</v>
      </c>
      <c r="AN405" s="24">
        <v>1806305.61</v>
      </c>
      <c r="AO405" s="24">
        <v>1497903.87</v>
      </c>
      <c r="AP405" s="15" t="e">
        <v>#N/A</v>
      </c>
      <c r="AQ405" s="24" t="e">
        <v>#N/A</v>
      </c>
      <c r="AR405" s="24" t="e">
        <v>#N/A</v>
      </c>
      <c r="AS405" s="15" t="e">
        <v>#N/A</v>
      </c>
      <c r="AT405" s="24" t="e">
        <v>#N/A</v>
      </c>
      <c r="AU405" s="24" t="e">
        <v>#N/A</v>
      </c>
      <c r="AV405" s="14" t="s">
        <v>129</v>
      </c>
      <c r="AW405" s="25" t="s">
        <v>61</v>
      </c>
    </row>
    <row r="406" spans="1:49" ht="15.75" x14ac:dyDescent="0.25">
      <c r="A406" s="11">
        <v>80213534</v>
      </c>
      <c r="B406" s="12" t="s">
        <v>73</v>
      </c>
      <c r="C406" s="12" t="s">
        <v>2329</v>
      </c>
      <c r="D406" s="13">
        <v>30802</v>
      </c>
      <c r="E406" s="14" t="s">
        <v>2330</v>
      </c>
      <c r="F406" s="15">
        <v>11001</v>
      </c>
      <c r="G406" s="16" t="s">
        <v>64</v>
      </c>
      <c r="H406" s="16">
        <v>11</v>
      </c>
      <c r="I406" s="16" t="s">
        <v>64</v>
      </c>
      <c r="J406" s="17" t="s">
        <v>2331</v>
      </c>
      <c r="K406" s="11">
        <v>3186553610</v>
      </c>
      <c r="L406" s="11">
        <v>2041313</v>
      </c>
      <c r="M406" s="11">
        <v>6683777</v>
      </c>
      <c r="N406" s="11">
        <v>7284142</v>
      </c>
      <c r="O406" s="14" t="s">
        <v>254</v>
      </c>
      <c r="P406" s="11">
        <v>2017</v>
      </c>
      <c r="Q406" s="14">
        <f t="shared" si="13"/>
        <v>10</v>
      </c>
      <c r="R406" s="11" t="s">
        <v>2332</v>
      </c>
      <c r="S406" s="11" t="s">
        <v>2330</v>
      </c>
      <c r="T406" s="11" t="s">
        <v>2330</v>
      </c>
      <c r="U406" s="18" t="s">
        <v>2333</v>
      </c>
      <c r="V406" s="11" t="s">
        <v>618</v>
      </c>
      <c r="W406" s="16" t="str">
        <f t="shared" si="14"/>
        <v>CHEVROLET..CRUZE [2]</v>
      </c>
      <c r="X406" s="19">
        <v>4.414460787746171E-2</v>
      </c>
      <c r="Y406" s="20">
        <v>45700000</v>
      </c>
      <c r="Z406" s="11" t="s">
        <v>90</v>
      </c>
      <c r="AA406" s="11" t="s">
        <v>248</v>
      </c>
      <c r="AB406" s="21" t="s">
        <v>58</v>
      </c>
      <c r="AC406" s="22" t="s">
        <v>2334</v>
      </c>
      <c r="AD406" s="23">
        <v>25387435</v>
      </c>
      <c r="AE406" s="24">
        <v>2017408.58</v>
      </c>
      <c r="AF406" s="24">
        <v>1675301.33</v>
      </c>
      <c r="AG406" s="15" t="e">
        <v>#N/A</v>
      </c>
      <c r="AH406" s="24" t="e">
        <v>#N/A</v>
      </c>
      <c r="AI406" s="24" t="e">
        <v>#N/A</v>
      </c>
      <c r="AJ406" s="15">
        <v>25390663</v>
      </c>
      <c r="AK406" s="24">
        <v>1818852.58</v>
      </c>
      <c r="AL406" s="24">
        <v>1508447.55</v>
      </c>
      <c r="AM406" s="15">
        <v>25384203</v>
      </c>
      <c r="AN406" s="24">
        <v>1387340.81</v>
      </c>
      <c r="AO406" s="24">
        <v>1145832.6100000001</v>
      </c>
      <c r="AP406" s="15" t="e">
        <v>#N/A</v>
      </c>
      <c r="AQ406" s="24" t="e">
        <v>#N/A</v>
      </c>
      <c r="AR406" s="24" t="e">
        <v>#N/A</v>
      </c>
      <c r="AS406" s="15" t="e">
        <v>#N/A</v>
      </c>
      <c r="AT406" s="24" t="e">
        <v>#N/A</v>
      </c>
      <c r="AU406" s="24" t="e">
        <v>#N/A</v>
      </c>
      <c r="AV406" s="14" t="s">
        <v>129</v>
      </c>
      <c r="AW406" s="25" t="s">
        <v>61</v>
      </c>
    </row>
    <row r="407" spans="1:49" ht="15.75" x14ac:dyDescent="0.25">
      <c r="A407" s="11">
        <v>86057482</v>
      </c>
      <c r="B407" s="12" t="s">
        <v>73</v>
      </c>
      <c r="C407" s="12" t="s">
        <v>2335</v>
      </c>
      <c r="D407" s="13">
        <v>28730</v>
      </c>
      <c r="E407" s="14" t="s">
        <v>2336</v>
      </c>
      <c r="F407" s="15">
        <v>50001</v>
      </c>
      <c r="G407" s="16" t="s">
        <v>270</v>
      </c>
      <c r="H407" s="16">
        <v>50</v>
      </c>
      <c r="I407" s="16" t="s">
        <v>149</v>
      </c>
      <c r="J407" s="17" t="s">
        <v>2337</v>
      </c>
      <c r="K407" s="11">
        <v>3118747323</v>
      </c>
      <c r="L407" s="11">
        <v>3118747323</v>
      </c>
      <c r="M407" s="11">
        <v>3125737351</v>
      </c>
      <c r="N407" s="11">
        <v>3208550891</v>
      </c>
      <c r="O407" s="14" t="s">
        <v>230</v>
      </c>
      <c r="P407" s="11">
        <v>2024</v>
      </c>
      <c r="Q407" s="14">
        <f t="shared" si="13"/>
        <v>30</v>
      </c>
      <c r="R407" s="11" t="s">
        <v>1847</v>
      </c>
      <c r="S407" s="11" t="s">
        <v>2336</v>
      </c>
      <c r="T407" s="11" t="s">
        <v>2336</v>
      </c>
      <c r="U407" s="18" t="s">
        <v>1848</v>
      </c>
      <c r="V407" s="11" t="s">
        <v>533</v>
      </c>
      <c r="W407" s="16" t="str">
        <f t="shared" si="14"/>
        <v>RENAULT..SANDERO [2] [FL]</v>
      </c>
      <c r="X407" s="19">
        <v>4.3243234880000002E-2</v>
      </c>
      <c r="Y407" s="20">
        <v>62500000</v>
      </c>
      <c r="Z407" s="11" t="s">
        <v>90</v>
      </c>
      <c r="AA407" s="11" t="s">
        <v>248</v>
      </c>
      <c r="AB407" s="21" t="s">
        <v>58</v>
      </c>
      <c r="AC407" s="22" t="s">
        <v>2338</v>
      </c>
      <c r="AD407" s="23">
        <v>25388869</v>
      </c>
      <c r="AE407" s="24">
        <v>2702702.18</v>
      </c>
      <c r="AF407" s="24">
        <v>2251178.2999999998</v>
      </c>
      <c r="AG407" s="15" t="e">
        <v>#N/A</v>
      </c>
      <c r="AH407" s="24" t="e">
        <v>#N/A</v>
      </c>
      <c r="AI407" s="24" t="e">
        <v>#N/A</v>
      </c>
      <c r="AJ407" s="15">
        <v>25393409</v>
      </c>
      <c r="AK407" s="24">
        <v>2550514.81</v>
      </c>
      <c r="AL407" s="24">
        <v>2123289.7599999998</v>
      </c>
      <c r="AM407" s="15">
        <v>25385619</v>
      </c>
      <c r="AN407" s="24">
        <v>1315985.74</v>
      </c>
      <c r="AO407" s="24">
        <v>1085870.3700000001</v>
      </c>
      <c r="AP407" s="15" t="e">
        <v>#N/A</v>
      </c>
      <c r="AQ407" s="24" t="e">
        <v>#N/A</v>
      </c>
      <c r="AR407" s="24" t="e">
        <v>#N/A</v>
      </c>
      <c r="AS407" s="15" t="e">
        <v>#N/A</v>
      </c>
      <c r="AT407" s="24" t="e">
        <v>#N/A</v>
      </c>
      <c r="AU407" s="24" t="e">
        <v>#N/A</v>
      </c>
      <c r="AV407" s="14" t="s">
        <v>129</v>
      </c>
      <c r="AW407" s="25" t="s">
        <v>61</v>
      </c>
    </row>
    <row r="408" spans="1:49" ht="15.75" x14ac:dyDescent="0.25">
      <c r="A408" s="26">
        <v>1112779927</v>
      </c>
      <c r="B408" s="12" t="s">
        <v>73</v>
      </c>
      <c r="C408" s="26" t="s">
        <v>2339</v>
      </c>
      <c r="D408" s="13">
        <v>34228</v>
      </c>
      <c r="E408" s="27" t="s">
        <v>2340</v>
      </c>
      <c r="F408" s="15">
        <v>76147</v>
      </c>
      <c r="G408" s="16" t="s">
        <v>1764</v>
      </c>
      <c r="H408" s="16">
        <v>76</v>
      </c>
      <c r="I408" s="16" t="s">
        <v>165</v>
      </c>
      <c r="J408" s="26" t="s">
        <v>2341</v>
      </c>
      <c r="K408" s="28">
        <v>3053410798</v>
      </c>
      <c r="L408" s="28">
        <v>3053410798</v>
      </c>
      <c r="M408" s="28">
        <v>3349828</v>
      </c>
      <c r="N408" s="28">
        <v>3148946368</v>
      </c>
      <c r="O408" s="14" t="s">
        <v>261</v>
      </c>
      <c r="P408" s="26">
        <v>2023</v>
      </c>
      <c r="Q408" s="14">
        <f t="shared" si="13"/>
        <v>12</v>
      </c>
      <c r="R408" s="26" t="s">
        <v>2342</v>
      </c>
      <c r="S408" s="29" t="s">
        <v>2340</v>
      </c>
      <c r="T408" s="29" t="s">
        <v>2340</v>
      </c>
      <c r="U408" s="18" t="s">
        <v>2343</v>
      </c>
      <c r="V408" s="26" t="s">
        <v>2344</v>
      </c>
      <c r="W408" s="16" t="str">
        <f t="shared" si="14"/>
        <v>YAMAHA..XTZ [2]</v>
      </c>
      <c r="X408" s="19">
        <v>4.3895587317073173E-2</v>
      </c>
      <c r="Y408" s="20">
        <v>20500000</v>
      </c>
      <c r="Z408" s="26" t="s">
        <v>70</v>
      </c>
      <c r="AA408" s="26" t="s">
        <v>2345</v>
      </c>
      <c r="AB408" s="21" t="s">
        <v>58</v>
      </c>
      <c r="AC408" s="30" t="s">
        <v>2346</v>
      </c>
      <c r="AD408" s="15">
        <v>25398993</v>
      </c>
      <c r="AE408" s="24">
        <v>899859.54</v>
      </c>
      <c r="AF408" s="24">
        <v>736184.49</v>
      </c>
      <c r="AG408" s="15" t="e">
        <v>#N/A</v>
      </c>
      <c r="AH408" s="24" t="e">
        <v>#N/A</v>
      </c>
      <c r="AI408" s="24" t="e">
        <v>#N/A</v>
      </c>
      <c r="AJ408" s="15" t="e">
        <v>#N/A</v>
      </c>
      <c r="AK408" s="24" t="e">
        <v>#N/A</v>
      </c>
      <c r="AL408" s="24" t="e">
        <v>#N/A</v>
      </c>
      <c r="AM408" s="15" t="e">
        <v>#N/A</v>
      </c>
      <c r="AN408" s="24" t="e">
        <v>#N/A</v>
      </c>
      <c r="AO408" s="24" t="e">
        <v>#N/A</v>
      </c>
      <c r="AP408" s="15">
        <v>25398993</v>
      </c>
      <c r="AQ408" s="24">
        <v>899859.54</v>
      </c>
      <c r="AR408" s="24">
        <v>736184.49</v>
      </c>
      <c r="AS408" s="15">
        <v>25399377</v>
      </c>
      <c r="AT408" s="24">
        <v>700855.94</v>
      </c>
      <c r="AU408" s="24">
        <v>568954.56999999995</v>
      </c>
      <c r="AV408" s="14" t="s">
        <v>2347</v>
      </c>
      <c r="AW408" s="25" t="s">
        <v>61</v>
      </c>
    </row>
    <row r="409" spans="1:49" ht="15.75" x14ac:dyDescent="0.25">
      <c r="A409" s="11">
        <v>79899356</v>
      </c>
      <c r="B409" s="12" t="s">
        <v>73</v>
      </c>
      <c r="C409" s="12" t="s">
        <v>2348</v>
      </c>
      <c r="D409" s="13">
        <v>28807</v>
      </c>
      <c r="E409" s="14" t="s">
        <v>2349</v>
      </c>
      <c r="F409" s="15">
        <v>85001</v>
      </c>
      <c r="G409" s="16" t="s">
        <v>778</v>
      </c>
      <c r="H409" s="16">
        <v>85</v>
      </c>
      <c r="I409" s="16" t="s">
        <v>233</v>
      </c>
      <c r="J409" s="17" t="s">
        <v>2350</v>
      </c>
      <c r="K409" s="11">
        <v>3105590299</v>
      </c>
      <c r="L409" s="11">
        <v>6349782</v>
      </c>
      <c r="M409" s="17">
        <v>6349782</v>
      </c>
      <c r="N409" s="11">
        <v>7442105</v>
      </c>
      <c r="O409" s="14" t="s">
        <v>740</v>
      </c>
      <c r="P409" s="11">
        <v>2025</v>
      </c>
      <c r="Q409" s="14">
        <f t="shared" si="13"/>
        <v>25</v>
      </c>
      <c r="R409" s="11" t="s">
        <v>531</v>
      </c>
      <c r="S409" s="11" t="s">
        <v>2349</v>
      </c>
      <c r="T409" s="11" t="s">
        <v>2349</v>
      </c>
      <c r="U409" s="18" t="s">
        <v>2351</v>
      </c>
      <c r="V409" s="11" t="s">
        <v>533</v>
      </c>
      <c r="W409" s="16" t="str">
        <f t="shared" si="14"/>
        <v>RENAULT..DUSTER [2]</v>
      </c>
      <c r="X409" s="19">
        <v>4.4016286666666668E-2</v>
      </c>
      <c r="Y409" s="20">
        <v>97500000</v>
      </c>
      <c r="Z409" s="11" t="s">
        <v>90</v>
      </c>
      <c r="AA409" s="11" t="s">
        <v>71</v>
      </c>
      <c r="AB409" s="21" t="s">
        <v>58</v>
      </c>
      <c r="AC409" s="22" t="s">
        <v>2352</v>
      </c>
      <c r="AD409" s="23">
        <v>25385975</v>
      </c>
      <c r="AE409" s="24">
        <v>4291587.95</v>
      </c>
      <c r="AF409" s="24">
        <v>3586376.43</v>
      </c>
      <c r="AG409" s="15">
        <v>25395577</v>
      </c>
      <c r="AH409" s="24">
        <v>4134533.63</v>
      </c>
      <c r="AI409" s="24">
        <v>3454398.01</v>
      </c>
      <c r="AJ409" s="15" t="e">
        <v>#N/A</v>
      </c>
      <c r="AK409" s="24" t="e">
        <v>#N/A</v>
      </c>
      <c r="AL409" s="24" t="e">
        <v>#N/A</v>
      </c>
      <c r="AM409" s="15">
        <v>25382749</v>
      </c>
      <c r="AN409" s="24">
        <v>1579622.12</v>
      </c>
      <c r="AO409" s="24">
        <v>1307413.55</v>
      </c>
      <c r="AP409" s="15" t="e">
        <v>#N/A</v>
      </c>
      <c r="AQ409" s="24" t="e">
        <v>#N/A</v>
      </c>
      <c r="AR409" s="24" t="e">
        <v>#N/A</v>
      </c>
      <c r="AS409" s="15" t="e">
        <v>#N/A</v>
      </c>
      <c r="AT409" s="24" t="e">
        <v>#N/A</v>
      </c>
      <c r="AU409" s="24" t="e">
        <v>#N/A</v>
      </c>
      <c r="AV409" s="14" t="s">
        <v>129</v>
      </c>
      <c r="AW409" s="25" t="s">
        <v>61</v>
      </c>
    </row>
    <row r="410" spans="1:49" ht="15.75" x14ac:dyDescent="0.25">
      <c r="A410" s="26">
        <v>1140884554</v>
      </c>
      <c r="B410" s="12" t="s">
        <v>46</v>
      </c>
      <c r="C410" s="26" t="s">
        <v>2353</v>
      </c>
      <c r="D410" s="13">
        <v>35151</v>
      </c>
      <c r="E410" s="27" t="s">
        <v>2354</v>
      </c>
      <c r="F410" s="15">
        <v>8001</v>
      </c>
      <c r="G410" s="16" t="s">
        <v>349</v>
      </c>
      <c r="H410" s="16">
        <v>8</v>
      </c>
      <c r="I410" s="16" t="s">
        <v>173</v>
      </c>
      <c r="J410" s="26" t="s">
        <v>2355</v>
      </c>
      <c r="K410" s="28">
        <v>3012499525</v>
      </c>
      <c r="L410" s="28">
        <v>3017173</v>
      </c>
      <c r="M410" s="28">
        <v>3017173</v>
      </c>
      <c r="N410" s="28">
        <v>3017173</v>
      </c>
      <c r="O410" s="14" t="s">
        <v>573</v>
      </c>
      <c r="P410" s="26">
        <v>2015</v>
      </c>
      <c r="Q410" s="14">
        <f t="shared" si="13"/>
        <v>9</v>
      </c>
      <c r="R410" s="26" t="s">
        <v>983</v>
      </c>
      <c r="S410" s="29" t="s">
        <v>2354</v>
      </c>
      <c r="T410" s="29" t="s">
        <v>2354</v>
      </c>
      <c r="U410" s="18" t="s">
        <v>1503</v>
      </c>
      <c r="V410" s="26" t="s">
        <v>89</v>
      </c>
      <c r="W410" s="16" t="str">
        <f t="shared" si="14"/>
        <v>MAZDA..3 [3]</v>
      </c>
      <c r="X410" s="19">
        <v>4.6072925700164739E-2</v>
      </c>
      <c r="Y410" s="20">
        <v>60700000</v>
      </c>
      <c r="Z410" s="26" t="s">
        <v>1842</v>
      </c>
      <c r="AA410" s="26" t="s">
        <v>248</v>
      </c>
      <c r="AB410" s="21" t="s">
        <v>58</v>
      </c>
      <c r="AC410" s="30" t="s">
        <v>2356</v>
      </c>
      <c r="AD410" s="23">
        <v>25388841</v>
      </c>
      <c r="AE410" s="24">
        <v>2796626.59</v>
      </c>
      <c r="AF410" s="24">
        <v>2330106.38</v>
      </c>
      <c r="AG410" s="15" t="e">
        <v>#N/A</v>
      </c>
      <c r="AH410" s="24" t="e">
        <v>#N/A</v>
      </c>
      <c r="AI410" s="24" t="e">
        <v>#N/A</v>
      </c>
      <c r="AJ410" s="15">
        <v>25393411</v>
      </c>
      <c r="AK410" s="24">
        <v>2531684.85</v>
      </c>
      <c r="AL410" s="24">
        <v>2107466.2599999998</v>
      </c>
      <c r="AM410" s="15">
        <v>25385612</v>
      </c>
      <c r="AN410" s="24">
        <v>2164329.86</v>
      </c>
      <c r="AO410" s="24">
        <v>1798764.59</v>
      </c>
      <c r="AP410" s="15" t="e">
        <v>#N/A</v>
      </c>
      <c r="AQ410" s="24" t="e">
        <v>#N/A</v>
      </c>
      <c r="AR410" s="24" t="e">
        <v>#N/A</v>
      </c>
      <c r="AS410" s="15" t="e">
        <v>#N/A</v>
      </c>
      <c r="AT410" s="24" t="e">
        <v>#N/A</v>
      </c>
      <c r="AU410" s="24" t="e">
        <v>#N/A</v>
      </c>
      <c r="AV410" s="14" t="s">
        <v>2357</v>
      </c>
      <c r="AW410" s="25" t="s">
        <v>91</v>
      </c>
    </row>
    <row r="411" spans="1:49" ht="15.75" x14ac:dyDescent="0.25">
      <c r="A411" s="11">
        <v>35820600</v>
      </c>
      <c r="B411" s="12" t="s">
        <v>46</v>
      </c>
      <c r="C411" s="12" t="s">
        <v>2358</v>
      </c>
      <c r="D411" s="13">
        <v>30293</v>
      </c>
      <c r="E411" s="14" t="s">
        <v>2359</v>
      </c>
      <c r="F411" s="15">
        <v>27001</v>
      </c>
      <c r="G411" s="16" t="s">
        <v>1238</v>
      </c>
      <c r="H411" s="16">
        <v>27</v>
      </c>
      <c r="I411" s="16" t="s">
        <v>257</v>
      </c>
      <c r="J411" s="17" t="s">
        <v>2360</v>
      </c>
      <c r="K411" s="11">
        <v>3206875116</v>
      </c>
      <c r="L411" s="11">
        <v>3206875116</v>
      </c>
      <c r="M411" s="11">
        <v>6719302</v>
      </c>
      <c r="N411" s="11">
        <v>3137444636</v>
      </c>
      <c r="O411" s="14" t="s">
        <v>254</v>
      </c>
      <c r="P411" s="11">
        <v>2023</v>
      </c>
      <c r="Q411" s="14">
        <f t="shared" si="13"/>
        <v>10</v>
      </c>
      <c r="R411" s="11" t="s">
        <v>850</v>
      </c>
      <c r="S411" s="11" t="s">
        <v>2359</v>
      </c>
      <c r="T411" s="11" t="s">
        <v>2359</v>
      </c>
      <c r="U411" s="18" t="s">
        <v>851</v>
      </c>
      <c r="V411" s="11" t="s">
        <v>89</v>
      </c>
      <c r="W411" s="16" t="str">
        <f t="shared" si="14"/>
        <v>MAZDA..2 [2]</v>
      </c>
      <c r="X411" s="19">
        <v>4.4366885935483873E-2</v>
      </c>
      <c r="Y411" s="20">
        <v>77500000</v>
      </c>
      <c r="Z411" s="11" t="s">
        <v>56</v>
      </c>
      <c r="AA411" s="11" t="s">
        <v>248</v>
      </c>
      <c r="AB411" s="21" t="s">
        <v>58</v>
      </c>
      <c r="AC411" s="22" t="s">
        <v>2361</v>
      </c>
      <c r="AD411" s="23">
        <v>25386717</v>
      </c>
      <c r="AE411" s="24">
        <v>3438433.66</v>
      </c>
      <c r="AF411" s="24">
        <v>2869440.05</v>
      </c>
      <c r="AG411" s="15">
        <v>25396303</v>
      </c>
      <c r="AH411" s="24">
        <v>3300164.28</v>
      </c>
      <c r="AI411" s="24">
        <v>2753247.29</v>
      </c>
      <c r="AJ411" s="15" t="e">
        <v>#N/A</v>
      </c>
      <c r="AK411" s="24" t="e">
        <v>#N/A</v>
      </c>
      <c r="AL411" s="24" t="e">
        <v>#N/A</v>
      </c>
      <c r="AM411" s="15">
        <v>25383491</v>
      </c>
      <c r="AN411" s="24">
        <v>1597983.32</v>
      </c>
      <c r="AO411" s="24">
        <v>1322843.1299999999</v>
      </c>
      <c r="AP411" s="15" t="e">
        <v>#N/A</v>
      </c>
      <c r="AQ411" s="24" t="e">
        <v>#N/A</v>
      </c>
      <c r="AR411" s="24" t="e">
        <v>#N/A</v>
      </c>
      <c r="AS411" s="15" t="e">
        <v>#N/A</v>
      </c>
      <c r="AT411" s="24" t="e">
        <v>#N/A</v>
      </c>
      <c r="AU411" s="24" t="e">
        <v>#N/A</v>
      </c>
      <c r="AV411" s="14" t="s">
        <v>129</v>
      </c>
      <c r="AW411" s="25" t="s">
        <v>61</v>
      </c>
    </row>
    <row r="412" spans="1:49" ht="15.75" x14ac:dyDescent="0.25">
      <c r="A412" s="11">
        <v>52425316</v>
      </c>
      <c r="B412" s="12" t="s">
        <v>46</v>
      </c>
      <c r="C412" s="12" t="s">
        <v>2362</v>
      </c>
      <c r="D412" s="13">
        <v>28257</v>
      </c>
      <c r="E412" s="14" t="s">
        <v>2363</v>
      </c>
      <c r="F412" s="15">
        <v>11001</v>
      </c>
      <c r="G412" s="16" t="s">
        <v>64</v>
      </c>
      <c r="H412" s="16">
        <v>11</v>
      </c>
      <c r="I412" s="16" t="s">
        <v>64</v>
      </c>
      <c r="J412" s="17" t="s">
        <v>2364</v>
      </c>
      <c r="K412" s="11">
        <v>3214536660</v>
      </c>
      <c r="L412" s="11">
        <v>2742097</v>
      </c>
      <c r="M412" s="11">
        <v>3430000</v>
      </c>
      <c r="N412" s="11">
        <v>3214536660</v>
      </c>
      <c r="O412" s="14" t="s">
        <v>162</v>
      </c>
      <c r="P412" s="11">
        <v>2020</v>
      </c>
      <c r="Q412" s="14">
        <f t="shared" si="13"/>
        <v>2</v>
      </c>
      <c r="R412" s="11" t="s">
        <v>2365</v>
      </c>
      <c r="S412" s="11" t="s">
        <v>2363</v>
      </c>
      <c r="T412" s="11" t="s">
        <v>2363</v>
      </c>
      <c r="U412" s="18" t="s">
        <v>2366</v>
      </c>
      <c r="V412" s="11" t="s">
        <v>216</v>
      </c>
      <c r="W412" s="16" t="str">
        <f t="shared" si="14"/>
        <v>KIA..CERATO VIVRO</v>
      </c>
      <c r="X412" s="19">
        <v>4.3421034022257554E-2</v>
      </c>
      <c r="Y412" s="20">
        <v>62900000</v>
      </c>
      <c r="Z412" s="11" t="s">
        <v>70</v>
      </c>
      <c r="AA412" s="11" t="s">
        <v>248</v>
      </c>
      <c r="AB412" s="21" t="s">
        <v>58</v>
      </c>
      <c r="AC412" s="22" t="s">
        <v>2367</v>
      </c>
      <c r="AD412" s="23">
        <v>25387207</v>
      </c>
      <c r="AE412" s="24">
        <v>2731183.04</v>
      </c>
      <c r="AF412" s="24">
        <v>2275111.7999999998</v>
      </c>
      <c r="AG412" s="15" t="e">
        <v>#N/A</v>
      </c>
      <c r="AH412" s="24" t="e">
        <v>#N/A</v>
      </c>
      <c r="AI412" s="24" t="e">
        <v>#N/A</v>
      </c>
      <c r="AJ412" s="15">
        <v>25390481</v>
      </c>
      <c r="AK412" s="24">
        <v>1946553.36</v>
      </c>
      <c r="AL412" s="24">
        <v>1615759.13</v>
      </c>
      <c r="AM412" s="15">
        <v>25384021</v>
      </c>
      <c r="AN412" s="24">
        <v>1603558.76</v>
      </c>
      <c r="AO412" s="24">
        <v>1327528.3700000001</v>
      </c>
      <c r="AP412" s="15" t="e">
        <v>#N/A</v>
      </c>
      <c r="AQ412" s="24" t="e">
        <v>#N/A</v>
      </c>
      <c r="AR412" s="24" t="e">
        <v>#N/A</v>
      </c>
      <c r="AS412" s="15" t="e">
        <v>#N/A</v>
      </c>
      <c r="AT412" s="24" t="e">
        <v>#N/A</v>
      </c>
      <c r="AU412" s="24" t="e">
        <v>#N/A</v>
      </c>
      <c r="AV412" s="14" t="s">
        <v>129</v>
      </c>
      <c r="AW412" s="25" t="s">
        <v>61</v>
      </c>
    </row>
    <row r="413" spans="1:49" ht="15.75" x14ac:dyDescent="0.25">
      <c r="A413" s="11">
        <v>9532334</v>
      </c>
      <c r="B413" s="12" t="s">
        <v>73</v>
      </c>
      <c r="C413" s="12" t="s">
        <v>2368</v>
      </c>
      <c r="D413" s="13">
        <v>24794</v>
      </c>
      <c r="E413" s="14" t="s">
        <v>2369</v>
      </c>
      <c r="F413" s="15">
        <v>15001</v>
      </c>
      <c r="G413" s="16" t="s">
        <v>1650</v>
      </c>
      <c r="H413" s="16">
        <v>15</v>
      </c>
      <c r="I413" s="16" t="s">
        <v>113</v>
      </c>
      <c r="J413" s="17" t="s">
        <v>2370</v>
      </c>
      <c r="K413" s="11">
        <v>3028511671</v>
      </c>
      <c r="L413" s="11">
        <v>3125539371</v>
      </c>
      <c r="M413" s="11">
        <v>7372148</v>
      </c>
      <c r="N413" s="17">
        <v>3028511671</v>
      </c>
      <c r="O413" s="14" t="s">
        <v>205</v>
      </c>
      <c r="P413" s="11">
        <v>2013</v>
      </c>
      <c r="Q413" s="14">
        <f t="shared" si="13"/>
        <v>7</v>
      </c>
      <c r="R413" s="11" t="s">
        <v>2371</v>
      </c>
      <c r="S413" s="11" t="s">
        <v>2369</v>
      </c>
      <c r="T413" s="11" t="s">
        <v>2369</v>
      </c>
      <c r="U413" s="18" t="s">
        <v>2372</v>
      </c>
      <c r="V413" s="11" t="s">
        <v>533</v>
      </c>
      <c r="W413" s="16" t="str">
        <f t="shared" si="14"/>
        <v>RENAULT..DUSTER</v>
      </c>
      <c r="X413" s="19">
        <v>4.403714759493671E-2</v>
      </c>
      <c r="Y413" s="20">
        <v>39500000</v>
      </c>
      <c r="Z413" s="11" t="s">
        <v>56</v>
      </c>
      <c r="AA413" s="11" t="s">
        <v>57</v>
      </c>
      <c r="AB413" s="21" t="s">
        <v>58</v>
      </c>
      <c r="AC413" s="22" t="s">
        <v>2373</v>
      </c>
      <c r="AD413" s="23">
        <v>25387893</v>
      </c>
      <c r="AE413" s="24">
        <v>1739467.33</v>
      </c>
      <c r="AF413" s="24">
        <v>1441737.25</v>
      </c>
      <c r="AG413" s="15" t="e">
        <v>#N/A</v>
      </c>
      <c r="AH413" s="24" t="e">
        <v>#N/A</v>
      </c>
      <c r="AI413" s="24" t="e">
        <v>#N/A</v>
      </c>
      <c r="AJ413" s="15">
        <v>25391449</v>
      </c>
      <c r="AK413" s="24">
        <v>1569849.11</v>
      </c>
      <c r="AL413" s="24">
        <v>1299200.93</v>
      </c>
      <c r="AM413" s="15">
        <v>25384653</v>
      </c>
      <c r="AN413" s="24">
        <v>1084859.2</v>
      </c>
      <c r="AO413" s="24">
        <v>891646.39</v>
      </c>
      <c r="AP413" s="15" t="e">
        <v>#N/A</v>
      </c>
      <c r="AQ413" s="24" t="e">
        <v>#N/A</v>
      </c>
      <c r="AR413" s="24" t="e">
        <v>#N/A</v>
      </c>
      <c r="AS413" s="15" t="e">
        <v>#N/A</v>
      </c>
      <c r="AT413" s="24" t="e">
        <v>#N/A</v>
      </c>
      <c r="AU413" s="24" t="e">
        <v>#N/A</v>
      </c>
      <c r="AV413" s="14" t="s">
        <v>209</v>
      </c>
      <c r="AW413" s="25" t="s">
        <v>61</v>
      </c>
    </row>
    <row r="414" spans="1:49" ht="15.75" x14ac:dyDescent="0.25">
      <c r="A414" s="26">
        <v>1121847958</v>
      </c>
      <c r="B414" s="12" t="s">
        <v>46</v>
      </c>
      <c r="C414" s="26" t="s">
        <v>2374</v>
      </c>
      <c r="D414" s="13">
        <v>32480</v>
      </c>
      <c r="E414" s="27" t="s">
        <v>2375</v>
      </c>
      <c r="F414" s="15">
        <v>50001</v>
      </c>
      <c r="G414" s="16" t="s">
        <v>270</v>
      </c>
      <c r="H414" s="16">
        <v>50</v>
      </c>
      <c r="I414" s="16" t="s">
        <v>149</v>
      </c>
      <c r="J414" s="26" t="s">
        <v>2376</v>
      </c>
      <c r="K414" s="28">
        <v>3223770108</v>
      </c>
      <c r="L414" s="28">
        <v>3223770108</v>
      </c>
      <c r="M414" s="28">
        <v>4887000</v>
      </c>
      <c r="N414" s="28">
        <v>0</v>
      </c>
      <c r="O414" s="14" t="s">
        <v>237</v>
      </c>
      <c r="P414" s="26">
        <v>2024</v>
      </c>
      <c r="Q414" s="14">
        <f t="shared" si="13"/>
        <v>18</v>
      </c>
      <c r="R414" s="26" t="s">
        <v>2377</v>
      </c>
      <c r="S414" s="29" t="s">
        <v>2375</v>
      </c>
      <c r="T414" s="29" t="s">
        <v>2375</v>
      </c>
      <c r="U414" s="18" t="s">
        <v>2378</v>
      </c>
      <c r="V414" s="26" t="s">
        <v>610</v>
      </c>
      <c r="W414" s="16" t="str">
        <f t="shared" si="14"/>
        <v>SUZUKI..NEW BALENO</v>
      </c>
      <c r="X414" s="19">
        <v>4.4564014809782615E-2</v>
      </c>
      <c r="Y414" s="20">
        <v>73600000</v>
      </c>
      <c r="Z414" s="26" t="s">
        <v>1842</v>
      </c>
      <c r="AA414" s="26" t="s">
        <v>248</v>
      </c>
      <c r="AB414" s="21" t="s">
        <v>58</v>
      </c>
      <c r="AC414" s="30" t="s">
        <v>2379</v>
      </c>
      <c r="AD414" s="23">
        <v>25387041</v>
      </c>
      <c r="AE414" s="24">
        <v>3279911.49</v>
      </c>
      <c r="AF414" s="24">
        <v>2736228.14</v>
      </c>
      <c r="AG414" s="15">
        <v>25396695</v>
      </c>
      <c r="AH414" s="24">
        <v>2275497.96</v>
      </c>
      <c r="AI414" s="24">
        <v>1892183.16</v>
      </c>
      <c r="AJ414" s="15" t="e">
        <v>#N/A</v>
      </c>
      <c r="AK414" s="24" t="e">
        <v>#N/A</v>
      </c>
      <c r="AL414" s="24" t="e">
        <v>#N/A</v>
      </c>
      <c r="AM414" s="15">
        <v>25383851</v>
      </c>
      <c r="AN414" s="24">
        <v>1617636.97</v>
      </c>
      <c r="AO414" s="24">
        <v>1339358.8</v>
      </c>
      <c r="AP414" s="15" t="e">
        <v>#N/A</v>
      </c>
      <c r="AQ414" s="24" t="e">
        <v>#N/A</v>
      </c>
      <c r="AR414" s="24" t="e">
        <v>#N/A</v>
      </c>
      <c r="AS414" s="15" t="e">
        <v>#N/A</v>
      </c>
      <c r="AT414" s="24" t="e">
        <v>#N/A</v>
      </c>
      <c r="AU414" s="24" t="e">
        <v>#N/A</v>
      </c>
      <c r="AV414" s="14" t="s">
        <v>129</v>
      </c>
      <c r="AW414" s="25" t="s">
        <v>61</v>
      </c>
    </row>
    <row r="415" spans="1:49" ht="15.75" x14ac:dyDescent="0.25">
      <c r="A415" s="26">
        <v>1045688721</v>
      </c>
      <c r="B415" s="12" t="s">
        <v>46</v>
      </c>
      <c r="C415" s="26" t="s">
        <v>2380</v>
      </c>
      <c r="D415" s="13">
        <v>32997</v>
      </c>
      <c r="E415" s="27" t="s">
        <v>2381</v>
      </c>
      <c r="F415" s="15">
        <v>8001</v>
      </c>
      <c r="G415" s="16" t="s">
        <v>349</v>
      </c>
      <c r="H415" s="16">
        <v>8</v>
      </c>
      <c r="I415" s="16" t="s">
        <v>173</v>
      </c>
      <c r="J415" s="26" t="s">
        <v>2382</v>
      </c>
      <c r="K415" s="28">
        <v>3005789479</v>
      </c>
      <c r="L415" s="28">
        <v>3522080</v>
      </c>
      <c r="M415" s="28">
        <v>3043637018</v>
      </c>
      <c r="N415" s="28">
        <v>0</v>
      </c>
      <c r="O415" s="14" t="s">
        <v>456</v>
      </c>
      <c r="P415" s="26">
        <v>2022</v>
      </c>
      <c r="Q415" s="14">
        <f t="shared" si="13"/>
        <v>11</v>
      </c>
      <c r="R415" s="26" t="s">
        <v>956</v>
      </c>
      <c r="S415" s="29" t="s">
        <v>2381</v>
      </c>
      <c r="T415" s="29" t="s">
        <v>2381</v>
      </c>
      <c r="U415" s="18" t="s">
        <v>1492</v>
      </c>
      <c r="V415" s="26" t="s">
        <v>297</v>
      </c>
      <c r="W415" s="16" t="str">
        <f t="shared" si="14"/>
        <v>VOLKSWAGEN..T-CROSS</v>
      </c>
      <c r="X415" s="19">
        <v>4.4607826383981156E-2</v>
      </c>
      <c r="Y415" s="20">
        <v>84900000</v>
      </c>
      <c r="Z415" s="26" t="s">
        <v>231</v>
      </c>
      <c r="AA415" s="26" t="s">
        <v>71</v>
      </c>
      <c r="AB415" s="21" t="s">
        <v>58</v>
      </c>
      <c r="AC415" s="30" t="s">
        <v>2383</v>
      </c>
      <c r="AD415" s="23">
        <v>25388367</v>
      </c>
      <c r="AE415" s="24">
        <v>3787204.46</v>
      </c>
      <c r="AF415" s="24">
        <v>3162524.76</v>
      </c>
      <c r="AG415" s="15">
        <v>25397979</v>
      </c>
      <c r="AH415" s="24">
        <v>4140295.8</v>
      </c>
      <c r="AI415" s="24">
        <v>3459240.17</v>
      </c>
      <c r="AJ415" s="15" t="e">
        <v>#N/A</v>
      </c>
      <c r="AK415" s="24" t="e">
        <v>#N/A</v>
      </c>
      <c r="AL415" s="24" t="e">
        <v>#N/A</v>
      </c>
      <c r="AM415" s="15">
        <v>25385209</v>
      </c>
      <c r="AN415" s="24">
        <v>2273387.7200000002</v>
      </c>
      <c r="AO415" s="24">
        <v>1890409.85</v>
      </c>
      <c r="AP415" s="15" t="e">
        <v>#N/A</v>
      </c>
      <c r="AQ415" s="24" t="e">
        <v>#N/A</v>
      </c>
      <c r="AR415" s="24" t="e">
        <v>#N/A</v>
      </c>
      <c r="AS415" s="15" t="e">
        <v>#N/A</v>
      </c>
      <c r="AT415" s="24" t="e">
        <v>#N/A</v>
      </c>
      <c r="AU415" s="24" t="e">
        <v>#N/A</v>
      </c>
      <c r="AV415" s="14" t="s">
        <v>129</v>
      </c>
      <c r="AW415" s="25" t="s">
        <v>91</v>
      </c>
    </row>
    <row r="416" spans="1:49" ht="15.75" x14ac:dyDescent="0.25">
      <c r="A416" s="26">
        <v>1067842654</v>
      </c>
      <c r="B416" s="12" t="s">
        <v>46</v>
      </c>
      <c r="C416" s="26" t="s">
        <v>2384</v>
      </c>
      <c r="D416" s="13">
        <v>31470</v>
      </c>
      <c r="E416" s="27" t="s">
        <v>2385</v>
      </c>
      <c r="F416" s="15">
        <v>23001</v>
      </c>
      <c r="G416" s="16" t="s">
        <v>1005</v>
      </c>
      <c r="H416" s="16">
        <v>23</v>
      </c>
      <c r="I416" s="16" t="s">
        <v>201</v>
      </c>
      <c r="J416" s="26" t="s">
        <v>2386</v>
      </c>
      <c r="K416" s="28">
        <v>3126441435</v>
      </c>
      <c r="L416" s="28">
        <v>7899871</v>
      </c>
      <c r="M416" s="28">
        <v>7899871</v>
      </c>
      <c r="N416" s="28">
        <v>3207499164</v>
      </c>
      <c r="O416" s="14" t="s">
        <v>309</v>
      </c>
      <c r="P416" s="26">
        <v>2019</v>
      </c>
      <c r="Q416" s="14">
        <f t="shared" si="13"/>
        <v>27</v>
      </c>
      <c r="R416" s="26" t="s">
        <v>2387</v>
      </c>
      <c r="S416" s="29" t="s">
        <v>2385</v>
      </c>
      <c r="T416" s="29" t="s">
        <v>2385</v>
      </c>
      <c r="U416" s="18" t="s">
        <v>2388</v>
      </c>
      <c r="V416" s="26" t="s">
        <v>55</v>
      </c>
      <c r="W416" s="16" t="str">
        <f t="shared" si="14"/>
        <v>TOYOTA..HILUX [8] [FL]</v>
      </c>
      <c r="X416" s="19">
        <v>4.4618872599784254E-2</v>
      </c>
      <c r="Y416" s="20">
        <v>185400000</v>
      </c>
      <c r="Z416" s="26" t="s">
        <v>70</v>
      </c>
      <c r="AA416" s="26" t="s">
        <v>459</v>
      </c>
      <c r="AB416" s="21" t="s">
        <v>58</v>
      </c>
      <c r="AC416" s="30" t="s">
        <v>91</v>
      </c>
      <c r="AD416" s="23">
        <v>25388745</v>
      </c>
      <c r="AE416" s="24">
        <v>8272338.9800000004</v>
      </c>
      <c r="AF416" s="24">
        <v>6931545.3600000003</v>
      </c>
      <c r="AG416" s="15">
        <v>25398351</v>
      </c>
      <c r="AH416" s="24">
        <v>8108224.6399999997</v>
      </c>
      <c r="AI416" s="24">
        <v>6793634.1500000004</v>
      </c>
      <c r="AJ416" s="15" t="e">
        <v>#N/A</v>
      </c>
      <c r="AK416" s="24" t="e">
        <v>#N/A</v>
      </c>
      <c r="AL416" s="24" t="e">
        <v>#N/A</v>
      </c>
      <c r="AM416" s="15">
        <v>25385577</v>
      </c>
      <c r="AN416" s="24">
        <v>5955100.0700000003</v>
      </c>
      <c r="AO416" s="24">
        <v>4984285.7699999996</v>
      </c>
      <c r="AP416" s="15" t="e">
        <v>#N/A</v>
      </c>
      <c r="AQ416" s="24" t="e">
        <v>#N/A</v>
      </c>
      <c r="AR416" s="24" t="e">
        <v>#N/A</v>
      </c>
      <c r="AS416" s="15" t="e">
        <v>#N/A</v>
      </c>
      <c r="AT416" s="24" t="e">
        <v>#N/A</v>
      </c>
      <c r="AU416" s="24" t="e">
        <v>#N/A</v>
      </c>
      <c r="AV416" s="14" t="s">
        <v>129</v>
      </c>
      <c r="AW416" s="25" t="s">
        <v>1083</v>
      </c>
    </row>
    <row r="417" spans="1:49" ht="15.75" x14ac:dyDescent="0.25">
      <c r="A417" s="11">
        <v>79334556</v>
      </c>
      <c r="B417" s="12" t="s">
        <v>73</v>
      </c>
      <c r="C417" s="12" t="s">
        <v>2389</v>
      </c>
      <c r="D417" s="13">
        <v>23772</v>
      </c>
      <c r="E417" s="14" t="s">
        <v>2390</v>
      </c>
      <c r="F417" s="15">
        <v>76001</v>
      </c>
      <c r="G417" s="16" t="s">
        <v>685</v>
      </c>
      <c r="H417" s="16">
        <v>76</v>
      </c>
      <c r="I417" s="16" t="s">
        <v>165</v>
      </c>
      <c r="J417" s="17" t="s">
        <v>2391</v>
      </c>
      <c r="K417" s="11">
        <v>3154348844</v>
      </c>
      <c r="L417" s="11">
        <v>3246720</v>
      </c>
      <c r="M417" s="11">
        <v>1</v>
      </c>
      <c r="N417" s="11">
        <v>2296911</v>
      </c>
      <c r="O417" s="14" t="s">
        <v>66</v>
      </c>
      <c r="P417" s="11">
        <v>2022</v>
      </c>
      <c r="Q417" s="14">
        <f t="shared" si="13"/>
        <v>19</v>
      </c>
      <c r="R417" s="11" t="s">
        <v>1686</v>
      </c>
      <c r="S417" s="11" t="s">
        <v>2390</v>
      </c>
      <c r="T417" s="11" t="s">
        <v>2390</v>
      </c>
      <c r="U417" s="18" t="s">
        <v>2392</v>
      </c>
      <c r="V417" s="11" t="s">
        <v>533</v>
      </c>
      <c r="W417" s="16" t="str">
        <f t="shared" si="14"/>
        <v>RENAULT..LOGAN [2] [FL]</v>
      </c>
      <c r="X417" s="19">
        <v>4.2469230055658627E-2</v>
      </c>
      <c r="Y417" s="20">
        <v>53900000</v>
      </c>
      <c r="Z417" s="11" t="s">
        <v>70</v>
      </c>
      <c r="AA417" s="11" t="s">
        <v>248</v>
      </c>
      <c r="AB417" s="21" t="s">
        <v>58</v>
      </c>
      <c r="AC417" s="22" t="s">
        <v>2393</v>
      </c>
      <c r="AD417" s="23">
        <v>25388341</v>
      </c>
      <c r="AE417" s="24">
        <v>2289091.5</v>
      </c>
      <c r="AF417" s="24">
        <v>1903606.3</v>
      </c>
      <c r="AG417" s="15" t="e">
        <v>#N/A</v>
      </c>
      <c r="AH417" s="24" t="e">
        <v>#N/A</v>
      </c>
      <c r="AI417" s="24" t="e">
        <v>#N/A</v>
      </c>
      <c r="AJ417" s="15">
        <v>25392471</v>
      </c>
      <c r="AK417" s="24">
        <v>2127646.73</v>
      </c>
      <c r="AL417" s="24">
        <v>1767938.43</v>
      </c>
      <c r="AM417" s="15">
        <v>25385171</v>
      </c>
      <c r="AN417" s="24">
        <v>1251740.6499999999</v>
      </c>
      <c r="AO417" s="24">
        <v>1031882.9</v>
      </c>
      <c r="AP417" s="15" t="e">
        <v>#N/A</v>
      </c>
      <c r="AQ417" s="24" t="e">
        <v>#N/A</v>
      </c>
      <c r="AR417" s="24" t="e">
        <v>#N/A</v>
      </c>
      <c r="AS417" s="15" t="e">
        <v>#N/A</v>
      </c>
      <c r="AT417" s="24" t="e">
        <v>#N/A</v>
      </c>
      <c r="AU417" s="24" t="e">
        <v>#N/A</v>
      </c>
      <c r="AV417" s="14" t="s">
        <v>129</v>
      </c>
      <c r="AW417" s="25" t="s">
        <v>61</v>
      </c>
    </row>
    <row r="418" spans="1:49" ht="15.75" x14ac:dyDescent="0.25">
      <c r="A418" s="11">
        <v>45512739</v>
      </c>
      <c r="B418" s="12" t="s">
        <v>46</v>
      </c>
      <c r="C418" s="12" t="s">
        <v>2394</v>
      </c>
      <c r="D418" s="13">
        <v>27027</v>
      </c>
      <c r="E418" s="14" t="s">
        <v>2395</v>
      </c>
      <c r="F418" s="15">
        <v>13001</v>
      </c>
      <c r="G418" s="16" t="s">
        <v>496</v>
      </c>
      <c r="H418" s="16">
        <v>13</v>
      </c>
      <c r="I418" s="16" t="s">
        <v>218</v>
      </c>
      <c r="J418" s="17" t="s">
        <v>2396</v>
      </c>
      <c r="K418" s="11">
        <v>3106600800</v>
      </c>
      <c r="L418" s="11">
        <v>6621827</v>
      </c>
      <c r="M418" s="11">
        <v>3106600800</v>
      </c>
      <c r="N418" s="17">
        <v>3116877979</v>
      </c>
      <c r="O418" s="14" t="s">
        <v>1177</v>
      </c>
      <c r="P418" s="11">
        <v>2021</v>
      </c>
      <c r="Q418" s="14">
        <f t="shared" si="13"/>
        <v>21</v>
      </c>
      <c r="R418" s="11" t="s">
        <v>956</v>
      </c>
      <c r="S418" s="11" t="s">
        <v>2395</v>
      </c>
      <c r="T418" s="11" t="s">
        <v>2395</v>
      </c>
      <c r="U418" s="18" t="s">
        <v>957</v>
      </c>
      <c r="V418" s="11" t="s">
        <v>297</v>
      </c>
      <c r="W418" s="16" t="str">
        <f t="shared" si="14"/>
        <v>VOLKSWAGEN..T-CROSS</v>
      </c>
      <c r="X418" s="19">
        <v>4.6340980733944957E-2</v>
      </c>
      <c r="Y418" s="20">
        <v>76300000</v>
      </c>
      <c r="Z418" s="11" t="s">
        <v>231</v>
      </c>
      <c r="AA418" s="11" t="s">
        <v>71</v>
      </c>
      <c r="AB418" s="21" t="s">
        <v>58</v>
      </c>
      <c r="AC418" s="22" t="s">
        <v>2397</v>
      </c>
      <c r="AD418" s="23">
        <v>25388071</v>
      </c>
      <c r="AE418" s="24">
        <v>3535816.83</v>
      </c>
      <c r="AF418" s="24">
        <v>2951274.65</v>
      </c>
      <c r="AG418" s="15">
        <v>25397687</v>
      </c>
      <c r="AH418" s="24">
        <v>3392331.38</v>
      </c>
      <c r="AI418" s="24">
        <v>2830698.64</v>
      </c>
      <c r="AJ418" s="15" t="e">
        <v>#N/A</v>
      </c>
      <c r="AK418" s="24" t="e">
        <v>#N/A</v>
      </c>
      <c r="AL418" s="24" t="e">
        <v>#N/A</v>
      </c>
      <c r="AM418" s="15">
        <v>25384831</v>
      </c>
      <c r="AN418" s="24">
        <v>2082289.42</v>
      </c>
      <c r="AO418" s="24">
        <v>1729823.04</v>
      </c>
      <c r="AP418" s="15" t="e">
        <v>#N/A</v>
      </c>
      <c r="AQ418" s="24" t="e">
        <v>#N/A</v>
      </c>
      <c r="AR418" s="24" t="e">
        <v>#N/A</v>
      </c>
      <c r="AS418" s="15" t="e">
        <v>#N/A</v>
      </c>
      <c r="AT418" s="24" t="e">
        <v>#N/A</v>
      </c>
      <c r="AU418" s="24" t="e">
        <v>#N/A</v>
      </c>
      <c r="AV418" s="14" t="s">
        <v>2357</v>
      </c>
      <c r="AW418" s="25" t="s">
        <v>61</v>
      </c>
    </row>
    <row r="419" spans="1:49" ht="15.75" x14ac:dyDescent="0.25">
      <c r="A419" s="11">
        <v>80212547</v>
      </c>
      <c r="B419" s="12" t="s">
        <v>73</v>
      </c>
      <c r="C419" s="12" t="s">
        <v>2398</v>
      </c>
      <c r="D419" s="13">
        <v>30605</v>
      </c>
      <c r="E419" s="14" t="s">
        <v>2399</v>
      </c>
      <c r="F419" s="15">
        <v>11001</v>
      </c>
      <c r="G419" s="16" t="s">
        <v>64</v>
      </c>
      <c r="H419" s="16">
        <v>11</v>
      </c>
      <c r="I419" s="16" t="s">
        <v>64</v>
      </c>
      <c r="J419" s="17" t="s">
        <v>2400</v>
      </c>
      <c r="K419" s="11">
        <v>3138793230</v>
      </c>
      <c r="L419" s="11">
        <v>7584055</v>
      </c>
      <c r="M419" s="11">
        <v>2123023</v>
      </c>
      <c r="N419" s="11">
        <v>3103029972</v>
      </c>
      <c r="O419" s="14" t="s">
        <v>187</v>
      </c>
      <c r="P419" s="11">
        <v>2022</v>
      </c>
      <c r="Q419" s="14">
        <f t="shared" si="13"/>
        <v>24</v>
      </c>
      <c r="R419" s="11" t="s">
        <v>1840</v>
      </c>
      <c r="S419" s="11" t="s">
        <v>2399</v>
      </c>
      <c r="T419" s="11" t="s">
        <v>2399</v>
      </c>
      <c r="U419" s="18" t="s">
        <v>2401</v>
      </c>
      <c r="V419" s="11" t="s">
        <v>618</v>
      </c>
      <c r="W419" s="16" t="str">
        <f t="shared" si="14"/>
        <v>CHEVROLET..JOY</v>
      </c>
      <c r="X419" s="19">
        <v>4.3648402832244006E-2</v>
      </c>
      <c r="Y419" s="20">
        <v>45900000</v>
      </c>
      <c r="Z419" s="11" t="s">
        <v>231</v>
      </c>
      <c r="AA419" s="11" t="s">
        <v>248</v>
      </c>
      <c r="AB419" s="21" t="s">
        <v>58</v>
      </c>
      <c r="AC419" s="22" t="s">
        <v>2402</v>
      </c>
      <c r="AD419" s="23">
        <v>25387495</v>
      </c>
      <c r="AE419" s="24">
        <v>2003461.69</v>
      </c>
      <c r="AF419" s="24">
        <v>1663581.25</v>
      </c>
      <c r="AG419" s="15" t="e">
        <v>#N/A</v>
      </c>
      <c r="AH419" s="24" t="e">
        <v>#N/A</v>
      </c>
      <c r="AI419" s="24" t="e">
        <v>#N/A</v>
      </c>
      <c r="AJ419" s="15">
        <v>25390762</v>
      </c>
      <c r="AK419" s="24">
        <v>1971622.59</v>
      </c>
      <c r="AL419" s="24">
        <v>1636825.71</v>
      </c>
      <c r="AM419" s="15">
        <v>25384327</v>
      </c>
      <c r="AN419" s="24">
        <v>1042926.73</v>
      </c>
      <c r="AO419" s="24">
        <v>856409.02</v>
      </c>
      <c r="AP419" s="15" t="e">
        <v>#N/A</v>
      </c>
      <c r="AQ419" s="24" t="e">
        <v>#N/A</v>
      </c>
      <c r="AR419" s="24" t="e">
        <v>#N/A</v>
      </c>
      <c r="AS419" s="15" t="e">
        <v>#N/A</v>
      </c>
      <c r="AT419" s="24" t="e">
        <v>#N/A</v>
      </c>
      <c r="AU419" s="24" t="e">
        <v>#N/A</v>
      </c>
      <c r="AV419" s="14" t="s">
        <v>129</v>
      </c>
      <c r="AW419" s="25" t="s">
        <v>61</v>
      </c>
    </row>
    <row r="420" spans="1:49" ht="15.75" x14ac:dyDescent="0.25">
      <c r="A420" s="11">
        <v>43739125</v>
      </c>
      <c r="B420" s="12" t="s">
        <v>46</v>
      </c>
      <c r="C420" s="12" t="s">
        <v>2403</v>
      </c>
      <c r="D420" s="13">
        <v>26764</v>
      </c>
      <c r="E420" s="14" t="s">
        <v>2404</v>
      </c>
      <c r="F420" s="15">
        <v>5001</v>
      </c>
      <c r="G420" s="16" t="s">
        <v>405</v>
      </c>
      <c r="H420" s="16">
        <v>5</v>
      </c>
      <c r="I420" s="16" t="s">
        <v>192</v>
      </c>
      <c r="J420" s="17" t="s">
        <v>2405</v>
      </c>
      <c r="K420" s="11">
        <v>3136591529</v>
      </c>
      <c r="L420" s="11">
        <v>3414161</v>
      </c>
      <c r="M420" s="11">
        <v>2320033</v>
      </c>
      <c r="N420" s="11">
        <v>2564200</v>
      </c>
      <c r="O420" s="14" t="s">
        <v>646</v>
      </c>
      <c r="P420" s="11">
        <v>2023</v>
      </c>
      <c r="Q420" s="14">
        <f t="shared" si="13"/>
        <v>14</v>
      </c>
      <c r="R420" s="11" t="s">
        <v>1207</v>
      </c>
      <c r="S420" s="11" t="s">
        <v>2404</v>
      </c>
      <c r="T420" s="11" t="s">
        <v>2404</v>
      </c>
      <c r="U420" s="18" t="s">
        <v>2173</v>
      </c>
      <c r="V420" s="11" t="s">
        <v>618</v>
      </c>
      <c r="W420" s="16" t="str">
        <f t="shared" si="14"/>
        <v>CHEVROLET..ONIX [2]</v>
      </c>
      <c r="X420" s="19">
        <v>4.4641918464052292E-2</v>
      </c>
      <c r="Y420" s="20">
        <v>61200000</v>
      </c>
      <c r="Z420" s="11" t="s">
        <v>368</v>
      </c>
      <c r="AA420" s="11" t="s">
        <v>248</v>
      </c>
      <c r="AB420" s="21" t="s">
        <v>58</v>
      </c>
      <c r="AC420" s="22" t="s">
        <v>2406</v>
      </c>
      <c r="AD420" s="23">
        <v>25388503</v>
      </c>
      <c r="AE420" s="24">
        <v>2732085.41</v>
      </c>
      <c r="AF420" s="24">
        <v>2275870.09</v>
      </c>
      <c r="AG420" s="15" t="e">
        <v>#N/A</v>
      </c>
      <c r="AH420" s="24" t="e">
        <v>#N/A</v>
      </c>
      <c r="AI420" s="24" t="e">
        <v>#N/A</v>
      </c>
      <c r="AJ420" s="15">
        <v>25392665</v>
      </c>
      <c r="AK420" s="24">
        <v>2570251.5099999998</v>
      </c>
      <c r="AL420" s="24">
        <v>2139875.2200000002</v>
      </c>
      <c r="AM420" s="15">
        <v>25385266</v>
      </c>
      <c r="AN420" s="24">
        <v>1285267.44</v>
      </c>
      <c r="AO420" s="24">
        <v>1060056.67</v>
      </c>
      <c r="AP420" s="15" t="e">
        <v>#N/A</v>
      </c>
      <c r="AQ420" s="24" t="e">
        <v>#N/A</v>
      </c>
      <c r="AR420" s="24" t="e">
        <v>#N/A</v>
      </c>
      <c r="AS420" s="15" t="e">
        <v>#N/A</v>
      </c>
      <c r="AT420" s="24" t="e">
        <v>#N/A</v>
      </c>
      <c r="AU420" s="24" t="e">
        <v>#N/A</v>
      </c>
      <c r="AV420" s="14" t="s">
        <v>129</v>
      </c>
      <c r="AW420" s="25" t="s">
        <v>61</v>
      </c>
    </row>
    <row r="421" spans="1:49" ht="15.75" x14ac:dyDescent="0.25">
      <c r="A421" s="11">
        <v>85479904</v>
      </c>
      <c r="B421" s="12" t="s">
        <v>73</v>
      </c>
      <c r="C421" s="12" t="s">
        <v>2407</v>
      </c>
      <c r="D421" s="13">
        <v>31039</v>
      </c>
      <c r="E421" s="14" t="s">
        <v>2408</v>
      </c>
      <c r="F421" s="15">
        <v>8001</v>
      </c>
      <c r="G421" s="16" t="s">
        <v>349</v>
      </c>
      <c r="H421" s="16">
        <v>8</v>
      </c>
      <c r="I421" s="16" t="s">
        <v>173</v>
      </c>
      <c r="J421" s="17" t="s">
        <v>2409</v>
      </c>
      <c r="K421" s="11">
        <v>3005864207</v>
      </c>
      <c r="L421" s="11">
        <v>3822111</v>
      </c>
      <c r="M421" s="11">
        <v>3575467</v>
      </c>
      <c r="N421" s="11">
        <v>3005864207</v>
      </c>
      <c r="O421" s="14" t="s">
        <v>820</v>
      </c>
      <c r="P421" s="11">
        <v>2020</v>
      </c>
      <c r="Q421" s="14">
        <f t="shared" si="13"/>
        <v>15</v>
      </c>
      <c r="R421" s="11" t="s">
        <v>1095</v>
      </c>
      <c r="S421" s="11" t="s">
        <v>2408</v>
      </c>
      <c r="T421" s="11" t="s">
        <v>2408</v>
      </c>
      <c r="U421" s="18" t="s">
        <v>1636</v>
      </c>
      <c r="V421" s="11" t="s">
        <v>533</v>
      </c>
      <c r="W421" s="16" t="str">
        <f t="shared" si="14"/>
        <v>RENAULT..DUSTER [FL]</v>
      </c>
      <c r="X421" s="19">
        <v>4.5126254166666664E-2</v>
      </c>
      <c r="Y421" s="20">
        <v>67200000</v>
      </c>
      <c r="Z421" s="11" t="s">
        <v>90</v>
      </c>
      <c r="AA421" s="11" t="s">
        <v>71</v>
      </c>
      <c r="AB421" s="21" t="s">
        <v>58</v>
      </c>
      <c r="AC421" s="22" t="s">
        <v>2410</v>
      </c>
      <c r="AD421" s="23">
        <v>25387105</v>
      </c>
      <c r="AE421" s="24">
        <v>3032484.28</v>
      </c>
      <c r="AF421" s="24">
        <v>2528306.12</v>
      </c>
      <c r="AG421" s="15" t="e">
        <v>#N/A</v>
      </c>
      <c r="AH421" s="24" t="e">
        <v>#N/A</v>
      </c>
      <c r="AI421" s="24" t="e">
        <v>#N/A</v>
      </c>
      <c r="AJ421" s="15">
        <v>25390245</v>
      </c>
      <c r="AK421" s="24">
        <v>2863206.49</v>
      </c>
      <c r="AL421" s="24">
        <v>2386055.87</v>
      </c>
      <c r="AM421" s="15">
        <v>25383888</v>
      </c>
      <c r="AN421" s="24">
        <v>1712497.05</v>
      </c>
      <c r="AO421" s="24">
        <v>1419073.15</v>
      </c>
      <c r="AP421" s="15" t="e">
        <v>#N/A</v>
      </c>
      <c r="AQ421" s="24" t="e">
        <v>#N/A</v>
      </c>
      <c r="AR421" s="24" t="e">
        <v>#N/A</v>
      </c>
      <c r="AS421" s="15" t="e">
        <v>#N/A</v>
      </c>
      <c r="AT421" s="24" t="e">
        <v>#N/A</v>
      </c>
      <c r="AU421" s="24" t="e">
        <v>#N/A</v>
      </c>
      <c r="AV421" s="14" t="s">
        <v>2357</v>
      </c>
      <c r="AW421" s="25" t="s">
        <v>61</v>
      </c>
    </row>
    <row r="422" spans="1:49" ht="15.75" x14ac:dyDescent="0.25">
      <c r="A422" s="11">
        <v>29675805</v>
      </c>
      <c r="B422" s="12" t="s">
        <v>46</v>
      </c>
      <c r="C422" s="12" t="s">
        <v>2411</v>
      </c>
      <c r="D422" s="13">
        <v>30310</v>
      </c>
      <c r="E422" s="14" t="s">
        <v>2412</v>
      </c>
      <c r="F422" s="15">
        <v>76001</v>
      </c>
      <c r="G422" s="16" t="s">
        <v>685</v>
      </c>
      <c r="H422" s="16">
        <v>76</v>
      </c>
      <c r="I422" s="16" t="s">
        <v>165</v>
      </c>
      <c r="J422" s="17" t="s">
        <v>2413</v>
      </c>
      <c r="K422" s="11">
        <v>3506137284</v>
      </c>
      <c r="L422" s="11">
        <v>3506137284</v>
      </c>
      <c r="M422" s="11">
        <v>29056</v>
      </c>
      <c r="N422" s="11">
        <v>3506137284</v>
      </c>
      <c r="O422" s="14" t="s">
        <v>417</v>
      </c>
      <c r="P422" s="11">
        <v>2023</v>
      </c>
      <c r="Q422" s="14">
        <f t="shared" si="13"/>
        <v>1</v>
      </c>
      <c r="R422" s="11" t="s">
        <v>1823</v>
      </c>
      <c r="S422" s="11" t="s">
        <v>2412</v>
      </c>
      <c r="T422" s="11" t="s">
        <v>2412</v>
      </c>
      <c r="U422" s="18" t="s">
        <v>2414</v>
      </c>
      <c r="V422" s="11" t="s">
        <v>893</v>
      </c>
      <c r="W422" s="16" t="str">
        <f t="shared" si="14"/>
        <v>SSANGYONG..TIVOLI [FL]</v>
      </c>
      <c r="X422" s="19">
        <v>4.500861031446541E-2</v>
      </c>
      <c r="Y422" s="20">
        <v>79500000</v>
      </c>
      <c r="Z422" s="11" t="s">
        <v>368</v>
      </c>
      <c r="AA422" s="11" t="s">
        <v>71</v>
      </c>
      <c r="AB422" s="21" t="s">
        <v>58</v>
      </c>
      <c r="AC422" s="22" t="s">
        <v>2415</v>
      </c>
      <c r="AD422" s="23">
        <v>25388605</v>
      </c>
      <c r="AE422" s="24">
        <v>3578184.52</v>
      </c>
      <c r="AF422" s="24">
        <v>2986877.75</v>
      </c>
      <c r="AG422" s="15">
        <v>25398135</v>
      </c>
      <c r="AH422" s="24">
        <v>3424363.96</v>
      </c>
      <c r="AI422" s="24">
        <v>2857616.77</v>
      </c>
      <c r="AJ422" s="15" t="e">
        <v>#N/A</v>
      </c>
      <c r="AK422" s="24" t="e">
        <v>#N/A</v>
      </c>
      <c r="AL422" s="24" t="e">
        <v>#N/A</v>
      </c>
      <c r="AM422" s="15">
        <v>25385345</v>
      </c>
      <c r="AN422" s="24">
        <v>1805363.32</v>
      </c>
      <c r="AO422" s="24">
        <v>1497112.03</v>
      </c>
      <c r="AP422" s="15" t="e">
        <v>#N/A</v>
      </c>
      <c r="AQ422" s="24" t="e">
        <v>#N/A</v>
      </c>
      <c r="AR422" s="24" t="e">
        <v>#N/A</v>
      </c>
      <c r="AS422" s="15" t="e">
        <v>#N/A</v>
      </c>
      <c r="AT422" s="24" t="e">
        <v>#N/A</v>
      </c>
      <c r="AU422" s="24" t="e">
        <v>#N/A</v>
      </c>
      <c r="AV422" s="14" t="s">
        <v>2357</v>
      </c>
      <c r="AW422" s="25" t="s">
        <v>61</v>
      </c>
    </row>
    <row r="423" spans="1:49" ht="15.75" x14ac:dyDescent="0.25">
      <c r="A423" s="11">
        <v>19183604</v>
      </c>
      <c r="B423" s="12" t="s">
        <v>73</v>
      </c>
      <c r="C423" s="12" t="s">
        <v>2416</v>
      </c>
      <c r="D423" s="13">
        <v>19285</v>
      </c>
      <c r="E423" s="14" t="s">
        <v>2417</v>
      </c>
      <c r="F423" s="15">
        <v>25269</v>
      </c>
      <c r="G423" s="16" t="s">
        <v>1856</v>
      </c>
      <c r="H423" s="16">
        <v>25</v>
      </c>
      <c r="I423" s="16" t="s">
        <v>139</v>
      </c>
      <c r="J423" s="17" t="s">
        <v>2418</v>
      </c>
      <c r="K423" s="11">
        <v>3106980902</v>
      </c>
      <c r="L423" s="11">
        <v>3002666820</v>
      </c>
      <c r="M423" s="11">
        <v>0</v>
      </c>
      <c r="N423" s="11">
        <v>8910362</v>
      </c>
      <c r="O423" s="14" t="s">
        <v>456</v>
      </c>
      <c r="P423" s="11">
        <v>2011</v>
      </c>
      <c r="Q423" s="14">
        <f t="shared" si="13"/>
        <v>11</v>
      </c>
      <c r="R423" s="11" t="s">
        <v>2011</v>
      </c>
      <c r="S423" s="11" t="s">
        <v>2417</v>
      </c>
      <c r="T423" s="11" t="s">
        <v>2417</v>
      </c>
      <c r="U423" s="18" t="s">
        <v>2249</v>
      </c>
      <c r="V423" s="11" t="s">
        <v>618</v>
      </c>
      <c r="W423" s="16" t="str">
        <f t="shared" si="14"/>
        <v>CHEVROLET..CAPTIVA</v>
      </c>
      <c r="X423" s="19">
        <v>4.5521342391304342E-2</v>
      </c>
      <c r="Y423" s="20">
        <v>36800000</v>
      </c>
      <c r="Z423" s="11" t="s">
        <v>231</v>
      </c>
      <c r="AA423" s="11" t="s">
        <v>57</v>
      </c>
      <c r="AB423" s="21" t="s">
        <v>58</v>
      </c>
      <c r="AC423" s="22" t="s">
        <v>2419</v>
      </c>
      <c r="AD423" s="23">
        <v>25388593</v>
      </c>
      <c r="AE423" s="24">
        <v>1675185.4</v>
      </c>
      <c r="AF423" s="24">
        <v>1387718.82</v>
      </c>
      <c r="AG423" s="15" t="e">
        <v>#N/A</v>
      </c>
      <c r="AH423" s="24" t="e">
        <v>#N/A</v>
      </c>
      <c r="AI423" s="24" t="e">
        <v>#N/A</v>
      </c>
      <c r="AJ423" s="15">
        <v>25392857</v>
      </c>
      <c r="AK423" s="24">
        <v>2218507.21</v>
      </c>
      <c r="AL423" s="24">
        <v>1844291.77</v>
      </c>
      <c r="AM423" s="15">
        <v>25385347</v>
      </c>
      <c r="AN423" s="24">
        <v>973841.03</v>
      </c>
      <c r="AO423" s="24">
        <v>798353.81</v>
      </c>
      <c r="AP423" s="15" t="e">
        <v>#N/A</v>
      </c>
      <c r="AQ423" s="24" t="e">
        <v>#N/A</v>
      </c>
      <c r="AR423" s="24" t="e">
        <v>#N/A</v>
      </c>
      <c r="AS423" s="15" t="e">
        <v>#N/A</v>
      </c>
      <c r="AT423" s="24" t="e">
        <v>#N/A</v>
      </c>
      <c r="AU423" s="24" t="e">
        <v>#N/A</v>
      </c>
      <c r="AV423" s="14" t="s">
        <v>209</v>
      </c>
      <c r="AW423" s="25" t="s">
        <v>423</v>
      </c>
    </row>
    <row r="424" spans="1:49" ht="15.75" x14ac:dyDescent="0.25">
      <c r="A424" s="11">
        <v>67039395</v>
      </c>
      <c r="B424" s="12" t="s">
        <v>46</v>
      </c>
      <c r="C424" s="12" t="s">
        <v>2420</v>
      </c>
      <c r="D424" s="13">
        <v>31274</v>
      </c>
      <c r="E424" s="14" t="s">
        <v>2421</v>
      </c>
      <c r="F424" s="15">
        <v>76001</v>
      </c>
      <c r="G424" s="16" t="s">
        <v>685</v>
      </c>
      <c r="H424" s="16">
        <v>76</v>
      </c>
      <c r="I424" s="16" t="s">
        <v>165</v>
      </c>
      <c r="J424" s="17" t="s">
        <v>2422</v>
      </c>
      <c r="K424" s="11">
        <v>3163268900</v>
      </c>
      <c r="L424" s="11">
        <v>0</v>
      </c>
      <c r="M424" s="17">
        <v>2201999</v>
      </c>
      <c r="N424" s="11">
        <v>3244608</v>
      </c>
      <c r="O424" s="14" t="s">
        <v>272</v>
      </c>
      <c r="P424" s="11">
        <v>2022</v>
      </c>
      <c r="Q424" s="14">
        <f t="shared" si="13"/>
        <v>5</v>
      </c>
      <c r="R424" s="11" t="s">
        <v>796</v>
      </c>
      <c r="S424" s="11" t="s">
        <v>2421</v>
      </c>
      <c r="T424" s="11" t="s">
        <v>2421</v>
      </c>
      <c r="U424" s="18" t="s">
        <v>1986</v>
      </c>
      <c r="V424" s="11" t="s">
        <v>89</v>
      </c>
      <c r="W424" s="16" t="str">
        <f t="shared" si="14"/>
        <v>MAZDA..2 [2] [FL]</v>
      </c>
      <c r="X424" s="19">
        <v>4.5042391899070382E-2</v>
      </c>
      <c r="Y424" s="20">
        <v>75300000</v>
      </c>
      <c r="Z424" s="11" t="s">
        <v>56</v>
      </c>
      <c r="AA424" s="11" t="s">
        <v>248</v>
      </c>
      <c r="AB424" s="21" t="s">
        <v>58</v>
      </c>
      <c r="AC424" s="22" t="s">
        <v>2423</v>
      </c>
      <c r="AD424" s="23">
        <v>25387643</v>
      </c>
      <c r="AE424" s="24">
        <v>3391692.11</v>
      </c>
      <c r="AF424" s="24">
        <v>2830161.44</v>
      </c>
      <c r="AG424" s="15">
        <v>25397260</v>
      </c>
      <c r="AH424" s="24">
        <v>4315802.93</v>
      </c>
      <c r="AI424" s="24">
        <v>3606725.15</v>
      </c>
      <c r="AJ424" s="15" t="e">
        <v>#N/A</v>
      </c>
      <c r="AK424" s="24" t="e">
        <v>#N/A</v>
      </c>
      <c r="AL424" s="24" t="e">
        <v>#N/A</v>
      </c>
      <c r="AM424" s="15">
        <v>25384403</v>
      </c>
      <c r="AN424" s="24">
        <v>2419646.42</v>
      </c>
      <c r="AO424" s="24">
        <v>2013316.32</v>
      </c>
      <c r="AP424" s="15" t="e">
        <v>#N/A</v>
      </c>
      <c r="AQ424" s="24" t="e">
        <v>#N/A</v>
      </c>
      <c r="AR424" s="24" t="e">
        <v>#N/A</v>
      </c>
      <c r="AS424" s="15" t="e">
        <v>#N/A</v>
      </c>
      <c r="AT424" s="24" t="e">
        <v>#N/A</v>
      </c>
      <c r="AU424" s="24" t="e">
        <v>#N/A</v>
      </c>
      <c r="AV424" s="14" t="s">
        <v>2357</v>
      </c>
      <c r="AW424" s="25" t="s">
        <v>61</v>
      </c>
    </row>
    <row r="425" spans="1:49" ht="15.75" x14ac:dyDescent="0.25">
      <c r="A425" s="11">
        <v>70517175</v>
      </c>
      <c r="B425" s="12" t="s">
        <v>73</v>
      </c>
      <c r="C425" s="12" t="s">
        <v>2424</v>
      </c>
      <c r="D425" s="13">
        <v>23384</v>
      </c>
      <c r="E425" s="14" t="s">
        <v>2425</v>
      </c>
      <c r="F425" s="15">
        <v>5360</v>
      </c>
      <c r="G425" s="16" t="s">
        <v>818</v>
      </c>
      <c r="H425" s="16">
        <v>5</v>
      </c>
      <c r="I425" s="16" t="s">
        <v>192</v>
      </c>
      <c r="J425" s="17" t="s">
        <v>2426</v>
      </c>
      <c r="K425" s="11">
        <v>3176435507</v>
      </c>
      <c r="L425" s="11">
        <v>3775267</v>
      </c>
      <c r="M425" s="11">
        <v>4449040</v>
      </c>
      <c r="N425" s="11">
        <v>2814660</v>
      </c>
      <c r="O425" s="14" t="s">
        <v>230</v>
      </c>
      <c r="P425" s="11">
        <v>2017</v>
      </c>
      <c r="Q425" s="14">
        <f t="shared" si="13"/>
        <v>30</v>
      </c>
      <c r="R425" s="11" t="s">
        <v>675</v>
      </c>
      <c r="S425" s="11" t="s">
        <v>2425</v>
      </c>
      <c r="T425" s="11" t="s">
        <v>2425</v>
      </c>
      <c r="U425" s="18" t="s">
        <v>676</v>
      </c>
      <c r="V425" s="11" t="s">
        <v>69</v>
      </c>
      <c r="W425" s="16" t="str">
        <f t="shared" si="14"/>
        <v>NISSAN..KICKS</v>
      </c>
      <c r="X425" s="19">
        <v>4.7113664855687604E-2</v>
      </c>
      <c r="Y425" s="20">
        <v>58900000</v>
      </c>
      <c r="Z425" s="11" t="s">
        <v>942</v>
      </c>
      <c r="AA425" s="11" t="s">
        <v>71</v>
      </c>
      <c r="AB425" s="21" t="s">
        <v>58</v>
      </c>
      <c r="AC425" s="22" t="s">
        <v>91</v>
      </c>
      <c r="AD425" s="23">
        <v>25388311</v>
      </c>
      <c r="AE425" s="24">
        <v>2774994.86</v>
      </c>
      <c r="AF425" s="24">
        <v>2311928.4500000002</v>
      </c>
      <c r="AG425" s="15" t="e">
        <v>#N/A</v>
      </c>
      <c r="AH425" s="24" t="e">
        <v>#N/A</v>
      </c>
      <c r="AI425" s="24" t="e">
        <v>#N/A</v>
      </c>
      <c r="AJ425" s="15">
        <v>25392333</v>
      </c>
      <c r="AK425" s="24">
        <v>2596844.54</v>
      </c>
      <c r="AL425" s="24">
        <v>2162222.2999999998</v>
      </c>
      <c r="AM425" s="15">
        <v>25385065</v>
      </c>
      <c r="AN425" s="24">
        <v>1659394.36</v>
      </c>
      <c r="AO425" s="24">
        <v>1374449.04</v>
      </c>
      <c r="AP425" s="15" t="e">
        <v>#N/A</v>
      </c>
      <c r="AQ425" s="24" t="e">
        <v>#N/A</v>
      </c>
      <c r="AR425" s="24" t="e">
        <v>#N/A</v>
      </c>
      <c r="AS425" s="15" t="e">
        <v>#N/A</v>
      </c>
      <c r="AT425" s="24" t="e">
        <v>#N/A</v>
      </c>
      <c r="AU425" s="24" t="e">
        <v>#N/A</v>
      </c>
      <c r="AV425" s="14" t="s">
        <v>2357</v>
      </c>
      <c r="AW425" s="25" t="s">
        <v>61</v>
      </c>
    </row>
    <row r="426" spans="1:49" ht="15.75" x14ac:dyDescent="0.25">
      <c r="A426" s="26">
        <v>1152211479</v>
      </c>
      <c r="B426" s="12" t="s">
        <v>46</v>
      </c>
      <c r="C426" s="26" t="s">
        <v>2427</v>
      </c>
      <c r="D426" s="13">
        <v>35030</v>
      </c>
      <c r="E426" s="27" t="s">
        <v>2428</v>
      </c>
      <c r="F426" s="15">
        <v>11001</v>
      </c>
      <c r="G426" s="16" t="s">
        <v>64</v>
      </c>
      <c r="H426" s="16">
        <v>11</v>
      </c>
      <c r="I426" s="16" t="s">
        <v>64</v>
      </c>
      <c r="J426" s="26" t="s">
        <v>2429</v>
      </c>
      <c r="K426" s="28">
        <v>3176817705</v>
      </c>
      <c r="L426" s="28">
        <v>3225011</v>
      </c>
      <c r="M426" s="28">
        <v>7481515</v>
      </c>
      <c r="N426" s="28">
        <v>3158636941</v>
      </c>
      <c r="O426" s="14" t="s">
        <v>417</v>
      </c>
      <c r="P426" s="26">
        <v>2021</v>
      </c>
      <c r="Q426" s="14">
        <f t="shared" si="13"/>
        <v>1</v>
      </c>
      <c r="R426" s="26" t="s">
        <v>1218</v>
      </c>
      <c r="S426" s="29" t="s">
        <v>2428</v>
      </c>
      <c r="T426" s="29" t="s">
        <v>2428</v>
      </c>
      <c r="U426" s="18" t="s">
        <v>2430</v>
      </c>
      <c r="V426" s="26" t="s">
        <v>89</v>
      </c>
      <c r="W426" s="16" t="str">
        <f t="shared" si="14"/>
        <v>MAZDA..3 [4]</v>
      </c>
      <c r="X426" s="19">
        <v>4.2897246397379914E-2</v>
      </c>
      <c r="Y426" s="20">
        <v>91600000</v>
      </c>
      <c r="Z426" s="26" t="s">
        <v>231</v>
      </c>
      <c r="AA426" s="26" t="s">
        <v>248</v>
      </c>
      <c r="AB426" s="21" t="s">
        <v>58</v>
      </c>
      <c r="AC426" s="30" t="s">
        <v>2431</v>
      </c>
      <c r="AD426" s="23">
        <v>25387553</v>
      </c>
      <c r="AE426" s="24">
        <v>3929387.77</v>
      </c>
      <c r="AF426" s="24">
        <v>3282006.53</v>
      </c>
      <c r="AG426" s="15">
        <v>25397223</v>
      </c>
      <c r="AH426" s="24">
        <v>4854211.68</v>
      </c>
      <c r="AI426" s="24">
        <v>4059169.48</v>
      </c>
      <c r="AJ426" s="15" t="e">
        <v>#N/A</v>
      </c>
      <c r="AK426" s="24" t="e">
        <v>#N/A</v>
      </c>
      <c r="AL426" s="24" t="e">
        <v>#N/A</v>
      </c>
      <c r="AM426" s="15">
        <v>25384377</v>
      </c>
      <c r="AN426" s="24">
        <v>2293370.9300000002</v>
      </c>
      <c r="AO426" s="24">
        <v>1907202.46</v>
      </c>
      <c r="AP426" s="15" t="e">
        <v>#N/A</v>
      </c>
      <c r="AQ426" s="24" t="e">
        <v>#N/A</v>
      </c>
      <c r="AR426" s="24" t="e">
        <v>#N/A</v>
      </c>
      <c r="AS426" s="15" t="e">
        <v>#N/A</v>
      </c>
      <c r="AT426" s="24" t="e">
        <v>#N/A</v>
      </c>
      <c r="AU426" s="24" t="e">
        <v>#N/A</v>
      </c>
      <c r="AV426" s="14" t="s">
        <v>129</v>
      </c>
      <c r="AW426" s="25" t="s">
        <v>61</v>
      </c>
    </row>
    <row r="427" spans="1:49" ht="15.75" x14ac:dyDescent="0.25">
      <c r="A427" s="26">
        <v>1061786418</v>
      </c>
      <c r="B427" s="12" t="s">
        <v>73</v>
      </c>
      <c r="C427" s="26" t="s">
        <v>2432</v>
      </c>
      <c r="D427" s="13">
        <v>35048</v>
      </c>
      <c r="E427" s="27" t="s">
        <v>2433</v>
      </c>
      <c r="F427" s="15">
        <v>19001</v>
      </c>
      <c r="G427" s="16" t="s">
        <v>285</v>
      </c>
      <c r="H427" s="16">
        <v>19</v>
      </c>
      <c r="I427" s="16" t="s">
        <v>158</v>
      </c>
      <c r="J427" s="26" t="s">
        <v>2434</v>
      </c>
      <c r="K427" s="28">
        <v>3104320998</v>
      </c>
      <c r="L427" s="28">
        <v>3104320998</v>
      </c>
      <c r="M427" s="28">
        <v>3104320998</v>
      </c>
      <c r="N427" s="28">
        <v>3104320998</v>
      </c>
      <c r="O427" s="14" t="s">
        <v>52</v>
      </c>
      <c r="P427" s="26">
        <v>2021</v>
      </c>
      <c r="Q427" s="14">
        <f t="shared" si="13"/>
        <v>20</v>
      </c>
      <c r="R427" s="26" t="s">
        <v>1218</v>
      </c>
      <c r="S427" s="29" t="s">
        <v>2433</v>
      </c>
      <c r="T427" s="29" t="s">
        <v>2433</v>
      </c>
      <c r="U427" s="18" t="s">
        <v>1932</v>
      </c>
      <c r="V427" s="26" t="s">
        <v>89</v>
      </c>
      <c r="W427" s="16" t="str">
        <f t="shared" si="14"/>
        <v>MAZDA..3 [4]</v>
      </c>
      <c r="X427" s="19">
        <v>4.5378223774509806E-2</v>
      </c>
      <c r="Y427" s="20">
        <v>81600000</v>
      </c>
      <c r="Z427" s="26" t="s">
        <v>90</v>
      </c>
      <c r="AA427" s="26" t="s">
        <v>248</v>
      </c>
      <c r="AB427" s="21" t="s">
        <v>58</v>
      </c>
      <c r="AC427" s="30" t="s">
        <v>2435</v>
      </c>
      <c r="AD427" s="23">
        <v>25388365</v>
      </c>
      <c r="AE427" s="24">
        <v>3702863.06</v>
      </c>
      <c r="AF427" s="24">
        <v>3091649.63</v>
      </c>
      <c r="AG427" s="15">
        <v>25397911</v>
      </c>
      <c r="AH427" s="24">
        <v>2566970.81</v>
      </c>
      <c r="AI427" s="24">
        <v>2137118.33</v>
      </c>
      <c r="AJ427" s="15" t="e">
        <v>#N/A</v>
      </c>
      <c r="AK427" s="24" t="e">
        <v>#N/A</v>
      </c>
      <c r="AL427" s="24" t="e">
        <v>#N/A</v>
      </c>
      <c r="AM427" s="15">
        <v>25385119</v>
      </c>
      <c r="AN427" s="24">
        <v>1844928.51</v>
      </c>
      <c r="AO427" s="24">
        <v>1530360.09</v>
      </c>
      <c r="AP427" s="15" t="e">
        <v>#N/A</v>
      </c>
      <c r="AQ427" s="24" t="e">
        <v>#N/A</v>
      </c>
      <c r="AR427" s="24" t="e">
        <v>#N/A</v>
      </c>
      <c r="AS427" s="15" t="e">
        <v>#N/A</v>
      </c>
      <c r="AT427" s="24" t="e">
        <v>#N/A</v>
      </c>
      <c r="AU427" s="24" t="e">
        <v>#N/A</v>
      </c>
      <c r="AV427" s="14" t="s">
        <v>2357</v>
      </c>
      <c r="AW427" s="25" t="s">
        <v>61</v>
      </c>
    </row>
    <row r="428" spans="1:49" ht="15.75" x14ac:dyDescent="0.25">
      <c r="A428" s="11">
        <v>16074902</v>
      </c>
      <c r="B428" s="12" t="s">
        <v>73</v>
      </c>
      <c r="C428" s="12" t="s">
        <v>2436</v>
      </c>
      <c r="D428" s="13">
        <v>30190</v>
      </c>
      <c r="E428" s="14" t="s">
        <v>2437</v>
      </c>
      <c r="F428" s="15">
        <v>17001</v>
      </c>
      <c r="G428" s="16" t="s">
        <v>228</v>
      </c>
      <c r="H428" s="16">
        <v>17</v>
      </c>
      <c r="I428" s="16" t="s">
        <v>130</v>
      </c>
      <c r="J428" s="17" t="s">
        <v>2438</v>
      </c>
      <c r="K428" s="11">
        <v>3168320223</v>
      </c>
      <c r="L428" s="11">
        <v>3168320223</v>
      </c>
      <c r="M428" s="11">
        <v>3116547</v>
      </c>
      <c r="N428" s="11">
        <v>3168320223</v>
      </c>
      <c r="O428" s="14" t="s">
        <v>417</v>
      </c>
      <c r="P428" s="11">
        <v>2020</v>
      </c>
      <c r="Q428" s="14">
        <f t="shared" si="13"/>
        <v>1</v>
      </c>
      <c r="R428" s="11" t="s">
        <v>608</v>
      </c>
      <c r="S428" s="11" t="s">
        <v>2437</v>
      </c>
      <c r="T428" s="11" t="s">
        <v>2437</v>
      </c>
      <c r="U428" s="18" t="s">
        <v>609</v>
      </c>
      <c r="V428" s="11" t="s">
        <v>610</v>
      </c>
      <c r="W428" s="16" t="str">
        <f t="shared" si="14"/>
        <v>SUZUKI..VITARA</v>
      </c>
      <c r="X428" s="19">
        <v>4.6800900302571856E-2</v>
      </c>
      <c r="Y428" s="20">
        <v>66100000</v>
      </c>
      <c r="Z428" s="11" t="s">
        <v>231</v>
      </c>
      <c r="AA428" s="11" t="s">
        <v>71</v>
      </c>
      <c r="AB428" s="21" t="s">
        <v>58</v>
      </c>
      <c r="AC428" s="22" t="s">
        <v>2439</v>
      </c>
      <c r="AD428" s="23">
        <v>25388271</v>
      </c>
      <c r="AE428" s="24">
        <v>3093539.51</v>
      </c>
      <c r="AF428" s="24">
        <v>2579613.0299999998</v>
      </c>
      <c r="AG428" s="15" t="e">
        <v>#N/A</v>
      </c>
      <c r="AH428" s="24" t="e">
        <v>#N/A</v>
      </c>
      <c r="AI428" s="24" t="e">
        <v>#N/A</v>
      </c>
      <c r="AJ428" s="15">
        <v>25392187</v>
      </c>
      <c r="AK428" s="24">
        <v>2784564.76</v>
      </c>
      <c r="AL428" s="24">
        <v>2319970.39</v>
      </c>
      <c r="AM428" s="15">
        <v>25385035</v>
      </c>
      <c r="AN428" s="24">
        <v>1723934.15</v>
      </c>
      <c r="AO428" s="24">
        <v>1428684.16</v>
      </c>
      <c r="AP428" s="15" t="e">
        <v>#N/A</v>
      </c>
      <c r="AQ428" s="24" t="e">
        <v>#N/A</v>
      </c>
      <c r="AR428" s="24" t="e">
        <v>#N/A</v>
      </c>
      <c r="AS428" s="15" t="e">
        <v>#N/A</v>
      </c>
      <c r="AT428" s="24" t="e">
        <v>#N/A</v>
      </c>
      <c r="AU428" s="24" t="e">
        <v>#N/A</v>
      </c>
      <c r="AV428" s="14" t="s">
        <v>2357</v>
      </c>
      <c r="AW428" s="25" t="s">
        <v>61</v>
      </c>
    </row>
    <row r="429" spans="1:49" ht="15.75" x14ac:dyDescent="0.25">
      <c r="A429" s="11">
        <v>80802407</v>
      </c>
      <c r="B429" s="12" t="s">
        <v>73</v>
      </c>
      <c r="C429" s="12" t="s">
        <v>2440</v>
      </c>
      <c r="D429" s="13">
        <v>31035</v>
      </c>
      <c r="E429" s="14" t="s">
        <v>2441</v>
      </c>
      <c r="F429" s="15">
        <v>11001</v>
      </c>
      <c r="G429" s="16" t="s">
        <v>64</v>
      </c>
      <c r="H429" s="16">
        <v>11</v>
      </c>
      <c r="I429" s="16" t="s">
        <v>64</v>
      </c>
      <c r="J429" s="17" t="s">
        <v>2442</v>
      </c>
      <c r="K429" s="11">
        <v>3213713099</v>
      </c>
      <c r="L429" s="11">
        <v>7596463</v>
      </c>
      <c r="M429" s="11">
        <v>5460600</v>
      </c>
      <c r="N429" s="11">
        <v>4804289</v>
      </c>
      <c r="O429" s="14" t="s">
        <v>351</v>
      </c>
      <c r="P429" s="11">
        <v>2017</v>
      </c>
      <c r="Q429" s="14">
        <f t="shared" si="13"/>
        <v>10</v>
      </c>
      <c r="R429" s="11" t="s">
        <v>1959</v>
      </c>
      <c r="S429" s="11" t="s">
        <v>2441</v>
      </c>
      <c r="T429" s="11" t="s">
        <v>2441</v>
      </c>
      <c r="U429" s="18" t="s">
        <v>2443</v>
      </c>
      <c r="V429" s="11" t="s">
        <v>618</v>
      </c>
      <c r="W429" s="16" t="str">
        <f t="shared" si="14"/>
        <v>CHEVROLET..TRACKER</v>
      </c>
      <c r="X429" s="19">
        <v>4.6400424485596704E-2</v>
      </c>
      <c r="Y429" s="20">
        <v>48600000</v>
      </c>
      <c r="Z429" s="11" t="s">
        <v>368</v>
      </c>
      <c r="AA429" s="11" t="s">
        <v>71</v>
      </c>
      <c r="AB429" s="21" t="s">
        <v>58</v>
      </c>
      <c r="AC429" s="22" t="s">
        <v>2444</v>
      </c>
      <c r="AD429" s="23">
        <v>25388373</v>
      </c>
      <c r="AE429" s="24">
        <v>2255060.63</v>
      </c>
      <c r="AF429" s="24">
        <v>1875008.93</v>
      </c>
      <c r="AG429" s="15" t="e">
        <v>#N/A</v>
      </c>
      <c r="AH429" s="24" t="e">
        <v>#N/A</v>
      </c>
      <c r="AI429" s="24" t="e">
        <v>#N/A</v>
      </c>
      <c r="AJ429" s="15">
        <v>25392377</v>
      </c>
      <c r="AK429" s="24">
        <v>1556429.8</v>
      </c>
      <c r="AL429" s="24">
        <v>1287924.2</v>
      </c>
      <c r="AM429" s="15">
        <v>25385117</v>
      </c>
      <c r="AN429" s="24">
        <v>1016231.25</v>
      </c>
      <c r="AO429" s="24">
        <v>833975.84</v>
      </c>
      <c r="AP429" s="15" t="e">
        <v>#N/A</v>
      </c>
      <c r="AQ429" s="24" t="e">
        <v>#N/A</v>
      </c>
      <c r="AR429" s="24" t="e">
        <v>#N/A</v>
      </c>
      <c r="AS429" s="15" t="e">
        <v>#N/A</v>
      </c>
      <c r="AT429" s="24" t="e">
        <v>#N/A</v>
      </c>
      <c r="AU429" s="24" t="e">
        <v>#N/A</v>
      </c>
      <c r="AV429" s="14" t="s">
        <v>2357</v>
      </c>
      <c r="AW429" s="25" t="s">
        <v>61</v>
      </c>
    </row>
    <row r="430" spans="1:49" ht="15.75" x14ac:dyDescent="0.25">
      <c r="A430" s="11">
        <v>79955865</v>
      </c>
      <c r="B430" s="12" t="s">
        <v>73</v>
      </c>
      <c r="C430" s="12" t="s">
        <v>2445</v>
      </c>
      <c r="D430" s="13">
        <v>29448</v>
      </c>
      <c r="E430" s="14" t="s">
        <v>2446</v>
      </c>
      <c r="F430" s="15">
        <v>11001</v>
      </c>
      <c r="G430" s="16" t="s">
        <v>64</v>
      </c>
      <c r="H430" s="16">
        <v>11</v>
      </c>
      <c r="I430" s="16" t="s">
        <v>64</v>
      </c>
      <c r="J430" s="17" t="s">
        <v>2447</v>
      </c>
      <c r="K430" s="11">
        <v>3115977716</v>
      </c>
      <c r="L430" s="11">
        <v>6159667</v>
      </c>
      <c r="M430" s="11">
        <v>3488000</v>
      </c>
      <c r="N430" s="11">
        <v>3204481352</v>
      </c>
      <c r="O430" s="14" t="s">
        <v>417</v>
      </c>
      <c r="P430" s="11">
        <v>2017</v>
      </c>
      <c r="Q430" s="14">
        <f t="shared" si="13"/>
        <v>1</v>
      </c>
      <c r="R430" s="11" t="s">
        <v>2448</v>
      </c>
      <c r="S430" s="11" t="s">
        <v>2446</v>
      </c>
      <c r="T430" s="11" t="s">
        <v>2446</v>
      </c>
      <c r="U430" s="18" t="s">
        <v>2449</v>
      </c>
      <c r="V430" s="11" t="s">
        <v>156</v>
      </c>
      <c r="W430" s="16" t="str">
        <f t="shared" si="14"/>
        <v>FORD..FUSION [3] [FL]</v>
      </c>
      <c r="X430" s="19">
        <v>4.5468854002911209E-2</v>
      </c>
      <c r="Y430" s="20">
        <v>68700000</v>
      </c>
      <c r="Z430" s="11" t="s">
        <v>90</v>
      </c>
      <c r="AA430" s="11" t="s">
        <v>248</v>
      </c>
      <c r="AB430" s="21" t="s">
        <v>58</v>
      </c>
      <c r="AC430" s="22" t="s">
        <v>2450</v>
      </c>
      <c r="AD430" s="23">
        <v>25386255</v>
      </c>
      <c r="AE430" s="24">
        <v>3123710.27</v>
      </c>
      <c r="AF430" s="24">
        <v>2604966.61</v>
      </c>
      <c r="AG430" s="15" t="e">
        <v>#N/A</v>
      </c>
      <c r="AH430" s="24" t="e">
        <v>#N/A</v>
      </c>
      <c r="AI430" s="24" t="e">
        <v>#N/A</v>
      </c>
      <c r="AJ430" s="15">
        <v>25389517</v>
      </c>
      <c r="AK430" s="24">
        <v>2178762.04</v>
      </c>
      <c r="AL430" s="24">
        <v>1810892.47</v>
      </c>
      <c r="AM430" s="15">
        <v>25383065</v>
      </c>
      <c r="AN430" s="24">
        <v>2075683.69</v>
      </c>
      <c r="AO430" s="24">
        <v>1724272.01</v>
      </c>
      <c r="AP430" s="15" t="e">
        <v>#N/A</v>
      </c>
      <c r="AQ430" s="24" t="e">
        <v>#N/A</v>
      </c>
      <c r="AR430" s="24" t="e">
        <v>#N/A</v>
      </c>
      <c r="AS430" s="15" t="e">
        <v>#N/A</v>
      </c>
      <c r="AT430" s="24" t="e">
        <v>#N/A</v>
      </c>
      <c r="AU430" s="24" t="e">
        <v>#N/A</v>
      </c>
      <c r="AV430" s="14" t="s">
        <v>2357</v>
      </c>
      <c r="AW430" s="25" t="s">
        <v>61</v>
      </c>
    </row>
    <row r="431" spans="1:49" ht="15.75" x14ac:dyDescent="0.25">
      <c r="A431" s="11">
        <v>16771255</v>
      </c>
      <c r="B431" s="12" t="s">
        <v>73</v>
      </c>
      <c r="C431" s="12" t="s">
        <v>2451</v>
      </c>
      <c r="D431" s="13">
        <v>25481</v>
      </c>
      <c r="E431" s="14" t="s">
        <v>2452</v>
      </c>
      <c r="F431" s="15">
        <v>76520</v>
      </c>
      <c r="G431" s="16" t="s">
        <v>761</v>
      </c>
      <c r="H431" s="16">
        <v>76</v>
      </c>
      <c r="I431" s="16" t="s">
        <v>165</v>
      </c>
      <c r="J431" s="17" t="s">
        <v>2453</v>
      </c>
      <c r="K431" s="11">
        <v>3137604291</v>
      </c>
      <c r="L431" s="11">
        <v>2701300</v>
      </c>
      <c r="M431" s="11">
        <v>2721013</v>
      </c>
      <c r="N431" s="11">
        <v>2718739</v>
      </c>
      <c r="O431" s="14" t="s">
        <v>177</v>
      </c>
      <c r="P431" s="11">
        <v>2022</v>
      </c>
      <c r="Q431" s="14">
        <f t="shared" si="13"/>
        <v>26</v>
      </c>
      <c r="R431" s="11" t="s">
        <v>616</v>
      </c>
      <c r="S431" s="11" t="s">
        <v>2452</v>
      </c>
      <c r="T431" s="11" t="s">
        <v>2452</v>
      </c>
      <c r="U431" s="18" t="s">
        <v>617</v>
      </c>
      <c r="V431" s="11" t="s">
        <v>618</v>
      </c>
      <c r="W431" s="16" t="str">
        <f t="shared" si="14"/>
        <v>CHEVROLET..TRACKER [2]</v>
      </c>
      <c r="X431" s="19">
        <v>4.358970375647668E-2</v>
      </c>
      <c r="Y431" s="20">
        <v>77200000</v>
      </c>
      <c r="Z431" s="11" t="s">
        <v>199</v>
      </c>
      <c r="AA431" s="11" t="s">
        <v>71</v>
      </c>
      <c r="AB431" s="21" t="s">
        <v>58</v>
      </c>
      <c r="AC431" s="22" t="s">
        <v>2454</v>
      </c>
      <c r="AD431" s="23">
        <v>25386315</v>
      </c>
      <c r="AE431" s="24">
        <v>3365125.13</v>
      </c>
      <c r="AF431" s="24">
        <v>2807836.24</v>
      </c>
      <c r="AG431" s="15">
        <v>25395955</v>
      </c>
      <c r="AH431" s="24">
        <v>2493055.4500000002</v>
      </c>
      <c r="AI431" s="24">
        <v>2075004.58</v>
      </c>
      <c r="AJ431" s="15" t="e">
        <v>#N/A</v>
      </c>
      <c r="AK431" s="24" t="e">
        <v>#N/A</v>
      </c>
      <c r="AL431" s="24" t="e">
        <v>#N/A</v>
      </c>
      <c r="AM431" s="15">
        <v>25383137</v>
      </c>
      <c r="AN431" s="24">
        <v>1527926.54</v>
      </c>
      <c r="AO431" s="24">
        <v>1263971.8799999999</v>
      </c>
      <c r="AP431" s="15" t="e">
        <v>#N/A</v>
      </c>
      <c r="AQ431" s="24" t="e">
        <v>#N/A</v>
      </c>
      <c r="AR431" s="24" t="e">
        <v>#N/A</v>
      </c>
      <c r="AS431" s="15" t="e">
        <v>#N/A</v>
      </c>
      <c r="AT431" s="24" t="e">
        <v>#N/A</v>
      </c>
      <c r="AU431" s="24" t="e">
        <v>#N/A</v>
      </c>
      <c r="AV431" s="14" t="s">
        <v>129</v>
      </c>
      <c r="AW431" s="25" t="s">
        <v>2455</v>
      </c>
    </row>
    <row r="432" spans="1:49" ht="15.75" x14ac:dyDescent="0.25">
      <c r="A432" s="11">
        <v>71370471</v>
      </c>
      <c r="B432" s="12" t="s">
        <v>73</v>
      </c>
      <c r="C432" s="12" t="s">
        <v>2456</v>
      </c>
      <c r="D432" s="13">
        <v>29628</v>
      </c>
      <c r="E432" s="14" t="s">
        <v>2457</v>
      </c>
      <c r="F432" s="15">
        <v>5631</v>
      </c>
      <c r="G432" s="16" t="s">
        <v>696</v>
      </c>
      <c r="H432" s="16">
        <v>5</v>
      </c>
      <c r="I432" s="16" t="s">
        <v>192</v>
      </c>
      <c r="J432" s="17" t="s">
        <v>2458</v>
      </c>
      <c r="K432" s="11">
        <v>3007829888</v>
      </c>
      <c r="L432" s="11">
        <v>3007829888</v>
      </c>
      <c r="M432" s="11">
        <v>5777029</v>
      </c>
      <c r="N432" s="11">
        <v>5599871</v>
      </c>
      <c r="O432" s="14" t="s">
        <v>450</v>
      </c>
      <c r="P432" s="11">
        <v>2021</v>
      </c>
      <c r="Q432" s="14">
        <f t="shared" si="13"/>
        <v>18</v>
      </c>
      <c r="R432" s="11" t="s">
        <v>556</v>
      </c>
      <c r="S432" s="11" t="s">
        <v>2457</v>
      </c>
      <c r="T432" s="11" t="s">
        <v>2457</v>
      </c>
      <c r="U432" s="18" t="s">
        <v>1029</v>
      </c>
      <c r="V432" s="11" t="s">
        <v>533</v>
      </c>
      <c r="W432" s="16" t="str">
        <f t="shared" si="14"/>
        <v>RENAULT..STEPWAY [2] [FL]</v>
      </c>
      <c r="X432" s="19">
        <v>4.3954931099656362E-2</v>
      </c>
      <c r="Y432" s="20">
        <v>58200000</v>
      </c>
      <c r="Z432" s="11" t="s">
        <v>56</v>
      </c>
      <c r="AA432" s="11" t="s">
        <v>248</v>
      </c>
      <c r="AB432" s="21" t="s">
        <v>58</v>
      </c>
      <c r="AC432" s="22" t="s">
        <v>2459</v>
      </c>
      <c r="AD432" s="23">
        <v>25386345</v>
      </c>
      <c r="AE432" s="24">
        <v>2558176.9900000002</v>
      </c>
      <c r="AF432" s="24">
        <v>2129728.56</v>
      </c>
      <c r="AG432" s="15" t="e">
        <v>#N/A</v>
      </c>
      <c r="AH432" s="24" t="e">
        <v>#N/A</v>
      </c>
      <c r="AI432" s="24" t="e">
        <v>#N/A</v>
      </c>
      <c r="AJ432" s="15">
        <v>25389485</v>
      </c>
      <c r="AK432" s="24">
        <v>6564265.8099999996</v>
      </c>
      <c r="AL432" s="24">
        <v>5496189.7599999998</v>
      </c>
      <c r="AM432" s="15">
        <v>25383131</v>
      </c>
      <c r="AN432" s="24">
        <v>1230691.8500000001</v>
      </c>
      <c r="AO432" s="24">
        <v>1014194.83</v>
      </c>
      <c r="AP432" s="15" t="e">
        <v>#N/A</v>
      </c>
      <c r="AQ432" s="24" t="e">
        <v>#N/A</v>
      </c>
      <c r="AR432" s="24" t="e">
        <v>#N/A</v>
      </c>
      <c r="AS432" s="15" t="e">
        <v>#N/A</v>
      </c>
      <c r="AT432" s="24" t="e">
        <v>#N/A</v>
      </c>
      <c r="AU432" s="24" t="e">
        <v>#N/A</v>
      </c>
      <c r="AV432" s="14" t="s">
        <v>129</v>
      </c>
      <c r="AW432" s="25" t="s">
        <v>1083</v>
      </c>
    </row>
    <row r="433" spans="1:49" ht="15.75" x14ac:dyDescent="0.25">
      <c r="A433" s="11">
        <v>43985324</v>
      </c>
      <c r="B433" s="12" t="s">
        <v>46</v>
      </c>
      <c r="C433" s="12" t="s">
        <v>2460</v>
      </c>
      <c r="D433" s="13">
        <v>31333</v>
      </c>
      <c r="E433" s="14" t="s">
        <v>2461</v>
      </c>
      <c r="F433" s="15">
        <v>5001</v>
      </c>
      <c r="G433" s="16" t="s">
        <v>405</v>
      </c>
      <c r="H433" s="16">
        <v>5</v>
      </c>
      <c r="I433" s="16" t="s">
        <v>192</v>
      </c>
      <c r="J433" s="17" t="s">
        <v>2462</v>
      </c>
      <c r="K433" s="11">
        <v>3104656385</v>
      </c>
      <c r="L433" s="11">
        <v>3104656385</v>
      </c>
      <c r="M433" s="11">
        <v>2669735</v>
      </c>
      <c r="N433" s="11">
        <v>0</v>
      </c>
      <c r="O433" s="14" t="s">
        <v>417</v>
      </c>
      <c r="P433" s="11">
        <v>2024</v>
      </c>
      <c r="Q433" s="14">
        <f t="shared" si="13"/>
        <v>1</v>
      </c>
      <c r="R433" s="11" t="s">
        <v>1881</v>
      </c>
      <c r="S433" s="11" t="s">
        <v>2461</v>
      </c>
      <c r="T433" s="11" t="s">
        <v>2461</v>
      </c>
      <c r="U433" s="18" t="s">
        <v>1882</v>
      </c>
      <c r="V433" s="11" t="s">
        <v>610</v>
      </c>
      <c r="W433" s="16" t="str">
        <f t="shared" si="14"/>
        <v>SUZUKI..S-CROSS [2]</v>
      </c>
      <c r="X433" s="19">
        <v>4.5088048946840528E-2</v>
      </c>
      <c r="Y433" s="20">
        <v>99700000</v>
      </c>
      <c r="Z433" s="11" t="s">
        <v>70</v>
      </c>
      <c r="AA433" s="11" t="s">
        <v>71</v>
      </c>
      <c r="AB433" s="21" t="s">
        <v>58</v>
      </c>
      <c r="AC433" s="22" t="s">
        <v>2463</v>
      </c>
      <c r="AD433" s="23">
        <v>25388665</v>
      </c>
      <c r="AE433" s="24">
        <v>4495278.4800000004</v>
      </c>
      <c r="AF433" s="24">
        <v>3757544.94</v>
      </c>
      <c r="AG433" s="15">
        <v>25398367</v>
      </c>
      <c r="AH433" s="24">
        <v>4565159.75</v>
      </c>
      <c r="AI433" s="24">
        <v>3816268.7</v>
      </c>
      <c r="AJ433" s="15" t="e">
        <v>#N/A</v>
      </c>
      <c r="AK433" s="24" t="e">
        <v>#N/A</v>
      </c>
      <c r="AL433" s="24" t="e">
        <v>#N/A</v>
      </c>
      <c r="AM433" s="15">
        <v>25385481</v>
      </c>
      <c r="AN433" s="24">
        <v>1820083.96</v>
      </c>
      <c r="AO433" s="24">
        <v>1509482.32</v>
      </c>
      <c r="AP433" s="15" t="e">
        <v>#N/A</v>
      </c>
      <c r="AQ433" s="24" t="e">
        <v>#N/A</v>
      </c>
      <c r="AR433" s="24" t="e">
        <v>#N/A</v>
      </c>
      <c r="AS433" s="15" t="e">
        <v>#N/A</v>
      </c>
      <c r="AT433" s="24" t="e">
        <v>#N/A</v>
      </c>
      <c r="AU433" s="24" t="e">
        <v>#N/A</v>
      </c>
      <c r="AV433" s="14" t="s">
        <v>1767</v>
      </c>
      <c r="AW433" s="25" t="s">
        <v>61</v>
      </c>
    </row>
    <row r="434" spans="1:49" ht="15.75" x14ac:dyDescent="0.25">
      <c r="A434" s="11">
        <v>29667873</v>
      </c>
      <c r="B434" s="12" t="s">
        <v>46</v>
      </c>
      <c r="C434" s="12" t="s">
        <v>2464</v>
      </c>
      <c r="D434" s="13">
        <v>23014</v>
      </c>
      <c r="E434" s="14" t="s">
        <v>2465</v>
      </c>
      <c r="F434" s="15">
        <v>66001</v>
      </c>
      <c r="G434" s="16" t="s">
        <v>855</v>
      </c>
      <c r="H434" s="16">
        <v>66</v>
      </c>
      <c r="I434" s="16" t="s">
        <v>239</v>
      </c>
      <c r="J434" s="17" t="s">
        <v>2466</v>
      </c>
      <c r="K434" s="11">
        <v>3113428788</v>
      </c>
      <c r="L434" s="11">
        <v>3113428788</v>
      </c>
      <c r="M434" s="11">
        <v>3113428788</v>
      </c>
      <c r="N434" s="11">
        <v>3113428788</v>
      </c>
      <c r="O434" s="14" t="s">
        <v>1580</v>
      </c>
      <c r="P434" s="11">
        <v>2023</v>
      </c>
      <c r="Q434" s="14">
        <f t="shared" si="13"/>
        <v>7</v>
      </c>
      <c r="R434" s="11" t="s">
        <v>796</v>
      </c>
      <c r="S434" s="11" t="s">
        <v>2465</v>
      </c>
      <c r="T434" s="11" t="s">
        <v>2465</v>
      </c>
      <c r="U434" s="18" t="s">
        <v>1986</v>
      </c>
      <c r="V434" s="11" t="s">
        <v>89</v>
      </c>
      <c r="W434" s="16" t="str">
        <f t="shared" si="14"/>
        <v>MAZDA..2 [2] [FL]</v>
      </c>
      <c r="X434" s="19">
        <v>4.5986375549805954E-2</v>
      </c>
      <c r="Y434" s="20">
        <v>77300000</v>
      </c>
      <c r="Z434" s="11" t="s">
        <v>70</v>
      </c>
      <c r="AA434" s="11" t="s">
        <v>248</v>
      </c>
      <c r="AB434" s="21" t="s">
        <v>58</v>
      </c>
      <c r="AC434" s="22" t="s">
        <v>2467</v>
      </c>
      <c r="AD434" s="23">
        <v>25387731</v>
      </c>
      <c r="AE434" s="24">
        <v>3554746.83</v>
      </c>
      <c r="AF434" s="24">
        <v>2967182.21</v>
      </c>
      <c r="AG434" s="15">
        <v>25397413</v>
      </c>
      <c r="AH434" s="24">
        <v>3679362.74</v>
      </c>
      <c r="AI434" s="24">
        <v>3071901.46</v>
      </c>
      <c r="AJ434" s="15" t="e">
        <v>#N/A</v>
      </c>
      <c r="AK434" s="24" t="e">
        <v>#N/A</v>
      </c>
      <c r="AL434" s="24" t="e">
        <v>#N/A</v>
      </c>
      <c r="AM434" s="15">
        <v>25384557</v>
      </c>
      <c r="AN434" s="24">
        <v>1589109.32</v>
      </c>
      <c r="AO434" s="24">
        <v>1315385.98</v>
      </c>
      <c r="AP434" s="15" t="e">
        <v>#N/A</v>
      </c>
      <c r="AQ434" s="24" t="e">
        <v>#N/A</v>
      </c>
      <c r="AR434" s="24" t="e">
        <v>#N/A</v>
      </c>
      <c r="AS434" s="15" t="e">
        <v>#N/A</v>
      </c>
      <c r="AT434" s="24" t="e">
        <v>#N/A</v>
      </c>
      <c r="AU434" s="24" t="e">
        <v>#N/A</v>
      </c>
      <c r="AV434" s="14" t="s">
        <v>2357</v>
      </c>
      <c r="AW434" s="25" t="s">
        <v>256</v>
      </c>
    </row>
    <row r="435" spans="1:49" ht="15.75" x14ac:dyDescent="0.25">
      <c r="A435" s="11">
        <v>94304828</v>
      </c>
      <c r="B435" s="12" t="s">
        <v>73</v>
      </c>
      <c r="C435" s="12" t="s">
        <v>2468</v>
      </c>
      <c r="D435" s="13">
        <v>29335</v>
      </c>
      <c r="E435" s="14" t="s">
        <v>2469</v>
      </c>
      <c r="F435" s="15">
        <v>11001</v>
      </c>
      <c r="G435" s="16" t="s">
        <v>64</v>
      </c>
      <c r="H435" s="16">
        <v>11</v>
      </c>
      <c r="I435" s="16" t="s">
        <v>64</v>
      </c>
      <c r="J435" s="17" t="s">
        <v>2470</v>
      </c>
      <c r="K435" s="17">
        <v>3117535837</v>
      </c>
      <c r="L435" s="11">
        <v>2324195</v>
      </c>
      <c r="M435" s="11">
        <v>3235978</v>
      </c>
      <c r="N435" s="11">
        <v>6738247</v>
      </c>
      <c r="O435" s="14" t="s">
        <v>351</v>
      </c>
      <c r="P435" s="11">
        <v>2015</v>
      </c>
      <c r="Q435" s="14">
        <f t="shared" si="13"/>
        <v>10</v>
      </c>
      <c r="R435" s="11" t="s">
        <v>206</v>
      </c>
      <c r="S435" s="11" t="s">
        <v>2469</v>
      </c>
      <c r="T435" s="11" t="s">
        <v>2469</v>
      </c>
      <c r="U435" s="18" t="s">
        <v>2471</v>
      </c>
      <c r="V435" s="11" t="s">
        <v>55</v>
      </c>
      <c r="W435" s="16" t="str">
        <f t="shared" si="14"/>
        <v>TOYOTA..FORTUNER [FL]</v>
      </c>
      <c r="X435" s="19">
        <v>4.6319712665406423E-2</v>
      </c>
      <c r="Y435" s="20">
        <v>105800000</v>
      </c>
      <c r="Z435" s="11" t="s">
        <v>199</v>
      </c>
      <c r="AA435" s="11" t="s">
        <v>71</v>
      </c>
      <c r="AB435" s="21" t="s">
        <v>58</v>
      </c>
      <c r="AC435" s="22" t="s">
        <v>2472</v>
      </c>
      <c r="AD435" s="23">
        <v>25387237</v>
      </c>
      <c r="AE435" s="24">
        <v>4900625.5999999996</v>
      </c>
      <c r="AF435" s="24">
        <v>4098172.77</v>
      </c>
      <c r="AG435" s="15">
        <v>25396861</v>
      </c>
      <c r="AH435" s="24">
        <v>3496565.73</v>
      </c>
      <c r="AI435" s="24">
        <v>2918290.53</v>
      </c>
      <c r="AJ435" s="15" t="e">
        <v>#N/A</v>
      </c>
      <c r="AK435" s="24" t="e">
        <v>#N/A</v>
      </c>
      <c r="AL435" s="24" t="e">
        <v>#N/A</v>
      </c>
      <c r="AM435" s="15">
        <v>25384051</v>
      </c>
      <c r="AN435" s="24">
        <v>1733748.45</v>
      </c>
      <c r="AO435" s="24">
        <v>1436931.47</v>
      </c>
      <c r="AP435" s="15" t="e">
        <v>#N/A</v>
      </c>
      <c r="AQ435" s="24" t="e">
        <v>#N/A</v>
      </c>
      <c r="AR435" s="24" t="e">
        <v>#N/A</v>
      </c>
      <c r="AS435" s="15" t="e">
        <v>#N/A</v>
      </c>
      <c r="AT435" s="24" t="e">
        <v>#N/A</v>
      </c>
      <c r="AU435" s="24" t="e">
        <v>#N/A</v>
      </c>
      <c r="AV435" s="14" t="s">
        <v>1767</v>
      </c>
      <c r="AW435" s="25" t="s">
        <v>61</v>
      </c>
    </row>
    <row r="436" spans="1:49" ht="15.75" x14ac:dyDescent="0.25">
      <c r="A436" s="11">
        <v>4711335</v>
      </c>
      <c r="B436" s="12" t="s">
        <v>73</v>
      </c>
      <c r="C436" s="12" t="s">
        <v>2473</v>
      </c>
      <c r="D436" s="13">
        <v>20373</v>
      </c>
      <c r="E436" s="14" t="s">
        <v>2474</v>
      </c>
      <c r="F436" s="15">
        <v>19001</v>
      </c>
      <c r="G436" s="16" t="s">
        <v>285</v>
      </c>
      <c r="H436" s="16">
        <v>19</v>
      </c>
      <c r="I436" s="16" t="s">
        <v>158</v>
      </c>
      <c r="J436" s="17" t="s">
        <v>2475</v>
      </c>
      <c r="K436" s="17">
        <v>3206465918</v>
      </c>
      <c r="L436" s="11">
        <v>8391789</v>
      </c>
      <c r="M436" s="17">
        <v>8251275</v>
      </c>
      <c r="N436" s="17">
        <v>8394436</v>
      </c>
      <c r="O436" s="14" t="s">
        <v>466</v>
      </c>
      <c r="P436" s="11">
        <v>2019</v>
      </c>
      <c r="Q436" s="14">
        <f t="shared" si="13"/>
        <v>13</v>
      </c>
      <c r="R436" s="11" t="s">
        <v>1409</v>
      </c>
      <c r="S436" s="11" t="s">
        <v>2474</v>
      </c>
      <c r="T436" s="11" t="s">
        <v>2474</v>
      </c>
      <c r="U436" s="18" t="s">
        <v>2476</v>
      </c>
      <c r="V436" s="11" t="s">
        <v>533</v>
      </c>
      <c r="W436" s="16" t="str">
        <f t="shared" si="14"/>
        <v>RENAULT..LOGAN [2]</v>
      </c>
      <c r="X436" s="19">
        <v>4.5480976606683807E-2</v>
      </c>
      <c r="Y436" s="20">
        <v>38900000</v>
      </c>
      <c r="Z436" s="11" t="s">
        <v>199</v>
      </c>
      <c r="AA436" s="11" t="s">
        <v>248</v>
      </c>
      <c r="AB436" s="21" t="s">
        <v>58</v>
      </c>
      <c r="AC436" s="22" t="s">
        <v>91</v>
      </c>
      <c r="AD436" s="23">
        <v>25386301</v>
      </c>
      <c r="AE436" s="24">
        <v>1769209.99</v>
      </c>
      <c r="AF436" s="24">
        <v>1466731.08</v>
      </c>
      <c r="AG436" s="15" t="e">
        <v>#N/A</v>
      </c>
      <c r="AH436" s="24" t="e">
        <v>#N/A</v>
      </c>
      <c r="AI436" s="24" t="e">
        <v>#N/A</v>
      </c>
      <c r="AJ436" s="15">
        <v>25389453</v>
      </c>
      <c r="AK436" s="24">
        <v>1729638.63</v>
      </c>
      <c r="AL436" s="24">
        <v>1433477.84</v>
      </c>
      <c r="AM436" s="15">
        <v>25383070</v>
      </c>
      <c r="AN436" s="24">
        <v>1348168.05</v>
      </c>
      <c r="AO436" s="24">
        <v>1112914.33</v>
      </c>
      <c r="AP436" s="15" t="e">
        <v>#N/A</v>
      </c>
      <c r="AQ436" s="24" t="e">
        <v>#N/A</v>
      </c>
      <c r="AR436" s="24" t="e">
        <v>#N/A</v>
      </c>
      <c r="AS436" s="15" t="e">
        <v>#N/A</v>
      </c>
      <c r="AT436" s="24" t="e">
        <v>#N/A</v>
      </c>
      <c r="AU436" s="24" t="e">
        <v>#N/A</v>
      </c>
      <c r="AV436" s="14" t="s">
        <v>209</v>
      </c>
      <c r="AW436" s="25" t="s">
        <v>61</v>
      </c>
    </row>
    <row r="437" spans="1:49" ht="15.75" x14ac:dyDescent="0.25">
      <c r="A437" s="11">
        <v>42154737</v>
      </c>
      <c r="B437" s="12" t="s">
        <v>46</v>
      </c>
      <c r="C437" s="12" t="s">
        <v>2477</v>
      </c>
      <c r="D437" s="13">
        <v>30606</v>
      </c>
      <c r="E437" s="14" t="s">
        <v>2478</v>
      </c>
      <c r="F437" s="15">
        <v>66170</v>
      </c>
      <c r="G437" s="16" t="s">
        <v>2107</v>
      </c>
      <c r="H437" s="16">
        <v>66</v>
      </c>
      <c r="I437" s="16" t="s">
        <v>239</v>
      </c>
      <c r="J437" s="17" t="s">
        <v>2479</v>
      </c>
      <c r="K437" s="11">
        <v>3104742055</v>
      </c>
      <c r="L437" s="11">
        <v>3104742055</v>
      </c>
      <c r="M437" s="11">
        <v>1</v>
      </c>
      <c r="N437" s="17">
        <v>3367060</v>
      </c>
      <c r="O437" s="14" t="s">
        <v>1745</v>
      </c>
      <c r="P437" s="11">
        <v>2022</v>
      </c>
      <c r="Q437" s="14">
        <f t="shared" si="13"/>
        <v>3</v>
      </c>
      <c r="R437" s="11" t="s">
        <v>556</v>
      </c>
      <c r="S437" s="11" t="s">
        <v>2478</v>
      </c>
      <c r="T437" s="11" t="s">
        <v>2478</v>
      </c>
      <c r="U437" s="18" t="s">
        <v>1029</v>
      </c>
      <c r="V437" s="11" t="s">
        <v>533</v>
      </c>
      <c r="W437" s="16" t="str">
        <f t="shared" si="14"/>
        <v>RENAULT..STEPWAY [2] [FL]</v>
      </c>
      <c r="X437" s="19">
        <v>4.5476048900169208E-2</v>
      </c>
      <c r="Y437" s="20">
        <v>59100000</v>
      </c>
      <c r="Z437" s="11" t="s">
        <v>1842</v>
      </c>
      <c r="AA437" s="11" t="s">
        <v>248</v>
      </c>
      <c r="AB437" s="21" t="s">
        <v>58</v>
      </c>
      <c r="AC437" s="22" t="s">
        <v>2480</v>
      </c>
      <c r="AD437" s="23">
        <v>25388101</v>
      </c>
      <c r="AE437" s="24">
        <v>2687634.49</v>
      </c>
      <c r="AF437" s="24">
        <v>2238516.38</v>
      </c>
      <c r="AG437" s="15" t="e">
        <v>#N/A</v>
      </c>
      <c r="AH437" s="24" t="e">
        <v>#N/A</v>
      </c>
      <c r="AI437" s="24" t="e">
        <v>#N/A</v>
      </c>
      <c r="AJ437" s="15">
        <v>25391847</v>
      </c>
      <c r="AK437" s="24">
        <v>1937052.64</v>
      </c>
      <c r="AL437" s="24">
        <v>1607775.33</v>
      </c>
      <c r="AM437" s="15">
        <v>25384859</v>
      </c>
      <c r="AN437" s="24">
        <v>1417661.65</v>
      </c>
      <c r="AO437" s="24">
        <v>1171312.31</v>
      </c>
      <c r="AP437" s="15" t="e">
        <v>#N/A</v>
      </c>
      <c r="AQ437" s="24" t="e">
        <v>#N/A</v>
      </c>
      <c r="AR437" s="24" t="e">
        <v>#N/A</v>
      </c>
      <c r="AS437" s="15" t="e">
        <v>#N/A</v>
      </c>
      <c r="AT437" s="24" t="e">
        <v>#N/A</v>
      </c>
      <c r="AU437" s="24" t="e">
        <v>#N/A</v>
      </c>
      <c r="AV437" s="14" t="s">
        <v>2357</v>
      </c>
      <c r="AW437" s="25" t="s">
        <v>61</v>
      </c>
    </row>
    <row r="438" spans="1:49" ht="15.75" x14ac:dyDescent="0.25">
      <c r="A438" s="11">
        <v>94396590</v>
      </c>
      <c r="B438" s="12" t="s">
        <v>73</v>
      </c>
      <c r="C438" s="12" t="s">
        <v>2481</v>
      </c>
      <c r="D438" s="13">
        <v>26611</v>
      </c>
      <c r="E438" s="14" t="s">
        <v>2482</v>
      </c>
      <c r="F438" s="15">
        <v>76001</v>
      </c>
      <c r="G438" s="16" t="s">
        <v>685</v>
      </c>
      <c r="H438" s="16">
        <v>76</v>
      </c>
      <c r="I438" s="16" t="s">
        <v>165</v>
      </c>
      <c r="J438" s="17" t="s">
        <v>2483</v>
      </c>
      <c r="K438" s="11" t="s">
        <v>2484</v>
      </c>
      <c r="L438" s="11">
        <v>6642641</v>
      </c>
      <c r="M438" s="11">
        <v>3330000</v>
      </c>
      <c r="N438" s="11">
        <v>3151122</v>
      </c>
      <c r="O438" s="14" t="s">
        <v>521</v>
      </c>
      <c r="P438" s="11">
        <v>2018</v>
      </c>
      <c r="Q438" s="14">
        <f t="shared" si="13"/>
        <v>26</v>
      </c>
      <c r="R438" s="11" t="s">
        <v>478</v>
      </c>
      <c r="S438" s="11" t="s">
        <v>2482</v>
      </c>
      <c r="T438" s="11" t="s">
        <v>2482</v>
      </c>
      <c r="U438" s="18" t="s">
        <v>1055</v>
      </c>
      <c r="V438" s="11" t="s">
        <v>89</v>
      </c>
      <c r="W438" s="16" t="str">
        <f t="shared" si="14"/>
        <v>MAZDA..CX5 [2]</v>
      </c>
      <c r="X438" s="19">
        <v>4.678259833134684E-2</v>
      </c>
      <c r="Y438" s="20">
        <v>83900000</v>
      </c>
      <c r="Z438" s="11" t="s">
        <v>231</v>
      </c>
      <c r="AA438" s="11" t="s">
        <v>71</v>
      </c>
      <c r="AB438" s="21" t="s">
        <v>58</v>
      </c>
      <c r="AC438" s="22" t="s">
        <v>2485</v>
      </c>
      <c r="AD438" s="23">
        <v>25386353</v>
      </c>
      <c r="AE438" s="24">
        <v>3925060</v>
      </c>
      <c r="AF438" s="24">
        <v>3278369.75</v>
      </c>
      <c r="AG438" s="15">
        <v>25395939</v>
      </c>
      <c r="AH438" s="24">
        <v>3756214.65</v>
      </c>
      <c r="AI438" s="24">
        <v>3136482.9</v>
      </c>
      <c r="AJ438" s="15" t="e">
        <v>#N/A</v>
      </c>
      <c r="AK438" s="24" t="e">
        <v>#N/A</v>
      </c>
      <c r="AL438" s="24" t="e">
        <v>#N/A</v>
      </c>
      <c r="AM438" s="15">
        <v>25383107</v>
      </c>
      <c r="AN438" s="24">
        <v>2464745.85</v>
      </c>
      <c r="AO438" s="24">
        <v>2051215</v>
      </c>
      <c r="AP438" s="15" t="e">
        <v>#N/A</v>
      </c>
      <c r="AQ438" s="24" t="e">
        <v>#N/A</v>
      </c>
      <c r="AR438" s="24" t="e">
        <v>#N/A</v>
      </c>
      <c r="AS438" s="15" t="e">
        <v>#N/A</v>
      </c>
      <c r="AT438" s="24" t="e">
        <v>#N/A</v>
      </c>
      <c r="AU438" s="24" t="e">
        <v>#N/A</v>
      </c>
      <c r="AV438" s="14" t="s">
        <v>2357</v>
      </c>
      <c r="AW438" s="25" t="s">
        <v>61</v>
      </c>
    </row>
    <row r="439" spans="1:49" ht="15.75" x14ac:dyDescent="0.25">
      <c r="A439" s="26">
        <v>1143143579</v>
      </c>
      <c r="B439" s="12" t="s">
        <v>73</v>
      </c>
      <c r="C439" s="26" t="s">
        <v>2486</v>
      </c>
      <c r="D439" s="13">
        <v>34335</v>
      </c>
      <c r="E439" s="27" t="s">
        <v>2487</v>
      </c>
      <c r="F439" s="15">
        <v>8001</v>
      </c>
      <c r="G439" s="16" t="s">
        <v>349</v>
      </c>
      <c r="H439" s="16">
        <v>8</v>
      </c>
      <c r="I439" s="16" t="s">
        <v>173</v>
      </c>
      <c r="J439" s="26" t="s">
        <v>2488</v>
      </c>
      <c r="K439" s="28">
        <v>3006021214</v>
      </c>
      <c r="L439" s="28">
        <v>0</v>
      </c>
      <c r="M439" s="28">
        <v>3401999</v>
      </c>
      <c r="N439" s="28">
        <v>0</v>
      </c>
      <c r="O439" s="14" t="s">
        <v>417</v>
      </c>
      <c r="P439" s="26">
        <v>2020</v>
      </c>
      <c r="Q439" s="14">
        <f t="shared" si="13"/>
        <v>1</v>
      </c>
      <c r="R439" s="26" t="s">
        <v>675</v>
      </c>
      <c r="S439" s="29" t="s">
        <v>2487</v>
      </c>
      <c r="T439" s="29" t="s">
        <v>2487</v>
      </c>
      <c r="U439" s="18" t="s">
        <v>2489</v>
      </c>
      <c r="V439" s="26" t="s">
        <v>69</v>
      </c>
      <c r="W439" s="16" t="str">
        <f t="shared" si="14"/>
        <v>NISSAN..KICKS</v>
      </c>
      <c r="X439" s="19">
        <v>4.6743057477243173E-2</v>
      </c>
      <c r="Y439" s="20">
        <v>76900000</v>
      </c>
      <c r="Z439" s="26" t="s">
        <v>70</v>
      </c>
      <c r="AA439" s="26" t="s">
        <v>71</v>
      </c>
      <c r="AB439" s="21" t="s">
        <v>58</v>
      </c>
      <c r="AC439" s="30" t="s">
        <v>2490</v>
      </c>
      <c r="AD439" s="23">
        <v>25387485</v>
      </c>
      <c r="AE439" s="24">
        <v>3594541.12</v>
      </c>
      <c r="AF439" s="24">
        <v>3000622.79</v>
      </c>
      <c r="AG439" s="15">
        <v>25397041</v>
      </c>
      <c r="AH439" s="24">
        <v>3327942.37</v>
      </c>
      <c r="AI439" s="24">
        <v>2776590.23</v>
      </c>
      <c r="AJ439" s="15" t="e">
        <v>#N/A</v>
      </c>
      <c r="AK439" s="24" t="e">
        <v>#N/A</v>
      </c>
      <c r="AL439" s="24" t="e">
        <v>#N/A</v>
      </c>
      <c r="AM439" s="15">
        <v>25384247</v>
      </c>
      <c r="AN439" s="24">
        <v>1960002.45</v>
      </c>
      <c r="AO439" s="24">
        <v>1627060.88</v>
      </c>
      <c r="AP439" s="15" t="e">
        <v>#N/A</v>
      </c>
      <c r="AQ439" s="24" t="e">
        <v>#N/A</v>
      </c>
      <c r="AR439" s="24" t="e">
        <v>#N/A</v>
      </c>
      <c r="AS439" s="15" t="e">
        <v>#N/A</v>
      </c>
      <c r="AT439" s="24" t="e">
        <v>#N/A</v>
      </c>
      <c r="AU439" s="24" t="e">
        <v>#N/A</v>
      </c>
      <c r="AV439" s="14" t="s">
        <v>2357</v>
      </c>
      <c r="AW439" s="25" t="s">
        <v>91</v>
      </c>
    </row>
    <row r="440" spans="1:49" ht="15.75" x14ac:dyDescent="0.25">
      <c r="A440" s="26">
        <v>1098756951</v>
      </c>
      <c r="B440" s="12" t="s">
        <v>46</v>
      </c>
      <c r="C440" s="26" t="s">
        <v>2491</v>
      </c>
      <c r="D440" s="13">
        <v>34516</v>
      </c>
      <c r="E440" s="27" t="s">
        <v>2492</v>
      </c>
      <c r="F440" s="15">
        <v>54405</v>
      </c>
      <c r="G440" s="16" t="s">
        <v>2493</v>
      </c>
      <c r="H440" s="16">
        <v>54</v>
      </c>
      <c r="I440" s="16" t="s">
        <v>101</v>
      </c>
      <c r="J440" s="26" t="s">
        <v>2494</v>
      </c>
      <c r="K440" s="28">
        <v>3003484176</v>
      </c>
      <c r="L440" s="28">
        <v>3003484176</v>
      </c>
      <c r="M440" s="28">
        <v>5773048</v>
      </c>
      <c r="N440" s="28">
        <v>6981432</v>
      </c>
      <c r="O440" s="14" t="s">
        <v>272</v>
      </c>
      <c r="P440" s="26">
        <v>2021</v>
      </c>
      <c r="Q440" s="14">
        <f t="shared" si="13"/>
        <v>5</v>
      </c>
      <c r="R440" s="26" t="s">
        <v>1218</v>
      </c>
      <c r="S440" s="29" t="s">
        <v>2492</v>
      </c>
      <c r="T440" s="29" t="s">
        <v>2492</v>
      </c>
      <c r="U440" s="18" t="s">
        <v>2430</v>
      </c>
      <c r="V440" s="26" t="s">
        <v>89</v>
      </c>
      <c r="W440" s="16" t="str">
        <f t="shared" si="14"/>
        <v>MAZDA..3 [4]</v>
      </c>
      <c r="X440" s="19">
        <v>4.3857340393013096E-2</v>
      </c>
      <c r="Y440" s="20">
        <v>91600000</v>
      </c>
      <c r="Z440" s="26" t="s">
        <v>90</v>
      </c>
      <c r="AA440" s="26" t="s">
        <v>248</v>
      </c>
      <c r="AB440" s="21" t="s">
        <v>58</v>
      </c>
      <c r="AC440" s="30" t="s">
        <v>2495</v>
      </c>
      <c r="AD440" s="23">
        <v>25387587</v>
      </c>
      <c r="AE440" s="24">
        <v>4017332.38</v>
      </c>
      <c r="AF440" s="24">
        <v>3355909.56</v>
      </c>
      <c r="AG440" s="15">
        <v>25397214</v>
      </c>
      <c r="AH440" s="24">
        <v>3696592.22</v>
      </c>
      <c r="AI440" s="24">
        <v>3086380.02</v>
      </c>
      <c r="AJ440" s="15" t="e">
        <v>#N/A</v>
      </c>
      <c r="AK440" s="24" t="e">
        <v>#N/A</v>
      </c>
      <c r="AL440" s="24" t="e">
        <v>#N/A</v>
      </c>
      <c r="AM440" s="15">
        <v>25384367</v>
      </c>
      <c r="AN440" s="24">
        <v>1506515.3</v>
      </c>
      <c r="AO440" s="24">
        <v>1245979.24</v>
      </c>
      <c r="AP440" s="15" t="e">
        <v>#N/A</v>
      </c>
      <c r="AQ440" s="24" t="e">
        <v>#N/A</v>
      </c>
      <c r="AR440" s="24" t="e">
        <v>#N/A</v>
      </c>
      <c r="AS440" s="15" t="e">
        <v>#N/A</v>
      </c>
      <c r="AT440" s="24" t="e">
        <v>#N/A</v>
      </c>
      <c r="AU440" s="24" t="e">
        <v>#N/A</v>
      </c>
      <c r="AV440" s="14" t="s">
        <v>129</v>
      </c>
      <c r="AW440" s="25" t="s">
        <v>61</v>
      </c>
    </row>
    <row r="441" spans="1:49" ht="15.75" x14ac:dyDescent="0.25">
      <c r="A441" s="11">
        <v>76312276</v>
      </c>
      <c r="B441" s="12" t="s">
        <v>73</v>
      </c>
      <c r="C441" s="12" t="s">
        <v>2496</v>
      </c>
      <c r="D441" s="13">
        <v>25887</v>
      </c>
      <c r="E441" s="14" t="s">
        <v>2497</v>
      </c>
      <c r="F441" s="15">
        <v>19001</v>
      </c>
      <c r="G441" s="16" t="s">
        <v>285</v>
      </c>
      <c r="H441" s="16">
        <v>19</v>
      </c>
      <c r="I441" s="16" t="s">
        <v>158</v>
      </c>
      <c r="J441" s="17" t="s">
        <v>2498</v>
      </c>
      <c r="K441" s="11">
        <v>3122575220</v>
      </c>
      <c r="L441" s="11">
        <v>3135073</v>
      </c>
      <c r="M441" s="11">
        <v>0</v>
      </c>
      <c r="N441" s="11">
        <v>8210290</v>
      </c>
      <c r="O441" s="14" t="s">
        <v>935</v>
      </c>
      <c r="P441" s="11">
        <v>2018</v>
      </c>
      <c r="Q441" s="14">
        <f t="shared" si="13"/>
        <v>16</v>
      </c>
      <c r="R441" s="11" t="s">
        <v>2294</v>
      </c>
      <c r="S441" s="11" t="s">
        <v>2497</v>
      </c>
      <c r="T441" s="11" t="s">
        <v>2497</v>
      </c>
      <c r="U441" s="18" t="s">
        <v>2295</v>
      </c>
      <c r="V441" s="11" t="s">
        <v>216</v>
      </c>
      <c r="W441" s="16" t="str">
        <f t="shared" si="14"/>
        <v>KIA..RIO</v>
      </c>
      <c r="X441" s="19">
        <v>4.5431463965884863E-2</v>
      </c>
      <c r="Y441" s="20">
        <v>46900000</v>
      </c>
      <c r="Z441" s="11" t="s">
        <v>181</v>
      </c>
      <c r="AA441" s="11" t="s">
        <v>248</v>
      </c>
      <c r="AB441" s="21" t="s">
        <v>58</v>
      </c>
      <c r="AC441" s="22" t="s">
        <v>2499</v>
      </c>
      <c r="AD441" s="23">
        <v>25386317</v>
      </c>
      <c r="AE441" s="24">
        <v>2130735.66</v>
      </c>
      <c r="AF441" s="24">
        <v>1770534.17</v>
      </c>
      <c r="AG441" s="15" t="e">
        <v>#N/A</v>
      </c>
      <c r="AH441" s="24" t="e">
        <v>#N/A</v>
      </c>
      <c r="AI441" s="24" t="e">
        <v>#N/A</v>
      </c>
      <c r="AJ441" s="15">
        <v>25389457</v>
      </c>
      <c r="AK441" s="24">
        <v>1981699.5</v>
      </c>
      <c r="AL441" s="24">
        <v>1645293.7</v>
      </c>
      <c r="AM441" s="15">
        <v>25383083</v>
      </c>
      <c r="AN441" s="24">
        <v>1270828.27</v>
      </c>
      <c r="AO441" s="24">
        <v>1047922.92</v>
      </c>
      <c r="AP441" s="15" t="e">
        <v>#N/A</v>
      </c>
      <c r="AQ441" s="24" t="e">
        <v>#N/A</v>
      </c>
      <c r="AR441" s="24" t="e">
        <v>#N/A</v>
      </c>
      <c r="AS441" s="15" t="e">
        <v>#N/A</v>
      </c>
      <c r="AT441" s="24" t="e">
        <v>#N/A</v>
      </c>
      <c r="AU441" s="24" t="e">
        <v>#N/A</v>
      </c>
      <c r="AV441" s="14" t="s">
        <v>2357</v>
      </c>
      <c r="AW441" s="25" t="s">
        <v>61</v>
      </c>
    </row>
    <row r="442" spans="1:49" ht="15.75" x14ac:dyDescent="0.25">
      <c r="A442" s="26">
        <v>1143382657</v>
      </c>
      <c r="B442" s="12" t="s">
        <v>73</v>
      </c>
      <c r="C442" s="26" t="s">
        <v>2500</v>
      </c>
      <c r="D442" s="13">
        <v>33750</v>
      </c>
      <c r="E442" s="27" t="s">
        <v>2501</v>
      </c>
      <c r="F442" s="15">
        <v>13001</v>
      </c>
      <c r="G442" s="16" t="s">
        <v>496</v>
      </c>
      <c r="H442" s="16">
        <v>13</v>
      </c>
      <c r="I442" s="16" t="s">
        <v>218</v>
      </c>
      <c r="J442" s="26" t="s">
        <v>2502</v>
      </c>
      <c r="K442" s="28">
        <v>3004331897</v>
      </c>
      <c r="L442" s="28">
        <v>6514602</v>
      </c>
      <c r="M442" s="28">
        <v>0</v>
      </c>
      <c r="N442" s="28">
        <v>3157885525</v>
      </c>
      <c r="O442" s="14" t="s">
        <v>351</v>
      </c>
      <c r="P442" s="26">
        <v>2024</v>
      </c>
      <c r="Q442" s="14">
        <f t="shared" si="13"/>
        <v>10</v>
      </c>
      <c r="R442" s="26" t="s">
        <v>556</v>
      </c>
      <c r="S442" s="29" t="s">
        <v>2501</v>
      </c>
      <c r="T442" s="29" t="s">
        <v>2501</v>
      </c>
      <c r="U442" s="18" t="s">
        <v>1029</v>
      </c>
      <c r="V442" s="26" t="s">
        <v>533</v>
      </c>
      <c r="W442" s="16" t="str">
        <f t="shared" si="14"/>
        <v>RENAULT..STEPWAY [2] [FL]</v>
      </c>
      <c r="X442" s="19">
        <v>4.6771191164095373E-2</v>
      </c>
      <c r="Y442" s="20">
        <v>71300000</v>
      </c>
      <c r="Z442" s="26" t="s">
        <v>90</v>
      </c>
      <c r="AA442" s="26" t="s">
        <v>248</v>
      </c>
      <c r="AB442" s="21" t="s">
        <v>58</v>
      </c>
      <c r="AC442" s="30" t="s">
        <v>2503</v>
      </c>
      <c r="AD442" s="23">
        <v>25387083</v>
      </c>
      <c r="AE442" s="24">
        <v>3334785.93</v>
      </c>
      <c r="AF442" s="24">
        <v>2782341.1200000001</v>
      </c>
      <c r="AG442" s="15">
        <v>25396703</v>
      </c>
      <c r="AH442" s="24">
        <v>3059658.58</v>
      </c>
      <c r="AI442" s="24">
        <v>2551141.66</v>
      </c>
      <c r="AJ442" s="15" t="e">
        <v>#N/A</v>
      </c>
      <c r="AK442" s="24" t="e">
        <v>#N/A</v>
      </c>
      <c r="AL442" s="24" t="e">
        <v>#N/A</v>
      </c>
      <c r="AM442" s="15">
        <v>25383863</v>
      </c>
      <c r="AN442" s="24">
        <v>1275111.2</v>
      </c>
      <c r="AO442" s="24">
        <v>1051522.02</v>
      </c>
      <c r="AP442" s="15" t="e">
        <v>#N/A</v>
      </c>
      <c r="AQ442" s="24" t="e">
        <v>#N/A</v>
      </c>
      <c r="AR442" s="24" t="e">
        <v>#N/A</v>
      </c>
      <c r="AS442" s="15" t="e">
        <v>#N/A</v>
      </c>
      <c r="AT442" s="24" t="e">
        <v>#N/A</v>
      </c>
      <c r="AU442" s="24" t="e">
        <v>#N/A</v>
      </c>
      <c r="AV442" s="14" t="s">
        <v>2357</v>
      </c>
      <c r="AW442" s="25" t="s">
        <v>501</v>
      </c>
    </row>
    <row r="443" spans="1:49" ht="15.75" x14ac:dyDescent="0.25">
      <c r="A443" s="11">
        <v>79716019</v>
      </c>
      <c r="B443" s="12" t="s">
        <v>73</v>
      </c>
      <c r="C443" s="12" t="s">
        <v>2504</v>
      </c>
      <c r="D443" s="13">
        <v>27730</v>
      </c>
      <c r="E443" s="14" t="s">
        <v>2505</v>
      </c>
      <c r="F443" s="15">
        <v>73001</v>
      </c>
      <c r="G443" s="16" t="s">
        <v>95</v>
      </c>
      <c r="H443" s="16">
        <v>73</v>
      </c>
      <c r="I443" s="16" t="s">
        <v>92</v>
      </c>
      <c r="J443" s="17" t="s">
        <v>2506</v>
      </c>
      <c r="K443" s="11">
        <v>3124604949</v>
      </c>
      <c r="L443" s="11">
        <v>2610061</v>
      </c>
      <c r="M443" s="11">
        <v>2610061</v>
      </c>
      <c r="N443" s="11">
        <v>3204312292</v>
      </c>
      <c r="O443" s="14" t="s">
        <v>364</v>
      </c>
      <c r="P443" s="11">
        <v>2019</v>
      </c>
      <c r="Q443" s="14">
        <f t="shared" si="13"/>
        <v>5</v>
      </c>
      <c r="R443" s="11" t="s">
        <v>714</v>
      </c>
      <c r="S443" s="11" t="s">
        <v>2505</v>
      </c>
      <c r="T443" s="11" t="s">
        <v>2505</v>
      </c>
      <c r="U443" s="18" t="s">
        <v>2507</v>
      </c>
      <c r="V443" s="11" t="s">
        <v>156</v>
      </c>
      <c r="W443" s="16" t="str">
        <f t="shared" si="14"/>
        <v>FORD..RANGER [5] [FL]</v>
      </c>
      <c r="X443" s="19">
        <v>4.6475742336548768E-2</v>
      </c>
      <c r="Y443" s="20">
        <v>93300000</v>
      </c>
      <c r="Z443" s="11" t="s">
        <v>90</v>
      </c>
      <c r="AA443" s="11" t="s">
        <v>459</v>
      </c>
      <c r="AB443" s="21" t="s">
        <v>58</v>
      </c>
      <c r="AC443" s="22" t="s">
        <v>2508</v>
      </c>
      <c r="AD443" s="23">
        <v>25385691</v>
      </c>
      <c r="AE443" s="24">
        <v>4336186.76</v>
      </c>
      <c r="AF443" s="24">
        <v>3623854.42</v>
      </c>
      <c r="AG443" s="15">
        <v>25395429</v>
      </c>
      <c r="AH443" s="24">
        <v>3873276.95</v>
      </c>
      <c r="AI443" s="24">
        <v>3234854.58</v>
      </c>
      <c r="AJ443" s="15" t="e">
        <v>#N/A</v>
      </c>
      <c r="AK443" s="24" t="e">
        <v>#N/A</v>
      </c>
      <c r="AL443" s="24" t="e">
        <v>#N/A</v>
      </c>
      <c r="AM443" s="15">
        <v>25382609</v>
      </c>
      <c r="AN443" s="24">
        <v>2656064.54</v>
      </c>
      <c r="AO443" s="24">
        <v>2211987.0099999998</v>
      </c>
      <c r="AP443" s="15" t="e">
        <v>#N/A</v>
      </c>
      <c r="AQ443" s="24" t="e">
        <v>#N/A</v>
      </c>
      <c r="AR443" s="24" t="e">
        <v>#N/A</v>
      </c>
      <c r="AS443" s="15" t="e">
        <v>#N/A</v>
      </c>
      <c r="AT443" s="24" t="e">
        <v>#N/A</v>
      </c>
      <c r="AU443" s="24" t="e">
        <v>#N/A</v>
      </c>
      <c r="AV443" s="14" t="s">
        <v>1767</v>
      </c>
      <c r="AW443" s="25" t="s">
        <v>61</v>
      </c>
    </row>
    <row r="444" spans="1:49" ht="15.75" x14ac:dyDescent="0.25">
      <c r="A444" s="11">
        <v>66836404</v>
      </c>
      <c r="B444" s="12" t="s">
        <v>46</v>
      </c>
      <c r="C444" s="12" t="s">
        <v>2509</v>
      </c>
      <c r="D444" s="13">
        <v>26304</v>
      </c>
      <c r="E444" s="14" t="s">
        <v>2510</v>
      </c>
      <c r="F444" s="15">
        <v>76001</v>
      </c>
      <c r="G444" s="16" t="s">
        <v>685</v>
      </c>
      <c r="H444" s="16">
        <v>76</v>
      </c>
      <c r="I444" s="16" t="s">
        <v>165</v>
      </c>
      <c r="J444" s="17" t="s">
        <v>2511</v>
      </c>
      <c r="K444" s="11">
        <v>3164816304</v>
      </c>
      <c r="L444" s="11">
        <v>5576737</v>
      </c>
      <c r="M444" s="11">
        <v>5576737</v>
      </c>
      <c r="N444" s="11">
        <v>5576737</v>
      </c>
      <c r="O444" s="14" t="s">
        <v>417</v>
      </c>
      <c r="P444" s="11">
        <v>2022</v>
      </c>
      <c r="Q444" s="14">
        <f t="shared" si="13"/>
        <v>1</v>
      </c>
      <c r="R444" s="11" t="s">
        <v>580</v>
      </c>
      <c r="S444" s="11" t="s">
        <v>2510</v>
      </c>
      <c r="T444" s="11" t="s">
        <v>2510</v>
      </c>
      <c r="U444" s="18" t="s">
        <v>581</v>
      </c>
      <c r="V444" s="11" t="s">
        <v>69</v>
      </c>
      <c r="W444" s="16" t="str">
        <f t="shared" si="14"/>
        <v>NISSAN..VERSA [2]</v>
      </c>
      <c r="X444" s="19">
        <v>4.6403764195583598E-2</v>
      </c>
      <c r="Y444" s="20">
        <v>63400000</v>
      </c>
      <c r="Z444" s="11" t="s">
        <v>231</v>
      </c>
      <c r="AA444" s="11" t="s">
        <v>248</v>
      </c>
      <c r="AB444" s="21" t="s">
        <v>58</v>
      </c>
      <c r="AC444" s="22" t="s">
        <v>2512</v>
      </c>
      <c r="AD444" s="23">
        <v>25386811</v>
      </c>
      <c r="AE444" s="24">
        <v>2941998.65</v>
      </c>
      <c r="AF444" s="24">
        <v>2452267.77</v>
      </c>
      <c r="AG444" s="15" t="e">
        <v>#N/A</v>
      </c>
      <c r="AH444" s="24" t="e">
        <v>#N/A</v>
      </c>
      <c r="AI444" s="24" t="e">
        <v>#N/A</v>
      </c>
      <c r="AJ444" s="15">
        <v>25390091</v>
      </c>
      <c r="AK444" s="24">
        <v>3609371.16</v>
      </c>
      <c r="AL444" s="24">
        <v>3013085.01</v>
      </c>
      <c r="AM444" s="15">
        <v>25383633</v>
      </c>
      <c r="AN444" s="24">
        <v>2048441.77</v>
      </c>
      <c r="AO444" s="24">
        <v>1701379.64</v>
      </c>
      <c r="AP444" s="15" t="e">
        <v>#N/A</v>
      </c>
      <c r="AQ444" s="24" t="e">
        <v>#N/A</v>
      </c>
      <c r="AR444" s="24" t="e">
        <v>#N/A</v>
      </c>
      <c r="AS444" s="15" t="e">
        <v>#N/A</v>
      </c>
      <c r="AT444" s="24" t="e">
        <v>#N/A</v>
      </c>
      <c r="AU444" s="24" t="e">
        <v>#N/A</v>
      </c>
      <c r="AV444" s="14" t="s">
        <v>2357</v>
      </c>
      <c r="AW444" s="25" t="s">
        <v>61</v>
      </c>
    </row>
    <row r="445" spans="1:49" ht="15.75" x14ac:dyDescent="0.25">
      <c r="A445" s="26">
        <v>1096212652</v>
      </c>
      <c r="B445" s="12" t="s">
        <v>46</v>
      </c>
      <c r="C445" s="26" t="s">
        <v>2513</v>
      </c>
      <c r="D445" s="13">
        <v>33519</v>
      </c>
      <c r="E445" s="27" t="s">
        <v>2514</v>
      </c>
      <c r="F445" s="15">
        <v>68081</v>
      </c>
      <c r="G445" s="16" t="s">
        <v>454</v>
      </c>
      <c r="H445" s="16">
        <v>68</v>
      </c>
      <c r="I445" s="16" t="s">
        <v>50</v>
      </c>
      <c r="J445" s="26" t="s">
        <v>2515</v>
      </c>
      <c r="K445" s="28">
        <v>3219529705</v>
      </c>
      <c r="L445" s="28">
        <v>3219529705</v>
      </c>
      <c r="M445" s="28">
        <v>6045148200</v>
      </c>
      <c r="N445" s="28">
        <v>3208433016</v>
      </c>
      <c r="O445" s="14" t="s">
        <v>1745</v>
      </c>
      <c r="P445" s="26">
        <v>2023</v>
      </c>
      <c r="Q445" s="14">
        <f t="shared" si="13"/>
        <v>3</v>
      </c>
      <c r="R445" s="26" t="s">
        <v>1847</v>
      </c>
      <c r="S445" s="29" t="s">
        <v>2514</v>
      </c>
      <c r="T445" s="29" t="s">
        <v>2514</v>
      </c>
      <c r="U445" s="18" t="s">
        <v>2516</v>
      </c>
      <c r="V445" s="26" t="s">
        <v>533</v>
      </c>
      <c r="W445" s="16" t="str">
        <f t="shared" si="14"/>
        <v>RENAULT..SANDERO [2] [FL]</v>
      </c>
      <c r="X445" s="19">
        <v>4.7374938162544171E-2</v>
      </c>
      <c r="Y445" s="20">
        <v>56600000</v>
      </c>
      <c r="Z445" s="26" t="s">
        <v>181</v>
      </c>
      <c r="AA445" s="26" t="s">
        <v>248</v>
      </c>
      <c r="AB445" s="21" t="s">
        <v>58</v>
      </c>
      <c r="AC445" s="30" t="s">
        <v>2517</v>
      </c>
      <c r="AD445" s="23">
        <v>25386899</v>
      </c>
      <c r="AE445" s="24">
        <v>2681421.5</v>
      </c>
      <c r="AF445" s="24">
        <v>2233295.38</v>
      </c>
      <c r="AG445" s="15" t="e">
        <v>#N/A</v>
      </c>
      <c r="AH445" s="24" t="e">
        <v>#N/A</v>
      </c>
      <c r="AI445" s="24" t="e">
        <v>#N/A</v>
      </c>
      <c r="AJ445" s="15">
        <v>25390031</v>
      </c>
      <c r="AK445" s="24">
        <v>1843806</v>
      </c>
      <c r="AL445" s="24">
        <v>1529416.81</v>
      </c>
      <c r="AM445" s="15">
        <v>25383661</v>
      </c>
      <c r="AN445" s="24">
        <v>1364931.56</v>
      </c>
      <c r="AO445" s="24">
        <v>1127001.31</v>
      </c>
      <c r="AP445" s="15" t="e">
        <v>#N/A</v>
      </c>
      <c r="AQ445" s="24" t="e">
        <v>#N/A</v>
      </c>
      <c r="AR445" s="24" t="e">
        <v>#N/A</v>
      </c>
      <c r="AS445" s="15" t="e">
        <v>#N/A</v>
      </c>
      <c r="AT445" s="24" t="e">
        <v>#N/A</v>
      </c>
      <c r="AU445" s="24" t="e">
        <v>#N/A</v>
      </c>
      <c r="AV445" s="14" t="s">
        <v>2357</v>
      </c>
      <c r="AW445" s="25" t="s">
        <v>61</v>
      </c>
    </row>
    <row r="446" spans="1:49" ht="15.75" x14ac:dyDescent="0.25">
      <c r="A446" s="11">
        <v>79813477</v>
      </c>
      <c r="B446" s="12" t="s">
        <v>73</v>
      </c>
      <c r="C446" s="12" t="s">
        <v>2518</v>
      </c>
      <c r="D446" s="13">
        <v>28670</v>
      </c>
      <c r="E446" s="14" t="s">
        <v>2519</v>
      </c>
      <c r="F446" s="15">
        <v>11001</v>
      </c>
      <c r="G446" s="16" t="s">
        <v>64</v>
      </c>
      <c r="H446" s="16">
        <v>11</v>
      </c>
      <c r="I446" s="16" t="s">
        <v>64</v>
      </c>
      <c r="J446" s="17" t="s">
        <v>2520</v>
      </c>
      <c r="K446" s="11">
        <v>3004470671</v>
      </c>
      <c r="L446" s="17">
        <v>3069490</v>
      </c>
      <c r="M446" s="17">
        <v>111111</v>
      </c>
      <c r="N446" s="11">
        <v>3004413883</v>
      </c>
      <c r="O446" s="14" t="s">
        <v>144</v>
      </c>
      <c r="P446" s="11">
        <v>2020</v>
      </c>
      <c r="Q446" s="14">
        <f t="shared" si="13"/>
        <v>1</v>
      </c>
      <c r="R446" s="11" t="s">
        <v>2521</v>
      </c>
      <c r="S446" s="11" t="s">
        <v>2519</v>
      </c>
      <c r="T446" s="11" t="s">
        <v>2519</v>
      </c>
      <c r="U446" s="18" t="s">
        <v>2522</v>
      </c>
      <c r="V446" s="11" t="s">
        <v>69</v>
      </c>
      <c r="W446" s="16" t="str">
        <f t="shared" si="14"/>
        <v>NISSAN..MARCH</v>
      </c>
      <c r="X446" s="19">
        <v>4.7081277906976741E-2</v>
      </c>
      <c r="Y446" s="20">
        <v>43000000</v>
      </c>
      <c r="Z446" s="11" t="s">
        <v>231</v>
      </c>
      <c r="AA446" s="11" t="s">
        <v>248</v>
      </c>
      <c r="AB446" s="21" t="s">
        <v>58</v>
      </c>
      <c r="AC446" s="22" t="s">
        <v>2523</v>
      </c>
      <c r="AD446" s="23">
        <v>25386375</v>
      </c>
      <c r="AE446" s="24">
        <v>2024494.95</v>
      </c>
      <c r="AF446" s="24">
        <v>1681256.26</v>
      </c>
      <c r="AG446" s="15" t="e">
        <v>#N/A</v>
      </c>
      <c r="AH446" s="24" t="e">
        <v>#N/A</v>
      </c>
      <c r="AI446" s="24" t="e">
        <v>#N/A</v>
      </c>
      <c r="AJ446" s="15">
        <v>25389615</v>
      </c>
      <c r="AK446" s="24">
        <v>1477119.56</v>
      </c>
      <c r="AL446" s="24">
        <v>1221276.94</v>
      </c>
      <c r="AM446" s="15">
        <v>25383157</v>
      </c>
      <c r="AN446" s="24">
        <v>944857.63</v>
      </c>
      <c r="AO446" s="24">
        <v>773998.01</v>
      </c>
      <c r="AP446" s="15" t="e">
        <v>#N/A</v>
      </c>
      <c r="AQ446" s="24" t="e">
        <v>#N/A</v>
      </c>
      <c r="AR446" s="24" t="e">
        <v>#N/A</v>
      </c>
      <c r="AS446" s="15" t="e">
        <v>#N/A</v>
      </c>
      <c r="AT446" s="24" t="e">
        <v>#N/A</v>
      </c>
      <c r="AU446" s="24" t="e">
        <v>#N/A</v>
      </c>
      <c r="AV446" s="14" t="s">
        <v>2357</v>
      </c>
      <c r="AW446" s="25" t="s">
        <v>61</v>
      </c>
    </row>
    <row r="447" spans="1:49" ht="15.75" x14ac:dyDescent="0.25">
      <c r="A447" s="11">
        <v>52310832</v>
      </c>
      <c r="B447" s="12" t="s">
        <v>46</v>
      </c>
      <c r="C447" s="12" t="s">
        <v>2524</v>
      </c>
      <c r="D447" s="13">
        <v>27905</v>
      </c>
      <c r="E447" s="14" t="s">
        <v>2525</v>
      </c>
      <c r="F447" s="15">
        <v>11001</v>
      </c>
      <c r="G447" s="16" t="s">
        <v>64</v>
      </c>
      <c r="H447" s="16">
        <v>11</v>
      </c>
      <c r="I447" s="16" t="s">
        <v>64</v>
      </c>
      <c r="J447" s="17" t="s">
        <v>2526</v>
      </c>
      <c r="K447" s="11">
        <v>3118546333</v>
      </c>
      <c r="L447" s="11">
        <v>5330109</v>
      </c>
      <c r="M447" s="11">
        <v>7815122</v>
      </c>
      <c r="N447" s="11">
        <v>4500256</v>
      </c>
      <c r="O447" s="14" t="s">
        <v>144</v>
      </c>
      <c r="P447" s="11">
        <v>2013</v>
      </c>
      <c r="Q447" s="14">
        <f t="shared" si="13"/>
        <v>1</v>
      </c>
      <c r="R447" s="11" t="s">
        <v>2527</v>
      </c>
      <c r="S447" s="11" t="s">
        <v>2525</v>
      </c>
      <c r="T447" s="11" t="s">
        <v>2525</v>
      </c>
      <c r="U447" s="18" t="s">
        <v>2528</v>
      </c>
      <c r="V447" s="11" t="s">
        <v>69</v>
      </c>
      <c r="W447" s="16" t="str">
        <f t="shared" si="14"/>
        <v>NISSAN..VERSA</v>
      </c>
      <c r="X447" s="19">
        <v>4.7016291717791411E-2</v>
      </c>
      <c r="Y447" s="20">
        <v>32600000</v>
      </c>
      <c r="Z447" s="11" t="s">
        <v>368</v>
      </c>
      <c r="AA447" s="11" t="s">
        <v>248</v>
      </c>
      <c r="AB447" s="21" t="s">
        <v>58</v>
      </c>
      <c r="AC447" s="22" t="s">
        <v>2529</v>
      </c>
      <c r="AD447" s="23">
        <v>25388175</v>
      </c>
      <c r="AE447" s="24">
        <v>1532731.11</v>
      </c>
      <c r="AF447" s="24">
        <v>1268009.3400000001</v>
      </c>
      <c r="AG447" s="15" t="e">
        <v>#N/A</v>
      </c>
      <c r="AH447" s="24" t="e">
        <v>#N/A</v>
      </c>
      <c r="AI447" s="24" t="e">
        <v>#N/A</v>
      </c>
      <c r="AJ447" s="15">
        <v>25392065</v>
      </c>
      <c r="AK447" s="24">
        <v>1878914.9</v>
      </c>
      <c r="AL447" s="24">
        <v>1558920.08</v>
      </c>
      <c r="AM447" s="15">
        <v>25384923</v>
      </c>
      <c r="AN447" s="24">
        <v>1251789</v>
      </c>
      <c r="AO447" s="24">
        <v>1031923.53</v>
      </c>
      <c r="AP447" s="15" t="e">
        <v>#N/A</v>
      </c>
      <c r="AQ447" s="24" t="e">
        <v>#N/A</v>
      </c>
      <c r="AR447" s="24" t="e">
        <v>#N/A</v>
      </c>
      <c r="AS447" s="15" t="e">
        <v>#N/A</v>
      </c>
      <c r="AT447" s="24" t="e">
        <v>#N/A</v>
      </c>
      <c r="AU447" s="24" t="e">
        <v>#N/A</v>
      </c>
      <c r="AV447" s="14" t="s">
        <v>209</v>
      </c>
      <c r="AW447" s="25" t="s">
        <v>423</v>
      </c>
    </row>
    <row r="448" spans="1:49" ht="15.75" x14ac:dyDescent="0.25">
      <c r="A448" s="11">
        <v>1016010551</v>
      </c>
      <c r="B448" s="12" t="s">
        <v>46</v>
      </c>
      <c r="C448" s="12" t="s">
        <v>2530</v>
      </c>
      <c r="D448" s="13">
        <v>32312</v>
      </c>
      <c r="E448" s="14" t="s">
        <v>2531</v>
      </c>
      <c r="F448" s="15">
        <v>11001</v>
      </c>
      <c r="G448" s="16" t="s">
        <v>64</v>
      </c>
      <c r="H448" s="16">
        <v>11</v>
      </c>
      <c r="I448" s="16" t="s">
        <v>64</v>
      </c>
      <c r="J448" s="17" t="s">
        <v>2532</v>
      </c>
      <c r="K448" s="11">
        <v>3005283230</v>
      </c>
      <c r="L448" s="11">
        <v>3036924</v>
      </c>
      <c r="M448" s="11">
        <v>2457307</v>
      </c>
      <c r="N448" s="11">
        <v>3036924</v>
      </c>
      <c r="O448" s="14" t="s">
        <v>521</v>
      </c>
      <c r="P448" s="11">
        <v>2021</v>
      </c>
      <c r="Q448" s="14">
        <f t="shared" si="13"/>
        <v>26</v>
      </c>
      <c r="R448" s="11" t="s">
        <v>2533</v>
      </c>
      <c r="S448" s="11" t="s">
        <v>2531</v>
      </c>
      <c r="T448" s="11" t="s">
        <v>2531</v>
      </c>
      <c r="U448" s="18" t="s">
        <v>2534</v>
      </c>
      <c r="V448" s="11" t="s">
        <v>297</v>
      </c>
      <c r="W448" s="16" t="str">
        <f t="shared" si="14"/>
        <v>VOLKSWAGEN..GOL [7] [FL]</v>
      </c>
      <c r="X448" s="19">
        <v>4.7561764791288569E-2</v>
      </c>
      <c r="Y448" s="20">
        <v>55100000</v>
      </c>
      <c r="Z448" s="11" t="s">
        <v>56</v>
      </c>
      <c r="AA448" s="11" t="s">
        <v>248</v>
      </c>
      <c r="AB448" s="21" t="s">
        <v>58</v>
      </c>
      <c r="AC448" s="22" t="s">
        <v>2535</v>
      </c>
      <c r="AD448" s="23">
        <v>25386635</v>
      </c>
      <c r="AE448" s="24">
        <v>2620653.2400000002</v>
      </c>
      <c r="AF448" s="24">
        <v>2182229.61</v>
      </c>
      <c r="AG448" s="15" t="e">
        <v>#N/A</v>
      </c>
      <c r="AH448" s="24" t="e">
        <v>#N/A</v>
      </c>
      <c r="AI448" s="24" t="e">
        <v>#N/A</v>
      </c>
      <c r="AJ448" s="15">
        <v>25389775</v>
      </c>
      <c r="AK448" s="24">
        <v>1817277</v>
      </c>
      <c r="AL448" s="24">
        <v>1507123.53</v>
      </c>
      <c r="AM448" s="15">
        <v>25383417</v>
      </c>
      <c r="AN448" s="24">
        <v>1304514.53</v>
      </c>
      <c r="AO448" s="24">
        <v>1076230.7</v>
      </c>
      <c r="AP448" s="15" t="e">
        <v>#N/A</v>
      </c>
      <c r="AQ448" s="24" t="e">
        <v>#N/A</v>
      </c>
      <c r="AR448" s="24" t="e">
        <v>#N/A</v>
      </c>
      <c r="AS448" s="15" t="e">
        <v>#N/A</v>
      </c>
      <c r="AT448" s="24" t="e">
        <v>#N/A</v>
      </c>
      <c r="AU448" s="24" t="e">
        <v>#N/A</v>
      </c>
      <c r="AV448" s="14" t="s">
        <v>2357</v>
      </c>
      <c r="AW448" s="25" t="s">
        <v>61</v>
      </c>
    </row>
    <row r="449" spans="1:49" ht="15.75" x14ac:dyDescent="0.25">
      <c r="A449" s="11">
        <v>70556958</v>
      </c>
      <c r="B449" s="12" t="s">
        <v>73</v>
      </c>
      <c r="C449" s="12" t="s">
        <v>2536</v>
      </c>
      <c r="D449" s="13">
        <v>22924</v>
      </c>
      <c r="E449" s="14" t="s">
        <v>2537</v>
      </c>
      <c r="F449" s="15">
        <v>5001</v>
      </c>
      <c r="G449" s="16" t="s">
        <v>405</v>
      </c>
      <c r="H449" s="16">
        <v>5</v>
      </c>
      <c r="I449" s="16" t="s">
        <v>192</v>
      </c>
      <c r="J449" s="17" t="s">
        <v>2538</v>
      </c>
      <c r="K449" s="11">
        <v>3118136396</v>
      </c>
      <c r="L449" s="11">
        <v>4112542</v>
      </c>
      <c r="M449" s="11">
        <v>2550279</v>
      </c>
      <c r="N449" s="11">
        <v>4112542</v>
      </c>
      <c r="O449" s="14" t="s">
        <v>177</v>
      </c>
      <c r="P449" s="11">
        <v>2019</v>
      </c>
      <c r="Q449" s="14">
        <f t="shared" si="13"/>
        <v>26</v>
      </c>
      <c r="R449" s="11" t="s">
        <v>1095</v>
      </c>
      <c r="S449" s="11" t="s">
        <v>2537</v>
      </c>
      <c r="T449" s="11" t="s">
        <v>2537</v>
      </c>
      <c r="U449" s="18" t="s">
        <v>1642</v>
      </c>
      <c r="V449" s="11" t="s">
        <v>533</v>
      </c>
      <c r="W449" s="16" t="str">
        <f t="shared" si="14"/>
        <v>RENAULT..DUSTER [FL]</v>
      </c>
      <c r="X449" s="19">
        <v>4.6894232078313253E-2</v>
      </c>
      <c r="Y449" s="20">
        <v>66400000</v>
      </c>
      <c r="Z449" s="11" t="s">
        <v>90</v>
      </c>
      <c r="AA449" s="11" t="s">
        <v>57</v>
      </c>
      <c r="AB449" s="21" t="s">
        <v>58</v>
      </c>
      <c r="AC449" s="22" t="s">
        <v>2539</v>
      </c>
      <c r="AD449" s="23">
        <v>25386225</v>
      </c>
      <c r="AE449" s="24">
        <v>3113777.01</v>
      </c>
      <c r="AF449" s="24">
        <v>2596619.34</v>
      </c>
      <c r="AG449" s="15" t="e">
        <v>#N/A</v>
      </c>
      <c r="AH449" s="24" t="e">
        <v>#N/A</v>
      </c>
      <c r="AI449" s="24" t="e">
        <v>#N/A</v>
      </c>
      <c r="AJ449" s="15">
        <v>25389403</v>
      </c>
      <c r="AK449" s="24">
        <v>2931659.47</v>
      </c>
      <c r="AL449" s="24">
        <v>2443579.39</v>
      </c>
      <c r="AM449" s="15">
        <v>25383055</v>
      </c>
      <c r="AN449" s="24">
        <v>1597365.35</v>
      </c>
      <c r="AO449" s="24">
        <v>1322323.82</v>
      </c>
      <c r="AP449" s="15" t="e">
        <v>#N/A</v>
      </c>
      <c r="AQ449" s="24" t="e">
        <v>#N/A</v>
      </c>
      <c r="AR449" s="24" t="e">
        <v>#N/A</v>
      </c>
      <c r="AS449" s="15" t="e">
        <v>#N/A</v>
      </c>
      <c r="AT449" s="24" t="e">
        <v>#N/A</v>
      </c>
      <c r="AU449" s="24" t="e">
        <v>#N/A</v>
      </c>
      <c r="AV449" s="14" t="s">
        <v>2357</v>
      </c>
      <c r="AW449" s="25" t="s">
        <v>61</v>
      </c>
    </row>
    <row r="450" spans="1:49" ht="15.75" x14ac:dyDescent="0.25">
      <c r="A450" s="11">
        <v>23937900</v>
      </c>
      <c r="B450" s="12" t="s">
        <v>46</v>
      </c>
      <c r="C450" s="12" t="s">
        <v>2540</v>
      </c>
      <c r="D450" s="13">
        <v>31196</v>
      </c>
      <c r="E450" s="14" t="s">
        <v>2541</v>
      </c>
      <c r="F450" s="15">
        <v>85001</v>
      </c>
      <c r="G450" s="16" t="s">
        <v>778</v>
      </c>
      <c r="H450" s="16">
        <v>85</v>
      </c>
      <c r="I450" s="16" t="s">
        <v>233</v>
      </c>
      <c r="J450" s="17" t="s">
        <v>2542</v>
      </c>
      <c r="K450" s="11">
        <v>3167521783</v>
      </c>
      <c r="L450" s="11">
        <v>3167521783</v>
      </c>
      <c r="M450" s="11">
        <v>3167521783</v>
      </c>
      <c r="N450" s="11">
        <v>3167521783</v>
      </c>
      <c r="O450" s="14" t="s">
        <v>118</v>
      </c>
      <c r="P450" s="11">
        <v>2024</v>
      </c>
      <c r="Q450" s="14">
        <f t="shared" ref="Q450:Q460" si="15">DAY(O450)</f>
        <v>22</v>
      </c>
      <c r="R450" s="11" t="s">
        <v>1840</v>
      </c>
      <c r="S450" s="11" t="s">
        <v>2541</v>
      </c>
      <c r="T450" s="11" t="s">
        <v>2541</v>
      </c>
      <c r="U450" s="18" t="s">
        <v>2543</v>
      </c>
      <c r="V450" s="11" t="s">
        <v>618</v>
      </c>
      <c r="W450" s="16" t="str">
        <f t="shared" si="14"/>
        <v>CHEVROLET..JOY</v>
      </c>
      <c r="X450" s="19">
        <v>4.7690710088495576E-2</v>
      </c>
      <c r="Y450" s="20">
        <v>56500000</v>
      </c>
      <c r="Z450" s="11" t="s">
        <v>90</v>
      </c>
      <c r="AA450" s="11" t="s">
        <v>248</v>
      </c>
      <c r="AB450" s="21" t="s">
        <v>58</v>
      </c>
      <c r="AC450" s="22" t="s">
        <v>2544</v>
      </c>
      <c r="AD450" s="23">
        <v>25388239</v>
      </c>
      <c r="AE450" s="24">
        <v>2694525.12</v>
      </c>
      <c r="AF450" s="24">
        <v>2244306.8199999998</v>
      </c>
      <c r="AG450" s="15" t="e">
        <v>#N/A</v>
      </c>
      <c r="AH450" s="24" t="e">
        <v>#N/A</v>
      </c>
      <c r="AI450" s="24" t="e">
        <v>#N/A</v>
      </c>
      <c r="AJ450" s="15">
        <v>25392185</v>
      </c>
      <c r="AK450" s="24">
        <v>2537914.13</v>
      </c>
      <c r="AL450" s="24">
        <v>2112700.9500000002</v>
      </c>
      <c r="AM450" s="15">
        <v>25384997</v>
      </c>
      <c r="AN450" s="24">
        <v>1364787.83</v>
      </c>
      <c r="AO450" s="24">
        <v>1126880.53</v>
      </c>
      <c r="AP450" s="15" t="e">
        <v>#N/A</v>
      </c>
      <c r="AQ450" s="24" t="e">
        <v>#N/A</v>
      </c>
      <c r="AR450" s="24" t="e">
        <v>#N/A</v>
      </c>
      <c r="AS450" s="15" t="e">
        <v>#N/A</v>
      </c>
      <c r="AT450" s="24" t="e">
        <v>#N/A</v>
      </c>
      <c r="AU450" s="24" t="e">
        <v>#N/A</v>
      </c>
      <c r="AV450" s="14" t="s">
        <v>2357</v>
      </c>
      <c r="AW450" s="25" t="s">
        <v>2545</v>
      </c>
    </row>
    <row r="451" spans="1:49" ht="15.75" x14ac:dyDescent="0.25">
      <c r="A451" s="11">
        <v>83226993</v>
      </c>
      <c r="B451" s="12" t="s">
        <v>73</v>
      </c>
      <c r="C451" s="12" t="s">
        <v>919</v>
      </c>
      <c r="D451" s="13">
        <v>30247</v>
      </c>
      <c r="E451" s="14" t="s">
        <v>2546</v>
      </c>
      <c r="F451" s="15">
        <v>41001</v>
      </c>
      <c r="G451" s="16" t="s">
        <v>357</v>
      </c>
      <c r="H451" s="16">
        <v>41</v>
      </c>
      <c r="I451" s="16" t="s">
        <v>183</v>
      </c>
      <c r="J451" s="17" t="s">
        <v>921</v>
      </c>
      <c r="K451" s="11">
        <v>3166272584</v>
      </c>
      <c r="L451" s="11">
        <v>8768986</v>
      </c>
      <c r="M451" s="11">
        <v>8720696</v>
      </c>
      <c r="N451" s="11">
        <v>3163944003</v>
      </c>
      <c r="O451" s="14" t="s">
        <v>351</v>
      </c>
      <c r="P451" s="11">
        <v>2020</v>
      </c>
      <c r="Q451" s="14">
        <f t="shared" si="15"/>
        <v>10</v>
      </c>
      <c r="R451" s="11" t="s">
        <v>1346</v>
      </c>
      <c r="S451" s="11" t="s">
        <v>2546</v>
      </c>
      <c r="T451" s="11" t="s">
        <v>2546</v>
      </c>
      <c r="U451" s="18" t="s">
        <v>1347</v>
      </c>
      <c r="V451" s="11" t="s">
        <v>297</v>
      </c>
      <c r="W451" s="16" t="str">
        <f t="shared" ref="W451:W460" si="16">CONCATENATE(V451,"..",R451)</f>
        <v>VOLKSWAGEN..FOX [2][FL]</v>
      </c>
      <c r="X451" s="19">
        <v>4.6607575208333328E-2</v>
      </c>
      <c r="Y451" s="20">
        <v>48000000</v>
      </c>
      <c r="Z451" s="11" t="s">
        <v>199</v>
      </c>
      <c r="AA451" s="11" t="s">
        <v>248</v>
      </c>
      <c r="AB451" s="21" t="s">
        <v>58</v>
      </c>
      <c r="AC451" s="22" t="s">
        <v>924</v>
      </c>
      <c r="AD451" s="23">
        <v>25387583</v>
      </c>
      <c r="AE451" s="24">
        <v>2237163.61</v>
      </c>
      <c r="AF451" s="24">
        <v>1859969.42</v>
      </c>
      <c r="AG451" s="15" t="e">
        <v>#N/A</v>
      </c>
      <c r="AH451" s="24" t="e">
        <v>#N/A</v>
      </c>
      <c r="AI451" s="24" t="e">
        <v>#N/A</v>
      </c>
      <c r="AJ451" s="15">
        <v>25390897</v>
      </c>
      <c r="AK451" s="24">
        <v>2067560.2</v>
      </c>
      <c r="AL451" s="24">
        <v>1717445.55</v>
      </c>
      <c r="AM451" s="15">
        <v>25384341</v>
      </c>
      <c r="AN451" s="24">
        <v>1116156.68</v>
      </c>
      <c r="AO451" s="24">
        <v>917946.79</v>
      </c>
      <c r="AP451" s="15" t="e">
        <v>#N/A</v>
      </c>
      <c r="AQ451" s="24" t="e">
        <v>#N/A</v>
      </c>
      <c r="AR451" s="24" t="e">
        <v>#N/A</v>
      </c>
      <c r="AS451" s="15" t="e">
        <v>#N/A</v>
      </c>
      <c r="AT451" s="24" t="e">
        <v>#N/A</v>
      </c>
      <c r="AU451" s="24" t="e">
        <v>#N/A</v>
      </c>
      <c r="AV451" s="14" t="s">
        <v>2357</v>
      </c>
      <c r="AW451" s="25" t="s">
        <v>925</v>
      </c>
    </row>
    <row r="452" spans="1:49" ht="15.75" x14ac:dyDescent="0.25">
      <c r="A452" s="11">
        <v>70117798</v>
      </c>
      <c r="B452" s="12" t="s">
        <v>73</v>
      </c>
      <c r="C452" s="12" t="s">
        <v>2547</v>
      </c>
      <c r="D452" s="13">
        <v>20448</v>
      </c>
      <c r="E452" s="14" t="s">
        <v>2548</v>
      </c>
      <c r="F452" s="15">
        <v>5001</v>
      </c>
      <c r="G452" s="16" t="s">
        <v>405</v>
      </c>
      <c r="H452" s="16">
        <v>5</v>
      </c>
      <c r="I452" s="16" t="s">
        <v>192</v>
      </c>
      <c r="J452" s="17" t="s">
        <v>2549</v>
      </c>
      <c r="K452" s="11">
        <v>3148617320</v>
      </c>
      <c r="L452" s="11">
        <v>2653189</v>
      </c>
      <c r="M452" s="11">
        <v>0</v>
      </c>
      <c r="N452" s="11">
        <v>3127952346</v>
      </c>
      <c r="O452" s="14" t="s">
        <v>316</v>
      </c>
      <c r="P452" s="11">
        <v>2024</v>
      </c>
      <c r="Q452" s="14">
        <f t="shared" si="15"/>
        <v>23</v>
      </c>
      <c r="R452" s="11" t="s">
        <v>967</v>
      </c>
      <c r="S452" s="11" t="s">
        <v>2548</v>
      </c>
      <c r="T452" s="11" t="s">
        <v>2548</v>
      </c>
      <c r="U452" s="18" t="s">
        <v>968</v>
      </c>
      <c r="V452" s="11" t="s">
        <v>610</v>
      </c>
      <c r="W452" s="16" t="str">
        <f t="shared" si="16"/>
        <v>SUZUKI..SWIFT [4]</v>
      </c>
      <c r="X452" s="19">
        <v>4.8772839193083575E-2</v>
      </c>
      <c r="Y452" s="20">
        <v>69400000</v>
      </c>
      <c r="Z452" s="11" t="s">
        <v>56</v>
      </c>
      <c r="AA452" s="11" t="s">
        <v>248</v>
      </c>
      <c r="AB452" s="21" t="s">
        <v>58</v>
      </c>
      <c r="AC452" s="22" t="s">
        <v>2550</v>
      </c>
      <c r="AD452" s="23">
        <v>25386157</v>
      </c>
      <c r="AE452" s="24">
        <v>3384835.04</v>
      </c>
      <c r="AF452" s="24">
        <v>2824399.19</v>
      </c>
      <c r="AG452" s="15" t="e">
        <v>#N/A</v>
      </c>
      <c r="AH452" s="24" t="e">
        <v>#N/A</v>
      </c>
      <c r="AI452" s="24" t="e">
        <v>#N/A</v>
      </c>
      <c r="AJ452" s="15">
        <v>25389423</v>
      </c>
      <c r="AK452" s="24">
        <v>5127016.72</v>
      </c>
      <c r="AL452" s="24">
        <v>4288417.41</v>
      </c>
      <c r="AM452" s="15">
        <v>25382972</v>
      </c>
      <c r="AN452" s="24">
        <v>1741374.18</v>
      </c>
      <c r="AO452" s="24">
        <v>1443339.65</v>
      </c>
      <c r="AP452" s="15" t="e">
        <v>#N/A</v>
      </c>
      <c r="AQ452" s="24" t="e">
        <v>#N/A</v>
      </c>
      <c r="AR452" s="24" t="e">
        <v>#N/A</v>
      </c>
      <c r="AS452" s="15" t="e">
        <v>#N/A</v>
      </c>
      <c r="AT452" s="24" t="e">
        <v>#N/A</v>
      </c>
      <c r="AU452" s="24" t="e">
        <v>#N/A</v>
      </c>
      <c r="AV452" s="14" t="s">
        <v>2357</v>
      </c>
      <c r="AW452" s="25" t="s">
        <v>61</v>
      </c>
    </row>
    <row r="453" spans="1:49" ht="15.75" x14ac:dyDescent="0.25">
      <c r="A453" s="11">
        <v>52492280</v>
      </c>
      <c r="B453" s="12" t="s">
        <v>46</v>
      </c>
      <c r="C453" s="12" t="s">
        <v>2551</v>
      </c>
      <c r="D453" s="13">
        <v>28554</v>
      </c>
      <c r="E453" s="14" t="s">
        <v>2552</v>
      </c>
      <c r="F453" s="15">
        <v>41001</v>
      </c>
      <c r="G453" s="16" t="s">
        <v>357</v>
      </c>
      <c r="H453" s="16">
        <v>41</v>
      </c>
      <c r="I453" s="16" t="s">
        <v>183</v>
      </c>
      <c r="J453" s="17" t="s">
        <v>2553</v>
      </c>
      <c r="K453" s="11">
        <v>3108154205</v>
      </c>
      <c r="L453" s="11">
        <v>8775858</v>
      </c>
      <c r="M453" s="11">
        <v>8741627</v>
      </c>
      <c r="N453" s="11">
        <v>3002184688</v>
      </c>
      <c r="O453" s="14" t="s">
        <v>309</v>
      </c>
      <c r="P453" s="11">
        <v>2015</v>
      </c>
      <c r="Q453" s="14">
        <f t="shared" si="15"/>
        <v>27</v>
      </c>
      <c r="R453" s="11" t="s">
        <v>2554</v>
      </c>
      <c r="S453" s="11" t="s">
        <v>2552</v>
      </c>
      <c r="T453" s="11" t="s">
        <v>2552</v>
      </c>
      <c r="U453" s="18" t="s">
        <v>2555</v>
      </c>
      <c r="V453" s="11" t="s">
        <v>2556</v>
      </c>
      <c r="W453" s="16" t="str">
        <f t="shared" si="16"/>
        <v>DODGE..DURANGO [3] [FL]</v>
      </c>
      <c r="X453" s="19">
        <v>4.7209358620689652E-2</v>
      </c>
      <c r="Y453" s="20">
        <v>81200000</v>
      </c>
      <c r="Z453" s="11" t="s">
        <v>199</v>
      </c>
      <c r="AA453" s="11" t="s">
        <v>57</v>
      </c>
      <c r="AB453" s="21" t="s">
        <v>58</v>
      </c>
      <c r="AC453" s="22" t="s">
        <v>91</v>
      </c>
      <c r="AD453" s="23">
        <v>25388165</v>
      </c>
      <c r="AE453" s="24">
        <v>3833399.92</v>
      </c>
      <c r="AF453" s="24">
        <v>3201344.47</v>
      </c>
      <c r="AG453" s="15">
        <v>25397859</v>
      </c>
      <c r="AH453" s="24">
        <v>3297466.76</v>
      </c>
      <c r="AI453" s="24">
        <v>2750980.47</v>
      </c>
      <c r="AJ453" s="15" t="e">
        <v>#N/A</v>
      </c>
      <c r="AK453" s="24" t="e">
        <v>#N/A</v>
      </c>
      <c r="AL453" s="24" t="e">
        <v>#N/A</v>
      </c>
      <c r="AM453" s="15">
        <v>25384995</v>
      </c>
      <c r="AN453" s="24">
        <v>2246783.86</v>
      </c>
      <c r="AO453" s="24">
        <v>1868053.66</v>
      </c>
      <c r="AP453" s="15" t="e">
        <v>#N/A</v>
      </c>
      <c r="AQ453" s="24" t="e">
        <v>#N/A</v>
      </c>
      <c r="AR453" s="24" t="e">
        <v>#N/A</v>
      </c>
      <c r="AS453" s="15" t="e">
        <v>#N/A</v>
      </c>
      <c r="AT453" s="24" t="e">
        <v>#N/A</v>
      </c>
      <c r="AU453" s="24" t="e">
        <v>#N/A</v>
      </c>
      <c r="AV453" s="14" t="s">
        <v>2357</v>
      </c>
      <c r="AW453" s="25" t="s">
        <v>61</v>
      </c>
    </row>
    <row r="454" spans="1:49" ht="15.75" x14ac:dyDescent="0.25">
      <c r="A454" s="26">
        <v>1144070146</v>
      </c>
      <c r="B454" s="12" t="s">
        <v>73</v>
      </c>
      <c r="C454" s="26" t="s">
        <v>2557</v>
      </c>
      <c r="D454" s="13">
        <v>34448</v>
      </c>
      <c r="E454" s="27" t="s">
        <v>2558</v>
      </c>
      <c r="F454" s="15">
        <v>76111</v>
      </c>
      <c r="G454" s="16" t="s">
        <v>336</v>
      </c>
      <c r="H454" s="16">
        <v>76</v>
      </c>
      <c r="I454" s="16" t="s">
        <v>165</v>
      </c>
      <c r="J454" s="26" t="s">
        <v>2559</v>
      </c>
      <c r="K454" s="28">
        <v>3167414790</v>
      </c>
      <c r="L454" s="28">
        <v>0</v>
      </c>
      <c r="M454" s="28">
        <v>3182856396</v>
      </c>
      <c r="N454" s="28">
        <v>0</v>
      </c>
      <c r="O454" s="14" t="s">
        <v>86</v>
      </c>
      <c r="P454" s="26">
        <v>2022</v>
      </c>
      <c r="Q454" s="14">
        <f t="shared" si="15"/>
        <v>16</v>
      </c>
      <c r="R454" s="26" t="s">
        <v>2560</v>
      </c>
      <c r="S454" s="29" t="s">
        <v>2558</v>
      </c>
      <c r="T454" s="29" t="s">
        <v>2558</v>
      </c>
      <c r="U454" s="18" t="s">
        <v>2561</v>
      </c>
      <c r="V454" s="26" t="s">
        <v>332</v>
      </c>
      <c r="W454" s="16" t="str">
        <f t="shared" si="16"/>
        <v>HYUNDAI..GETZ [2]</v>
      </c>
      <c r="X454" s="19">
        <v>4.7473135395189006E-2</v>
      </c>
      <c r="Y454" s="20">
        <v>58200000</v>
      </c>
      <c r="Z454" s="26" t="s">
        <v>56</v>
      </c>
      <c r="AA454" s="26" t="s">
        <v>248</v>
      </c>
      <c r="AB454" s="21" t="s">
        <v>58</v>
      </c>
      <c r="AC454" s="30" t="s">
        <v>2562</v>
      </c>
      <c r="AD454" s="23">
        <v>25386369</v>
      </c>
      <c r="AE454" s="24">
        <v>2762936.48</v>
      </c>
      <c r="AF454" s="24">
        <v>2301795.36</v>
      </c>
      <c r="AG454" s="15" t="e">
        <v>#N/A</v>
      </c>
      <c r="AH454" s="24" t="e">
        <v>#N/A</v>
      </c>
      <c r="AI454" s="24" t="e">
        <v>#N/A</v>
      </c>
      <c r="AJ454" s="15">
        <v>25389549</v>
      </c>
      <c r="AK454" s="24">
        <v>2499561.16</v>
      </c>
      <c r="AL454" s="24">
        <v>2080471.56</v>
      </c>
      <c r="AM454" s="15">
        <v>25383177</v>
      </c>
      <c r="AN454" s="24">
        <v>1524409.22</v>
      </c>
      <c r="AO454" s="24">
        <v>1261016.1499999999</v>
      </c>
      <c r="AP454" s="15" t="e">
        <v>#N/A</v>
      </c>
      <c r="AQ454" s="24" t="e">
        <v>#N/A</v>
      </c>
      <c r="AR454" s="24" t="e">
        <v>#N/A</v>
      </c>
      <c r="AS454" s="15" t="e">
        <v>#N/A</v>
      </c>
      <c r="AT454" s="24" t="e">
        <v>#N/A</v>
      </c>
      <c r="AU454" s="24" t="e">
        <v>#N/A</v>
      </c>
      <c r="AV454" s="14" t="s">
        <v>2357</v>
      </c>
      <c r="AW454" s="25" t="s">
        <v>61</v>
      </c>
    </row>
    <row r="455" spans="1:49" ht="15.75" x14ac:dyDescent="0.25">
      <c r="A455" s="11">
        <v>51739095</v>
      </c>
      <c r="B455" s="12" t="s">
        <v>46</v>
      </c>
      <c r="C455" s="12" t="s">
        <v>2563</v>
      </c>
      <c r="D455" s="13">
        <v>21805</v>
      </c>
      <c r="E455" s="14" t="s">
        <v>2564</v>
      </c>
      <c r="F455" s="15">
        <v>11001</v>
      </c>
      <c r="G455" s="16" t="s">
        <v>64</v>
      </c>
      <c r="H455" s="16">
        <v>11</v>
      </c>
      <c r="I455" s="16" t="s">
        <v>64</v>
      </c>
      <c r="J455" s="17" t="s">
        <v>2565</v>
      </c>
      <c r="K455" s="11">
        <v>3124782217</v>
      </c>
      <c r="L455" s="11">
        <v>9297084</v>
      </c>
      <c r="M455" s="11">
        <v>6212000</v>
      </c>
      <c r="N455" s="11">
        <v>4766578</v>
      </c>
      <c r="O455" s="14" t="s">
        <v>740</v>
      </c>
      <c r="P455" s="11">
        <v>2014</v>
      </c>
      <c r="Q455" s="14">
        <f t="shared" si="15"/>
        <v>25</v>
      </c>
      <c r="R455" s="11" t="s">
        <v>2011</v>
      </c>
      <c r="S455" s="11" t="s">
        <v>2564</v>
      </c>
      <c r="T455" s="11" t="s">
        <v>2564</v>
      </c>
      <c r="U455" s="18" t="s">
        <v>2012</v>
      </c>
      <c r="V455" s="11" t="s">
        <v>618</v>
      </c>
      <c r="W455" s="16" t="str">
        <f t="shared" si="16"/>
        <v>CHEVROLET..CAPTIVA</v>
      </c>
      <c r="X455" s="19">
        <v>4.7684822255192875E-2</v>
      </c>
      <c r="Y455" s="20">
        <v>33700000</v>
      </c>
      <c r="Z455" s="11" t="s">
        <v>199</v>
      </c>
      <c r="AA455" s="11" t="s">
        <v>71</v>
      </c>
      <c r="AB455" s="21" t="s">
        <v>58</v>
      </c>
      <c r="AC455" s="22" t="s">
        <v>2566</v>
      </c>
      <c r="AD455" s="23">
        <v>25388775</v>
      </c>
      <c r="AE455" s="24">
        <v>1606978.51</v>
      </c>
      <c r="AF455" s="24">
        <v>1330402.1100000001</v>
      </c>
      <c r="AG455" s="15" t="e">
        <v>#N/A</v>
      </c>
      <c r="AH455" s="24" t="e">
        <v>#N/A</v>
      </c>
      <c r="AI455" s="24" t="e">
        <v>#N/A</v>
      </c>
      <c r="AJ455" s="15">
        <v>25393283</v>
      </c>
      <c r="AK455" s="24">
        <v>1824752</v>
      </c>
      <c r="AL455" s="24">
        <v>1513405.04</v>
      </c>
      <c r="AM455" s="15">
        <v>25385517</v>
      </c>
      <c r="AN455" s="24">
        <v>1388074.8</v>
      </c>
      <c r="AO455" s="24">
        <v>1146449.4099999999</v>
      </c>
      <c r="AP455" s="15" t="e">
        <v>#N/A</v>
      </c>
      <c r="AQ455" s="24" t="e">
        <v>#N/A</v>
      </c>
      <c r="AR455" s="24" t="e">
        <v>#N/A</v>
      </c>
      <c r="AS455" s="15" t="e">
        <v>#N/A</v>
      </c>
      <c r="AT455" s="24" t="e">
        <v>#N/A</v>
      </c>
      <c r="AU455" s="24" t="e">
        <v>#N/A</v>
      </c>
      <c r="AV455" s="14" t="s">
        <v>209</v>
      </c>
      <c r="AW455" s="25" t="s">
        <v>2567</v>
      </c>
    </row>
    <row r="456" spans="1:49" ht="15.75" x14ac:dyDescent="0.25">
      <c r="A456" s="11">
        <v>15961942</v>
      </c>
      <c r="B456" s="12" t="s">
        <v>73</v>
      </c>
      <c r="C456" s="12" t="s">
        <v>2568</v>
      </c>
      <c r="D456" s="13">
        <v>29449</v>
      </c>
      <c r="E456" s="14" t="s">
        <v>2569</v>
      </c>
      <c r="F456" s="15">
        <v>17001</v>
      </c>
      <c r="G456" s="16" t="s">
        <v>228</v>
      </c>
      <c r="H456" s="16">
        <v>17</v>
      </c>
      <c r="I456" s="16" t="s">
        <v>130</v>
      </c>
      <c r="J456" s="17" t="s">
        <v>2570</v>
      </c>
      <c r="K456" s="11">
        <v>3012061436</v>
      </c>
      <c r="L456" s="11">
        <v>0</v>
      </c>
      <c r="M456" s="11">
        <v>8842100</v>
      </c>
      <c r="N456" s="11">
        <v>0</v>
      </c>
      <c r="O456" s="14" t="s">
        <v>144</v>
      </c>
      <c r="P456" s="11">
        <v>2023</v>
      </c>
      <c r="Q456" s="14">
        <f t="shared" si="15"/>
        <v>1</v>
      </c>
      <c r="R456" s="11" t="s">
        <v>556</v>
      </c>
      <c r="S456" s="11" t="s">
        <v>2569</v>
      </c>
      <c r="T456" s="11" t="s">
        <v>2569</v>
      </c>
      <c r="U456" s="18" t="s">
        <v>557</v>
      </c>
      <c r="V456" s="11" t="s">
        <v>533</v>
      </c>
      <c r="W456" s="16" t="str">
        <f t="shared" si="16"/>
        <v>RENAULT..STEPWAY [2] [FL]</v>
      </c>
      <c r="X456" s="19">
        <v>4.5752016719242901E-2</v>
      </c>
      <c r="Y456" s="20">
        <v>63400000</v>
      </c>
      <c r="Z456" s="11" t="s">
        <v>90</v>
      </c>
      <c r="AA456" s="11" t="s">
        <v>248</v>
      </c>
      <c r="AB456" s="21" t="s">
        <v>58</v>
      </c>
      <c r="AC456" s="22" t="s">
        <v>2571</v>
      </c>
      <c r="AD456" s="23">
        <v>25387719</v>
      </c>
      <c r="AE456" s="24">
        <v>2900677.86</v>
      </c>
      <c r="AF456" s="24">
        <v>2417544.42</v>
      </c>
      <c r="AG456" s="15" t="e">
        <v>#N/A</v>
      </c>
      <c r="AH456" s="24" t="e">
        <v>#N/A</v>
      </c>
      <c r="AI456" s="24" t="e">
        <v>#N/A</v>
      </c>
      <c r="AJ456" s="15">
        <v>25391143</v>
      </c>
      <c r="AK456" s="24">
        <v>2714271.25</v>
      </c>
      <c r="AL456" s="24">
        <v>2260900.21</v>
      </c>
      <c r="AM456" s="15">
        <v>25384471</v>
      </c>
      <c r="AN456" s="24">
        <v>1666953.95</v>
      </c>
      <c r="AO456" s="24">
        <v>1380801.64</v>
      </c>
      <c r="AP456" s="15" t="e">
        <v>#N/A</v>
      </c>
      <c r="AQ456" s="24" t="e">
        <v>#N/A</v>
      </c>
      <c r="AR456" s="24" t="e">
        <v>#N/A</v>
      </c>
      <c r="AS456" s="15" t="e">
        <v>#N/A</v>
      </c>
      <c r="AT456" s="24" t="e">
        <v>#N/A</v>
      </c>
      <c r="AU456" s="24" t="e">
        <v>#N/A</v>
      </c>
      <c r="AV456" s="14" t="s">
        <v>2357</v>
      </c>
      <c r="AW456" s="25" t="s">
        <v>290</v>
      </c>
    </row>
    <row r="457" spans="1:49" ht="15.75" x14ac:dyDescent="0.25">
      <c r="A457" s="11">
        <v>91448516</v>
      </c>
      <c r="B457" s="12" t="s">
        <v>73</v>
      </c>
      <c r="C457" s="12" t="s">
        <v>2572</v>
      </c>
      <c r="D457" s="13">
        <v>28538</v>
      </c>
      <c r="E457" s="14" t="s">
        <v>2573</v>
      </c>
      <c r="F457" s="15">
        <v>68081</v>
      </c>
      <c r="G457" s="16" t="s">
        <v>454</v>
      </c>
      <c r="H457" s="16">
        <v>68</v>
      </c>
      <c r="I457" s="16" t="s">
        <v>50</v>
      </c>
      <c r="J457" s="17" t="s">
        <v>2574</v>
      </c>
      <c r="K457" s="11">
        <v>3142940042</v>
      </c>
      <c r="L457" s="11">
        <v>3142940042</v>
      </c>
      <c r="M457" s="11">
        <v>6214832</v>
      </c>
      <c r="N457" s="11">
        <v>3124207478</v>
      </c>
      <c r="O457" s="14" t="s">
        <v>329</v>
      </c>
      <c r="P457" s="11">
        <v>2024</v>
      </c>
      <c r="Q457" s="14">
        <f t="shared" si="15"/>
        <v>30</v>
      </c>
      <c r="R457" s="11" t="s">
        <v>956</v>
      </c>
      <c r="S457" s="11" t="s">
        <v>2573</v>
      </c>
      <c r="T457" s="11" t="s">
        <v>2573</v>
      </c>
      <c r="U457" s="18" t="s">
        <v>1492</v>
      </c>
      <c r="V457" s="11" t="s">
        <v>297</v>
      </c>
      <c r="W457" s="16" t="str">
        <f t="shared" si="16"/>
        <v>VOLKSWAGEN..T-CROSS</v>
      </c>
      <c r="X457" s="19">
        <v>4.7711698318385655E-2</v>
      </c>
      <c r="Y457" s="20">
        <v>89200000</v>
      </c>
      <c r="Z457" s="11" t="s">
        <v>231</v>
      </c>
      <c r="AA457" s="11" t="s">
        <v>71</v>
      </c>
      <c r="AB457" s="21" t="s">
        <v>58</v>
      </c>
      <c r="AC457" s="22" t="s">
        <v>2575</v>
      </c>
      <c r="AD457" s="23">
        <v>25387085</v>
      </c>
      <c r="AE457" s="24">
        <v>4255883.49</v>
      </c>
      <c r="AF457" s="24">
        <v>3556372.68</v>
      </c>
      <c r="AG457" s="15">
        <v>25396739</v>
      </c>
      <c r="AH457" s="24">
        <v>2807929.83</v>
      </c>
      <c r="AI457" s="24">
        <v>2339604.9</v>
      </c>
      <c r="AJ457" s="15" t="e">
        <v>#N/A</v>
      </c>
      <c r="AK457" s="24" t="e">
        <v>#N/A</v>
      </c>
      <c r="AL457" s="24" t="e">
        <v>#N/A</v>
      </c>
      <c r="AM457" s="15">
        <v>25383897</v>
      </c>
      <c r="AN457" s="24">
        <v>2140988.9900000002</v>
      </c>
      <c r="AO457" s="24">
        <v>1779150.41</v>
      </c>
      <c r="AP457" s="15" t="e">
        <v>#N/A</v>
      </c>
      <c r="AQ457" s="24" t="e">
        <v>#N/A</v>
      </c>
      <c r="AR457" s="24" t="e">
        <v>#N/A</v>
      </c>
      <c r="AS457" s="15" t="e">
        <v>#N/A</v>
      </c>
      <c r="AT457" s="24" t="e">
        <v>#N/A</v>
      </c>
      <c r="AU457" s="24" t="e">
        <v>#N/A</v>
      </c>
      <c r="AV457" s="14" t="s">
        <v>1767</v>
      </c>
      <c r="AW457" s="25" t="s">
        <v>61</v>
      </c>
    </row>
    <row r="458" spans="1:49" ht="15.75" x14ac:dyDescent="0.25">
      <c r="A458" s="11">
        <v>79750137</v>
      </c>
      <c r="B458" s="12" t="s">
        <v>73</v>
      </c>
      <c r="C458" s="12" t="s">
        <v>2576</v>
      </c>
      <c r="D458" s="13">
        <v>28776</v>
      </c>
      <c r="E458" s="14" t="s">
        <v>2577</v>
      </c>
      <c r="F458" s="15">
        <v>11001</v>
      </c>
      <c r="G458" s="16" t="s">
        <v>64</v>
      </c>
      <c r="H458" s="16">
        <v>11</v>
      </c>
      <c r="I458" s="16" t="s">
        <v>64</v>
      </c>
      <c r="J458" s="17" t="s">
        <v>2578</v>
      </c>
      <c r="K458" s="11">
        <v>3125902743</v>
      </c>
      <c r="L458" s="11">
        <v>4461561</v>
      </c>
      <c r="M458" s="11">
        <v>5818181</v>
      </c>
      <c r="N458" s="11">
        <v>7522433</v>
      </c>
      <c r="O458" s="14" t="s">
        <v>1001</v>
      </c>
      <c r="P458" s="11">
        <v>2016</v>
      </c>
      <c r="Q458" s="14">
        <f t="shared" si="15"/>
        <v>17</v>
      </c>
      <c r="R458" s="11" t="s">
        <v>2118</v>
      </c>
      <c r="S458" s="11" t="s">
        <v>2577</v>
      </c>
      <c r="T458" s="11" t="s">
        <v>2577</v>
      </c>
      <c r="U458" s="18" t="s">
        <v>2579</v>
      </c>
      <c r="V458" s="11" t="s">
        <v>69</v>
      </c>
      <c r="W458" s="16" t="str">
        <f t="shared" si="16"/>
        <v>NISSAN..VERSA [FL]</v>
      </c>
      <c r="X458" s="19">
        <v>4.8382830708661423E-2</v>
      </c>
      <c r="Y458" s="20">
        <v>38100000</v>
      </c>
      <c r="Z458" s="11" t="s">
        <v>199</v>
      </c>
      <c r="AA458" s="11" t="s">
        <v>248</v>
      </c>
      <c r="AB458" s="21" t="s">
        <v>58</v>
      </c>
      <c r="AC458" s="22" t="s">
        <v>91</v>
      </c>
      <c r="AD458" s="23">
        <v>25388687</v>
      </c>
      <c r="AE458" s="24">
        <v>1843385.85</v>
      </c>
      <c r="AF458" s="24">
        <v>1529063.74</v>
      </c>
      <c r="AG458" s="15" t="e">
        <v>#N/A</v>
      </c>
      <c r="AH458" s="24" t="e">
        <v>#N/A</v>
      </c>
      <c r="AI458" s="24" t="e">
        <v>#N/A</v>
      </c>
      <c r="AJ458" s="15">
        <v>25393043</v>
      </c>
      <c r="AK458" s="24">
        <v>1694612.22</v>
      </c>
      <c r="AL458" s="24">
        <v>1404043.88</v>
      </c>
      <c r="AM458" s="15">
        <v>25385459</v>
      </c>
      <c r="AN458" s="24">
        <v>807235.3</v>
      </c>
      <c r="AO458" s="24">
        <v>658348.99</v>
      </c>
      <c r="AP458" s="15" t="e">
        <v>#N/A</v>
      </c>
      <c r="AQ458" s="24" t="e">
        <v>#N/A</v>
      </c>
      <c r="AR458" s="24" t="e">
        <v>#N/A</v>
      </c>
      <c r="AS458" s="15" t="e">
        <v>#N/A</v>
      </c>
      <c r="AT458" s="24" t="e">
        <v>#N/A</v>
      </c>
      <c r="AU458" s="24" t="e">
        <v>#N/A</v>
      </c>
      <c r="AV458" s="14" t="s">
        <v>325</v>
      </c>
      <c r="AW458" s="25" t="s">
        <v>61</v>
      </c>
    </row>
    <row r="459" spans="1:49" ht="15.75" x14ac:dyDescent="0.25">
      <c r="A459" s="11">
        <v>36727063</v>
      </c>
      <c r="B459" s="12" t="s">
        <v>46</v>
      </c>
      <c r="C459" s="12" t="s">
        <v>2580</v>
      </c>
      <c r="D459" s="13">
        <v>30072</v>
      </c>
      <c r="E459" s="14" t="s">
        <v>2581</v>
      </c>
      <c r="F459" s="15">
        <v>47001</v>
      </c>
      <c r="G459" s="16" t="s">
        <v>76</v>
      </c>
      <c r="H459" s="16">
        <v>47</v>
      </c>
      <c r="I459" s="16" t="s">
        <v>77</v>
      </c>
      <c r="J459" s="17" t="s">
        <v>2582</v>
      </c>
      <c r="K459" s="11">
        <v>3006779727</v>
      </c>
      <c r="L459" s="11">
        <v>4206732</v>
      </c>
      <c r="M459" s="11">
        <v>4203840</v>
      </c>
      <c r="N459" s="11">
        <v>4301132</v>
      </c>
      <c r="O459" s="14" t="s">
        <v>106</v>
      </c>
      <c r="P459" s="11">
        <v>2023</v>
      </c>
      <c r="Q459" s="14">
        <f t="shared" si="15"/>
        <v>12</v>
      </c>
      <c r="R459" s="11" t="s">
        <v>1686</v>
      </c>
      <c r="S459" s="11" t="s">
        <v>2581</v>
      </c>
      <c r="T459" s="11" t="s">
        <v>2581</v>
      </c>
      <c r="U459" s="18" t="s">
        <v>2583</v>
      </c>
      <c r="V459" s="11" t="s">
        <v>533</v>
      </c>
      <c r="W459" s="16" t="str">
        <f t="shared" si="16"/>
        <v>RENAULT..LOGAN [2] [FL]</v>
      </c>
      <c r="X459" s="19">
        <v>4.8579161927330174E-2</v>
      </c>
      <c r="Y459" s="20">
        <v>63300000</v>
      </c>
      <c r="Z459" s="11" t="s">
        <v>70</v>
      </c>
      <c r="AA459" s="11" t="s">
        <v>248</v>
      </c>
      <c r="AB459" s="21" t="s">
        <v>58</v>
      </c>
      <c r="AC459" s="22" t="s">
        <v>2584</v>
      </c>
      <c r="AD459" s="23">
        <v>25387395</v>
      </c>
      <c r="AE459" s="24">
        <v>3075060.95</v>
      </c>
      <c r="AF459" s="24">
        <v>2564084.83</v>
      </c>
      <c r="AG459" s="15" t="e">
        <v>#N/A</v>
      </c>
      <c r="AH459" s="24" t="e">
        <v>#N/A</v>
      </c>
      <c r="AI459" s="24" t="e">
        <v>#N/A</v>
      </c>
      <c r="AJ459" s="15">
        <v>25390531</v>
      </c>
      <c r="AK459" s="24">
        <v>2913906.3</v>
      </c>
      <c r="AL459" s="24">
        <v>2428660.7599999998</v>
      </c>
      <c r="AM459" s="15">
        <v>25384163</v>
      </c>
      <c r="AN459" s="24">
        <v>1694801.82</v>
      </c>
      <c r="AO459" s="24">
        <v>1404203.21</v>
      </c>
      <c r="AP459" s="15" t="e">
        <v>#N/A</v>
      </c>
      <c r="AQ459" s="24" t="e">
        <v>#N/A</v>
      </c>
      <c r="AR459" s="24" t="e">
        <v>#N/A</v>
      </c>
      <c r="AS459" s="15" t="e">
        <v>#N/A</v>
      </c>
      <c r="AT459" s="24" t="e">
        <v>#N/A</v>
      </c>
      <c r="AU459" s="24" t="e">
        <v>#N/A</v>
      </c>
      <c r="AV459" s="14" t="s">
        <v>2357</v>
      </c>
      <c r="AW459" s="25" t="s">
        <v>61</v>
      </c>
    </row>
    <row r="460" spans="1:49" ht="15.75" x14ac:dyDescent="0.25">
      <c r="A460" s="11">
        <v>70517246</v>
      </c>
      <c r="B460" s="12" t="s">
        <v>73</v>
      </c>
      <c r="C460" s="12" t="s">
        <v>2585</v>
      </c>
      <c r="D460" s="13">
        <v>23441</v>
      </c>
      <c r="E460" s="14" t="s">
        <v>2586</v>
      </c>
      <c r="F460" s="15">
        <v>5266</v>
      </c>
      <c r="G460" s="16" t="s">
        <v>751</v>
      </c>
      <c r="H460" s="16">
        <v>5</v>
      </c>
      <c r="I460" s="16" t="s">
        <v>192</v>
      </c>
      <c r="J460" s="17" t="s">
        <v>2587</v>
      </c>
      <c r="K460" s="17">
        <v>3168236893</v>
      </c>
      <c r="L460" s="11">
        <v>3310633</v>
      </c>
      <c r="M460" s="17">
        <v>3014144</v>
      </c>
      <c r="N460" s="17">
        <v>6944062</v>
      </c>
      <c r="O460" s="14" t="s">
        <v>407</v>
      </c>
      <c r="P460" s="11">
        <v>2023</v>
      </c>
      <c r="Q460" s="14">
        <f t="shared" si="15"/>
        <v>28</v>
      </c>
      <c r="R460" s="11" t="s">
        <v>850</v>
      </c>
      <c r="S460" s="11" t="s">
        <v>2586</v>
      </c>
      <c r="T460" s="11" t="s">
        <v>2586</v>
      </c>
      <c r="U460" s="18" t="s">
        <v>851</v>
      </c>
      <c r="V460" s="11" t="s">
        <v>89</v>
      </c>
      <c r="W460" s="16" t="str">
        <f t="shared" si="16"/>
        <v>MAZDA..2 [2]</v>
      </c>
      <c r="X460" s="19">
        <v>4.7963629935483872E-2</v>
      </c>
      <c r="Y460" s="20">
        <v>77500000</v>
      </c>
      <c r="Z460" s="11" t="s">
        <v>56</v>
      </c>
      <c r="AA460" s="11" t="s">
        <v>248</v>
      </c>
      <c r="AB460" s="21" t="s">
        <v>58</v>
      </c>
      <c r="AC460" s="22" t="s">
        <v>2588</v>
      </c>
      <c r="AD460" s="23">
        <v>25388826</v>
      </c>
      <c r="AE460" s="24">
        <v>3717181.32</v>
      </c>
      <c r="AF460" s="24">
        <v>3103681.78</v>
      </c>
      <c r="AG460" s="15">
        <v>25398509</v>
      </c>
      <c r="AH460" s="24">
        <v>4335260.79</v>
      </c>
      <c r="AI460" s="24">
        <v>3623076.29</v>
      </c>
      <c r="AJ460" s="15" t="e">
        <v>#N/A</v>
      </c>
      <c r="AK460" s="24" t="e">
        <v>#N/A</v>
      </c>
      <c r="AL460" s="24" t="e">
        <v>#N/A</v>
      </c>
      <c r="AM460" s="15">
        <v>25385627</v>
      </c>
      <c r="AN460" s="24">
        <v>1976940.05</v>
      </c>
      <c r="AO460" s="24">
        <v>1641294.16</v>
      </c>
      <c r="AP460" s="15" t="e">
        <v>#N/A</v>
      </c>
      <c r="AQ460" s="24" t="e">
        <v>#N/A</v>
      </c>
      <c r="AR460" s="24" t="e">
        <v>#N/A</v>
      </c>
      <c r="AS460" s="15" t="e">
        <v>#N/A</v>
      </c>
      <c r="AT460" s="24" t="e">
        <v>#N/A</v>
      </c>
      <c r="AU460" s="24" t="e">
        <v>#N/A</v>
      </c>
      <c r="AV460" s="14" t="s">
        <v>2357</v>
      </c>
      <c r="AW460" s="25" t="s">
        <v>61</v>
      </c>
    </row>
  </sheetData>
  <conditionalFormatting sqref="E1:E1048576">
    <cfRule type="duplicateValues" dxfId="1" priority="2"/>
  </conditionalFormatting>
  <conditionalFormatting sqref="K1:K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Pilar Malambo Santa</dc:creator>
  <cp:lastModifiedBy>Erica Pilar Malambo Santa</cp:lastModifiedBy>
  <dcterms:created xsi:type="dcterms:W3CDTF">2025-04-01T18:28:18Z</dcterms:created>
  <dcterms:modified xsi:type="dcterms:W3CDTF">2025-04-03T22:05:33Z</dcterms:modified>
</cp:coreProperties>
</file>