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Hornet\PCB\Dev board manufacturing files\HIVE_dev_2023-07-07_BoardManufacturingFiles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4" i="1"/>
  <c r="P3" i="1"/>
  <c r="P6" i="1" l="1"/>
  <c r="P5" i="1"/>
</calcChain>
</file>

<file path=xl/sharedStrings.xml><?xml version="1.0" encoding="utf-8"?>
<sst xmlns="http://schemas.openxmlformats.org/spreadsheetml/2006/main" count="343" uniqueCount="225">
  <si>
    <t>Item #</t>
  </si>
  <si>
    <t>Qty</t>
  </si>
  <si>
    <t>Ref Des</t>
  </si>
  <si>
    <t>Manufacturer</t>
  </si>
  <si>
    <t>Manf part num</t>
  </si>
  <si>
    <t xml:space="preserve"> Description</t>
  </si>
  <si>
    <t xml:space="preserve"> Package</t>
  </si>
  <si>
    <t>Type</t>
  </si>
  <si>
    <t>Comment</t>
  </si>
  <si>
    <t>DELC1, SPI1</t>
  </si>
  <si>
    <t>Samtec Inc.</t>
  </si>
  <si>
    <t>TSW-104-07-F-D</t>
  </si>
  <si>
    <t>CONN HEADER VERT 8POS 2.54MM</t>
  </si>
  <si>
    <t>TH</t>
  </si>
  <si>
    <t>Thru-hole</t>
  </si>
  <si>
    <t>Würth Elektronik</t>
  </si>
  <si>
    <t>CONN HEADER VERT 2POS 2.54MM</t>
  </si>
  <si>
    <t>CONN HEADER VERT 3POS 2.54MM</t>
  </si>
  <si>
    <t>INTAN, JP4, MCU, PWR</t>
  </si>
  <si>
    <t>CONN HEADER VERT 4POS 2.54MM</t>
  </si>
  <si>
    <t>R4, R5, R6, R10, R11</t>
  </si>
  <si>
    <t>Panasonic Electronic Components</t>
  </si>
  <si>
    <t>ERJ-1GN0R00C</t>
  </si>
  <si>
    <t>RES SMD 0 OHM JUMPER 1/20W 0201</t>
  </si>
  <si>
    <t>0201</t>
  </si>
  <si>
    <t>SMT</t>
  </si>
  <si>
    <t>R85</t>
  </si>
  <si>
    <t>ERJ-1GNF1601C</t>
  </si>
  <si>
    <t>RES SMD 1.6K OHM 1% 1/20W 0201</t>
  </si>
  <si>
    <t>YAGEO</t>
  </si>
  <si>
    <t>RC0201JR-07100KL</t>
  </si>
  <si>
    <t>RES 100K OHM 5% 1/20W 0201</t>
  </si>
  <si>
    <t>R2</t>
  </si>
  <si>
    <t xml:space="preserve">ROHM Semiconductor </t>
  </si>
  <si>
    <t xml:space="preserve">UCR006YVPJLR10 </t>
  </si>
  <si>
    <t xml:space="preserve">Current Sense Resistors - SMD 0201 0.1ohm 5% CS-Thk Film </t>
  </si>
  <si>
    <t>C7, C8, C9, C13, C15, C49, C50, C54, C55, C56, C57, C58, C61, C82</t>
  </si>
  <si>
    <t>Murata Electronics</t>
  </si>
  <si>
    <t>GRM033Z71C104ME14D</t>
  </si>
  <si>
    <t>CAP CER 0.1UF 16V X7R 0201</t>
  </si>
  <si>
    <t>C1, C2</t>
  </si>
  <si>
    <t>Taiyo Yuden</t>
  </si>
  <si>
    <t>UMK105BJ104KV-F</t>
  </si>
  <si>
    <t>CAP CER 0.1UF 50V X5R 0402</t>
  </si>
  <si>
    <t>0402</t>
  </si>
  <si>
    <t>L1</t>
  </si>
  <si>
    <t>Coilcraft</t>
  </si>
  <si>
    <t>Shielded power inductor 100uH</t>
  </si>
  <si>
    <t>2-SMD</t>
  </si>
  <si>
    <t>R67</t>
  </si>
  <si>
    <t>ERJ-1GNJ103C</t>
  </si>
  <si>
    <t>RES SMD 10K OHM 5% 1/20W 0201</t>
  </si>
  <si>
    <t>C47, C60</t>
  </si>
  <si>
    <t>GRM033R71A103KA01D</t>
  </si>
  <si>
    <t>10000 pF ±10% 10V Ceramic Capacitor X7R 0201 (0603 Metric)</t>
  </si>
  <si>
    <t>JMK107ABJ106MAHT</t>
  </si>
  <si>
    <t>CAP CER 10UF 6.3V X5R 0603</t>
  </si>
  <si>
    <t>0603</t>
  </si>
  <si>
    <t>R1</t>
  </si>
  <si>
    <t>Bourns Inc</t>
  </si>
  <si>
    <t>CG0603MLC-12LE</t>
  </si>
  <si>
    <t>VARISTOR 12V 0603</t>
  </si>
  <si>
    <t>R84</t>
  </si>
  <si>
    <t>R80</t>
  </si>
  <si>
    <t>ERJ-1GNF1502C</t>
  </si>
  <si>
    <t>SMD 0201 15Kohm 1% HalogenFree AEC-Q200</t>
  </si>
  <si>
    <t>C62, C63</t>
  </si>
  <si>
    <t>GRM1555C1H150JA01D</t>
  </si>
  <si>
    <t>CAP CER 15PF 50V C0G/NP0 0402</t>
  </si>
  <si>
    <t>D1, D2, D3, D4, D8, D9, D10</t>
  </si>
  <si>
    <t>Toshiba Semiconductor and Storage</t>
  </si>
  <si>
    <t>1SS416,L3M</t>
  </si>
  <si>
    <t>DIODE SCHOTTKY 30V 100MA SOD923</t>
  </si>
  <si>
    <t>SOD-923</t>
  </si>
  <si>
    <t>R48, R49, R53, R56</t>
  </si>
  <si>
    <t>ERJ-1GNF1001C</t>
  </si>
  <si>
    <t>1 kOhms ±1% 0.05W, 1/20W Chip Resistor 0201 (0603 Metric) Thick Film</t>
  </si>
  <si>
    <t>C83</t>
  </si>
  <si>
    <t>GRM033R71E102KA01D</t>
  </si>
  <si>
    <t>1000 pF ±10% 25V Ceramic Capacitor X7R 0201 (0603 Metric)</t>
  </si>
  <si>
    <t>C5, C51, C52</t>
  </si>
  <si>
    <t>Samsung Electro-Mechanics</t>
  </si>
  <si>
    <t>CL03A105KQ3CSNC</t>
  </si>
  <si>
    <t>CAP CER 1UF 6.3V X5R 0201</t>
  </si>
  <si>
    <t>CL05A225MQ5NNNC</t>
  </si>
  <si>
    <t>CAP CER 2.2UF 6.3V X5R 0402</t>
  </si>
  <si>
    <t>C64, C65</t>
  </si>
  <si>
    <t>KYOCERA AVX</t>
  </si>
  <si>
    <t>KGM05ACG1H220JH</t>
  </si>
  <si>
    <t>CAP CER 22PF 50V C0G/NP0 0402</t>
  </si>
  <si>
    <t>R7, R8</t>
  </si>
  <si>
    <t>Q2</t>
  </si>
  <si>
    <t>Rohm Semiconductor</t>
  </si>
  <si>
    <t>2SAR523MT2L</t>
  </si>
  <si>
    <t>Bipolar (BJT) Transistor PNP 50 V 100 mA 300MHz 150 mW Surface Mount VMT3</t>
  </si>
  <si>
    <t>SOT-723</t>
  </si>
  <si>
    <t>X3</t>
  </si>
  <si>
    <t>Abracon LLC</t>
  </si>
  <si>
    <t>ABS07-32.768KHZ-T</t>
  </si>
  <si>
    <t>CRYSTAL 32.7680KHZ 12.5PF SMD</t>
  </si>
  <si>
    <t>2-SMD, no lead</t>
  </si>
  <si>
    <t>GRM155R60J475ME47D</t>
  </si>
  <si>
    <t>CAP CER 4.7UF 6.3V X5R 0402</t>
  </si>
  <si>
    <t>U$3, U$4</t>
  </si>
  <si>
    <t>SHF-120-01-L-D-SM-LC</t>
  </si>
  <si>
    <t>CONN HEADER SMD 40POS 1.27MM</t>
  </si>
  <si>
    <t>L3</t>
  </si>
  <si>
    <t xml:space="preserve">CB2518T471K </t>
  </si>
  <si>
    <t xml:space="preserve">Power Inductors - SMD 1007 470uH 13Ohms +/-10%Tol 35mA </t>
  </si>
  <si>
    <t xml:space="preserve">1007 </t>
  </si>
  <si>
    <t>C3, C4</t>
  </si>
  <si>
    <t>F980J476MMA</t>
  </si>
  <si>
    <t>CAP TANT 47UF 20% 6.3V 0603</t>
  </si>
  <si>
    <t>ERJ-1GNF4992C</t>
  </si>
  <si>
    <t>RES SMD 49.9K OHM 1% 1/20W 0201</t>
  </si>
  <si>
    <t>R50, R51</t>
  </si>
  <si>
    <t>ERJ-1GNJ512C</t>
  </si>
  <si>
    <t>RES SMD 5.1K OHM 5% 1/20W 0201</t>
  </si>
  <si>
    <t>C46</t>
  </si>
  <si>
    <t>GRM0335C1H680JA01D</t>
  </si>
  <si>
    <t>CAP CER 68PF 50V C0G/NP0 0201</t>
  </si>
  <si>
    <t>R9</t>
  </si>
  <si>
    <t>RES SMD 750 OHM 1% 1/20W 0201</t>
  </si>
  <si>
    <t>X4</t>
  </si>
  <si>
    <t>NDK America, Inc.</t>
  </si>
  <si>
    <t>NX5032GA-8.000M-STD-CSU-1</t>
  </si>
  <si>
    <t>CRYSTAL 8.0000MHZ 8PF SMD</t>
  </si>
  <si>
    <t>K20</t>
  </si>
  <si>
    <t>Analog Devices Inc./Maxim Integrated</t>
  </si>
  <si>
    <t>DS1100LZ-500+</t>
  </si>
  <si>
    <t>IC DELAY LINE 5TAP 500NS 8SOIC</t>
  </si>
  <si>
    <t>8-SOIC</t>
  </si>
  <si>
    <t>K19</t>
  </si>
  <si>
    <t>NVE Corp/Isolation Products</t>
  </si>
  <si>
    <t>IL 712-1ETR7</t>
  </si>
  <si>
    <t>DGTL ISO 1000VRMS 2CH GP 8MSOP</t>
  </si>
  <si>
    <t>8-MSOP</t>
  </si>
  <si>
    <t>JTAG1</t>
  </si>
  <si>
    <t>CONN HEADER VERT 10POS 2.54MM</t>
  </si>
  <si>
    <t>Analog Devices Inc.</t>
  </si>
  <si>
    <t>LTC3388EDD-3#TRPBF</t>
  </si>
  <si>
    <t>IC REG BUCK PROG 50MA 10DFN</t>
  </si>
  <si>
    <t>10-DFN</t>
  </si>
  <si>
    <t>U1</t>
  </si>
  <si>
    <t>LT1964IS5-SD#TRMPBF</t>
  </si>
  <si>
    <t>IC REG LIN NEG ADJ 200MA TSOT23</t>
  </si>
  <si>
    <t>TSOT-23-5</t>
  </si>
  <si>
    <t>K16</t>
  </si>
  <si>
    <t>MAX9142EKA+T</t>
  </si>
  <si>
    <t>IC COMPARATOR 2 GEN PUR SOT23-8</t>
  </si>
  <si>
    <t>SOT-23-8</t>
  </si>
  <si>
    <t>K29</t>
  </si>
  <si>
    <t>onsemi</t>
  </si>
  <si>
    <t>NC7SVL08FHX</t>
  </si>
  <si>
    <t>IC GATE AND 1CH 2-INP 6MICROPAK2</t>
  </si>
  <si>
    <t>6-UFDFN</t>
  </si>
  <si>
    <t>K17</t>
  </si>
  <si>
    <t>Fairchild Semiconductor</t>
  </si>
  <si>
    <t>NC7SZ86L6X</t>
  </si>
  <si>
    <t>XOR GATE, LVC/LCX/Z SERIES, 1-FU</t>
  </si>
  <si>
    <t>R66</t>
  </si>
  <si>
    <t>Do not install</t>
  </si>
  <si>
    <t>U$10</t>
  </si>
  <si>
    <t>Intan Technologies</t>
  </si>
  <si>
    <t>RHD2164</t>
  </si>
  <si>
    <t>Digital Electrophysiology Interface Chip</t>
  </si>
  <si>
    <t>BGA</t>
  </si>
  <si>
    <t>K28</t>
  </si>
  <si>
    <t>Texas Instruments</t>
  </si>
  <si>
    <t>SOT-23-5</t>
  </si>
  <si>
    <t>K18</t>
  </si>
  <si>
    <t>SN74LVC1G374DCKR</t>
  </si>
  <si>
    <t>IC FF D-TYPE SNGL 1BIT SC70-6</t>
  </si>
  <si>
    <t>SC70</t>
  </si>
  <si>
    <t>K27</t>
  </si>
  <si>
    <t>SN74LVC3G14DCUR</t>
  </si>
  <si>
    <t>IC INVERT SCHMITT 3CH 3IN 8VSSOP</t>
  </si>
  <si>
    <t>8-VSSOP</t>
  </si>
  <si>
    <t>STMicroelectronics</t>
  </si>
  <si>
    <t>Adam Tech</t>
  </si>
  <si>
    <t>PH1-01-UA</t>
  </si>
  <si>
    <t>CONN HEADER VERT 1POS 2.54MM</t>
  </si>
  <si>
    <t>K23</t>
  </si>
  <si>
    <t>TPS3805H33MDCKREP</t>
  </si>
  <si>
    <t>IC SUPERVISOR 2 CHANNEL SC70-5</t>
  </si>
  <si>
    <t>SC-70-5</t>
  </si>
  <si>
    <t>U$6</t>
  </si>
  <si>
    <t>Kingbright</t>
  </si>
  <si>
    <t>APHF1608LSEEQBDZGKC</t>
  </si>
  <si>
    <t>LED RGB CLEAR 4SMD</t>
  </si>
  <si>
    <t>4-SMD</t>
  </si>
  <si>
    <t>K1</t>
  </si>
  <si>
    <t>Diodes Incorporated</t>
  </si>
  <si>
    <t>ZXCT1010E5TA</t>
  </si>
  <si>
    <t>IC CURRENT MONITOR 1% SOT23-5</t>
  </si>
  <si>
    <t>Assembly quote summary</t>
  </si>
  <si>
    <t>Unique Part Count (BOM Lines)</t>
  </si>
  <si>
    <t>Total placements</t>
  </si>
  <si>
    <t>Fine pitch</t>
  </si>
  <si>
    <t xml:space="preserve">104-UFBGA </t>
  </si>
  <si>
    <t>R12, R65, R81, R82, R83</t>
  </si>
  <si>
    <t>AUX, CAN, REF1, USB1</t>
  </si>
  <si>
    <t>LQFP64</t>
  </si>
  <si>
    <t>IC MCU 32BIT 256KB FLASH 64LQFP64</t>
  </si>
  <si>
    <t>K2, K15</t>
  </si>
  <si>
    <t>R3, R47, R52, R57, R58, R86</t>
  </si>
  <si>
    <t>C12, C10, C48</t>
  </si>
  <si>
    <t>C11, C14</t>
  </si>
  <si>
    <t>CRCW0201270RFNED</t>
  </si>
  <si>
    <t>Vishay Dale</t>
  </si>
  <si>
    <t>RES SMD 270 OHM 1% 1/20W 0201</t>
  </si>
  <si>
    <t>C18</t>
  </si>
  <si>
    <t>C6</t>
  </si>
  <si>
    <t>CAP CER 4.7UF 6.3V X5R 0201</t>
  </si>
  <si>
    <t>GRM035R60J475ME15J</t>
  </si>
  <si>
    <t>SN74AUP1G80DBVR</t>
  </si>
  <si>
    <t>IC FF D-TYPE SNGL 1BIT SOT23-5</t>
  </si>
  <si>
    <t>CRCW0201750RFKED</t>
  </si>
  <si>
    <t>ERJ-1GNF1503C</t>
  </si>
  <si>
    <t>RES SMD 150K OHM 1% 1/20W 0201</t>
  </si>
  <si>
    <t xml:space="preserve">STM32L433RCT6TR </t>
  </si>
  <si>
    <t>LPS4414-104MRC</t>
  </si>
  <si>
    <t>U3</t>
  </si>
  <si>
    <t>3V3, 3V3AIN, BUSA, BUSB, GND, HIZVT, IN0, RXCAN, TXCAN, VIC, VICAIN, VIN, VINAIN</t>
  </si>
  <si>
    <t>GPIO, 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</si>
</sst>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2"/>
        <bgColor indexed="3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horizontal="left" wrapText="1"/>
    </xf>
    <xf numFmtId="0" fontId="1" fillId="2" borderId="0" xfId="1"/>
    <xf numFmtId="0" fontId="1" fillId="2" borderId="0" xfId="1" applyAlignment="1">
      <alignment horizontal="left"/>
    </xf>
    <xf numFmtId="49" fontId="1" fillId="2" borderId="0" xfId="1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1"/>
  <sheetViews>
    <sheetView tabSelected="1" workbookViewId="0">
      <selection activeCell="C3" sqref="C3"/>
    </sheetView>
  </sheetViews>
  <sheetFormatPr defaultRowHeight="15" x14ac:dyDescent="0.25"/>
  <cols>
    <col min="1" max="1" width="8.140625" style="13" customWidth="1"/>
    <col min="2" max="2" width="4.140625" bestFit="1" customWidth="1"/>
    <col min="3" max="3" width="13.85546875" style="4" customWidth="1"/>
    <col min="4" max="4" width="32.5703125" customWidth="1"/>
    <col min="5" max="5" width="25.42578125" customWidth="1"/>
    <col min="6" max="6" width="73.140625" customWidth="1"/>
    <col min="7" max="7" width="16.7109375" style="14" customWidth="1"/>
    <col min="8" max="8" width="9.85546875" customWidth="1"/>
    <col min="9" max="9" width="37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4" t="s">
        <v>8</v>
      </c>
      <c r="P1" s="15" t="s">
        <v>195</v>
      </c>
    </row>
    <row r="2" spans="1:16" x14ac:dyDescent="0.25">
      <c r="A2" s="5">
        <v>1</v>
      </c>
      <c r="B2" s="5">
        <v>2</v>
      </c>
      <c r="C2" t="s">
        <v>9</v>
      </c>
      <c r="D2" s="5" t="s">
        <v>10</v>
      </c>
      <c r="E2" s="6" t="s">
        <v>11</v>
      </c>
      <c r="F2" s="5" t="s">
        <v>12</v>
      </c>
      <c r="G2" s="7" t="s">
        <v>13</v>
      </c>
      <c r="H2" s="5" t="s">
        <v>14</v>
      </c>
      <c r="I2" s="5"/>
      <c r="O2" s="16" t="s">
        <v>196</v>
      </c>
      <c r="P2">
        <v>55</v>
      </c>
    </row>
    <row r="3" spans="1:16" x14ac:dyDescent="0.25">
      <c r="A3" s="5">
        <v>2</v>
      </c>
      <c r="B3" s="5">
        <v>3</v>
      </c>
      <c r="C3" t="s">
        <v>224</v>
      </c>
      <c r="D3" s="5" t="s">
        <v>15</v>
      </c>
      <c r="E3" s="6">
        <v>61300211121</v>
      </c>
      <c r="F3" s="5" t="s">
        <v>16</v>
      </c>
      <c r="G3" s="7" t="s">
        <v>13</v>
      </c>
      <c r="H3" s="5" t="s">
        <v>14</v>
      </c>
      <c r="I3" s="5"/>
      <c r="O3" s="16" t="s">
        <v>197</v>
      </c>
      <c r="P3">
        <f>SUM(B2:B56)</f>
        <v>125</v>
      </c>
    </row>
    <row r="4" spans="1:16" x14ac:dyDescent="0.25">
      <c r="A4" s="5">
        <v>3</v>
      </c>
      <c r="B4" s="5">
        <v>4</v>
      </c>
      <c r="C4" t="s">
        <v>201</v>
      </c>
      <c r="D4" s="5" t="s">
        <v>15</v>
      </c>
      <c r="E4" s="6">
        <v>61300311121</v>
      </c>
      <c r="F4" s="5" t="s">
        <v>17</v>
      </c>
      <c r="G4" s="7" t="s">
        <v>13</v>
      </c>
      <c r="H4" s="5" t="s">
        <v>14</v>
      </c>
      <c r="I4" s="5"/>
      <c r="O4" s="17" t="s">
        <v>25</v>
      </c>
      <c r="P4">
        <f>SUMIF(H$2:H$56,O4,B$2:B$56)</f>
        <v>97</v>
      </c>
    </row>
    <row r="5" spans="1:16" x14ac:dyDescent="0.25">
      <c r="A5" s="5">
        <v>4</v>
      </c>
      <c r="B5" s="5">
        <v>4</v>
      </c>
      <c r="C5" t="s">
        <v>18</v>
      </c>
      <c r="D5" s="5" t="s">
        <v>15</v>
      </c>
      <c r="E5" s="6">
        <v>61300411121</v>
      </c>
      <c r="F5" s="5" t="s">
        <v>19</v>
      </c>
      <c r="G5" s="7" t="s">
        <v>13</v>
      </c>
      <c r="H5" s="5" t="s">
        <v>14</v>
      </c>
      <c r="I5" s="5"/>
      <c r="O5" s="17" t="s">
        <v>166</v>
      </c>
      <c r="P5">
        <f>SUMIF(H$2:H$56,O5,B$2:B$56)</f>
        <v>1</v>
      </c>
    </row>
    <row r="6" spans="1:16" x14ac:dyDescent="0.25">
      <c r="A6" s="5">
        <v>5</v>
      </c>
      <c r="B6" s="5">
        <v>5</v>
      </c>
      <c r="C6" t="s">
        <v>20</v>
      </c>
      <c r="D6" s="5" t="s">
        <v>21</v>
      </c>
      <c r="E6" s="6" t="s">
        <v>22</v>
      </c>
      <c r="F6" s="5" t="s">
        <v>23</v>
      </c>
      <c r="G6" s="7" t="s">
        <v>24</v>
      </c>
      <c r="H6" s="5" t="s">
        <v>25</v>
      </c>
      <c r="I6" s="5"/>
      <c r="O6" s="17" t="s">
        <v>198</v>
      </c>
      <c r="P6">
        <f>SUMIF(H$2:H$56,O6,B$2:B$56)</f>
        <v>0</v>
      </c>
    </row>
    <row r="7" spans="1:16" x14ac:dyDescent="0.25">
      <c r="A7" s="5">
        <v>6</v>
      </c>
      <c r="B7" s="5">
        <v>1</v>
      </c>
      <c r="C7" t="s">
        <v>26</v>
      </c>
      <c r="D7" s="5" t="s">
        <v>21</v>
      </c>
      <c r="E7" s="6" t="s">
        <v>27</v>
      </c>
      <c r="F7" s="5" t="s">
        <v>28</v>
      </c>
      <c r="G7" s="7" t="s">
        <v>24</v>
      </c>
      <c r="H7" s="5" t="s">
        <v>25</v>
      </c>
      <c r="I7" s="5"/>
      <c r="O7" s="18" t="s">
        <v>14</v>
      </c>
      <c r="P7">
        <f>SUMIF(H$2:H$56,O7,B$2:B$56)</f>
        <v>27</v>
      </c>
    </row>
    <row r="8" spans="1:16" x14ac:dyDescent="0.25">
      <c r="A8" s="5">
        <v>7</v>
      </c>
      <c r="B8" s="5">
        <v>5</v>
      </c>
      <c r="C8" t="s">
        <v>200</v>
      </c>
      <c r="D8" s="5" t="s">
        <v>29</v>
      </c>
      <c r="E8" s="6" t="s">
        <v>30</v>
      </c>
      <c r="F8" s="5" t="s">
        <v>31</v>
      </c>
      <c r="G8" s="7" t="s">
        <v>24</v>
      </c>
      <c r="H8" s="5" t="s">
        <v>25</v>
      </c>
      <c r="I8" s="5"/>
      <c r="N8" s="5"/>
      <c r="O8" s="5"/>
      <c r="P8" s="5"/>
    </row>
    <row r="9" spans="1:16" x14ac:dyDescent="0.25">
      <c r="A9" s="5">
        <v>8</v>
      </c>
      <c r="B9" s="5">
        <v>1</v>
      </c>
      <c r="C9" t="s">
        <v>32</v>
      </c>
      <c r="D9" s="8" t="s">
        <v>33</v>
      </c>
      <c r="E9" s="6" t="s">
        <v>34</v>
      </c>
      <c r="F9" s="5" t="s">
        <v>35</v>
      </c>
      <c r="G9" s="7" t="s">
        <v>24</v>
      </c>
      <c r="H9" s="5" t="s">
        <v>25</v>
      </c>
      <c r="I9" s="5"/>
      <c r="N9" s="5"/>
      <c r="O9" s="5"/>
      <c r="P9" s="5"/>
    </row>
    <row r="10" spans="1:16" x14ac:dyDescent="0.25">
      <c r="A10" s="5">
        <v>9</v>
      </c>
      <c r="B10" s="5">
        <v>14</v>
      </c>
      <c r="C10" t="s">
        <v>36</v>
      </c>
      <c r="D10" s="5" t="s">
        <v>37</v>
      </c>
      <c r="E10" s="6" t="s">
        <v>38</v>
      </c>
      <c r="F10" s="5" t="s">
        <v>39</v>
      </c>
      <c r="G10" s="7" t="s">
        <v>24</v>
      </c>
      <c r="H10" s="5" t="s">
        <v>25</v>
      </c>
      <c r="I10" s="5"/>
      <c r="N10" s="5"/>
      <c r="O10" s="5"/>
      <c r="P10" s="5"/>
    </row>
    <row r="11" spans="1:16" x14ac:dyDescent="0.25">
      <c r="A11" s="5">
        <v>10</v>
      </c>
      <c r="B11" s="5">
        <v>2</v>
      </c>
      <c r="C11" t="s">
        <v>40</v>
      </c>
      <c r="D11" s="5" t="s">
        <v>41</v>
      </c>
      <c r="E11" s="5" t="s">
        <v>42</v>
      </c>
      <c r="F11" s="5" t="s">
        <v>43</v>
      </c>
      <c r="G11" s="7" t="s">
        <v>44</v>
      </c>
      <c r="H11" s="5" t="s">
        <v>25</v>
      </c>
      <c r="I11" s="5"/>
      <c r="N11" s="5"/>
      <c r="O11" s="5"/>
      <c r="P11" s="5"/>
    </row>
    <row r="12" spans="1:16" x14ac:dyDescent="0.25">
      <c r="A12" s="5">
        <v>11</v>
      </c>
      <c r="B12" s="5">
        <v>1</v>
      </c>
      <c r="C12" t="s">
        <v>45</v>
      </c>
      <c r="D12" s="5" t="s">
        <v>46</v>
      </c>
      <c r="E12" s="5" t="s">
        <v>221</v>
      </c>
      <c r="F12" s="5" t="s">
        <v>47</v>
      </c>
      <c r="G12" s="7" t="s">
        <v>48</v>
      </c>
      <c r="H12" s="5" t="s">
        <v>25</v>
      </c>
      <c r="I12" s="5"/>
      <c r="N12" s="5"/>
      <c r="O12" s="5"/>
      <c r="P12" s="5"/>
    </row>
    <row r="13" spans="1:16" x14ac:dyDescent="0.25">
      <c r="A13" s="5">
        <v>12</v>
      </c>
      <c r="B13" s="5">
        <v>1</v>
      </c>
      <c r="C13" t="s">
        <v>49</v>
      </c>
      <c r="D13" s="5" t="s">
        <v>21</v>
      </c>
      <c r="E13" s="5" t="s">
        <v>50</v>
      </c>
      <c r="F13" s="5" t="s">
        <v>51</v>
      </c>
      <c r="G13" s="7" t="s">
        <v>24</v>
      </c>
      <c r="H13" s="5" t="s">
        <v>25</v>
      </c>
      <c r="I13" s="5"/>
      <c r="N13" s="5"/>
      <c r="O13" s="5"/>
      <c r="P13" s="5"/>
    </row>
    <row r="14" spans="1:16" x14ac:dyDescent="0.25">
      <c r="A14" s="5">
        <v>13</v>
      </c>
      <c r="B14" s="5">
        <v>2</v>
      </c>
      <c r="C14" t="s">
        <v>52</v>
      </c>
      <c r="D14" s="5" t="s">
        <v>37</v>
      </c>
      <c r="E14" s="5" t="s">
        <v>53</v>
      </c>
      <c r="F14" s="5" t="s">
        <v>54</v>
      </c>
      <c r="G14" s="7" t="s">
        <v>24</v>
      </c>
      <c r="H14" s="5" t="s">
        <v>25</v>
      </c>
      <c r="I14" s="5"/>
      <c r="N14" s="5"/>
      <c r="O14" s="5"/>
      <c r="P14" s="5"/>
    </row>
    <row r="15" spans="1:16" x14ac:dyDescent="0.25">
      <c r="A15" s="5">
        <v>14</v>
      </c>
      <c r="B15">
        <v>1</v>
      </c>
      <c r="C15" t="s">
        <v>212</v>
      </c>
      <c r="D15" s="5" t="s">
        <v>41</v>
      </c>
      <c r="E15" s="8" t="s">
        <v>55</v>
      </c>
      <c r="F15" s="5" t="s">
        <v>56</v>
      </c>
      <c r="G15" s="7" t="s">
        <v>57</v>
      </c>
      <c r="H15" s="5" t="s">
        <v>25</v>
      </c>
      <c r="I15" s="5"/>
      <c r="N15" s="5"/>
      <c r="O15" s="5"/>
      <c r="P15" s="5"/>
    </row>
    <row r="16" spans="1:16" x14ac:dyDescent="0.25">
      <c r="A16" s="5">
        <v>15</v>
      </c>
      <c r="B16">
        <v>1</v>
      </c>
      <c r="C16" t="s">
        <v>211</v>
      </c>
      <c r="D16" s="5" t="s">
        <v>37</v>
      </c>
      <c r="E16" s="8" t="s">
        <v>214</v>
      </c>
      <c r="F16" s="5" t="s">
        <v>213</v>
      </c>
      <c r="G16" s="7" t="s">
        <v>24</v>
      </c>
      <c r="H16" s="5" t="s">
        <v>25</v>
      </c>
      <c r="I16" s="5"/>
      <c r="N16" s="5"/>
      <c r="O16" s="5"/>
      <c r="P16" s="5"/>
    </row>
    <row r="17" spans="1:8" x14ac:dyDescent="0.25">
      <c r="A17" s="5">
        <v>16</v>
      </c>
      <c r="B17">
        <v>1</v>
      </c>
      <c r="C17" t="s">
        <v>58</v>
      </c>
      <c r="D17" s="5" t="s">
        <v>59</v>
      </c>
      <c r="E17" t="s">
        <v>60</v>
      </c>
      <c r="F17" t="s">
        <v>61</v>
      </c>
      <c r="G17" s="7" t="s">
        <v>57</v>
      </c>
      <c r="H17" s="5" t="s">
        <v>25</v>
      </c>
    </row>
    <row r="18" spans="1:8" x14ac:dyDescent="0.25">
      <c r="A18" s="5">
        <v>17</v>
      </c>
      <c r="B18">
        <v>1</v>
      </c>
      <c r="C18" t="s">
        <v>62</v>
      </c>
      <c r="D18" s="5" t="s">
        <v>21</v>
      </c>
      <c r="E18" t="s">
        <v>218</v>
      </c>
      <c r="F18" t="s">
        <v>219</v>
      </c>
      <c r="G18" s="7" t="s">
        <v>24</v>
      </c>
      <c r="H18" s="5" t="s">
        <v>25</v>
      </c>
    </row>
    <row r="19" spans="1:8" x14ac:dyDescent="0.25">
      <c r="A19" s="5">
        <v>18</v>
      </c>
      <c r="B19">
        <v>1</v>
      </c>
      <c r="C19" t="s">
        <v>63</v>
      </c>
      <c r="D19" s="5" t="s">
        <v>21</v>
      </c>
      <c r="E19" t="s">
        <v>64</v>
      </c>
      <c r="F19" t="s">
        <v>65</v>
      </c>
      <c r="G19" s="7" t="s">
        <v>24</v>
      </c>
      <c r="H19" s="5" t="s">
        <v>25</v>
      </c>
    </row>
    <row r="20" spans="1:8" x14ac:dyDescent="0.25">
      <c r="A20" s="5">
        <v>19</v>
      </c>
      <c r="B20">
        <v>2</v>
      </c>
      <c r="C20" t="s">
        <v>66</v>
      </c>
      <c r="D20" s="5" t="s">
        <v>37</v>
      </c>
      <c r="E20" t="s">
        <v>67</v>
      </c>
      <c r="F20" t="s">
        <v>68</v>
      </c>
      <c r="G20" s="7" t="s">
        <v>44</v>
      </c>
      <c r="H20" s="5" t="s">
        <v>25</v>
      </c>
    </row>
    <row r="21" spans="1:8" x14ac:dyDescent="0.25">
      <c r="A21" s="5">
        <v>20</v>
      </c>
      <c r="B21">
        <v>7</v>
      </c>
      <c r="C21" t="s">
        <v>69</v>
      </c>
      <c r="D21" s="5" t="s">
        <v>70</v>
      </c>
      <c r="E21" t="s">
        <v>71</v>
      </c>
      <c r="F21" t="s">
        <v>72</v>
      </c>
      <c r="G21" s="7" t="s">
        <v>73</v>
      </c>
      <c r="H21" s="5" t="s">
        <v>25</v>
      </c>
    </row>
    <row r="22" spans="1:8" x14ac:dyDescent="0.25">
      <c r="A22" s="5">
        <v>21</v>
      </c>
      <c r="B22">
        <v>4</v>
      </c>
      <c r="C22" t="s">
        <v>74</v>
      </c>
      <c r="D22" s="5" t="s">
        <v>21</v>
      </c>
      <c r="E22" t="s">
        <v>75</v>
      </c>
      <c r="F22" t="s">
        <v>76</v>
      </c>
      <c r="G22" s="7" t="s">
        <v>24</v>
      </c>
      <c r="H22" s="5" t="s">
        <v>25</v>
      </c>
    </row>
    <row r="23" spans="1:8" x14ac:dyDescent="0.25">
      <c r="A23" s="5">
        <v>22</v>
      </c>
      <c r="B23">
        <v>1</v>
      </c>
      <c r="C23" t="s">
        <v>77</v>
      </c>
      <c r="D23" s="5" t="s">
        <v>37</v>
      </c>
      <c r="E23" t="s">
        <v>78</v>
      </c>
      <c r="F23" t="s">
        <v>79</v>
      </c>
      <c r="G23" s="7" t="s">
        <v>24</v>
      </c>
      <c r="H23" s="5" t="s">
        <v>25</v>
      </c>
    </row>
    <row r="24" spans="1:8" x14ac:dyDescent="0.25">
      <c r="A24" s="5">
        <v>23</v>
      </c>
      <c r="B24">
        <v>3</v>
      </c>
      <c r="C24" t="s">
        <v>80</v>
      </c>
      <c r="D24" s="5" t="s">
        <v>81</v>
      </c>
      <c r="E24" t="s">
        <v>82</v>
      </c>
      <c r="F24" t="s">
        <v>83</v>
      </c>
      <c r="G24" s="7" t="s">
        <v>24</v>
      </c>
      <c r="H24" s="5" t="s">
        <v>25</v>
      </c>
    </row>
    <row r="25" spans="1:8" x14ac:dyDescent="0.25">
      <c r="A25" s="5">
        <v>24</v>
      </c>
      <c r="B25">
        <v>2</v>
      </c>
      <c r="C25" t="s">
        <v>207</v>
      </c>
      <c r="D25" s="5" t="s">
        <v>81</v>
      </c>
      <c r="E25" t="s">
        <v>84</v>
      </c>
      <c r="F25" t="s">
        <v>85</v>
      </c>
      <c r="G25" s="7" t="s">
        <v>44</v>
      </c>
      <c r="H25" s="5" t="s">
        <v>25</v>
      </c>
    </row>
    <row r="26" spans="1:8" x14ac:dyDescent="0.25">
      <c r="A26" s="5">
        <v>25</v>
      </c>
      <c r="B26">
        <v>2</v>
      </c>
      <c r="C26" t="s">
        <v>86</v>
      </c>
      <c r="D26" s="5" t="s">
        <v>87</v>
      </c>
      <c r="E26" t="s">
        <v>88</v>
      </c>
      <c r="F26" t="s">
        <v>89</v>
      </c>
      <c r="G26" s="7" t="s">
        <v>44</v>
      </c>
      <c r="H26" s="5" t="s">
        <v>25</v>
      </c>
    </row>
    <row r="27" spans="1:8" x14ac:dyDescent="0.25">
      <c r="A27" s="5">
        <v>26</v>
      </c>
      <c r="B27">
        <v>2</v>
      </c>
      <c r="C27" t="s">
        <v>90</v>
      </c>
      <c r="D27" s="5" t="s">
        <v>209</v>
      </c>
      <c r="E27" s="5" t="s">
        <v>208</v>
      </c>
      <c r="F27" s="5" t="s">
        <v>210</v>
      </c>
      <c r="G27" s="7" t="s">
        <v>24</v>
      </c>
      <c r="H27" s="5" t="s">
        <v>25</v>
      </c>
    </row>
    <row r="28" spans="1:8" x14ac:dyDescent="0.25">
      <c r="A28" s="5">
        <v>27</v>
      </c>
      <c r="B28">
        <v>1</v>
      </c>
      <c r="C28" t="s">
        <v>91</v>
      </c>
      <c r="D28" s="5" t="s">
        <v>92</v>
      </c>
      <c r="E28" s="5" t="s">
        <v>93</v>
      </c>
      <c r="F28" s="5" t="s">
        <v>94</v>
      </c>
      <c r="G28" s="7" t="s">
        <v>95</v>
      </c>
      <c r="H28" s="5" t="s">
        <v>25</v>
      </c>
    </row>
    <row r="29" spans="1:8" x14ac:dyDescent="0.25">
      <c r="A29" s="5">
        <v>28</v>
      </c>
      <c r="B29">
        <v>1</v>
      </c>
      <c r="C29" t="s">
        <v>96</v>
      </c>
      <c r="D29" s="5" t="s">
        <v>97</v>
      </c>
      <c r="E29" s="5" t="s">
        <v>98</v>
      </c>
      <c r="F29" s="5" t="s">
        <v>99</v>
      </c>
      <c r="G29" s="7" t="s">
        <v>100</v>
      </c>
      <c r="H29" s="5" t="s">
        <v>25</v>
      </c>
    </row>
    <row r="30" spans="1:8" x14ac:dyDescent="0.25">
      <c r="A30" s="5">
        <v>29</v>
      </c>
      <c r="B30">
        <v>3</v>
      </c>
      <c r="C30" t="s">
        <v>206</v>
      </c>
      <c r="D30" s="5" t="s">
        <v>37</v>
      </c>
      <c r="E30" s="5" t="s">
        <v>101</v>
      </c>
      <c r="F30" s="5" t="s">
        <v>102</v>
      </c>
      <c r="G30" s="7" t="s">
        <v>44</v>
      </c>
      <c r="H30" s="5" t="s">
        <v>25</v>
      </c>
    </row>
    <row r="31" spans="1:8" x14ac:dyDescent="0.25">
      <c r="A31" s="5">
        <v>30</v>
      </c>
      <c r="B31">
        <v>2</v>
      </c>
      <c r="C31" t="s">
        <v>103</v>
      </c>
      <c r="D31" s="5" t="s">
        <v>10</v>
      </c>
      <c r="E31" s="5" t="s">
        <v>104</v>
      </c>
      <c r="F31" s="5" t="s">
        <v>105</v>
      </c>
      <c r="G31" s="7" t="s">
        <v>25</v>
      </c>
      <c r="H31" s="5" t="s">
        <v>25</v>
      </c>
    </row>
    <row r="32" spans="1:8" x14ac:dyDescent="0.25">
      <c r="A32" s="5">
        <v>31</v>
      </c>
      <c r="B32">
        <v>1</v>
      </c>
      <c r="C32" t="s">
        <v>106</v>
      </c>
      <c r="D32" s="5" t="s">
        <v>41</v>
      </c>
      <c r="E32" s="5" t="s">
        <v>107</v>
      </c>
      <c r="F32" s="5" t="s">
        <v>108</v>
      </c>
      <c r="G32" s="7" t="s">
        <v>109</v>
      </c>
      <c r="H32" s="5" t="s">
        <v>25</v>
      </c>
    </row>
    <row r="33" spans="1:9" x14ac:dyDescent="0.25">
      <c r="A33" s="5">
        <v>32</v>
      </c>
      <c r="B33">
        <v>2</v>
      </c>
      <c r="C33" t="s">
        <v>110</v>
      </c>
      <c r="D33" s="5" t="s">
        <v>87</v>
      </c>
      <c r="E33" s="5" t="s">
        <v>111</v>
      </c>
      <c r="F33" s="5" t="s">
        <v>112</v>
      </c>
      <c r="G33" s="7" t="s">
        <v>57</v>
      </c>
      <c r="H33" s="5" t="s">
        <v>25</v>
      </c>
    </row>
    <row r="34" spans="1:9" x14ac:dyDescent="0.25">
      <c r="A34" s="5">
        <v>33</v>
      </c>
      <c r="B34">
        <v>6</v>
      </c>
      <c r="C34" t="s">
        <v>205</v>
      </c>
      <c r="D34" s="5" t="s">
        <v>21</v>
      </c>
      <c r="E34" s="5" t="s">
        <v>113</v>
      </c>
      <c r="F34" s="5" t="s">
        <v>114</v>
      </c>
      <c r="G34" s="7" t="s">
        <v>24</v>
      </c>
      <c r="H34" s="5" t="s">
        <v>25</v>
      </c>
      <c r="I34" s="5"/>
    </row>
    <row r="35" spans="1:9" x14ac:dyDescent="0.25">
      <c r="A35" s="5">
        <v>34</v>
      </c>
      <c r="B35">
        <v>2</v>
      </c>
      <c r="C35" t="s">
        <v>115</v>
      </c>
      <c r="D35" s="5" t="s">
        <v>21</v>
      </c>
      <c r="E35" s="5" t="s">
        <v>116</v>
      </c>
      <c r="F35" s="5" t="s">
        <v>117</v>
      </c>
      <c r="G35" s="7" t="s">
        <v>24</v>
      </c>
      <c r="H35" s="5" t="s">
        <v>25</v>
      </c>
    </row>
    <row r="36" spans="1:9" x14ac:dyDescent="0.25">
      <c r="A36" s="5">
        <v>35</v>
      </c>
      <c r="B36">
        <v>1</v>
      </c>
      <c r="C36" t="s">
        <v>118</v>
      </c>
      <c r="D36" s="5" t="s">
        <v>37</v>
      </c>
      <c r="E36" s="5" t="s">
        <v>119</v>
      </c>
      <c r="F36" s="5" t="s">
        <v>120</v>
      </c>
      <c r="G36" s="7" t="s">
        <v>24</v>
      </c>
      <c r="H36" s="5" t="s">
        <v>25</v>
      </c>
    </row>
    <row r="37" spans="1:9" x14ac:dyDescent="0.25">
      <c r="A37" s="5">
        <v>36</v>
      </c>
      <c r="B37">
        <v>1</v>
      </c>
      <c r="C37" t="s">
        <v>121</v>
      </c>
      <c r="D37" s="5" t="s">
        <v>209</v>
      </c>
      <c r="E37" s="5" t="s">
        <v>217</v>
      </c>
      <c r="F37" s="5" t="s">
        <v>122</v>
      </c>
      <c r="G37" s="7" t="s">
        <v>24</v>
      </c>
      <c r="H37" s="5" t="s">
        <v>25</v>
      </c>
    </row>
    <row r="38" spans="1:9" x14ac:dyDescent="0.25">
      <c r="A38" s="5">
        <v>37</v>
      </c>
      <c r="B38">
        <v>1</v>
      </c>
      <c r="C38" t="s">
        <v>123</v>
      </c>
      <c r="D38" s="5" t="s">
        <v>124</v>
      </c>
      <c r="E38" s="5" t="s">
        <v>125</v>
      </c>
      <c r="F38" s="5" t="s">
        <v>126</v>
      </c>
      <c r="G38" s="7" t="s">
        <v>48</v>
      </c>
      <c r="H38" s="5" t="s">
        <v>25</v>
      </c>
    </row>
    <row r="39" spans="1:9" x14ac:dyDescent="0.25">
      <c r="A39" s="5">
        <v>38</v>
      </c>
      <c r="B39">
        <v>1</v>
      </c>
      <c r="C39" t="s">
        <v>127</v>
      </c>
      <c r="D39" s="5" t="s">
        <v>128</v>
      </c>
      <c r="E39" s="5" t="s">
        <v>129</v>
      </c>
      <c r="F39" s="5" t="s">
        <v>130</v>
      </c>
      <c r="G39" s="9" t="s">
        <v>131</v>
      </c>
      <c r="H39" s="5" t="s">
        <v>25</v>
      </c>
    </row>
    <row r="40" spans="1:9" x14ac:dyDescent="0.25">
      <c r="A40" s="5">
        <v>39</v>
      </c>
      <c r="B40">
        <v>1</v>
      </c>
      <c r="C40" t="s">
        <v>132</v>
      </c>
      <c r="D40" s="5" t="s">
        <v>133</v>
      </c>
      <c r="E40" s="5" t="s">
        <v>134</v>
      </c>
      <c r="F40" s="5" t="s">
        <v>135</v>
      </c>
      <c r="G40" s="7" t="s">
        <v>136</v>
      </c>
      <c r="H40" s="5" t="s">
        <v>25</v>
      </c>
    </row>
    <row r="41" spans="1:9" x14ac:dyDescent="0.25">
      <c r="A41" s="5">
        <v>40</v>
      </c>
      <c r="B41">
        <v>1</v>
      </c>
      <c r="C41" t="s">
        <v>137</v>
      </c>
      <c r="D41" s="5" t="s">
        <v>15</v>
      </c>
      <c r="E41" s="6">
        <v>61301021121</v>
      </c>
      <c r="F41" s="5" t="s">
        <v>138</v>
      </c>
      <c r="G41" s="7" t="s">
        <v>13</v>
      </c>
      <c r="H41" s="5" t="s">
        <v>14</v>
      </c>
    </row>
    <row r="42" spans="1:9" x14ac:dyDescent="0.25">
      <c r="A42" s="5">
        <v>41</v>
      </c>
      <c r="B42">
        <v>2</v>
      </c>
      <c r="C42" t="s">
        <v>204</v>
      </c>
      <c r="D42" s="5" t="s">
        <v>139</v>
      </c>
      <c r="E42" s="5" t="s">
        <v>140</v>
      </c>
      <c r="F42" s="5" t="s">
        <v>141</v>
      </c>
      <c r="G42" s="7" t="s">
        <v>142</v>
      </c>
      <c r="H42" s="5" t="s">
        <v>25</v>
      </c>
    </row>
    <row r="43" spans="1:9" x14ac:dyDescent="0.25">
      <c r="A43" s="5">
        <v>42</v>
      </c>
      <c r="B43">
        <v>1</v>
      </c>
      <c r="C43" t="s">
        <v>143</v>
      </c>
      <c r="D43" s="5" t="s">
        <v>139</v>
      </c>
      <c r="E43" s="5" t="s">
        <v>144</v>
      </c>
      <c r="F43" s="5" t="s">
        <v>145</v>
      </c>
      <c r="G43" s="9" t="s">
        <v>146</v>
      </c>
      <c r="H43" s="5" t="s">
        <v>25</v>
      </c>
    </row>
    <row r="44" spans="1:9" x14ac:dyDescent="0.25">
      <c r="A44" s="5">
        <v>43</v>
      </c>
      <c r="B44">
        <v>1</v>
      </c>
      <c r="C44" t="s">
        <v>147</v>
      </c>
      <c r="D44" s="5" t="s">
        <v>128</v>
      </c>
      <c r="E44" s="5" t="s">
        <v>148</v>
      </c>
      <c r="F44" s="5" t="s">
        <v>149</v>
      </c>
      <c r="G44" s="9" t="s">
        <v>150</v>
      </c>
      <c r="H44" s="5" t="s">
        <v>25</v>
      </c>
    </row>
    <row r="45" spans="1:9" x14ac:dyDescent="0.25">
      <c r="A45" s="5">
        <v>44</v>
      </c>
      <c r="B45">
        <v>1</v>
      </c>
      <c r="C45" t="s">
        <v>151</v>
      </c>
      <c r="D45" s="5" t="s">
        <v>152</v>
      </c>
      <c r="E45" s="5" t="s">
        <v>153</v>
      </c>
      <c r="F45" s="5" t="s">
        <v>154</v>
      </c>
      <c r="G45" s="7" t="s">
        <v>155</v>
      </c>
      <c r="H45" s="5" t="s">
        <v>25</v>
      </c>
    </row>
    <row r="46" spans="1:9" x14ac:dyDescent="0.25">
      <c r="A46" s="5">
        <v>45</v>
      </c>
      <c r="B46">
        <v>1</v>
      </c>
      <c r="C46" t="s">
        <v>156</v>
      </c>
      <c r="D46" s="5" t="s">
        <v>157</v>
      </c>
      <c r="E46" s="5" t="s">
        <v>158</v>
      </c>
      <c r="F46" s="5" t="s">
        <v>159</v>
      </c>
      <c r="G46" s="7" t="s">
        <v>155</v>
      </c>
      <c r="H46" s="5" t="s">
        <v>25</v>
      </c>
    </row>
    <row r="47" spans="1:9" x14ac:dyDescent="0.25">
      <c r="A47" s="5">
        <v>46</v>
      </c>
      <c r="B47" s="10">
        <v>1</v>
      </c>
      <c r="C47" s="10" t="s">
        <v>160</v>
      </c>
      <c r="D47" s="10" t="s">
        <v>21</v>
      </c>
      <c r="E47" s="11" t="s">
        <v>22</v>
      </c>
      <c r="F47" s="10" t="s">
        <v>23</v>
      </c>
      <c r="G47" s="12" t="s">
        <v>24</v>
      </c>
      <c r="H47" s="10" t="s">
        <v>25</v>
      </c>
      <c r="I47" s="10" t="s">
        <v>161</v>
      </c>
    </row>
    <row r="48" spans="1:9" x14ac:dyDescent="0.25">
      <c r="A48" s="5">
        <v>47</v>
      </c>
      <c r="B48">
        <v>1</v>
      </c>
      <c r="C48" t="s">
        <v>162</v>
      </c>
      <c r="D48" s="5" t="s">
        <v>163</v>
      </c>
      <c r="E48" s="5" t="s">
        <v>164</v>
      </c>
      <c r="F48" s="8" t="s">
        <v>165</v>
      </c>
      <c r="G48" s="7" t="s">
        <v>199</v>
      </c>
      <c r="H48" s="5" t="s">
        <v>166</v>
      </c>
    </row>
    <row r="49" spans="1:9" x14ac:dyDescent="0.25">
      <c r="A49" s="5">
        <v>48</v>
      </c>
      <c r="B49">
        <v>1</v>
      </c>
      <c r="C49" t="s">
        <v>167</v>
      </c>
      <c r="D49" s="5" t="s">
        <v>168</v>
      </c>
      <c r="E49" s="5" t="s">
        <v>215</v>
      </c>
      <c r="F49" s="5" t="s">
        <v>216</v>
      </c>
      <c r="G49" s="7" t="s">
        <v>169</v>
      </c>
      <c r="H49" s="5" t="s">
        <v>25</v>
      </c>
    </row>
    <row r="50" spans="1:9" x14ac:dyDescent="0.25">
      <c r="A50" s="5">
        <v>49</v>
      </c>
      <c r="B50">
        <v>1</v>
      </c>
      <c r="C50" t="s">
        <v>170</v>
      </c>
      <c r="D50" s="5" t="s">
        <v>168</v>
      </c>
      <c r="E50" s="5" t="s">
        <v>171</v>
      </c>
      <c r="F50" s="5" t="s">
        <v>172</v>
      </c>
      <c r="G50" s="7" t="s">
        <v>173</v>
      </c>
      <c r="H50" s="5" t="s">
        <v>25</v>
      </c>
    </row>
    <row r="51" spans="1:9" x14ac:dyDescent="0.25">
      <c r="A51" s="5">
        <v>50</v>
      </c>
      <c r="B51">
        <v>1</v>
      </c>
      <c r="C51" t="s">
        <v>174</v>
      </c>
      <c r="D51" s="5" t="s">
        <v>168</v>
      </c>
      <c r="E51" s="5" t="s">
        <v>175</v>
      </c>
      <c r="F51" s="5" t="s">
        <v>176</v>
      </c>
      <c r="G51" s="7" t="s">
        <v>177</v>
      </c>
      <c r="H51" s="5" t="s">
        <v>25</v>
      </c>
    </row>
    <row r="52" spans="1:9" x14ac:dyDescent="0.25">
      <c r="A52" s="5">
        <v>51</v>
      </c>
      <c r="B52">
        <v>1</v>
      </c>
      <c r="C52" t="s">
        <v>222</v>
      </c>
      <c r="D52" s="5" t="s">
        <v>178</v>
      </c>
      <c r="E52" s="5" t="s">
        <v>220</v>
      </c>
      <c r="F52" s="5" t="s">
        <v>203</v>
      </c>
      <c r="G52" s="7" t="s">
        <v>202</v>
      </c>
      <c r="H52" s="5" t="s">
        <v>25</v>
      </c>
    </row>
    <row r="53" spans="1:9" x14ac:dyDescent="0.25">
      <c r="A53" s="5">
        <v>52</v>
      </c>
      <c r="B53">
        <v>13</v>
      </c>
      <c r="C53" t="s">
        <v>223</v>
      </c>
      <c r="D53" s="5" t="s">
        <v>179</v>
      </c>
      <c r="E53" s="5" t="s">
        <v>180</v>
      </c>
      <c r="F53" s="5" t="s">
        <v>181</v>
      </c>
      <c r="G53" s="7" t="s">
        <v>13</v>
      </c>
      <c r="H53" s="5" t="s">
        <v>14</v>
      </c>
      <c r="I53" s="5"/>
    </row>
    <row r="54" spans="1:9" x14ac:dyDescent="0.25">
      <c r="A54" s="5">
        <v>53</v>
      </c>
      <c r="B54">
        <v>1</v>
      </c>
      <c r="C54" t="s">
        <v>182</v>
      </c>
      <c r="D54" s="5" t="s">
        <v>168</v>
      </c>
      <c r="E54" s="5" t="s">
        <v>183</v>
      </c>
      <c r="F54" s="5" t="s">
        <v>184</v>
      </c>
      <c r="G54" s="7" t="s">
        <v>185</v>
      </c>
      <c r="H54" s="5" t="s">
        <v>25</v>
      </c>
    </row>
    <row r="55" spans="1:9" x14ac:dyDescent="0.25">
      <c r="A55" s="5">
        <v>54</v>
      </c>
      <c r="B55">
        <v>1</v>
      </c>
      <c r="C55" t="s">
        <v>186</v>
      </c>
      <c r="D55" s="5" t="s">
        <v>187</v>
      </c>
      <c r="E55" s="5" t="s">
        <v>188</v>
      </c>
      <c r="F55" s="5" t="s">
        <v>189</v>
      </c>
      <c r="G55" s="9" t="s">
        <v>190</v>
      </c>
      <c r="H55" s="5" t="s">
        <v>25</v>
      </c>
    </row>
    <row r="56" spans="1:9" x14ac:dyDescent="0.25">
      <c r="A56" s="5">
        <v>55</v>
      </c>
      <c r="B56">
        <v>1</v>
      </c>
      <c r="C56" t="s">
        <v>191</v>
      </c>
      <c r="D56" s="5" t="s">
        <v>192</v>
      </c>
      <c r="E56" s="5" t="s">
        <v>193</v>
      </c>
      <c r="F56" s="5" t="s">
        <v>194</v>
      </c>
      <c r="G56" s="9" t="s">
        <v>169</v>
      </c>
      <c r="H56" s="5" t="s">
        <v>25</v>
      </c>
    </row>
    <row r="57" spans="1:9" x14ac:dyDescent="0.25">
      <c r="G57" s="7"/>
    </row>
    <row r="58" spans="1:9" x14ac:dyDescent="0.25">
      <c r="G58" s="7"/>
    </row>
    <row r="59" spans="1:9" x14ac:dyDescent="0.25">
      <c r="G59" s="7"/>
    </row>
    <row r="60" spans="1:9" x14ac:dyDescent="0.25">
      <c r="G60" s="7"/>
    </row>
    <row r="61" spans="1:9" x14ac:dyDescent="0.25">
      <c r="G61" s="7"/>
    </row>
    <row r="62" spans="1:9" x14ac:dyDescent="0.25">
      <c r="G62" s="7"/>
    </row>
    <row r="63" spans="1:9" x14ac:dyDescent="0.25">
      <c r="G63" s="7"/>
    </row>
    <row r="64" spans="1:9" x14ac:dyDescent="0.25">
      <c r="G64" s="7"/>
    </row>
    <row r="65" spans="7:7" x14ac:dyDescent="0.25">
      <c r="G65" s="7"/>
    </row>
    <row r="66" spans="7:7" x14ac:dyDescent="0.25">
      <c r="G66" s="7"/>
    </row>
    <row r="67" spans="7:7" x14ac:dyDescent="0.25">
      <c r="G67" s="7"/>
    </row>
    <row r="68" spans="7:7" x14ac:dyDescent="0.25">
      <c r="G68" s="7"/>
    </row>
    <row r="69" spans="7:7" x14ac:dyDescent="0.25">
      <c r="G69" s="7"/>
    </row>
    <row r="70" spans="7:7" x14ac:dyDescent="0.25">
      <c r="G70" s="7"/>
    </row>
    <row r="71" spans="7:7" x14ac:dyDescent="0.25">
      <c r="G71" s="7"/>
    </row>
    <row r="72" spans="7:7" x14ac:dyDescent="0.25">
      <c r="G72" s="7"/>
    </row>
    <row r="73" spans="7:7" x14ac:dyDescent="0.25">
      <c r="G73" s="7"/>
    </row>
    <row r="74" spans="7:7" x14ac:dyDescent="0.25">
      <c r="G74" s="7"/>
    </row>
    <row r="75" spans="7:7" x14ac:dyDescent="0.25">
      <c r="G75" s="7"/>
    </row>
    <row r="76" spans="7:7" x14ac:dyDescent="0.25">
      <c r="G76" s="7"/>
    </row>
    <row r="77" spans="7:7" x14ac:dyDescent="0.25">
      <c r="G77" s="7"/>
    </row>
    <row r="78" spans="7:7" x14ac:dyDescent="0.25">
      <c r="G78" s="7"/>
    </row>
    <row r="79" spans="7:7" x14ac:dyDescent="0.25">
      <c r="G79" s="7"/>
    </row>
    <row r="80" spans="7:7" x14ac:dyDescent="0.25">
      <c r="G80" s="7"/>
    </row>
    <row r="81" spans="7:7" x14ac:dyDescent="0.25">
      <c r="G81" s="7"/>
    </row>
    <row r="82" spans="7:7" x14ac:dyDescent="0.25">
      <c r="G82" s="7"/>
    </row>
    <row r="83" spans="7:7" x14ac:dyDescent="0.25">
      <c r="G83" s="7"/>
    </row>
    <row r="84" spans="7:7" x14ac:dyDescent="0.25">
      <c r="G84" s="7"/>
    </row>
    <row r="85" spans="7:7" x14ac:dyDescent="0.25">
      <c r="G85" s="7"/>
    </row>
    <row r="86" spans="7:7" x14ac:dyDescent="0.25">
      <c r="G86" s="7"/>
    </row>
    <row r="87" spans="7:7" x14ac:dyDescent="0.25">
      <c r="G87" s="7"/>
    </row>
    <row r="88" spans="7:7" x14ac:dyDescent="0.25">
      <c r="G88" s="7"/>
    </row>
    <row r="89" spans="7:7" x14ac:dyDescent="0.25">
      <c r="G89" s="7"/>
    </row>
    <row r="90" spans="7:7" x14ac:dyDescent="0.25">
      <c r="G90" s="7"/>
    </row>
    <row r="91" spans="7:7" x14ac:dyDescent="0.25">
      <c r="G91" s="7"/>
    </row>
    <row r="92" spans="7:7" x14ac:dyDescent="0.25">
      <c r="G92" s="7"/>
    </row>
    <row r="93" spans="7:7" x14ac:dyDescent="0.25">
      <c r="G93" s="7"/>
    </row>
    <row r="94" spans="7:7" x14ac:dyDescent="0.25">
      <c r="G94" s="7"/>
    </row>
    <row r="95" spans="7:7" x14ac:dyDescent="0.25">
      <c r="G95" s="7"/>
    </row>
    <row r="96" spans="7:7" x14ac:dyDescent="0.25">
      <c r="G96" s="7"/>
    </row>
    <row r="97" spans="7:7" x14ac:dyDescent="0.25">
      <c r="G97" s="7"/>
    </row>
    <row r="98" spans="7:7" x14ac:dyDescent="0.25">
      <c r="G98" s="7"/>
    </row>
    <row r="99" spans="7:7" x14ac:dyDescent="0.25">
      <c r="G99" s="7"/>
    </row>
    <row r="100" spans="7:7" x14ac:dyDescent="0.25">
      <c r="G100" s="7"/>
    </row>
    <row r="101" spans="7:7" x14ac:dyDescent="0.25">
      <c r="G101" s="7"/>
    </row>
    <row r="102" spans="7:7" x14ac:dyDescent="0.25">
      <c r="G102" s="7"/>
    </row>
    <row r="103" spans="7:7" x14ac:dyDescent="0.25">
      <c r="G103" s="7"/>
    </row>
    <row r="104" spans="7:7" x14ac:dyDescent="0.25">
      <c r="G104" s="7"/>
    </row>
    <row r="105" spans="7:7" x14ac:dyDescent="0.25">
      <c r="G105" s="7"/>
    </row>
    <row r="106" spans="7:7" x14ac:dyDescent="0.25">
      <c r="G106" s="7"/>
    </row>
    <row r="107" spans="7:7" x14ac:dyDescent="0.25">
      <c r="G107" s="7"/>
    </row>
    <row r="108" spans="7:7" x14ac:dyDescent="0.25">
      <c r="G108" s="7"/>
    </row>
    <row r="109" spans="7:7" x14ac:dyDescent="0.25">
      <c r="G109" s="7"/>
    </row>
    <row r="110" spans="7:7" x14ac:dyDescent="0.25">
      <c r="G110" s="7"/>
    </row>
    <row r="111" spans="7:7" x14ac:dyDescent="0.25">
      <c r="G111" s="7"/>
    </row>
    <row r="112" spans="7:7" x14ac:dyDescent="0.25">
      <c r="G112" s="7"/>
    </row>
    <row r="113" spans="7:7" x14ac:dyDescent="0.25">
      <c r="G113" s="7"/>
    </row>
    <row r="114" spans="7:7" x14ac:dyDescent="0.25">
      <c r="G114" s="7"/>
    </row>
    <row r="115" spans="7:7" x14ac:dyDescent="0.25">
      <c r="G115" s="7"/>
    </row>
    <row r="116" spans="7:7" x14ac:dyDescent="0.25">
      <c r="G116" s="7"/>
    </row>
    <row r="117" spans="7:7" x14ac:dyDescent="0.25">
      <c r="G117" s="7"/>
    </row>
    <row r="118" spans="7:7" x14ac:dyDescent="0.25">
      <c r="G118" s="7"/>
    </row>
    <row r="119" spans="7:7" x14ac:dyDescent="0.25">
      <c r="G119" s="7"/>
    </row>
    <row r="120" spans="7:7" x14ac:dyDescent="0.25">
      <c r="G120" s="7"/>
    </row>
    <row r="121" spans="7:7" x14ac:dyDescent="0.25">
      <c r="G121" s="7"/>
    </row>
    <row r="122" spans="7:7" x14ac:dyDescent="0.25">
      <c r="G122" s="7"/>
    </row>
    <row r="123" spans="7:7" x14ac:dyDescent="0.25">
      <c r="G123" s="7"/>
    </row>
    <row r="124" spans="7:7" x14ac:dyDescent="0.25">
      <c r="G124" s="7"/>
    </row>
    <row r="125" spans="7:7" x14ac:dyDescent="0.25">
      <c r="G125" s="7"/>
    </row>
    <row r="126" spans="7:7" x14ac:dyDescent="0.25">
      <c r="G126" s="7"/>
    </row>
    <row r="127" spans="7:7" x14ac:dyDescent="0.25">
      <c r="G127" s="7"/>
    </row>
    <row r="128" spans="7:7" x14ac:dyDescent="0.25">
      <c r="G128" s="7"/>
    </row>
    <row r="129" spans="7:7" x14ac:dyDescent="0.25">
      <c r="G129" s="7"/>
    </row>
    <row r="130" spans="7:7" x14ac:dyDescent="0.25">
      <c r="G130" s="7"/>
    </row>
    <row r="131" spans="7:7" x14ac:dyDescent="0.25">
      <c r="G131" s="7"/>
    </row>
    <row r="132" spans="7:7" x14ac:dyDescent="0.25">
      <c r="G132" s="7"/>
    </row>
    <row r="133" spans="7:7" x14ac:dyDescent="0.25">
      <c r="G133" s="7"/>
    </row>
    <row r="134" spans="7:7" x14ac:dyDescent="0.25">
      <c r="G134" s="7"/>
    </row>
    <row r="135" spans="7:7" x14ac:dyDescent="0.25">
      <c r="G135" s="7"/>
    </row>
    <row r="136" spans="7:7" x14ac:dyDescent="0.25">
      <c r="G136" s="7"/>
    </row>
    <row r="137" spans="7:7" x14ac:dyDescent="0.25">
      <c r="G137" s="7"/>
    </row>
    <row r="138" spans="7:7" x14ac:dyDescent="0.25">
      <c r="G138" s="7"/>
    </row>
    <row r="139" spans="7:7" x14ac:dyDescent="0.25">
      <c r="G139" s="7"/>
    </row>
    <row r="140" spans="7:7" x14ac:dyDescent="0.25">
      <c r="G140" s="7"/>
    </row>
    <row r="141" spans="7:7" x14ac:dyDescent="0.25">
      <c r="G141" s="7"/>
    </row>
    <row r="142" spans="7:7" x14ac:dyDescent="0.25">
      <c r="G142" s="7"/>
    </row>
    <row r="143" spans="7:7" x14ac:dyDescent="0.25">
      <c r="G143" s="7"/>
    </row>
    <row r="144" spans="7:7" x14ac:dyDescent="0.25">
      <c r="G144" s="7"/>
    </row>
    <row r="145" spans="7:7" x14ac:dyDescent="0.25">
      <c r="G145" s="7"/>
    </row>
    <row r="146" spans="7:7" x14ac:dyDescent="0.25">
      <c r="G146" s="7"/>
    </row>
    <row r="147" spans="7:7" x14ac:dyDescent="0.25">
      <c r="G147" s="7"/>
    </row>
    <row r="148" spans="7:7" x14ac:dyDescent="0.25">
      <c r="G148" s="7"/>
    </row>
    <row r="149" spans="7:7" x14ac:dyDescent="0.25">
      <c r="G149" s="7"/>
    </row>
    <row r="150" spans="7:7" x14ac:dyDescent="0.25">
      <c r="G150" s="7"/>
    </row>
    <row r="151" spans="7:7" x14ac:dyDescent="0.25">
      <c r="G151" s="7"/>
    </row>
    <row r="152" spans="7:7" x14ac:dyDescent="0.25">
      <c r="G152" s="7"/>
    </row>
    <row r="153" spans="7:7" x14ac:dyDescent="0.25">
      <c r="G153" s="7"/>
    </row>
    <row r="154" spans="7:7" x14ac:dyDescent="0.25">
      <c r="G154" s="7"/>
    </row>
    <row r="155" spans="7:7" x14ac:dyDescent="0.25">
      <c r="G155" s="7"/>
    </row>
    <row r="156" spans="7:7" x14ac:dyDescent="0.25">
      <c r="G156" s="7"/>
    </row>
    <row r="157" spans="7:7" x14ac:dyDescent="0.25">
      <c r="G157" s="7"/>
    </row>
    <row r="158" spans="7:7" x14ac:dyDescent="0.25">
      <c r="G158" s="7"/>
    </row>
    <row r="159" spans="7:7" x14ac:dyDescent="0.25">
      <c r="G159" s="7"/>
    </row>
    <row r="160" spans="7:7" x14ac:dyDescent="0.25">
      <c r="G160" s="7"/>
    </row>
    <row r="161" spans="7:7" x14ac:dyDescent="0.25">
      <c r="G161" s="7"/>
    </row>
    <row r="162" spans="7:7" x14ac:dyDescent="0.25">
      <c r="G162" s="7"/>
    </row>
    <row r="163" spans="7:7" x14ac:dyDescent="0.25">
      <c r="G163" s="7"/>
    </row>
    <row r="164" spans="7:7" x14ac:dyDescent="0.25">
      <c r="G164" s="7"/>
    </row>
    <row r="165" spans="7:7" x14ac:dyDescent="0.25">
      <c r="G165" s="7"/>
    </row>
    <row r="166" spans="7:7" x14ac:dyDescent="0.25">
      <c r="G166" s="7"/>
    </row>
    <row r="167" spans="7:7" x14ac:dyDescent="0.25">
      <c r="G167" s="7"/>
    </row>
    <row r="168" spans="7:7" x14ac:dyDescent="0.25">
      <c r="G168" s="7"/>
    </row>
    <row r="169" spans="7:7" x14ac:dyDescent="0.25">
      <c r="G169" s="7"/>
    </row>
    <row r="170" spans="7:7" x14ac:dyDescent="0.25">
      <c r="G170" s="7"/>
    </row>
    <row r="171" spans="7:7" x14ac:dyDescent="0.25">
      <c r="G171" s="7"/>
    </row>
    <row r="172" spans="7:7" x14ac:dyDescent="0.25">
      <c r="G172" s="7"/>
    </row>
    <row r="173" spans="7:7" x14ac:dyDescent="0.25">
      <c r="G173" s="7"/>
    </row>
    <row r="174" spans="7:7" x14ac:dyDescent="0.25">
      <c r="G174" s="7"/>
    </row>
    <row r="175" spans="7:7" x14ac:dyDescent="0.25">
      <c r="G175" s="7"/>
    </row>
    <row r="176" spans="7:7" x14ac:dyDescent="0.25">
      <c r="G176" s="7"/>
    </row>
    <row r="177" spans="7:7" x14ac:dyDescent="0.25">
      <c r="G177" s="7"/>
    </row>
    <row r="178" spans="7:7" x14ac:dyDescent="0.25">
      <c r="G178" s="7"/>
    </row>
    <row r="179" spans="7:7" x14ac:dyDescent="0.25">
      <c r="G179" s="7"/>
    </row>
    <row r="180" spans="7:7" x14ac:dyDescent="0.25">
      <c r="G180" s="7"/>
    </row>
    <row r="181" spans="7:7" x14ac:dyDescent="0.25">
      <c r="G181" s="7"/>
    </row>
    <row r="182" spans="7:7" x14ac:dyDescent="0.25">
      <c r="G182" s="7"/>
    </row>
    <row r="183" spans="7:7" x14ac:dyDescent="0.25">
      <c r="G183" s="7"/>
    </row>
    <row r="184" spans="7:7" x14ac:dyDescent="0.25">
      <c r="G184" s="7"/>
    </row>
    <row r="185" spans="7:7" x14ac:dyDescent="0.25">
      <c r="G185" s="7"/>
    </row>
    <row r="186" spans="7:7" x14ac:dyDescent="0.25">
      <c r="G186" s="7"/>
    </row>
    <row r="187" spans="7:7" x14ac:dyDescent="0.25">
      <c r="G187" s="7"/>
    </row>
    <row r="188" spans="7:7" x14ac:dyDescent="0.25">
      <c r="G188" s="7"/>
    </row>
    <row r="189" spans="7:7" x14ac:dyDescent="0.25">
      <c r="G189" s="7"/>
    </row>
    <row r="190" spans="7:7" x14ac:dyDescent="0.25">
      <c r="G190" s="7"/>
    </row>
    <row r="191" spans="7:7" x14ac:dyDescent="0.25">
      <c r="G191" s="7"/>
    </row>
  </sheetData>
  <pageMargins left="0.7" right="0.7" top="0.75" bottom="0.75" header="0.3" footer="0.3"/>
  <pageSetup scale="4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2023-08-17T20:12:13Z</cp:lastPrinted>
  <dcterms:created xsi:type="dcterms:W3CDTF">2023-06-19T15:46:42Z</dcterms:created>
  <dcterms:modified xsi:type="dcterms:W3CDTF">2023-08-25T13:45:52Z</dcterms:modified>
</cp:coreProperties>
</file>