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grisot/Documents/GitHub/ELTeC-gsw/"/>
    </mc:Choice>
  </mc:AlternateContent>
  <xr:revisionPtr revIDLastSave="0" documentId="13_ncr:1_{A96AFD3E-6ABC-6941-8778-C24B87B0DECF}" xr6:coauthVersionLast="47" xr6:coauthVersionMax="47" xr10:uidLastSave="{00000000-0000-0000-0000-000000000000}"/>
  <bookViews>
    <workbookView xWindow="380" yWindow="500" windowWidth="28420" windowHeight="15820" xr2:uid="{75C0215C-EFA7-5044-9261-F41722653DFC}"/>
  </bookViews>
  <sheets>
    <sheet name="Sheet1" sheetId="1" r:id="rId1"/>
  </sheets>
  <definedNames>
    <definedName name="_xlnm._FilterDatabase" localSheetId="0" hidden="1">Sheet1!$A$1:$N$101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4" i="1"/>
  <c r="H25" i="1"/>
  <c r="H2" i="1"/>
  <c r="H3" i="1"/>
  <c r="H4" i="1"/>
  <c r="H73" i="1"/>
  <c r="H19" i="1"/>
  <c r="H102" i="1"/>
  <c r="H5" i="1"/>
  <c r="H48" i="1"/>
  <c r="H21" i="1"/>
  <c r="H16" i="1"/>
  <c r="H38" i="1"/>
  <c r="H47" i="1"/>
  <c r="H51" i="1"/>
  <c r="H49" i="1"/>
  <c r="H43" i="1"/>
  <c r="H52" i="1"/>
  <c r="H53" i="1"/>
  <c r="H50" i="1"/>
  <c r="H54" i="1"/>
  <c r="H110" i="1"/>
  <c r="H55" i="1"/>
  <c r="H56" i="1"/>
  <c r="H58" i="1"/>
  <c r="H57" i="1"/>
  <c r="H83" i="1"/>
  <c r="H84" i="1"/>
  <c r="H85" i="1"/>
  <c r="H59" i="1"/>
  <c r="H60" i="1"/>
  <c r="H86" i="1"/>
  <c r="H87" i="1"/>
  <c r="H31" i="1"/>
  <c r="H9" i="1"/>
  <c r="H12" i="1"/>
  <c r="H76" i="1"/>
  <c r="H45" i="1"/>
  <c r="H40" i="1"/>
  <c r="H77" i="1"/>
  <c r="H44" i="1"/>
  <c r="H88" i="1"/>
  <c r="H78" i="1"/>
  <c r="H79" i="1"/>
  <c r="H80" i="1"/>
  <c r="H7" i="1"/>
  <c r="H6" i="1"/>
  <c r="H30" i="1"/>
  <c r="H61" i="1"/>
  <c r="H89" i="1"/>
  <c r="H62" i="1"/>
  <c r="H90" i="1"/>
  <c r="H13" i="1"/>
  <c r="H109" i="1"/>
  <c r="H29" i="1"/>
  <c r="H108" i="1"/>
  <c r="H107" i="1"/>
  <c r="H11" i="1"/>
  <c r="H63" i="1"/>
  <c r="H91" i="1"/>
  <c r="H64" i="1"/>
  <c r="H23" i="1"/>
  <c r="H93" i="1"/>
  <c r="H92" i="1"/>
  <c r="H37" i="1"/>
  <c r="H33" i="1"/>
  <c r="H18" i="1"/>
  <c r="H106" i="1"/>
  <c r="H65" i="1"/>
  <c r="H95" i="1"/>
  <c r="H94" i="1"/>
  <c r="H17" i="1"/>
  <c r="H66" i="1"/>
  <c r="H67" i="1"/>
  <c r="H27" i="1"/>
  <c r="H68" i="1"/>
  <c r="H69" i="1"/>
  <c r="H46" i="1"/>
  <c r="H96" i="1"/>
  <c r="H70" i="1"/>
  <c r="H71" i="1"/>
  <c r="H72" i="1"/>
  <c r="H26" i="1"/>
  <c r="H74" i="1"/>
  <c r="H41" i="1"/>
  <c r="H42" i="1"/>
  <c r="H20" i="1"/>
  <c r="H32" i="1"/>
  <c r="H10" i="1"/>
  <c r="H81" i="1"/>
  <c r="H28" i="1"/>
  <c r="H97" i="1"/>
  <c r="H98" i="1"/>
  <c r="H99" i="1"/>
  <c r="H75" i="1"/>
  <c r="H39" i="1"/>
  <c r="H14" i="1"/>
  <c r="H8" i="1"/>
  <c r="H15" i="1"/>
  <c r="H100" i="1"/>
  <c r="H101" i="1"/>
  <c r="H36" i="1"/>
  <c r="H35" i="1"/>
  <c r="H34" i="1"/>
  <c r="H104" i="1"/>
  <c r="H103" i="1"/>
  <c r="H105" i="1"/>
  <c r="H82" i="1"/>
  <c r="K5" i="1"/>
  <c r="K48" i="1"/>
  <c r="K16" i="1"/>
  <c r="K21" i="1"/>
  <c r="K38" i="1"/>
  <c r="K47" i="1"/>
  <c r="K49" i="1"/>
  <c r="K51" i="1"/>
  <c r="K43" i="1"/>
  <c r="K52" i="1"/>
  <c r="K50" i="1"/>
  <c r="K53" i="1"/>
  <c r="K54" i="1"/>
  <c r="K22" i="1"/>
  <c r="K55" i="1"/>
  <c r="K56" i="1"/>
  <c r="K57" i="1"/>
  <c r="K58" i="1"/>
  <c r="K110" i="1"/>
  <c r="K83" i="1"/>
  <c r="K84" i="1"/>
  <c r="K85" i="1"/>
  <c r="K59" i="1"/>
  <c r="K60" i="1"/>
  <c r="K86" i="1"/>
  <c r="K24" i="1"/>
  <c r="K25" i="1"/>
  <c r="K87" i="1"/>
  <c r="K9" i="1"/>
  <c r="K12" i="1"/>
  <c r="K31" i="1"/>
  <c r="K76" i="1"/>
  <c r="K45" i="1"/>
  <c r="K2" i="1"/>
  <c r="K3" i="1"/>
  <c r="K40" i="1"/>
  <c r="K44" i="1"/>
  <c r="K77" i="1"/>
  <c r="K78" i="1"/>
  <c r="K79" i="1"/>
  <c r="K80" i="1"/>
  <c r="K88" i="1"/>
  <c r="K6" i="1"/>
  <c r="K7" i="1"/>
  <c r="K30" i="1"/>
  <c r="K61" i="1"/>
  <c r="K89" i="1"/>
  <c r="K62" i="1"/>
  <c r="K90" i="1"/>
  <c r="K13" i="1"/>
  <c r="K29" i="1"/>
  <c r="K107" i="1"/>
  <c r="K108" i="1"/>
  <c r="K109" i="1"/>
  <c r="K11" i="1"/>
  <c r="K63" i="1"/>
  <c r="K91" i="1"/>
  <c r="K23" i="1"/>
  <c r="K64" i="1"/>
  <c r="K92" i="1"/>
  <c r="K93" i="1"/>
  <c r="K18" i="1"/>
  <c r="K33" i="1"/>
  <c r="K37" i="1"/>
  <c r="K106" i="1"/>
  <c r="K4" i="1"/>
  <c r="K65" i="1"/>
  <c r="K94" i="1"/>
  <c r="K95" i="1"/>
  <c r="K17" i="1"/>
  <c r="K27" i="1"/>
  <c r="K46" i="1"/>
  <c r="K66" i="1"/>
  <c r="K67" i="1"/>
  <c r="K68" i="1"/>
  <c r="K69" i="1"/>
  <c r="K70" i="1"/>
  <c r="K96" i="1"/>
  <c r="K71" i="1"/>
  <c r="K72" i="1"/>
  <c r="K73" i="1"/>
  <c r="K26" i="1"/>
  <c r="K41" i="1"/>
  <c r="K42" i="1"/>
  <c r="K74" i="1"/>
  <c r="K19" i="1"/>
  <c r="K20" i="1"/>
  <c r="K10" i="1"/>
  <c r="K28" i="1"/>
  <c r="K32" i="1"/>
  <c r="K81" i="1"/>
  <c r="K97" i="1"/>
  <c r="K98" i="1"/>
  <c r="K99" i="1"/>
  <c r="K75" i="1"/>
  <c r="K39" i="1"/>
  <c r="K8" i="1"/>
  <c r="K14" i="1"/>
  <c r="K15" i="1"/>
  <c r="K100" i="1"/>
  <c r="K101" i="1"/>
  <c r="K34" i="1"/>
  <c r="K35" i="1"/>
  <c r="K36" i="1"/>
  <c r="K104" i="1"/>
  <c r="K102" i="1"/>
  <c r="K103" i="1"/>
  <c r="K105" i="1"/>
  <c r="K82" i="1"/>
  <c r="I5" i="1"/>
  <c r="I48" i="1"/>
  <c r="I16" i="1"/>
  <c r="I21" i="1"/>
  <c r="I38" i="1"/>
  <c r="I47" i="1"/>
  <c r="I49" i="1"/>
  <c r="I51" i="1"/>
  <c r="I43" i="1"/>
  <c r="I52" i="1"/>
  <c r="I50" i="1"/>
  <c r="I53" i="1"/>
  <c r="I54" i="1"/>
  <c r="I22" i="1"/>
  <c r="I55" i="1"/>
  <c r="I56" i="1"/>
  <c r="I57" i="1"/>
  <c r="I58" i="1"/>
  <c r="I110" i="1"/>
  <c r="I83" i="1"/>
  <c r="I84" i="1"/>
  <c r="I85" i="1"/>
  <c r="I59" i="1"/>
  <c r="I60" i="1"/>
  <c r="I86" i="1"/>
  <c r="I24" i="1"/>
  <c r="I25" i="1"/>
  <c r="I87" i="1"/>
  <c r="I9" i="1"/>
  <c r="I12" i="1"/>
  <c r="I31" i="1"/>
  <c r="I76" i="1"/>
  <c r="I45" i="1"/>
  <c r="I2" i="1"/>
  <c r="I3" i="1"/>
  <c r="I40" i="1"/>
  <c r="I44" i="1"/>
  <c r="I77" i="1"/>
  <c r="I78" i="1"/>
  <c r="I79" i="1"/>
  <c r="I80" i="1"/>
  <c r="I88" i="1"/>
  <c r="I6" i="1"/>
  <c r="I7" i="1"/>
  <c r="I30" i="1"/>
  <c r="I61" i="1"/>
  <c r="I89" i="1"/>
  <c r="I62" i="1"/>
  <c r="I90" i="1"/>
  <c r="I13" i="1"/>
  <c r="I29" i="1"/>
  <c r="I107" i="1"/>
  <c r="I108" i="1"/>
  <c r="I109" i="1"/>
  <c r="I11" i="1"/>
  <c r="I63" i="1"/>
  <c r="I91" i="1"/>
  <c r="I23" i="1"/>
  <c r="I64" i="1"/>
  <c r="I92" i="1"/>
  <c r="I93" i="1"/>
  <c r="I18" i="1"/>
  <c r="I33" i="1"/>
  <c r="I37" i="1"/>
  <c r="I106" i="1"/>
  <c r="I4" i="1"/>
  <c r="I65" i="1"/>
  <c r="I94" i="1"/>
  <c r="I95" i="1"/>
  <c r="I17" i="1"/>
  <c r="I27" i="1"/>
  <c r="I46" i="1"/>
  <c r="I66" i="1"/>
  <c r="I67" i="1"/>
  <c r="I68" i="1"/>
  <c r="I69" i="1"/>
  <c r="I70" i="1"/>
  <c r="I96" i="1"/>
  <c r="I71" i="1"/>
  <c r="I72" i="1"/>
  <c r="I73" i="1"/>
  <c r="I26" i="1"/>
  <c r="I41" i="1"/>
  <c r="I42" i="1"/>
  <c r="I74" i="1"/>
  <c r="I19" i="1"/>
  <c r="I20" i="1"/>
  <c r="I10" i="1"/>
  <c r="I28" i="1"/>
  <c r="I32" i="1"/>
  <c r="I81" i="1"/>
  <c r="I97" i="1"/>
  <c r="I98" i="1"/>
  <c r="I99" i="1"/>
  <c r="I75" i="1"/>
  <c r="I39" i="1"/>
  <c r="I8" i="1"/>
  <c r="I14" i="1"/>
  <c r="I15" i="1"/>
  <c r="I100" i="1"/>
  <c r="I101" i="1"/>
  <c r="I34" i="1"/>
  <c r="I35" i="1"/>
  <c r="I36" i="1"/>
  <c r="I104" i="1"/>
  <c r="I102" i="1"/>
  <c r="I103" i="1"/>
  <c r="I105" i="1"/>
  <c r="I82" i="1"/>
</calcChain>
</file>

<file path=xl/sharedStrings.xml><?xml version="1.0" encoding="utf-8"?>
<sst xmlns="http://schemas.openxmlformats.org/spreadsheetml/2006/main" count="748" uniqueCount="316">
  <si>
    <t>Author</t>
  </si>
  <si>
    <t>Title</t>
  </si>
  <si>
    <t>First publication</t>
  </si>
  <si>
    <t>Other pub CHECK</t>
  </si>
  <si>
    <t>Gender</t>
  </si>
  <si>
    <t>Genre</t>
  </si>
  <si>
    <t>Author Death</t>
  </si>
  <si>
    <t>ELTEC Time slot</t>
  </si>
  <si>
    <t>Word Count</t>
  </si>
  <si>
    <t>Length</t>
  </si>
  <si>
    <t>Encoding status</t>
  </si>
  <si>
    <t>Achermann, Franz</t>
  </si>
  <si>
    <t>Der Wildhüter von Beckenried. Roman aus Nidwaldens letzten Tagen vor 1798</t>
  </si>
  <si>
    <t>M</t>
  </si>
  <si>
    <t>Roman</t>
  </si>
  <si>
    <t>auto-encoded + manual header</t>
  </si>
  <si>
    <t>Baerwart, Theobald</t>
  </si>
  <si>
    <t>Rosswiler Geschichten und anderes</t>
  </si>
  <si>
    <t>completed/in revision</t>
  </si>
  <si>
    <t>Barell-Leuzinger, Ida</t>
  </si>
  <si>
    <t>Im Expresszug durch Sibirien. Reisebriefe</t>
  </si>
  <si>
    <t>F</t>
  </si>
  <si>
    <t>Berlepsch, Maria Goswina</t>
  </si>
  <si>
    <t>Rosen im Schnee</t>
  </si>
  <si>
    <t>Novelle</t>
  </si>
  <si>
    <t>Heimatscholle</t>
  </si>
  <si>
    <t>Thalia in der Sommerfrische</t>
  </si>
  <si>
    <t>Bernoulli, Carl Albrecht</t>
  </si>
  <si>
    <t>Der Sonderbündler : Roman / von Carl Albrecht Bernoulli. - Berlin : Fischer, 1904</t>
  </si>
  <si>
    <t>Zum Gesundgarten</t>
  </si>
  <si>
    <t>Der sterbende Rausch : Roman aus der Zeit der Schweizerischen Grenzbesetzung / Carl Albrecht Bernoulli. - Basel : Frobenius, 1915.</t>
  </si>
  <si>
    <t>Bindschedler, Ida</t>
  </si>
  <si>
    <t>Die Turnachkinder im Sommer</t>
  </si>
  <si>
    <t>Kinderliteratur</t>
  </si>
  <si>
    <t>Birnstiel, Johann Georg</t>
  </si>
  <si>
    <t>Sonnwende über dem Iltishag. Eine Geschichte aus dem oberen Toggenburg</t>
  </si>
  <si>
    <t>?</t>
  </si>
  <si>
    <t>Bolt, Niklaus</t>
  </si>
  <si>
    <t>Peterli am Lift (1907)</t>
  </si>
  <si>
    <t>Allzeit bereit (1916)</t>
  </si>
  <si>
    <t>Svizzero! Die Geschichte einer Jugend (1913)</t>
  </si>
  <si>
    <t>Bosshart, Jakob</t>
  </si>
  <si>
    <t>Ein Rufer in der Wüste</t>
  </si>
  <si>
    <t>Die Barettlitochter</t>
  </si>
  <si>
    <t>Erzählungen</t>
  </si>
  <si>
    <t>Erdschollen</t>
  </si>
  <si>
    <t>Nimrod</t>
  </si>
  <si>
    <t>Im Nebel. Erzählungen aus den Schweizer Bergen</t>
  </si>
  <si>
    <t>Das Bergdorf</t>
  </si>
  <si>
    <t>Breitenstein, Jonas</t>
  </si>
  <si>
    <t>Jakob, der Glücksschmied</t>
  </si>
  <si>
    <t>Brenner-Kron, Emma</t>
  </si>
  <si>
    <t>Reisebilder aus dem deutschen Norden</t>
  </si>
  <si>
    <t>Carnot, Maurus</t>
  </si>
  <si>
    <t>Steinbock und Adler</t>
  </si>
  <si>
    <t>Castell, Alexander</t>
  </si>
  <si>
    <t>Capriccio. Novelletten</t>
  </si>
  <si>
    <t>Der seltsame Kampf</t>
  </si>
  <si>
    <t>Dössekel, Eduard</t>
  </si>
  <si>
    <t>Denksteine und Wegweiser</t>
  </si>
  <si>
    <t>Falke, Konrad</t>
  </si>
  <si>
    <t>Der Kinderkreuzzug. Band 1</t>
  </si>
  <si>
    <t>Der Kinderkreuzzug. Band 2</t>
  </si>
  <si>
    <t>Federer , Heinrich</t>
  </si>
  <si>
    <t>Das Mätteliseppi, Roman, 1916</t>
  </si>
  <si>
    <t>Federer, Heinrich</t>
  </si>
  <si>
    <t>Jungfer Therese, Roman, 1913</t>
  </si>
  <si>
    <t>Pilatus, Erzählung, 1912</t>
  </si>
  <si>
    <t>Berge und Menschen</t>
  </si>
  <si>
    <t>Frey, Adolf</t>
  </si>
  <si>
    <t>Bernhard Hirzel. Zürcher Roman</t>
  </si>
  <si>
    <t>Fröhlich, Abraham Emanuel</t>
  </si>
  <si>
    <t>Die Verschüttung im Hauenstein</t>
  </si>
  <si>
    <t>Erzählung</t>
  </si>
  <si>
    <t>Frohnmeyer, Ida</t>
  </si>
  <si>
    <t>Aus Kinderland</t>
  </si>
  <si>
    <t>Aus stillen Gassen</t>
  </si>
  <si>
    <t>Gfeller, Simon</t>
  </si>
  <si>
    <t>Geschichten aus dem Emmenthal</t>
  </si>
  <si>
    <t>Die Käserei in der Vehfreude</t>
  </si>
  <si>
    <t>Der Geltstag, oder Die Wirtschaft nach der neuen Mode</t>
  </si>
  <si>
    <t>Geld und Geist oder die Versöhnung</t>
  </si>
  <si>
    <t>Uli, der Pächter</t>
  </si>
  <si>
    <t>Doppelroman (Teil 2)</t>
  </si>
  <si>
    <t>Wie Anne Bäbi Jowäger haushaltet und wie es ihm mit dem Doktern geht</t>
  </si>
  <si>
    <t>Die Schwarze Spinne</t>
  </si>
  <si>
    <t>Heer, Jakob Christoph</t>
  </si>
  <si>
    <t>Der König der Bernina. Roman.</t>
  </si>
  <si>
    <t>An heiligen Wassern.</t>
  </si>
  <si>
    <t>tbc</t>
  </si>
  <si>
    <t>Der lange Balthasar, Dorfroman</t>
  </si>
  <si>
    <t>Hetzel, Elisabeth</t>
  </si>
  <si>
    <t>Altfränkische Leut. Eine zahme Geschichte aus bewegten Tagen</t>
  </si>
  <si>
    <t>Vergangene Tage. Einen Basler Familiengeschichte</t>
  </si>
  <si>
    <t>Jegerlehner, Johannes</t>
  </si>
  <si>
    <t>An den Gletscherbächen. Erzählungen, 1911</t>
  </si>
  <si>
    <t>Kaiser, Isabelle</t>
  </si>
  <si>
    <t>Der wandernde See. Roman aus den Unterwaldner Bergen (Köln 1910)</t>
  </si>
  <si>
    <t>Keller, Gottfried</t>
  </si>
  <si>
    <t>Das Sinngedicht</t>
  </si>
  <si>
    <t>Martin Salander, Roman</t>
  </si>
  <si>
    <t>Zürcher Novellen</t>
  </si>
  <si>
    <t>Sieben Legenden</t>
  </si>
  <si>
    <t>Die Leute von Seldwyla</t>
  </si>
  <si>
    <t>Kiebler, Ulrich</t>
  </si>
  <si>
    <t>Aus Berg und Tal : Charakterbilder aus dem schweizer Bauernleben</t>
  </si>
  <si>
    <t>Kurz, Hermann</t>
  </si>
  <si>
    <t>Die Schartenmättler</t>
  </si>
  <si>
    <t>Liechti, Samuel</t>
  </si>
  <si>
    <t>Zwölf Schweizer-Märchen</t>
  </si>
  <si>
    <t>Märchensammlung</t>
  </si>
  <si>
    <t>Lienert, Meinrad</t>
  </si>
  <si>
    <t>Der Pfeiferkönig</t>
  </si>
  <si>
    <t>Bergdorfgeschichten</t>
  </si>
  <si>
    <t>Meyer-Merian, Theodor</t>
  </si>
  <si>
    <t>Mareili oder das Bettelmädchen auf dem Letthofe</t>
  </si>
  <si>
    <t>Dienen und Verdienen: Eine Dienstbotengeschichte</t>
  </si>
  <si>
    <t>Meyer, Conrad Ferdinand</t>
  </si>
  <si>
    <t>Die Richterin</t>
  </si>
  <si>
    <t>Die Hochzeit des Mönchs, Novelle, 1884</t>
  </si>
  <si>
    <t>Der Heilige, Novelle, 1880</t>
  </si>
  <si>
    <t>Jürg Jenatsch</t>
  </si>
  <si>
    <t>Moeschlin, Felix</t>
  </si>
  <si>
    <t>Der glückliche Sommer</t>
  </si>
  <si>
    <t>Nydegger, Hans</t>
  </si>
  <si>
    <t>Hansli und Hans. Eine wahre Geschichte</t>
  </si>
  <si>
    <t>Rodt, Cäcilie von</t>
  </si>
  <si>
    <t>Reise einer Schweizerin um die Welt</t>
  </si>
  <si>
    <t>aus Central- und Südamerika</t>
  </si>
  <si>
    <t>Rüetschi-Bizius, Marie Henriette</t>
  </si>
  <si>
    <t>Aus der Heimat (1880–1884)</t>
  </si>
  <si>
    <t>Schaffner, Jakob</t>
  </si>
  <si>
    <t>Hans Himmelhoch</t>
  </si>
  <si>
    <t>Konrad Pilater</t>
  </si>
  <si>
    <t>1922; 1982</t>
  </si>
  <si>
    <t>Der Bote Gottes</t>
  </si>
  <si>
    <t>Die Laterne und andere Novellen, Berlin 1907</t>
  </si>
  <si>
    <t>Irrfahrten</t>
  </si>
  <si>
    <t>Kinder des Schicksals. Roman</t>
  </si>
  <si>
    <t>Schlatter, Dora</t>
  </si>
  <si>
    <t>Zum Sonnabend. Erlebtes und Erzähltes. Spittler, Basel 1891.</t>
  </si>
  <si>
    <t>check</t>
  </si>
  <si>
    <t>Im Dienste des Nächsten. Drei Erzählungen</t>
  </si>
  <si>
    <t>Schwarz, Rudolf</t>
  </si>
  <si>
    <t>Das Vau in Schnitzlikon / Der Abgott am Münster (Erz.)</t>
  </si>
  <si>
    <t>Herr Wäggerlin / Ahnenspinat / Schülerrat (Erz)</t>
  </si>
  <si>
    <t>Sammeln oder Zerstreuen? Eine Geschichte vom Sonntag</t>
  </si>
  <si>
    <t>Siegfried, Walther</t>
  </si>
  <si>
    <t>Fermont</t>
  </si>
  <si>
    <t>Tino Moralt. Band 1</t>
  </si>
  <si>
    <t>Tino Moralt. Band 2</t>
  </si>
  <si>
    <t>Gritli</t>
  </si>
  <si>
    <t>Spitteler, Carl</t>
  </si>
  <si>
    <t>Friedli der Kolderi</t>
  </si>
  <si>
    <t>Imago</t>
  </si>
  <si>
    <t>Spyri, Johanna</t>
  </si>
  <si>
    <t>Im Rhonetal</t>
  </si>
  <si>
    <t>Was soll denn aus ihr werden? Eine Erzählung für junge Mädchen</t>
  </si>
  <si>
    <t>Heimatlos</t>
  </si>
  <si>
    <t>Verschollen, nicht vergessen</t>
  </si>
  <si>
    <t>Tavel, Rudolf von</t>
  </si>
  <si>
    <t>Bernbiet. Alte und neue Erzählungen, 1918 (</t>
  </si>
  <si>
    <t>Die heilige Flamme. Eine Erzählung aus dem Bernerland, 1917 (hochdeutsch)</t>
  </si>
  <si>
    <t>Heinz Tillmann, 1919 (hochdeutsch)</t>
  </si>
  <si>
    <t>Tschudi, Friedrich von</t>
  </si>
  <si>
    <t>Landammann (Josef Anton) Suter. Kriminalgeschichte aus Appenzell Innerrhoden, 1884</t>
  </si>
  <si>
    <t>Vögtlin, Adolf</t>
  </si>
  <si>
    <t>Heinrich Manesses Abenteuer und Schicksale</t>
  </si>
  <si>
    <t>Waser, Maria</t>
  </si>
  <si>
    <t>Die Geschichte der Anna Waser</t>
  </si>
  <si>
    <t>Das Jätvreni</t>
  </si>
  <si>
    <t>Scala Santa</t>
  </si>
  <si>
    <t>Weber, Robert</t>
  </si>
  <si>
    <t>Todesglocken : Eine Erzählung für das Schweizervolk, nebst einer Standrede auf den Henker : Gegen die Wiedereinführung der Todesstrafe</t>
  </si>
  <si>
    <t>Wehrlin, Robert</t>
  </si>
  <si>
    <t>Zur Scholle. Ein Roman aus diesen Zeiten</t>
  </si>
  <si>
    <t>Wenger, Lisa</t>
  </si>
  <si>
    <t>Er und Sie und das Paradies</t>
  </si>
  <si>
    <t>Die Wunderdoktorin. Roman. 1910</t>
  </si>
  <si>
    <t>Der Rosenhof</t>
  </si>
  <si>
    <t>Wolfensberger , William</t>
  </si>
  <si>
    <t>Köpfe und Herzen. Geschichten aus dem Hochtal</t>
  </si>
  <si>
    <t>Geschichten</t>
  </si>
  <si>
    <t>Wolfensberger, William</t>
  </si>
  <si>
    <t>Die Seuche von Charpella</t>
  </si>
  <si>
    <t>first print 1963</t>
  </si>
  <si>
    <t>Die Glocken von Pralöng</t>
  </si>
  <si>
    <t>first print 1965</t>
  </si>
  <si>
    <t>Zehender, Ferdinand</t>
  </si>
  <si>
    <t>Der Leuenhof : eine Erzählung für das Volk</t>
  </si>
  <si>
    <t>Encoder</t>
  </si>
  <si>
    <t>ELTEC_filename (GitHub)</t>
  </si>
  <si>
    <t>Giulia Grisot + Ines Bracht</t>
  </si>
  <si>
    <t>GSW0111_achermann_wildhueter_1918.xml</t>
  </si>
  <si>
    <t>Priska Rüegg</t>
  </si>
  <si>
    <t>GSW0004_baerwart_rosswiler_1918_incomplete.xml</t>
  </si>
  <si>
    <t>GSW0070_barell_sibirien_1912.xml</t>
  </si>
  <si>
    <t>GSW0015_berlepsch_spaetrotrosen_1905.xml</t>
  </si>
  <si>
    <t>Johanna Meyer</t>
  </si>
  <si>
    <t>GSW0020_berlepsch_heimatscholle_1914.xml</t>
  </si>
  <si>
    <t>Sebastian Cramm</t>
  </si>
  <si>
    <t>GSW0060_berlepsch_thalia_1892.xml</t>
  </si>
  <si>
    <t>Nele Spielberg</t>
  </si>
  <si>
    <t>GSW0069_bernoulli_sonderbuendler_1904.xml</t>
  </si>
  <si>
    <t>GSW0071_bernoulli_gesundgarten_1906.xml</t>
  </si>
  <si>
    <t>GSW0074_bernoulli_rausch_1915.xml</t>
  </si>
  <si>
    <t>GSW0065_bindschedler_turnachsommer_1906</t>
  </si>
  <si>
    <t>GSW0075_birnstiel_sonnenwende_1920.xml</t>
  </si>
  <si>
    <t>GSW0072_bolt_peterli_1907.xml</t>
  </si>
  <si>
    <t>GSW0076_bolt_allzeit_1916.xml</t>
  </si>
  <si>
    <t>GSW0077_bolt_svizzero_1913.xml</t>
  </si>
  <si>
    <t>GSW0021_bosshart_wueste_1921.xml</t>
  </si>
  <si>
    <t>GSW0078_bosshart_barettlitochter_1902.xml</t>
  </si>
  <si>
    <t>GSW0079_bosshart_erdschollen_1913.xml</t>
  </si>
  <si>
    <t>GSW0080_bosshart_nimrod_1919.xml</t>
  </si>
  <si>
    <t>GSW0081_bosshart_nebel_1898.xml</t>
  </si>
  <si>
    <t>GSW0144_bosshart_bergdorf_1900.xml</t>
  </si>
  <si>
    <t>GSW0112_breitenstein_jakob_1868.xml</t>
  </si>
  <si>
    <t>GSW0113_brenner_reisebilder_1873.xml</t>
  </si>
  <si>
    <t>GSW0114_carnot_steinbock_1906.xml</t>
  </si>
  <si>
    <t>GSW0082_castell_capriccio_1913.xml</t>
  </si>
  <si>
    <t>GSW0083_castell_kampf_1910.xml</t>
  </si>
  <si>
    <t>GSW0115_doessekel_denksteine_1875.xml</t>
  </si>
  <si>
    <t>GSW0023_falke_kinderkreuzzug12_1924.xml</t>
  </si>
  <si>
    <t>GSW0024_falke_kinderkreuzzug12_1924.xml</t>
  </si>
  <si>
    <t>GSW0116_federer_maetteliseppi_1916.xml</t>
  </si>
  <si>
    <t>GSW0008_federer_jungfertherese_1913.xml</t>
  </si>
  <si>
    <t>GSW0011_federer_pilatus_1912.xml</t>
  </si>
  <si>
    <t>GSW0053_federer_berge_1911.xml</t>
  </si>
  <si>
    <t>GSW0099_frey_bernhard_1918.xml</t>
  </si>
  <si>
    <t>GSW0067_froehlich_verschuettung_1858.xml</t>
  </si>
  <si>
    <t>GSW0001_frohnmeyer_kinderland_1912.xml</t>
  </si>
  <si>
    <t>GSW0002_frohnmeyer_stillegassen_1921.xml</t>
  </si>
  <si>
    <t>GSW0062_gfeller_emmental_1914.xml</t>
  </si>
  <si>
    <t xml:space="preserve">Gotthelf, Jeremias </t>
  </si>
  <si>
    <t>GSW0066_gotthelf_kaeserei_1850.xml</t>
  </si>
  <si>
    <t>GSW0100_gotthelf_geltstag_1846.xml</t>
  </si>
  <si>
    <t>GSW0101_gotthelf_geld123_1843.xml</t>
  </si>
  <si>
    <t>GSW0104_gotthelf_uli_1849.xml</t>
  </si>
  <si>
    <t>GSW0105_gotthelf_anne_1843.xml</t>
  </si>
  <si>
    <t>GSW0117_gotthelf_spinne_1842</t>
  </si>
  <si>
    <t>GSW0005_heer_koenigbernina_1900.xml</t>
  </si>
  <si>
    <t>GSW0006_heer_heiligewasser_1898.xml</t>
  </si>
  <si>
    <t>GSW0052_heer_balthasar_1915.xml</t>
  </si>
  <si>
    <t>GSW0084_hetzel_altfraenkische_1911.xml</t>
  </si>
  <si>
    <t>GSW0118_hetzel_vergangene_1879.xml</t>
  </si>
  <si>
    <t>GSW0085_jegerlehner_gletscherbaechen_1911.xml</t>
  </si>
  <si>
    <t>GSW0119_kaiser_wandernde_1910.xml</t>
  </si>
  <si>
    <t>GSW0012_keller_sinngedicht_1882.xml</t>
  </si>
  <si>
    <t>GSW0051_keller_salander_1886.xml</t>
  </si>
  <si>
    <t>GG</t>
  </si>
  <si>
    <t>GSW0141_keller_zuericher_1883.xml</t>
  </si>
  <si>
    <t>GSW0142_keller_7legenden_1884.xml</t>
  </si>
  <si>
    <t>GSW0143_keller_leute_1856.xml</t>
  </si>
  <si>
    <t>GSW0010_kiebler_bergundtal_1903.xml</t>
  </si>
  <si>
    <t>GSW0086_kurz_schartenmaettler_1907.xml</t>
  </si>
  <si>
    <t>GSW0120_liechti_zwoelf_1865.xml</t>
  </si>
  <si>
    <t>GSW0022_lienert_pfeiferkoenig_1909.xml</t>
  </si>
  <si>
    <t>GSW0087_lienert_bergdorfgeschichten_1914.xml</t>
  </si>
  <si>
    <t>GSW0121_meyer_mareili_1860.xml</t>
  </si>
  <si>
    <t>GSW0122_meyer_dienen_1865.xml</t>
  </si>
  <si>
    <t>GSW0017_meyer_richterin_1885.xml</t>
  </si>
  <si>
    <t>GSW0055_meyer_moench_1884.xml</t>
  </si>
  <si>
    <t>GSW0059_meyer_heilige_1880.xml</t>
  </si>
  <si>
    <t>GSW0140_meyer_juerg_1895.xml</t>
  </si>
  <si>
    <t>GSW0003_moeschlin_gluecklichesommer_1920.xml</t>
  </si>
  <si>
    <t>GSW0088_nydegger_hansli_1891.xml</t>
  </si>
  <si>
    <t>GSW0123_rodt_reise_1903.xml</t>
  </si>
  <si>
    <t>GSW0124_rodt_suedamerika_1907.xml</t>
  </si>
  <si>
    <t>GSW0016_walden_ausderheimat_1884.xml</t>
  </si>
  <si>
    <t>Erdem Tertemiz</t>
  </si>
  <si>
    <t>GSW0031_schaffner_himmelhoch_1909.xml</t>
  </si>
  <si>
    <t>GSW0068_schaffner_konrad_1910.xml</t>
  </si>
  <si>
    <t>GSW0089_schaffner_bote_1911.xml</t>
  </si>
  <si>
    <t>GSW0090_schaffner_laterne_1907.xml</t>
  </si>
  <si>
    <t>GSW0091_schaffner_irrfahrten_1905.xml</t>
  </si>
  <si>
    <t>GSW0092_schaffner_kinder_1920.xml</t>
  </si>
  <si>
    <t>GSW0093_schlatter_sonnabend_1891.xml</t>
  </si>
  <si>
    <t>GSW0126_schlatter_dienst_1895.xml</t>
  </si>
  <si>
    <t>GSW0094_schwarz_vau_1918.xml</t>
  </si>
  <si>
    <t>GSW0095_schwarz_waeggerlin_1919.xml</t>
  </si>
  <si>
    <t>GSW0096_schwarz_sammeln_1919.xml</t>
  </si>
  <si>
    <t>GSW0025_siegfried_fermont_1893.xml</t>
  </si>
  <si>
    <t>GSW0063_siegfried_moralt12_1890.xml</t>
  </si>
  <si>
    <t>GSW0064_siegfried_moralt12_1890.xml</t>
  </si>
  <si>
    <t>GSW0097_siegfried_gritli_1904.xml</t>
  </si>
  <si>
    <t>GSW0018_spitteler_kolderi_1922.xml</t>
  </si>
  <si>
    <t>GSW0019_spitteler_imago_1906.xml</t>
  </si>
  <si>
    <t>GSW0009_spyri_rhonethal_1880.xml</t>
  </si>
  <si>
    <t>GSW0050_spyri_wasSoll_1887.xml</t>
  </si>
  <si>
    <t>GSW0054_spyri_heimatlos_1878.xml</t>
  </si>
  <si>
    <t>Giulia Grisot</t>
  </si>
  <si>
    <t>GSW0110_spyri_verschollen_1879.xml</t>
  </si>
  <si>
    <t>GSW0127_tavel_bernbiet_1918.xml</t>
  </si>
  <si>
    <t>GSW0128_tavel_flamme_1917.xml</t>
  </si>
  <si>
    <t>GSW0129_tavel_heinz_1919.xml</t>
  </si>
  <si>
    <t>GSW0098_tschudi_landammann_1884.xml</t>
  </si>
  <si>
    <t>GSW0061_voegtlin_manesse_1910.xml</t>
  </si>
  <si>
    <t>GSW0007_waser_annawaser_1913.xml</t>
  </si>
  <si>
    <t>GSW0013_waser_jaetvreni_1917.xml</t>
  </si>
  <si>
    <t>GSW0014_waser_scalasanta_1919.xml</t>
  </si>
  <si>
    <t>GSW0130_weber_todesglocken_1879.xml</t>
  </si>
  <si>
    <t>GSW0131_wehrlin_scholle_1918.xml</t>
  </si>
  <si>
    <t>GSW0056_wenger_paradies_1918.xml</t>
  </si>
  <si>
    <t>GSW0057_wenger_wunderdoktorin_1910.xml</t>
  </si>
  <si>
    <t>GSW0058_wenger_rosenhof_1915.xml</t>
  </si>
  <si>
    <t>Ines Bracht</t>
  </si>
  <si>
    <t>GSW0134_wolfensberger_koepfe_1919.xml</t>
  </si>
  <si>
    <t>GSW0132_wolfensberger_charpella_1963.xml</t>
  </si>
  <si>
    <t>GSW0133_wolfensberger_glocken_1965</t>
  </si>
  <si>
    <t>GSW0135_zehender_leuenhof_1860.xml</t>
  </si>
  <si>
    <t>Notes</t>
  </si>
  <si>
    <t>second volume - same xml file: together word count = 121571, long</t>
  </si>
  <si>
    <t>second volume - same xml file: together word count = 234406, long</t>
  </si>
  <si>
    <t>Free of Copyright</t>
  </si>
  <si>
    <t>potentially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</si>
</sst>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4" borderId="0" xfId="1" applyFont="1" applyFill="1"/>
    <xf numFmtId="1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/>
    <xf numFmtId="0" fontId="5" fillId="0" borderId="0" xfId="0" applyFont="1"/>
    <xf numFmtId="0" fontId="4" fillId="0" borderId="0" xfId="2" applyFont="1" applyFill="1"/>
    <xf numFmtId="14" fontId="4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128"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ont>
        <color indexed="2"/>
      </font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ont>
        <color indexed="2"/>
      </font>
    </dxf>
    <dxf>
      <fill>
        <patternFill patternType="solid">
          <fgColor rgb="FFFFE6B3"/>
          <bgColor rgb="FFFFE6B3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ont>
        <color indexed="2"/>
      </font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ont>
        <color indexed="2"/>
      </font>
    </dxf>
    <dxf>
      <fill>
        <patternFill patternType="solid">
          <fgColor rgb="FFFFE6B3"/>
          <bgColor rgb="FFFFE6B3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9999"/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ont>
        <color indexed="2"/>
      </font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ont>
        <color indexed="2"/>
      </font>
    </dxf>
    <dxf>
      <fill>
        <patternFill patternType="solid">
          <fgColor rgb="FFFFE6B3"/>
          <bgColor rgb="FFFFE6B3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9999"/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ont>
        <color indexed="2"/>
      </font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ont>
        <color indexed="2"/>
      </font>
    </dxf>
    <dxf>
      <fill>
        <patternFill patternType="solid">
          <fgColor rgb="FFFFE6B3"/>
          <bgColor rgb="FFFFE6B3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9999"/>
          <bgColor rgb="FFFF99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ont>
        <color indexed="2"/>
      </font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  <dxf>
      <fill>
        <patternFill patternType="solid">
          <fgColor theme="9" tint="0.59996337778862885"/>
          <bgColor theme="9" tint="0.59996337778862885"/>
        </patternFill>
      </fill>
    </dxf>
    <dxf>
      <font>
        <color indexed="2"/>
      </font>
    </dxf>
    <dxf>
      <fill>
        <patternFill patternType="solid">
          <fgColor rgb="FFFFE6B3"/>
          <bgColor rgb="FFFFE6B3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E6B3"/>
          <bgColor rgb="FFFFE6B3"/>
        </patternFill>
      </fill>
    </dxf>
    <dxf>
      <font>
        <color indexed="2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BF6C-6DE1-F846-9053-7A31173332DF}">
  <dimension ref="A1:O183"/>
  <sheetViews>
    <sheetView tabSelected="1" topLeftCell="I97" workbookViewId="0">
      <selection activeCell="P7" sqref="P7"/>
    </sheetView>
  </sheetViews>
  <sheetFormatPr baseColWidth="10" defaultRowHeight="16" x14ac:dyDescent="0.2"/>
  <cols>
    <col min="1" max="1" width="21.33203125" style="2" customWidth="1"/>
    <col min="2" max="2" width="27.33203125" style="2" customWidth="1"/>
    <col min="3" max="3" width="13.1640625" style="2" customWidth="1"/>
    <col min="4" max="4" width="14.5" style="2" customWidth="1"/>
    <col min="5" max="5" width="10" style="2" customWidth="1"/>
    <col min="6" max="6" width="18.6640625" style="2" bestFit="1" customWidth="1"/>
    <col min="7" max="7" width="10.83203125" style="2" customWidth="1"/>
    <col min="8" max="8" width="8.83203125" style="2" customWidth="1"/>
    <col min="9" max="9" width="7.5" style="2" customWidth="1"/>
    <col min="10" max="10" width="11.1640625" style="2" customWidth="1"/>
    <col min="11" max="11" width="9.6640625" style="2" customWidth="1"/>
    <col min="12" max="12" width="27.6640625" style="2" customWidth="1"/>
    <col min="13" max="13" width="29" style="2" customWidth="1"/>
    <col min="14" max="14" width="45.1640625" style="2" customWidth="1"/>
    <col min="15" max="16384" width="10.83203125" style="2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190</v>
      </c>
      <c r="N1" s="1" t="s">
        <v>191</v>
      </c>
      <c r="O1" s="1" t="s">
        <v>311</v>
      </c>
    </row>
    <row r="2" spans="1:15" x14ac:dyDescent="0.2">
      <c r="A2" s="2" t="s">
        <v>74</v>
      </c>
      <c r="B2" s="2" t="s">
        <v>75</v>
      </c>
      <c r="C2" s="3">
        <v>1912</v>
      </c>
      <c r="E2" s="2" t="s">
        <v>21</v>
      </c>
      <c r="G2" s="2">
        <v>1968</v>
      </c>
      <c r="H2" s="2" t="str">
        <f ca="1">IF((YEAR(TODAY())-G2)&gt;=70, "yes", "no")</f>
        <v>no</v>
      </c>
      <c r="I2" s="2" t="str">
        <f>IF(C2&lt;=1859,"T1",IF(C2&lt;=1879,"T2",IF(C2&lt;=1899,"T3",IF(C2&lt;=1920,"T4","beyond"))))</f>
        <v>T4</v>
      </c>
      <c r="J2" s="2">
        <v>37268</v>
      </c>
      <c r="K2" s="2" t="str">
        <f>IF(J2="","",IF(J2="please add","",IF(J2&lt;=10000,"too short",IF(J2&lt;=50000,"short",IF(J2&lt;=100000,"medium",IF(J2&gt;100000,"long"))))))</f>
        <v>short</v>
      </c>
      <c r="L2" s="4" t="s">
        <v>18</v>
      </c>
      <c r="M2" s="2" t="s">
        <v>194</v>
      </c>
      <c r="N2" s="2" t="s">
        <v>231</v>
      </c>
      <c r="O2" s="2" t="s">
        <v>315</v>
      </c>
    </row>
    <row r="3" spans="1:15" x14ac:dyDescent="0.2">
      <c r="A3" s="2" t="s">
        <v>74</v>
      </c>
      <c r="B3" s="2" t="s">
        <v>76</v>
      </c>
      <c r="C3" s="6">
        <v>1921</v>
      </c>
      <c r="E3" s="2" t="s">
        <v>21</v>
      </c>
      <c r="G3" s="2">
        <v>1968</v>
      </c>
      <c r="H3" s="2" t="str">
        <f ca="1">IF((YEAR(TODAY())-G3)&gt;=70, "yes", "no")</f>
        <v>no</v>
      </c>
      <c r="I3" s="2" t="str">
        <f>IF(C3&lt;=1859,"T1",IF(C3&lt;=1879,"T2",IF(C3&lt;=1899,"T3",IF(C3&lt;=1920,"T4","beyond"))))</f>
        <v>beyond</v>
      </c>
      <c r="J3" s="2">
        <v>25126</v>
      </c>
      <c r="K3" s="2" t="str">
        <f>IF(J3="","",IF(J3="please add","",IF(J3&lt;=10000,"too short",IF(J3&lt;=50000,"short",IF(J3&lt;=100000,"medium",IF(J3&gt;100000,"long"))))))</f>
        <v>short</v>
      </c>
      <c r="L3" s="4" t="s">
        <v>18</v>
      </c>
      <c r="M3" s="2" t="s">
        <v>194</v>
      </c>
      <c r="N3" s="2" t="s">
        <v>232</v>
      </c>
      <c r="O3" s="2" t="s">
        <v>315</v>
      </c>
    </row>
    <row r="4" spans="1:15" x14ac:dyDescent="0.2">
      <c r="A4" s="2" t="s">
        <v>122</v>
      </c>
      <c r="B4" s="2" t="s">
        <v>123</v>
      </c>
      <c r="C4" s="3">
        <v>1920</v>
      </c>
      <c r="E4" s="2" t="s">
        <v>13</v>
      </c>
      <c r="F4" s="2" t="s">
        <v>14</v>
      </c>
      <c r="G4" s="8">
        <v>1969</v>
      </c>
      <c r="H4" s="2" t="str">
        <f ca="1">IF((YEAR(TODAY())-G4)&gt;=70, "yes", "no")</f>
        <v>no</v>
      </c>
      <c r="I4" s="2" t="str">
        <f>IF(C4&lt;=1859,"T1",IF(C4&lt;=1879,"T2",IF(C4&lt;=1899,"T3",IF(C4&lt;=1920,"T4","beyond"))))</f>
        <v>T4</v>
      </c>
      <c r="J4" s="5">
        <v>68956</v>
      </c>
      <c r="K4" s="2" t="str">
        <f>IF(J4="","",IF(J4="please add","",IF(J4&lt;=10000,"too short",IF(J4&lt;=50000,"short",IF(J4&lt;=100000,"medium",IF(J4&gt;100000,"long"))))))</f>
        <v>medium</v>
      </c>
      <c r="L4" s="4" t="s">
        <v>18</v>
      </c>
      <c r="M4" s="2" t="s">
        <v>194</v>
      </c>
      <c r="N4" s="2" t="s">
        <v>265</v>
      </c>
      <c r="O4" s="2" t="s">
        <v>315</v>
      </c>
    </row>
    <row r="5" spans="1:15" x14ac:dyDescent="0.2">
      <c r="A5" s="2" t="s">
        <v>16</v>
      </c>
      <c r="B5" s="2" t="s">
        <v>17</v>
      </c>
      <c r="C5" s="3">
        <v>1918</v>
      </c>
      <c r="E5" s="2" t="s">
        <v>13</v>
      </c>
      <c r="G5" s="2">
        <v>1942</v>
      </c>
      <c r="H5" s="2" t="str">
        <f ca="1">IF((YEAR(TODAY())-G5)&gt;=70, "yes", "no")</f>
        <v>yes</v>
      </c>
      <c r="I5" s="2" t="str">
        <f>IF(C5&lt;=1859,"T1",IF(C5&lt;=1879,"T2",IF(C5&lt;=1899,"T3",IF(C5&lt;=1920,"T4","beyond"))))</f>
        <v>T4</v>
      </c>
      <c r="J5" s="5">
        <v>30370</v>
      </c>
      <c r="K5" s="2" t="str">
        <f>IF(J5="","",IF(J5="please add","",IF(J5&lt;=10000,"too short",IF(J5&lt;=50000,"short",IF(J5&lt;=100000,"medium",IF(J5&gt;100000,"long"))))))</f>
        <v>short</v>
      </c>
      <c r="L5" s="4" t="s">
        <v>18</v>
      </c>
      <c r="M5" s="2" t="s">
        <v>194</v>
      </c>
      <c r="N5" s="2" t="s">
        <v>195</v>
      </c>
    </row>
    <row r="6" spans="1:15" x14ac:dyDescent="0.2">
      <c r="A6" s="2" t="s">
        <v>86</v>
      </c>
      <c r="B6" s="2" t="s">
        <v>87</v>
      </c>
      <c r="C6" s="3">
        <v>1900</v>
      </c>
      <c r="E6" s="2" t="s">
        <v>13</v>
      </c>
      <c r="G6" s="2">
        <v>1925</v>
      </c>
      <c r="H6" s="2" t="str">
        <f ca="1">IF((YEAR(TODAY())-G6)&gt;=70, "yes", "no")</f>
        <v>yes</v>
      </c>
      <c r="I6" s="2" t="str">
        <f>IF(C6&lt;=1859,"T1",IF(C6&lt;=1879,"T2",IF(C6&lt;=1899,"T3",IF(C6&lt;=1920,"T4","beyond"))))</f>
        <v>T4</v>
      </c>
      <c r="J6" s="5">
        <v>73487</v>
      </c>
      <c r="K6" s="2" t="str">
        <f>IF(J6="","",IF(J6="please add","",IF(J6&lt;=10000,"too short",IF(J6&lt;=50000,"short",IF(J6&lt;=100000,"medium",IF(J6&gt;100000,"long"))))))</f>
        <v>medium</v>
      </c>
      <c r="L6" s="4" t="s">
        <v>18</v>
      </c>
      <c r="M6" s="2" t="s">
        <v>194</v>
      </c>
      <c r="N6" s="2" t="s">
        <v>241</v>
      </c>
    </row>
    <row r="7" spans="1:15" x14ac:dyDescent="0.2">
      <c r="A7" s="2" t="s">
        <v>86</v>
      </c>
      <c r="B7" s="2" t="s">
        <v>88</v>
      </c>
      <c r="C7" s="3">
        <v>1899</v>
      </c>
      <c r="D7" s="2" t="s">
        <v>89</v>
      </c>
      <c r="E7" s="2" t="s">
        <v>13</v>
      </c>
      <c r="G7" s="2">
        <v>1925</v>
      </c>
      <c r="H7" s="2" t="str">
        <f ca="1">IF((YEAR(TODAY())-G7)&gt;=70, "yes", "no")</f>
        <v>yes</v>
      </c>
      <c r="I7" s="2" t="str">
        <f>IF(C7&lt;=1859,"T1",IF(C7&lt;=1879,"T2",IF(C7&lt;=1899,"T3",IF(C7&lt;=1920,"T4","beyond"))))</f>
        <v>T3</v>
      </c>
      <c r="J7" s="2">
        <v>92531</v>
      </c>
      <c r="K7" s="2" t="str">
        <f>IF(J7="","",IF(J7="please add","",IF(J7&lt;=10000,"too short",IF(J7&lt;=50000,"short",IF(J7&lt;=100000,"medium",IF(J7&gt;100000,"long"))))))</f>
        <v>medium</v>
      </c>
      <c r="L7" s="4" t="s">
        <v>18</v>
      </c>
      <c r="M7" s="2" t="s">
        <v>194</v>
      </c>
      <c r="N7" s="2" t="s">
        <v>242</v>
      </c>
    </row>
    <row r="8" spans="1:15" x14ac:dyDescent="0.2">
      <c r="A8" s="2" t="s">
        <v>168</v>
      </c>
      <c r="B8" s="2" t="s">
        <v>169</v>
      </c>
      <c r="C8" s="3">
        <v>1913</v>
      </c>
      <c r="E8" s="2" t="s">
        <v>21</v>
      </c>
      <c r="G8" s="2">
        <v>1939</v>
      </c>
      <c r="H8" s="2" t="str">
        <f ca="1">IF((YEAR(TODAY())-G8)&gt;=70, "yes", "no")</f>
        <v>yes</v>
      </c>
      <c r="I8" s="2" t="str">
        <f>IF(C8&lt;=1859,"T1",IF(C8&lt;=1879,"T2",IF(C8&lt;=1899,"T3",IF(C8&lt;=1920,"T4","beyond"))))</f>
        <v>T4</v>
      </c>
      <c r="J8" s="2">
        <v>114532</v>
      </c>
      <c r="K8" s="2" t="str">
        <f>IF(J8="","",IF(J8="please add","",IF(J8&lt;=10000,"too short",IF(J8&lt;=50000,"short",IF(J8&lt;=100000,"medium",IF(J8&gt;100000,"long"))))))</f>
        <v>long</v>
      </c>
      <c r="L8" s="4" t="s">
        <v>18</v>
      </c>
      <c r="M8" s="2" t="s">
        <v>194</v>
      </c>
      <c r="N8" s="2" t="s">
        <v>298</v>
      </c>
    </row>
    <row r="9" spans="1:15" x14ac:dyDescent="0.2">
      <c r="A9" s="2" t="s">
        <v>65</v>
      </c>
      <c r="B9" s="2" t="s">
        <v>66</v>
      </c>
      <c r="C9" s="3">
        <v>1911</v>
      </c>
      <c r="E9" s="2" t="s">
        <v>13</v>
      </c>
      <c r="F9" s="2" t="s">
        <v>44</v>
      </c>
      <c r="G9" s="2">
        <v>1928</v>
      </c>
      <c r="H9" s="2" t="str">
        <f ca="1">IF((YEAR(TODAY())-G9)&gt;=70, "yes", "no")</f>
        <v>yes</v>
      </c>
      <c r="I9" s="2" t="str">
        <f>IF(C9&lt;=1859,"T1",IF(C9&lt;=1879,"T2",IF(C9&lt;=1899,"T3",IF(C9&lt;=1920,"T4","beyond"))))</f>
        <v>T4</v>
      </c>
      <c r="J9" s="5">
        <v>80314</v>
      </c>
      <c r="K9" s="2" t="str">
        <f>IF(J9="","",IF(J9="please add","",IF(J9&lt;=10000,"too short",IF(J9&lt;=50000,"short",IF(J9&lt;=100000,"medium",IF(J9&gt;100000,"long"))))))</f>
        <v>medium</v>
      </c>
      <c r="L9" s="4" t="s">
        <v>18</v>
      </c>
      <c r="M9" s="2" t="s">
        <v>194</v>
      </c>
      <c r="N9" s="2" t="s">
        <v>226</v>
      </c>
    </row>
    <row r="10" spans="1:15" x14ac:dyDescent="0.2">
      <c r="A10" s="2" t="s">
        <v>155</v>
      </c>
      <c r="B10" s="2" t="s">
        <v>156</v>
      </c>
      <c r="C10" s="3">
        <v>1880</v>
      </c>
      <c r="E10" s="2" t="s">
        <v>21</v>
      </c>
      <c r="G10" s="2">
        <v>1901</v>
      </c>
      <c r="H10" s="2" t="str">
        <f ca="1">IF((YEAR(TODAY())-G10)&gt;=70, "yes", "no")</f>
        <v>yes</v>
      </c>
      <c r="I10" s="2" t="str">
        <f>IF(C10&lt;=1859,"T1",IF(C10&lt;=1879,"T2",IF(C10&lt;=1899,"T3",IF(C10&lt;=1920,"T4","beyond"))))</f>
        <v>T3</v>
      </c>
      <c r="J10" s="5">
        <v>25970</v>
      </c>
      <c r="K10" s="2" t="str">
        <f>IF(J10="","",IF(J10="please add","",IF(J10&lt;=10000,"too short",IF(J10&lt;=50000,"short",IF(J10&lt;=100000,"medium",IF(J10&gt;100000,"long"))))))</f>
        <v>short</v>
      </c>
      <c r="L10" s="4" t="s">
        <v>18</v>
      </c>
      <c r="M10" s="2" t="s">
        <v>194</v>
      </c>
      <c r="N10" s="2" t="s">
        <v>288</v>
      </c>
    </row>
    <row r="11" spans="1:15" x14ac:dyDescent="0.2">
      <c r="A11" s="2" t="s">
        <v>104</v>
      </c>
      <c r="B11" s="2" t="s">
        <v>105</v>
      </c>
      <c r="C11" s="3">
        <v>1886</v>
      </c>
      <c r="E11" s="2" t="s">
        <v>13</v>
      </c>
      <c r="G11" s="2">
        <v>1890</v>
      </c>
      <c r="H11" s="2" t="str">
        <f ca="1">IF((YEAR(TODAY())-G11)&gt;=70, "yes", "no")</f>
        <v>yes</v>
      </c>
      <c r="I11" s="2" t="str">
        <f>IF(C11&lt;=1859,"T1",IF(C11&lt;=1879,"T2",IF(C11&lt;=1899,"T3",IF(C11&lt;=1920,"T4","beyond"))))</f>
        <v>T3</v>
      </c>
      <c r="J11" s="5">
        <v>30767</v>
      </c>
      <c r="K11" s="2" t="str">
        <f>IF(J11="","",IF(J11="please add","",IF(J11&lt;=10000,"too short",IF(J11&lt;=50000,"short",IF(J11&lt;=100000,"medium",IF(J11&gt;100000,"long"))))))</f>
        <v>short</v>
      </c>
      <c r="L11" s="4" t="s">
        <v>18</v>
      </c>
      <c r="M11" s="2" t="s">
        <v>194</v>
      </c>
      <c r="N11" s="2" t="s">
        <v>254</v>
      </c>
    </row>
    <row r="12" spans="1:15" x14ac:dyDescent="0.2">
      <c r="A12" s="2" t="s">
        <v>65</v>
      </c>
      <c r="B12" s="2" t="s">
        <v>67</v>
      </c>
      <c r="C12" s="2">
        <v>1912</v>
      </c>
      <c r="E12" s="2" t="s">
        <v>13</v>
      </c>
      <c r="F12" s="2" t="s">
        <v>14</v>
      </c>
      <c r="G12" s="2">
        <v>1928</v>
      </c>
      <c r="H12" s="2" t="str">
        <f ca="1">IF((YEAR(TODAY())-G12)&gt;=70, "yes", "no")</f>
        <v>yes</v>
      </c>
      <c r="I12" s="2" t="str">
        <f>IF(C12&lt;=1859,"T1",IF(C12&lt;=1879,"T2",IF(C12&lt;=1899,"T3",IF(C12&lt;=1920,"T4","beyond"))))</f>
        <v>T4</v>
      </c>
      <c r="J12" s="5">
        <v>79740</v>
      </c>
      <c r="K12" s="2" t="str">
        <f>IF(J12="","",IF(J12="please add","",IF(J12&lt;=10000,"too short",IF(J12&lt;=50000,"short",IF(J12&lt;=100000,"medium",IF(J12&gt;100000,"long"))))))</f>
        <v>medium</v>
      </c>
      <c r="L12" s="4" t="s">
        <v>18</v>
      </c>
      <c r="M12" s="2" t="s">
        <v>194</v>
      </c>
      <c r="N12" s="2" t="s">
        <v>227</v>
      </c>
    </row>
    <row r="13" spans="1:15" x14ac:dyDescent="0.2">
      <c r="A13" s="2" t="s">
        <v>98</v>
      </c>
      <c r="B13" s="2" t="s">
        <v>99</v>
      </c>
      <c r="C13" s="3">
        <v>1882</v>
      </c>
      <c r="E13" s="2" t="s">
        <v>13</v>
      </c>
      <c r="G13" s="2">
        <v>1890</v>
      </c>
      <c r="H13" s="2" t="str">
        <f ca="1">IF((YEAR(TODAY())-G13)&gt;=70, "yes", "no")</f>
        <v>yes</v>
      </c>
      <c r="I13" s="2" t="str">
        <f>IF(C13&lt;=1859,"T1",IF(C13&lt;=1879,"T2",IF(C13&lt;=1899,"T3",IF(C13&lt;=1920,"T4","beyond"))))</f>
        <v>T3</v>
      </c>
      <c r="J13" s="5">
        <v>88800</v>
      </c>
      <c r="K13" s="2" t="str">
        <f>IF(J13="","",IF(J13="please add","",IF(J13&lt;=10000,"too short",IF(J13&lt;=50000,"short",IF(J13&lt;=100000,"medium",IF(J13&gt;100000,"long"))))))</f>
        <v>medium</v>
      </c>
      <c r="L13" s="4" t="s">
        <v>18</v>
      </c>
      <c r="M13" s="2" t="s">
        <v>194</v>
      </c>
      <c r="N13" s="2" t="s">
        <v>248</v>
      </c>
    </row>
    <row r="14" spans="1:15" x14ac:dyDescent="0.2">
      <c r="A14" s="2" t="s">
        <v>168</v>
      </c>
      <c r="B14" s="2" t="s">
        <v>170</v>
      </c>
      <c r="C14" s="3">
        <v>1917</v>
      </c>
      <c r="E14" s="2" t="s">
        <v>21</v>
      </c>
      <c r="F14" s="2" t="s">
        <v>14</v>
      </c>
      <c r="G14" s="2">
        <v>1939</v>
      </c>
      <c r="H14" s="2" t="str">
        <f ca="1">IF((YEAR(TODAY())-G14)&gt;=70, "yes", "no")</f>
        <v>yes</v>
      </c>
      <c r="I14" s="2" t="str">
        <f>IF(C14&lt;=1859,"T1",IF(C14&lt;=1879,"T2",IF(C14&lt;=1899,"T3",IF(C14&lt;=1920,"T4","beyond"))))</f>
        <v>T4</v>
      </c>
      <c r="J14" s="2">
        <v>12497</v>
      </c>
      <c r="K14" s="2" t="str">
        <f>IF(J14="","",IF(J14="please add","",IF(J14&lt;=10000,"too short",IF(J14&lt;=50000,"short",IF(J14&lt;=100000,"medium",IF(J14&gt;100000,"long"))))))</f>
        <v>short</v>
      </c>
      <c r="L14" s="4" t="s">
        <v>18</v>
      </c>
      <c r="M14" s="2" t="s">
        <v>194</v>
      </c>
      <c r="N14" s="2" t="s">
        <v>299</v>
      </c>
    </row>
    <row r="15" spans="1:15" x14ac:dyDescent="0.2">
      <c r="A15" s="2" t="s">
        <v>168</v>
      </c>
      <c r="B15" s="2" t="s">
        <v>171</v>
      </c>
      <c r="C15" s="3">
        <v>1918</v>
      </c>
      <c r="E15" s="2" t="s">
        <v>21</v>
      </c>
      <c r="F15" s="2" t="s">
        <v>73</v>
      </c>
      <c r="G15" s="2">
        <v>1939</v>
      </c>
      <c r="H15" s="2" t="str">
        <f ca="1">IF((YEAR(TODAY())-G15)&gt;=70, "yes", "no")</f>
        <v>yes</v>
      </c>
      <c r="I15" s="2" t="str">
        <f>IF(C15&lt;=1859,"T1",IF(C15&lt;=1879,"T2",IF(C15&lt;=1899,"T3",IF(C15&lt;=1920,"T4","beyond"))))</f>
        <v>T4</v>
      </c>
      <c r="J15" s="2">
        <v>16808</v>
      </c>
      <c r="K15" s="2" t="str">
        <f>IF(J15="","",IF(J15="please add","",IF(J15&lt;=10000,"too short",IF(J15&lt;=50000,"short",IF(J15&lt;=100000,"medium",IF(J15&gt;100000,"long"))))))</f>
        <v>short</v>
      </c>
      <c r="L15" s="4" t="s">
        <v>18</v>
      </c>
      <c r="M15" s="2" t="s">
        <v>194</v>
      </c>
      <c r="N15" s="2" t="s">
        <v>300</v>
      </c>
    </row>
    <row r="16" spans="1:15" x14ac:dyDescent="0.2">
      <c r="A16" s="2" t="s">
        <v>22</v>
      </c>
      <c r="B16" s="2" t="s">
        <v>23</v>
      </c>
      <c r="C16" s="3">
        <v>1905</v>
      </c>
      <c r="E16" s="2" t="s">
        <v>21</v>
      </c>
      <c r="F16" s="2" t="s">
        <v>24</v>
      </c>
      <c r="G16" s="2">
        <v>1916</v>
      </c>
      <c r="H16" s="2" t="str">
        <f ca="1">IF((YEAR(TODAY())-G16)&gt;=70, "yes", "no")</f>
        <v>yes</v>
      </c>
      <c r="I16" s="2" t="str">
        <f>IF(C16&lt;=1859,"T1",IF(C16&lt;=1879,"T2",IF(C16&lt;=1899,"T3",IF(C16&lt;=1920,"T4","beyond"))))</f>
        <v>T4</v>
      </c>
      <c r="J16" s="2">
        <v>21982</v>
      </c>
      <c r="K16" s="2" t="str">
        <f>IF(J16="","",IF(J16="please add","",IF(J16&lt;=10000,"too short",IF(J16&lt;=50000,"short",IF(J16&lt;=100000,"medium",IF(J16&gt;100000,"long"))))))</f>
        <v>short</v>
      </c>
      <c r="L16" s="4" t="s">
        <v>18</v>
      </c>
      <c r="M16" s="2" t="s">
        <v>194</v>
      </c>
      <c r="N16" s="2" t="s">
        <v>197</v>
      </c>
    </row>
    <row r="17" spans="1:15" x14ac:dyDescent="0.2">
      <c r="A17" s="2" t="s">
        <v>129</v>
      </c>
      <c r="B17" s="2" t="s">
        <v>130</v>
      </c>
      <c r="C17" s="3">
        <v>1880</v>
      </c>
      <c r="D17" s="2">
        <v>1884</v>
      </c>
      <c r="E17" s="2" t="s">
        <v>21</v>
      </c>
      <c r="F17" s="2" t="s">
        <v>73</v>
      </c>
      <c r="G17" s="2">
        <v>1890</v>
      </c>
      <c r="H17" s="2" t="str">
        <f ca="1">IF((YEAR(TODAY())-G17)&gt;=70, "yes", "no")</f>
        <v>yes</v>
      </c>
      <c r="I17" s="2" t="str">
        <f>IF(C17&lt;=1859,"T1",IF(C17&lt;=1879,"T2",IF(C17&lt;=1899,"T3",IF(C17&lt;=1920,"T4","beyond"))))</f>
        <v>T3</v>
      </c>
      <c r="J17" s="5">
        <v>75238</v>
      </c>
      <c r="K17" s="2" t="str">
        <f>IF(J17="","",IF(J17="please add","",IF(J17&lt;=10000,"too short",IF(J17&lt;=50000,"short",IF(J17&lt;=100000,"medium",IF(J17&gt;100000,"long"))))))</f>
        <v>medium</v>
      </c>
      <c r="L17" s="4" t="s">
        <v>18</v>
      </c>
      <c r="M17" s="2" t="s">
        <v>194</v>
      </c>
      <c r="N17" s="2" t="s">
        <v>269</v>
      </c>
    </row>
    <row r="18" spans="1:15" x14ac:dyDescent="0.2">
      <c r="A18" s="2" t="s">
        <v>117</v>
      </c>
      <c r="B18" s="2" t="s">
        <v>118</v>
      </c>
      <c r="C18" s="3">
        <v>1884</v>
      </c>
      <c r="E18" s="2" t="s">
        <v>13</v>
      </c>
      <c r="G18" s="2">
        <v>1898</v>
      </c>
      <c r="H18" s="2" t="str">
        <f ca="1">IF((YEAR(TODAY())-G18)&gt;=70, "yes", "no")</f>
        <v>yes</v>
      </c>
      <c r="I18" s="2" t="str">
        <f>IF(C18&lt;=1859,"T1",IF(C18&lt;=1879,"T2",IF(C18&lt;=1899,"T3",IF(C18&lt;=1920,"T4","beyond"))))</f>
        <v>T3</v>
      </c>
      <c r="J18" s="5">
        <v>22729</v>
      </c>
      <c r="K18" s="2" t="str">
        <f>IF(J18="","",IF(J18="please add","",IF(J18&lt;=10000,"too short",IF(J18&lt;=50000,"short",IF(J18&lt;=100000,"medium",IF(J18&gt;100000,"long"))))))</f>
        <v>short</v>
      </c>
      <c r="L18" s="4" t="s">
        <v>18</v>
      </c>
      <c r="M18" s="2" t="s">
        <v>194</v>
      </c>
      <c r="N18" s="2" t="s">
        <v>261</v>
      </c>
    </row>
    <row r="19" spans="1:15" x14ac:dyDescent="0.2">
      <c r="A19" s="2" t="s">
        <v>152</v>
      </c>
      <c r="B19" s="2" t="s">
        <v>153</v>
      </c>
      <c r="C19" s="3">
        <v>1891</v>
      </c>
      <c r="E19" s="2" t="s">
        <v>13</v>
      </c>
      <c r="G19" s="2">
        <v>1924</v>
      </c>
      <c r="H19" s="2" t="str">
        <f ca="1">IF((YEAR(TODAY())-G19)&gt;=70, "yes", "no")</f>
        <v>yes</v>
      </c>
      <c r="I19" s="2" t="str">
        <f>IF(C19&lt;=1859,"T1",IF(C19&lt;=1879,"T2",IF(C19&lt;=1899,"T3",IF(C19&lt;=1920,"T4","beyond"))))</f>
        <v>T3</v>
      </c>
      <c r="J19" s="5">
        <v>9015</v>
      </c>
      <c r="K19" s="2" t="str">
        <f>IF(J19="","",IF(J19="please add","",IF(J19&lt;=10000,"too short",IF(J19&lt;=50000,"short",IF(J19&lt;=100000,"medium",IF(J19&gt;100000,"long"))))))</f>
        <v>too short</v>
      </c>
      <c r="L19" s="4" t="s">
        <v>18</v>
      </c>
      <c r="M19" s="2" t="s">
        <v>198</v>
      </c>
      <c r="N19" s="2" t="s">
        <v>286</v>
      </c>
      <c r="O19" s="2" t="s">
        <v>315</v>
      </c>
    </row>
    <row r="20" spans="1:15" x14ac:dyDescent="0.2">
      <c r="A20" s="2" t="s">
        <v>152</v>
      </c>
      <c r="B20" s="2" t="s">
        <v>154</v>
      </c>
      <c r="C20" s="3">
        <v>1906</v>
      </c>
      <c r="E20" s="2" t="s">
        <v>13</v>
      </c>
      <c r="F20" s="2" t="s">
        <v>14</v>
      </c>
      <c r="G20" s="2">
        <v>1924</v>
      </c>
      <c r="H20" s="2" t="str">
        <f ca="1">IF((YEAR(TODAY())-G20)&gt;=70, "yes", "no")</f>
        <v>yes</v>
      </c>
      <c r="I20" s="2" t="str">
        <f>IF(C20&lt;=1859,"T1",IF(C20&lt;=1879,"T2",IF(C20&lt;=1899,"T3",IF(C20&lt;=1920,"T4","beyond"))))</f>
        <v>T4</v>
      </c>
      <c r="J20" s="5">
        <v>47104</v>
      </c>
      <c r="K20" s="2" t="str">
        <f>IF(J20="","",IF(J20="please add","",IF(J20&lt;=10000,"too short",IF(J20&lt;=50000,"short",IF(J20&lt;=100000,"medium",IF(J20&gt;100000,"long"))))))</f>
        <v>short</v>
      </c>
      <c r="L20" s="4" t="s">
        <v>18</v>
      </c>
      <c r="M20" s="2" t="s">
        <v>198</v>
      </c>
      <c r="N20" s="2" t="s">
        <v>287</v>
      </c>
    </row>
    <row r="21" spans="1:15" x14ac:dyDescent="0.2">
      <c r="A21" s="2" t="s">
        <v>22</v>
      </c>
      <c r="B21" s="2" t="s">
        <v>25</v>
      </c>
      <c r="C21" s="3">
        <v>1914</v>
      </c>
      <c r="E21" s="2" t="s">
        <v>21</v>
      </c>
      <c r="F21" s="2" t="s">
        <v>14</v>
      </c>
      <c r="G21" s="2">
        <v>1916</v>
      </c>
      <c r="H21" s="2" t="str">
        <f ca="1">IF((YEAR(TODAY())-G21)&gt;=70, "yes", "no")</f>
        <v>yes</v>
      </c>
      <c r="I21" s="2" t="str">
        <f>IF(C21&lt;=1859,"T1",IF(C21&lt;=1879,"T2",IF(C21&lt;=1899,"T3",IF(C21&lt;=1920,"T4","beyond"))))</f>
        <v>T4</v>
      </c>
      <c r="J21" s="2">
        <v>28754</v>
      </c>
      <c r="K21" s="2" t="str">
        <f>IF(J21="","",IF(J21="please add","",IF(J21&lt;=10000,"too short",IF(J21&lt;=50000,"short",IF(J21&lt;=100000,"medium",IF(J21&gt;100000,"long"))))))</f>
        <v>short</v>
      </c>
      <c r="L21" s="4" t="s">
        <v>18</v>
      </c>
      <c r="M21" s="2" t="s">
        <v>198</v>
      </c>
      <c r="N21" s="2" t="s">
        <v>199</v>
      </c>
    </row>
    <row r="22" spans="1:15" x14ac:dyDescent="0.2">
      <c r="A22" s="2" t="s">
        <v>41</v>
      </c>
      <c r="B22" s="2" t="s">
        <v>42</v>
      </c>
      <c r="C22" s="6">
        <v>1921</v>
      </c>
      <c r="E22" s="2" t="s">
        <v>13</v>
      </c>
      <c r="F22" s="2" t="s">
        <v>14</v>
      </c>
      <c r="G22" s="2">
        <v>1924</v>
      </c>
      <c r="H22" s="2" t="str">
        <f ca="1">IF((YEAR(TODAY())-G22)&gt;=70, "yes", "no")</f>
        <v>yes</v>
      </c>
      <c r="I22" s="2" t="str">
        <f>IF(C22&lt;=1859,"T1",IF(C22&lt;=1879,"T2",IF(C22&lt;=1899,"T3",IF(C22&lt;=1920,"T4","beyond"))))</f>
        <v>beyond</v>
      </c>
      <c r="J22" s="2">
        <v>110315</v>
      </c>
      <c r="K22" s="2" t="str">
        <f>IF(J22="","",IF(J22="please add","",IF(J22&lt;=10000,"too short",IF(J22&lt;=50000,"short",IF(J22&lt;=100000,"medium",IF(J22&gt;100000,"long"))))))</f>
        <v>long</v>
      </c>
      <c r="L22" s="4" t="s">
        <v>18</v>
      </c>
      <c r="M22" s="2" t="s">
        <v>198</v>
      </c>
      <c r="N22" s="2" t="s">
        <v>211</v>
      </c>
      <c r="O22" s="2" t="s">
        <v>315</v>
      </c>
    </row>
    <row r="23" spans="1:15" x14ac:dyDescent="0.2">
      <c r="A23" s="2" t="s">
        <v>111</v>
      </c>
      <c r="B23" s="2" t="s">
        <v>112</v>
      </c>
      <c r="C23" s="3">
        <v>1909</v>
      </c>
      <c r="E23" s="2" t="s">
        <v>13</v>
      </c>
      <c r="F23" s="2" t="s">
        <v>44</v>
      </c>
      <c r="G23" s="2">
        <v>1933</v>
      </c>
      <c r="H23" s="2" t="str">
        <f ca="1">IF((YEAR(TODAY())-G23)&gt;=70, "yes", "no")</f>
        <v>yes</v>
      </c>
      <c r="I23" s="2" t="str">
        <f>IF(C23&lt;=1859,"T1",IF(C23&lt;=1879,"T2",IF(C23&lt;=1899,"T3",IF(C23&lt;=1920,"T4","beyond"))))</f>
        <v>T4</v>
      </c>
      <c r="J23" s="5">
        <v>52470</v>
      </c>
      <c r="K23" s="2" t="str">
        <f>IF(J23="","",IF(J23="please add","",IF(J23&lt;=10000,"too short",IF(J23&lt;=50000,"short",IF(J23&lt;=100000,"medium",IF(J23&gt;100000,"long"))))))</f>
        <v>medium</v>
      </c>
      <c r="L23" s="4" t="s">
        <v>18</v>
      </c>
      <c r="M23" s="2" t="s">
        <v>198</v>
      </c>
      <c r="N23" s="2" t="s">
        <v>257</v>
      </c>
    </row>
    <row r="24" spans="1:15" x14ac:dyDescent="0.2">
      <c r="A24" s="2" t="s">
        <v>60</v>
      </c>
      <c r="B24" s="2" t="s">
        <v>61</v>
      </c>
      <c r="C24" s="6">
        <v>1924</v>
      </c>
      <c r="E24" s="2" t="s">
        <v>13</v>
      </c>
      <c r="F24" s="2" t="s">
        <v>14</v>
      </c>
      <c r="G24" s="2">
        <v>1942</v>
      </c>
      <c r="H24" s="2" t="str">
        <f ca="1">IF((YEAR(TODAY())-G24)&gt;=70, "yes", "no")</f>
        <v>yes</v>
      </c>
      <c r="I24" s="2" t="str">
        <f>IF(C24&lt;=1859,"T1",IF(C24&lt;=1879,"T2",IF(C24&lt;=1899,"T3",IF(C24&lt;=1920,"T4","beyond"))))</f>
        <v>beyond</v>
      </c>
      <c r="J24" s="5">
        <v>111722</v>
      </c>
      <c r="K24" s="2" t="str">
        <f>IF(J24="","",IF(J24="please add","",IF(J24&lt;=10000,"too short",IF(J24&lt;=50000,"short",IF(J24&lt;=100000,"medium",IF(J24&gt;100000,"long"))))))</f>
        <v>long</v>
      </c>
      <c r="L24" s="4" t="s">
        <v>18</v>
      </c>
      <c r="M24" s="2" t="s">
        <v>198</v>
      </c>
      <c r="N24" s="2" t="s">
        <v>223</v>
      </c>
      <c r="O24" s="2" t="s">
        <v>315</v>
      </c>
    </row>
    <row r="25" spans="1:15" x14ac:dyDescent="0.2">
      <c r="A25" s="2" t="s">
        <v>60</v>
      </c>
      <c r="B25" s="2" t="s">
        <v>62</v>
      </c>
      <c r="C25" s="6">
        <v>1924</v>
      </c>
      <c r="E25" s="2" t="s">
        <v>13</v>
      </c>
      <c r="F25" s="2" t="s">
        <v>14</v>
      </c>
      <c r="G25" s="2">
        <v>1942</v>
      </c>
      <c r="H25" s="2" t="str">
        <f ca="1">IF((YEAR(TODAY())-G25)&gt;=70, "yes", "no")</f>
        <v>yes</v>
      </c>
      <c r="I25" s="2" t="str">
        <f>IF(C25&lt;=1859,"T1",IF(C25&lt;=1879,"T2",IF(C25&lt;=1899,"T3",IF(C25&lt;=1920,"T4","beyond"))))</f>
        <v>beyond</v>
      </c>
      <c r="J25" s="5">
        <v>122684</v>
      </c>
      <c r="K25" s="2" t="str">
        <f>IF(J25="","",IF(J25="please add","",IF(J25&lt;=10000,"too short",IF(J25&lt;=50000,"short",IF(J25&lt;=100000,"medium",IF(J25&gt;100000,"long"))))))</f>
        <v>long</v>
      </c>
      <c r="L25" s="4" t="s">
        <v>18</v>
      </c>
      <c r="M25" s="2" t="s">
        <v>198</v>
      </c>
      <c r="N25" s="2" t="s">
        <v>224</v>
      </c>
      <c r="O25" s="2" t="s">
        <v>315</v>
      </c>
    </row>
    <row r="26" spans="1:15" x14ac:dyDescent="0.2">
      <c r="A26" s="2" t="s">
        <v>147</v>
      </c>
      <c r="B26" s="2" t="s">
        <v>148</v>
      </c>
      <c r="C26" s="3">
        <v>1893</v>
      </c>
      <c r="E26" s="2" t="s">
        <v>13</v>
      </c>
      <c r="F26" s="2" t="s">
        <v>14</v>
      </c>
      <c r="G26" s="2">
        <v>1947</v>
      </c>
      <c r="H26" s="2" t="str">
        <f ca="1">IF((YEAR(TODAY())-G26)&gt;=70, "yes", "no")</f>
        <v>yes</v>
      </c>
      <c r="I26" s="2" t="str">
        <f>IF(C26&lt;=1859,"T1",IF(C26&lt;=1879,"T2",IF(C26&lt;=1899,"T3",IF(C26&lt;=1920,"T4","beyond"))))</f>
        <v>T3</v>
      </c>
      <c r="J26" s="5">
        <v>58249</v>
      </c>
      <c r="K26" s="2" t="str">
        <f>IF(J26="","",IF(J26="please add","",IF(J26&lt;=10000,"too short",IF(J26&lt;=50000,"short",IF(J26&lt;=100000,"medium",IF(J26&gt;100000,"long"))))))</f>
        <v>medium</v>
      </c>
      <c r="L26" s="4" t="s">
        <v>18</v>
      </c>
      <c r="M26" s="2" t="s">
        <v>198</v>
      </c>
      <c r="N26" s="2" t="s">
        <v>282</v>
      </c>
    </row>
    <row r="27" spans="1:15" x14ac:dyDescent="0.2">
      <c r="A27" s="2" t="s">
        <v>131</v>
      </c>
      <c r="B27" s="2" t="s">
        <v>132</v>
      </c>
      <c r="C27" s="3">
        <v>1909</v>
      </c>
      <c r="D27" s="2">
        <v>2005</v>
      </c>
      <c r="E27" s="2" t="s">
        <v>13</v>
      </c>
      <c r="F27" s="2" t="s">
        <v>14</v>
      </c>
      <c r="G27" s="2">
        <v>1944</v>
      </c>
      <c r="H27" s="2" t="str">
        <f ca="1">IF((YEAR(TODAY())-G27)&gt;=70, "yes", "no")</f>
        <v>yes</v>
      </c>
      <c r="I27" s="2" t="str">
        <f>IF(C27&lt;=1859,"T1",IF(C27&lt;=1879,"T2",IF(C27&lt;=1899,"T3",IF(C27&lt;=1920,"T4","beyond"))))</f>
        <v>T4</v>
      </c>
      <c r="J27" s="2">
        <v>34368</v>
      </c>
      <c r="K27" s="2" t="str">
        <f>IF(J27="","",IF(J27="please add","",IF(J27&lt;=10000,"too short",IF(J27&lt;=50000,"short",IF(J27&lt;=100000,"medium",IF(J27&gt;100000,"long"))))))</f>
        <v>short</v>
      </c>
      <c r="L27" s="4" t="s">
        <v>18</v>
      </c>
      <c r="M27" s="2" t="s">
        <v>270</v>
      </c>
      <c r="N27" s="2" t="s">
        <v>271</v>
      </c>
    </row>
    <row r="28" spans="1:15" x14ac:dyDescent="0.2">
      <c r="A28" s="2" t="s">
        <v>155</v>
      </c>
      <c r="B28" s="2" t="s">
        <v>157</v>
      </c>
      <c r="C28" s="3">
        <v>1886</v>
      </c>
      <c r="E28" s="2" t="s">
        <v>21</v>
      </c>
      <c r="F28" s="2" t="s">
        <v>33</v>
      </c>
      <c r="G28" s="2">
        <v>1901</v>
      </c>
      <c r="H28" s="2" t="str">
        <f ca="1">IF((YEAR(TODAY())-G28)&gt;=70, "yes", "no")</f>
        <v>yes</v>
      </c>
      <c r="I28" s="2" t="str">
        <f>IF(C28&lt;=1859,"T1",IF(C28&lt;=1879,"T2",IF(C28&lt;=1899,"T3",IF(C28&lt;=1920,"T4","beyond"))))</f>
        <v>T3</v>
      </c>
      <c r="J28" s="5">
        <v>69653</v>
      </c>
      <c r="K28" s="2" t="str">
        <f>IF(J28="","",IF(J28="please add","",IF(J28&lt;=10000,"too short",IF(J28&lt;=50000,"short",IF(J28&lt;=100000,"medium",IF(J28&gt;100000,"long"))))))</f>
        <v>medium</v>
      </c>
      <c r="L28" s="4" t="s">
        <v>18</v>
      </c>
      <c r="M28" s="2" t="s">
        <v>200</v>
      </c>
      <c r="N28" s="2" t="s">
        <v>289</v>
      </c>
    </row>
    <row r="29" spans="1:15" x14ac:dyDescent="0.2">
      <c r="A29" s="2" t="s">
        <v>98</v>
      </c>
      <c r="B29" s="2" t="s">
        <v>100</v>
      </c>
      <c r="C29" s="3">
        <v>1886</v>
      </c>
      <c r="E29" s="2" t="s">
        <v>13</v>
      </c>
      <c r="F29" s="2" t="s">
        <v>14</v>
      </c>
      <c r="G29" s="2">
        <v>1890</v>
      </c>
      <c r="H29" s="2" t="str">
        <f ca="1">IF((YEAR(TODAY())-G29)&gt;=70, "yes", "no")</f>
        <v>yes</v>
      </c>
      <c r="I29" s="2" t="str">
        <f>IF(C29&lt;=1859,"T1",IF(C29&lt;=1879,"T2",IF(C29&lt;=1899,"T3",IF(C29&lt;=1920,"T4","beyond"))))</f>
        <v>T3</v>
      </c>
      <c r="J29" s="5">
        <v>94405</v>
      </c>
      <c r="K29" s="2" t="str">
        <f>IF(J29="","",IF(J29="please add","",IF(J29&lt;=10000,"too short",IF(J29&lt;=50000,"short",IF(J29&lt;=100000,"medium",IF(J29&gt;100000,"long"))))))</f>
        <v>medium</v>
      </c>
      <c r="L29" s="4" t="s">
        <v>18</v>
      </c>
      <c r="M29" s="2" t="s">
        <v>200</v>
      </c>
      <c r="N29" s="2" t="s">
        <v>249</v>
      </c>
      <c r="O29" s="2" t="s">
        <v>313</v>
      </c>
    </row>
    <row r="30" spans="1:15" x14ac:dyDescent="0.2">
      <c r="A30" s="2" t="s">
        <v>86</v>
      </c>
      <c r="B30" s="2" t="s">
        <v>90</v>
      </c>
      <c r="C30" s="3">
        <v>1915</v>
      </c>
      <c r="E30" s="2" t="s">
        <v>13</v>
      </c>
      <c r="F30" s="2" t="s">
        <v>14</v>
      </c>
      <c r="G30" s="2">
        <v>1925</v>
      </c>
      <c r="H30" s="2" t="str">
        <f ca="1">IF((YEAR(TODAY())-G30)&gt;=70, "yes", "no")</f>
        <v>yes</v>
      </c>
      <c r="I30" s="2" t="str">
        <f>IF(C30&lt;=1859,"T1",IF(C30&lt;=1879,"T2",IF(C30&lt;=1899,"T3",IF(C30&lt;=1920,"T4","beyond"))))</f>
        <v>T4</v>
      </c>
      <c r="J30" s="5">
        <v>54068</v>
      </c>
      <c r="K30" s="2" t="str">
        <f>IF(J30="","",IF(J30="please add","",IF(J30&lt;=10000,"too short",IF(J30&lt;=50000,"short",IF(J30&lt;=100000,"medium",IF(J30&gt;100000,"long"))))))</f>
        <v>medium</v>
      </c>
      <c r="L30" s="4" t="s">
        <v>18</v>
      </c>
      <c r="M30" s="2" t="s">
        <v>200</v>
      </c>
      <c r="N30" s="2" t="s">
        <v>243</v>
      </c>
    </row>
    <row r="31" spans="1:15" x14ac:dyDescent="0.2">
      <c r="A31" s="2" t="s">
        <v>65</v>
      </c>
      <c r="B31" s="2" t="s">
        <v>68</v>
      </c>
      <c r="C31" s="3">
        <v>1911</v>
      </c>
      <c r="E31" s="2" t="s">
        <v>13</v>
      </c>
      <c r="F31" s="2" t="s">
        <v>14</v>
      </c>
      <c r="G31" s="2">
        <v>1928</v>
      </c>
      <c r="H31" s="2" t="str">
        <f ca="1">IF((YEAR(TODAY())-G31)&gt;=70, "yes", "no")</f>
        <v>yes</v>
      </c>
      <c r="I31" s="2" t="str">
        <f>IF(C31&lt;=1859,"T1",IF(C31&lt;=1879,"T2",IF(C31&lt;=1899,"T3",IF(C31&lt;=1920,"T4","beyond"))))</f>
        <v>T4</v>
      </c>
      <c r="J31" s="5">
        <v>150157</v>
      </c>
      <c r="K31" s="2" t="str">
        <f>IF(J31="","",IF(J31="please add","",IF(J31&lt;=10000,"too short",IF(J31&lt;=50000,"short",IF(J31&lt;=100000,"medium",IF(J31&gt;100000,"long"))))))</f>
        <v>long</v>
      </c>
      <c r="L31" s="4" t="s">
        <v>18</v>
      </c>
      <c r="M31" s="2" t="s">
        <v>200</v>
      </c>
      <c r="N31" s="2" t="s">
        <v>228</v>
      </c>
    </row>
    <row r="32" spans="1:15" x14ac:dyDescent="0.2">
      <c r="A32" s="2" t="s">
        <v>155</v>
      </c>
      <c r="B32" s="2" t="s">
        <v>158</v>
      </c>
      <c r="C32" s="3">
        <v>1880</v>
      </c>
      <c r="E32" s="2" t="s">
        <v>21</v>
      </c>
      <c r="G32" s="2">
        <v>1901</v>
      </c>
      <c r="H32" s="2" t="str">
        <f ca="1">IF((YEAR(TODAY())-G32)&gt;=70, "yes", "no")</f>
        <v>yes</v>
      </c>
      <c r="I32" s="2" t="str">
        <f>IF(C32&lt;=1859,"T1",IF(C32&lt;=1879,"T2",IF(C32&lt;=1899,"T3",IF(C32&lt;=1920,"T4","beyond"))))</f>
        <v>T3</v>
      </c>
      <c r="J32" s="5">
        <v>60869</v>
      </c>
      <c r="K32" s="2" t="str">
        <f>IF(J32="","",IF(J32="please add","",IF(J32&lt;=10000,"too short",IF(J32&lt;=50000,"short",IF(J32&lt;=100000,"medium",IF(J32&gt;100000,"long"))))))</f>
        <v>medium</v>
      </c>
      <c r="L32" s="4" t="s">
        <v>18</v>
      </c>
      <c r="M32" s="2" t="s">
        <v>200</v>
      </c>
      <c r="N32" s="2" t="s">
        <v>290</v>
      </c>
    </row>
    <row r="33" spans="1:14" x14ac:dyDescent="0.2">
      <c r="A33" s="2" t="s">
        <v>117</v>
      </c>
      <c r="B33" s="2" t="s">
        <v>119</v>
      </c>
      <c r="C33" s="3">
        <v>1884</v>
      </c>
      <c r="E33" s="2" t="s">
        <v>13</v>
      </c>
      <c r="F33" s="2" t="s">
        <v>24</v>
      </c>
      <c r="G33" s="2">
        <v>1898</v>
      </c>
      <c r="H33" s="2" t="str">
        <f ca="1">IF((YEAR(TODAY())-G33)&gt;=70, "yes", "no")</f>
        <v>yes</v>
      </c>
      <c r="I33" s="2" t="str">
        <f>IF(C33&lt;=1859,"T1",IF(C33&lt;=1879,"T2",IF(C33&lt;=1899,"T3",IF(C33&lt;=1920,"T4","beyond"))))</f>
        <v>T3</v>
      </c>
      <c r="J33" s="5">
        <v>27826</v>
      </c>
      <c r="K33" s="2" t="str">
        <f>IF(J33="","",IF(J33="please add","",IF(J33&lt;=10000,"too short",IF(J33&lt;=50000,"short",IF(J33&lt;=100000,"medium",IF(J33&gt;100000,"long"))))))</f>
        <v>short</v>
      </c>
      <c r="L33" s="4" t="s">
        <v>18</v>
      </c>
      <c r="M33" s="2" t="s">
        <v>200</v>
      </c>
      <c r="N33" s="2" t="s">
        <v>262</v>
      </c>
    </row>
    <row r="34" spans="1:14" x14ac:dyDescent="0.2">
      <c r="A34" s="2" t="s">
        <v>176</v>
      </c>
      <c r="B34" s="2" t="s">
        <v>177</v>
      </c>
      <c r="C34" s="3">
        <v>1918</v>
      </c>
      <c r="E34" s="2" t="s">
        <v>21</v>
      </c>
      <c r="F34" s="2" t="s">
        <v>14</v>
      </c>
      <c r="G34" s="2">
        <v>1941</v>
      </c>
      <c r="H34" s="2" t="str">
        <f ca="1">IF((YEAR(TODAY())-G34)&gt;=70, "yes", "no")</f>
        <v>yes</v>
      </c>
      <c r="I34" s="2" t="str">
        <f>IF(C34&lt;=1859,"T1",IF(C34&lt;=1879,"T2",IF(C34&lt;=1899,"T3",IF(C34&lt;=1920,"T4","beyond"))))</f>
        <v>T4</v>
      </c>
      <c r="J34" s="5">
        <v>76484</v>
      </c>
      <c r="K34" s="2" t="str">
        <f>IF(J34="","",IF(J34="please add","",IF(J34&lt;=10000,"too short",IF(J34&lt;=50000,"short",IF(J34&lt;=100000,"medium",IF(J34&gt;100000,"long"))))))</f>
        <v>medium</v>
      </c>
      <c r="L34" s="4" t="s">
        <v>18</v>
      </c>
      <c r="M34" s="2" t="s">
        <v>200</v>
      </c>
      <c r="N34" s="2" t="s">
        <v>303</v>
      </c>
    </row>
    <row r="35" spans="1:14" x14ac:dyDescent="0.2">
      <c r="A35" s="2" t="s">
        <v>176</v>
      </c>
      <c r="B35" s="2" t="s">
        <v>178</v>
      </c>
      <c r="C35" s="3">
        <v>1910</v>
      </c>
      <c r="E35" s="2" t="s">
        <v>21</v>
      </c>
      <c r="F35" s="2" t="s">
        <v>14</v>
      </c>
      <c r="G35" s="2">
        <v>1941</v>
      </c>
      <c r="H35" s="2" t="str">
        <f ca="1">IF((YEAR(TODAY())-G35)&gt;=70, "yes", "no")</f>
        <v>yes</v>
      </c>
      <c r="I35" s="2" t="str">
        <f>IF(C35&lt;=1859,"T1",IF(C35&lt;=1879,"T2",IF(C35&lt;=1899,"T3",IF(C35&lt;=1920,"T4","beyond"))))</f>
        <v>T4</v>
      </c>
      <c r="J35" s="5">
        <v>81053</v>
      </c>
      <c r="K35" s="2" t="str">
        <f>IF(J35="","",IF(J35="please add","",IF(J35&lt;=10000,"too short",IF(J35&lt;=50000,"short",IF(J35&lt;=100000,"medium",IF(J35&gt;100000,"long"))))))</f>
        <v>medium</v>
      </c>
      <c r="L35" s="4" t="s">
        <v>18</v>
      </c>
      <c r="M35" s="2" t="s">
        <v>200</v>
      </c>
      <c r="N35" s="2" t="s">
        <v>304</v>
      </c>
    </row>
    <row r="36" spans="1:14" x14ac:dyDescent="0.2">
      <c r="A36" s="2" t="s">
        <v>176</v>
      </c>
      <c r="B36" s="2" t="s">
        <v>179</v>
      </c>
      <c r="C36" s="3">
        <v>1915</v>
      </c>
      <c r="E36" s="2" t="s">
        <v>21</v>
      </c>
      <c r="F36" s="2" t="s">
        <v>14</v>
      </c>
      <c r="G36" s="2">
        <v>1941</v>
      </c>
      <c r="H36" s="2" t="str">
        <f ca="1">IF((YEAR(TODAY())-G36)&gt;=70, "yes", "no")</f>
        <v>yes</v>
      </c>
      <c r="I36" s="2" t="str">
        <f>IF(C36&lt;=1859,"T1",IF(C36&lt;=1879,"T2",IF(C36&lt;=1899,"T3",IF(C36&lt;=1920,"T4","beyond"))))</f>
        <v>T4</v>
      </c>
      <c r="J36" s="5">
        <v>77211</v>
      </c>
      <c r="K36" s="2" t="str">
        <f>IF(J36="","",IF(J36="please add","",IF(J36&lt;=10000,"too short",IF(J36&lt;=50000,"short",IF(J36&lt;=100000,"medium",IF(J36&gt;100000,"long"))))))</f>
        <v>medium</v>
      </c>
      <c r="L36" s="4" t="s">
        <v>18</v>
      </c>
      <c r="M36" s="2" t="s">
        <v>200</v>
      </c>
      <c r="N36" s="2" t="s">
        <v>305</v>
      </c>
    </row>
    <row r="37" spans="1:14" x14ac:dyDescent="0.2">
      <c r="A37" s="2" t="s">
        <v>117</v>
      </c>
      <c r="B37" s="2" t="s">
        <v>120</v>
      </c>
      <c r="C37" s="3">
        <v>1880</v>
      </c>
      <c r="E37" s="2" t="s">
        <v>13</v>
      </c>
      <c r="G37" s="2">
        <v>1898</v>
      </c>
      <c r="H37" s="2" t="str">
        <f ca="1">IF((YEAR(TODAY())-G37)&gt;=70, "yes", "no")</f>
        <v>yes</v>
      </c>
      <c r="I37" s="2" t="str">
        <f>IF(C37&lt;=1859,"T1",IF(C37&lt;=1879,"T2",IF(C37&lt;=1899,"T3",IF(C37&lt;=1920,"T4","beyond"))))</f>
        <v>T3</v>
      </c>
      <c r="J37" s="5">
        <v>41845</v>
      </c>
      <c r="K37" s="2" t="str">
        <f>IF(J37="","",IF(J37="please add","",IF(J37&lt;=10000,"too short",IF(J37&lt;=50000,"short",IF(J37&lt;=100000,"medium",IF(J37&gt;100000,"long"))))))</f>
        <v>short</v>
      </c>
      <c r="L37" s="4" t="s">
        <v>18</v>
      </c>
      <c r="M37" s="2" t="s">
        <v>200</v>
      </c>
      <c r="N37" s="2" t="s">
        <v>263</v>
      </c>
    </row>
    <row r="38" spans="1:14" x14ac:dyDescent="0.2">
      <c r="A38" s="2" t="s">
        <v>22</v>
      </c>
      <c r="B38" s="2" t="s">
        <v>26</v>
      </c>
      <c r="C38" s="3">
        <v>1892</v>
      </c>
      <c r="E38" s="2" t="s">
        <v>21</v>
      </c>
      <c r="G38" s="2">
        <v>1916</v>
      </c>
      <c r="H38" s="2" t="str">
        <f ca="1">IF((YEAR(TODAY())-G38)&gt;=70, "yes", "no")</f>
        <v>yes</v>
      </c>
      <c r="I38" s="2" t="str">
        <f>IF(C38&lt;=1859,"T1",IF(C38&lt;=1879,"T2",IF(C38&lt;=1899,"T3",IF(C38&lt;=1920,"T4","beyond"))))</f>
        <v>T3</v>
      </c>
      <c r="J38" s="5">
        <v>44524</v>
      </c>
      <c r="K38" s="2" t="str">
        <f>IF(J38="","",IF(J38="please add","",IF(J38&lt;=10000,"too short",IF(J38&lt;=50000,"short",IF(J38&lt;=100000,"medium",IF(J38&gt;100000,"long"))))))</f>
        <v>short</v>
      </c>
      <c r="L38" s="4" t="s">
        <v>18</v>
      </c>
      <c r="M38" s="2" t="s">
        <v>200</v>
      </c>
      <c r="N38" s="2" t="s">
        <v>201</v>
      </c>
    </row>
    <row r="39" spans="1:14" x14ac:dyDescent="0.2">
      <c r="A39" s="2" t="s">
        <v>166</v>
      </c>
      <c r="B39" s="2" t="s">
        <v>167</v>
      </c>
      <c r="C39" s="3">
        <v>1910</v>
      </c>
      <c r="E39" s="2" t="s">
        <v>13</v>
      </c>
      <c r="F39" s="2" t="s">
        <v>24</v>
      </c>
      <c r="G39" s="2">
        <v>1947</v>
      </c>
      <c r="H39" s="2" t="str">
        <f ca="1">IF((YEAR(TODAY())-G39)&gt;=70, "yes", "no")</f>
        <v>yes</v>
      </c>
      <c r="I39" s="2" t="str">
        <f>IF(C39&lt;=1859,"T1",IF(C39&lt;=1879,"T2",IF(C39&lt;=1899,"T3",IF(C39&lt;=1920,"T4","beyond"))))</f>
        <v>T4</v>
      </c>
      <c r="J39" s="5">
        <v>97111</v>
      </c>
      <c r="K39" s="2" t="str">
        <f>IF(J39="","",IF(J39="please add","",IF(J39&lt;=10000,"too short",IF(J39&lt;=50000,"short",IF(J39&lt;=100000,"medium",IF(J39&gt;100000,"long"))))))</f>
        <v>medium</v>
      </c>
      <c r="L39" s="4" t="s">
        <v>18</v>
      </c>
      <c r="M39" s="2" t="s">
        <v>200</v>
      </c>
      <c r="N39" s="2" t="s">
        <v>297</v>
      </c>
    </row>
    <row r="40" spans="1:14" x14ac:dyDescent="0.2">
      <c r="A40" s="2" t="s">
        <v>77</v>
      </c>
      <c r="B40" s="2" t="s">
        <v>78</v>
      </c>
      <c r="C40" s="3">
        <v>1914</v>
      </c>
      <c r="E40" s="2" t="s">
        <v>13</v>
      </c>
      <c r="G40" s="2">
        <v>1943</v>
      </c>
      <c r="H40" s="2" t="str">
        <f ca="1">IF((YEAR(TODAY())-G40)&gt;=70, "yes", "no")</f>
        <v>yes</v>
      </c>
      <c r="I40" s="2" t="str">
        <f>IF(C40&lt;=1859,"T1",IF(C40&lt;=1879,"T2",IF(C40&lt;=1899,"T3",IF(C40&lt;=1920,"T4","beyond"))))</f>
        <v>T4</v>
      </c>
      <c r="J40" s="2">
        <v>67741</v>
      </c>
      <c r="K40" s="2" t="str">
        <f>IF(J40="","",IF(J40="please add","",IF(J40&lt;=10000,"too short",IF(J40&lt;=50000,"short",IF(J40&lt;=100000,"medium",IF(J40&gt;100000,"long"))))))</f>
        <v>medium</v>
      </c>
      <c r="L40" s="4" t="s">
        <v>18</v>
      </c>
      <c r="M40" s="2" t="s">
        <v>200</v>
      </c>
      <c r="N40" s="2" t="s">
        <v>233</v>
      </c>
    </row>
    <row r="41" spans="1:14" x14ac:dyDescent="0.2">
      <c r="A41" s="2" t="s">
        <v>147</v>
      </c>
      <c r="B41" s="2" t="s">
        <v>149</v>
      </c>
      <c r="C41" s="3">
        <v>1890</v>
      </c>
      <c r="E41" s="2" t="s">
        <v>13</v>
      </c>
      <c r="F41" s="2" t="s">
        <v>14</v>
      </c>
      <c r="G41" s="2">
        <v>1947</v>
      </c>
      <c r="H41" s="2" t="str">
        <f ca="1">IF((YEAR(TODAY())-G41)&gt;=70, "yes", "no")</f>
        <v>yes</v>
      </c>
      <c r="I41" s="2" t="str">
        <f>IF(C41&lt;=1859,"T1",IF(C41&lt;=1879,"T2",IF(C41&lt;=1899,"T3",IF(C41&lt;=1920,"T4","beyond"))))</f>
        <v>T3</v>
      </c>
      <c r="J41" s="5">
        <v>60972</v>
      </c>
      <c r="K41" s="2" t="str">
        <f>IF(J41="","",IF(J41="please add","",IF(J41&lt;=10000,"too short",IF(J41&lt;=50000,"short",IF(J41&lt;=100000,"medium",IF(J41&gt;100000,"long"))))))</f>
        <v>medium</v>
      </c>
      <c r="L41" s="4" t="s">
        <v>18</v>
      </c>
      <c r="M41" s="2" t="s">
        <v>200</v>
      </c>
      <c r="N41" s="2" t="s">
        <v>283</v>
      </c>
    </row>
    <row r="42" spans="1:14" x14ac:dyDescent="0.2">
      <c r="A42" s="2" t="s">
        <v>147</v>
      </c>
      <c r="B42" s="2" t="s">
        <v>150</v>
      </c>
      <c r="C42" s="3">
        <v>1890</v>
      </c>
      <c r="E42" s="2" t="s">
        <v>13</v>
      </c>
      <c r="G42" s="2">
        <v>1947</v>
      </c>
      <c r="H42" s="2" t="str">
        <f ca="1">IF((YEAR(TODAY())-G42)&gt;=70, "yes", "no")</f>
        <v>yes</v>
      </c>
      <c r="I42" s="2" t="str">
        <f>IF(C42&lt;=1859,"T1",IF(C42&lt;=1879,"T2",IF(C42&lt;=1899,"T3",IF(C42&lt;=1920,"T4","beyond"))))</f>
        <v>T3</v>
      </c>
      <c r="J42" s="5">
        <v>60599</v>
      </c>
      <c r="K42" s="2" t="str">
        <f>IF(J42="","",IF(J42="please add","",IF(J42&lt;=10000,"too short",IF(J42&lt;=50000,"short",IF(J42&lt;=100000,"medium",IF(J42&gt;100000,"long"))))))</f>
        <v>medium</v>
      </c>
      <c r="L42" s="4" t="s">
        <v>18</v>
      </c>
      <c r="M42" s="2" t="s">
        <v>200</v>
      </c>
      <c r="N42" s="2" t="s">
        <v>284</v>
      </c>
    </row>
    <row r="43" spans="1:14" x14ac:dyDescent="0.2">
      <c r="A43" s="2" t="s">
        <v>31</v>
      </c>
      <c r="B43" s="2" t="s">
        <v>32</v>
      </c>
      <c r="C43" s="3">
        <v>1906</v>
      </c>
      <c r="E43" s="2" t="s">
        <v>21</v>
      </c>
      <c r="F43" s="2" t="s">
        <v>33</v>
      </c>
      <c r="G43" s="2">
        <v>1919</v>
      </c>
      <c r="H43" s="2" t="str">
        <f ca="1">IF((YEAR(TODAY())-G43)&gt;=70, "yes", "no")</f>
        <v>yes</v>
      </c>
      <c r="I43" s="2" t="str">
        <f>IF(C43&lt;=1859,"T1",IF(C43&lt;=1879,"T2",IF(C43&lt;=1899,"T3",IF(C43&lt;=1920,"T4","beyond"))))</f>
        <v>T4</v>
      </c>
      <c r="J43" s="2">
        <v>60471</v>
      </c>
      <c r="K43" s="2" t="str">
        <f>IF(J43="","",IF(J43="please add","",IF(J43&lt;=10000,"too short",IF(J43&lt;=50000,"short",IF(J43&lt;=100000,"medium",IF(J43&gt;100000,"long"))))))</f>
        <v>medium</v>
      </c>
      <c r="L43" s="4" t="s">
        <v>18</v>
      </c>
      <c r="M43" s="2" t="s">
        <v>202</v>
      </c>
      <c r="N43" s="2" t="s">
        <v>206</v>
      </c>
    </row>
    <row r="44" spans="1:14" x14ac:dyDescent="0.2">
      <c r="A44" s="2" t="s">
        <v>234</v>
      </c>
      <c r="B44" s="2" t="s">
        <v>79</v>
      </c>
      <c r="C44" s="3">
        <v>1850</v>
      </c>
      <c r="E44" s="2" t="s">
        <v>13</v>
      </c>
      <c r="F44" s="2" t="s">
        <v>14</v>
      </c>
      <c r="G44" s="2">
        <v>1854</v>
      </c>
      <c r="H44" s="2" t="str">
        <f ca="1">IF((YEAR(TODAY())-G44)&gt;=70, "yes", "no")</f>
        <v>yes</v>
      </c>
      <c r="I44" s="2" t="str">
        <f>IF(C44&lt;=1859,"T1",IF(C44&lt;=1879,"T2",IF(C44&lt;=1899,"T3",IF(C44&lt;=1920,"T4","beyond"))))</f>
        <v>T1</v>
      </c>
      <c r="J44" s="2">
        <v>165536</v>
      </c>
      <c r="K44" s="2" t="str">
        <f>IF(J44="","",IF(J44="please add","",IF(J44&lt;=10000,"too short",IF(J44&lt;=50000,"short",IF(J44&lt;=100000,"medium",IF(J44&gt;100000,"long"))))))</f>
        <v>long</v>
      </c>
      <c r="L44" s="4" t="s">
        <v>18</v>
      </c>
      <c r="M44" s="2" t="s">
        <v>202</v>
      </c>
      <c r="N44" s="2" t="s">
        <v>235</v>
      </c>
    </row>
    <row r="45" spans="1:14" x14ac:dyDescent="0.2">
      <c r="A45" s="2" t="s">
        <v>71</v>
      </c>
      <c r="B45" s="2" t="s">
        <v>72</v>
      </c>
      <c r="C45" s="3">
        <v>1858</v>
      </c>
      <c r="E45" s="2" t="s">
        <v>13</v>
      </c>
      <c r="F45" s="2" t="s">
        <v>73</v>
      </c>
      <c r="G45" s="2">
        <v>1865</v>
      </c>
      <c r="H45" s="2" t="str">
        <f ca="1">IF((YEAR(TODAY())-G45)&gt;=70, "yes", "no")</f>
        <v>yes</v>
      </c>
      <c r="I45" s="2" t="str">
        <f>IF(C45&lt;=1859,"T1",IF(C45&lt;=1879,"T2",IF(C45&lt;=1899,"T3",IF(C45&lt;=1920,"T4","beyond"))))</f>
        <v>T1</v>
      </c>
      <c r="J45" s="2">
        <v>25213</v>
      </c>
      <c r="K45" s="2" t="str">
        <f>IF(J45="","",IF(J45="please add","",IF(J45&lt;=10000,"too short",IF(J45&lt;=50000,"short",IF(J45&lt;=100000,"medium",IF(J45&gt;100000,"long"))))))</f>
        <v>short</v>
      </c>
      <c r="L45" s="4" t="s">
        <v>18</v>
      </c>
      <c r="M45" s="2" t="s">
        <v>202</v>
      </c>
      <c r="N45" s="2" t="s">
        <v>230</v>
      </c>
    </row>
    <row r="46" spans="1:14" x14ac:dyDescent="0.2">
      <c r="A46" s="2" t="s">
        <v>131</v>
      </c>
      <c r="B46" s="2" t="s">
        <v>133</v>
      </c>
      <c r="C46" s="3">
        <v>1910</v>
      </c>
      <c r="D46" s="2" t="s">
        <v>134</v>
      </c>
      <c r="E46" s="2" t="s">
        <v>13</v>
      </c>
      <c r="F46" s="2" t="s">
        <v>14</v>
      </c>
      <c r="G46" s="2">
        <v>1944</v>
      </c>
      <c r="H46" s="2" t="str">
        <f ca="1">IF((YEAR(TODAY())-G46)&gt;=70, "yes", "no")</f>
        <v>yes</v>
      </c>
      <c r="I46" s="2" t="str">
        <f>IF(C46&lt;=1859,"T1",IF(C46&lt;=1879,"T2",IF(C46&lt;=1899,"T3",IF(C46&lt;=1920,"T4","beyond"))))</f>
        <v>T4</v>
      </c>
      <c r="J46" s="2">
        <v>90029</v>
      </c>
      <c r="K46" s="2" t="str">
        <f>IF(J46="","",IF(J46="please add","",IF(J46&lt;=10000,"too short",IF(J46&lt;=50000,"short",IF(J46&lt;=100000,"medium",IF(J46&gt;100000,"long"))))))</f>
        <v>medium</v>
      </c>
      <c r="L46" s="4" t="s">
        <v>18</v>
      </c>
      <c r="M46" s="2" t="s">
        <v>202</v>
      </c>
      <c r="N46" s="2" t="s">
        <v>272</v>
      </c>
    </row>
    <row r="47" spans="1:14" x14ac:dyDescent="0.2">
      <c r="A47" s="2" t="s">
        <v>27</v>
      </c>
      <c r="B47" s="2" t="s">
        <v>28</v>
      </c>
      <c r="C47" s="3">
        <v>1904</v>
      </c>
      <c r="E47" s="2" t="s">
        <v>13</v>
      </c>
      <c r="F47" s="2" t="s">
        <v>14</v>
      </c>
      <c r="G47" s="2">
        <v>1937</v>
      </c>
      <c r="H47" s="2" t="str">
        <f ca="1">IF((YEAR(TODAY())-G47)&gt;=70, "yes", "no")</f>
        <v>yes</v>
      </c>
      <c r="I47" s="2" t="str">
        <f>IF(C47&lt;=1859,"T1",IF(C47&lt;=1879,"T2",IF(C47&lt;=1899,"T3",IF(C47&lt;=1920,"T4","beyond"))))</f>
        <v>T4</v>
      </c>
      <c r="J47" s="2">
        <v>79181</v>
      </c>
      <c r="K47" s="2" t="str">
        <f>IF(J47="","",IF(J47="please add","",IF(J47&lt;=10000,"too short",IF(J47&lt;=50000,"short",IF(J47&lt;=100000,"medium",IF(J47&gt;100000,"long"))))))</f>
        <v>medium</v>
      </c>
      <c r="L47" s="4" t="s">
        <v>18</v>
      </c>
      <c r="M47" s="2" t="s">
        <v>202</v>
      </c>
      <c r="N47" s="2" t="s">
        <v>203</v>
      </c>
    </row>
    <row r="48" spans="1:14" x14ac:dyDescent="0.2">
      <c r="A48" s="2" t="s">
        <v>19</v>
      </c>
      <c r="B48" s="2" t="s">
        <v>20</v>
      </c>
      <c r="C48" s="3">
        <v>1912</v>
      </c>
      <c r="E48" s="2" t="s">
        <v>21</v>
      </c>
      <c r="G48" s="2">
        <v>1927</v>
      </c>
      <c r="H48" s="2" t="str">
        <f ca="1">IF((YEAR(TODAY())-G48)&gt;=70, "yes", "no")</f>
        <v>yes</v>
      </c>
      <c r="I48" s="2" t="str">
        <f>IF(C48&lt;=1859,"T1",IF(C48&lt;=1879,"T2",IF(C48&lt;=1899,"T3",IF(C48&lt;=1920,"T4","beyond"))))</f>
        <v>T4</v>
      </c>
      <c r="J48" s="5">
        <v>82874</v>
      </c>
      <c r="K48" s="2" t="str">
        <f>IF(J48="","",IF(J48="please add","",IF(J48&lt;=10000,"too short",IF(J48&lt;=50000,"short",IF(J48&lt;=100000,"medium",IF(J48&gt;100000,"long"))))))</f>
        <v>medium</v>
      </c>
      <c r="L48" s="4" t="s">
        <v>15</v>
      </c>
      <c r="M48" s="2" t="s">
        <v>192</v>
      </c>
      <c r="N48" s="2" t="s">
        <v>196</v>
      </c>
    </row>
    <row r="49" spans="1:14" x14ac:dyDescent="0.2">
      <c r="A49" s="2" t="s">
        <v>27</v>
      </c>
      <c r="B49" s="2" t="s">
        <v>29</v>
      </c>
      <c r="C49" s="3">
        <v>1906</v>
      </c>
      <c r="E49" s="2" t="s">
        <v>13</v>
      </c>
      <c r="G49" s="2">
        <v>1937</v>
      </c>
      <c r="H49" s="2" t="str">
        <f ca="1">IF((YEAR(TODAY())-G49)&gt;=70, "yes", "no")</f>
        <v>yes</v>
      </c>
      <c r="I49" s="2" t="str">
        <f>IF(C49&lt;=1859,"T1",IF(C49&lt;=1879,"T2",IF(C49&lt;=1899,"T3",IF(C49&lt;=1920,"T4","beyond"))))</f>
        <v>T4</v>
      </c>
      <c r="J49" s="2">
        <v>96480</v>
      </c>
      <c r="K49" s="2" t="str">
        <f>IF(J49="","",IF(J49="please add","",IF(J49&lt;=10000,"too short",IF(J49&lt;=50000,"short",IF(J49&lt;=100000,"medium",IF(J49&gt;100000,"long"))))))</f>
        <v>medium</v>
      </c>
      <c r="L49" s="4" t="s">
        <v>15</v>
      </c>
      <c r="M49" s="2" t="s">
        <v>192</v>
      </c>
      <c r="N49" s="2" t="s">
        <v>204</v>
      </c>
    </row>
    <row r="50" spans="1:14" x14ac:dyDescent="0.2">
      <c r="A50" s="2" t="s">
        <v>37</v>
      </c>
      <c r="B50" s="2" t="s">
        <v>38</v>
      </c>
      <c r="C50" s="3">
        <v>1907</v>
      </c>
      <c r="E50" s="2" t="s">
        <v>13</v>
      </c>
      <c r="G50" s="2">
        <v>1947</v>
      </c>
      <c r="H50" s="2" t="str">
        <f ca="1">IF((YEAR(TODAY())-G50)&gt;=70, "yes", "no")</f>
        <v>yes</v>
      </c>
      <c r="I50" s="2" t="str">
        <f>IF(C50&lt;=1859,"T1",IF(C50&lt;=1879,"T2",IF(C50&lt;=1899,"T3",IF(C50&lt;=1920,"T4","beyond"))))</f>
        <v>T4</v>
      </c>
      <c r="J50" s="2">
        <v>19561</v>
      </c>
      <c r="K50" s="2" t="str">
        <f>IF(J50="","",IF(J50="please add","",IF(J50&lt;=10000,"too short",IF(J50&lt;=50000,"short",IF(J50&lt;=100000,"medium",IF(J50&gt;100000,"long"))))))</f>
        <v>short</v>
      </c>
      <c r="L50" s="4" t="s">
        <v>15</v>
      </c>
      <c r="M50" s="2" t="s">
        <v>192</v>
      </c>
      <c r="N50" s="2" t="s">
        <v>208</v>
      </c>
    </row>
    <row r="51" spans="1:14" x14ac:dyDescent="0.2">
      <c r="A51" s="2" t="s">
        <v>27</v>
      </c>
      <c r="B51" s="2" t="s">
        <v>30</v>
      </c>
      <c r="C51" s="3">
        <v>1915</v>
      </c>
      <c r="E51" s="2" t="s">
        <v>13</v>
      </c>
      <c r="G51" s="2">
        <v>1937</v>
      </c>
      <c r="H51" s="2" t="str">
        <f ca="1">IF((YEAR(TODAY())-G51)&gt;=70, "yes", "no")</f>
        <v>yes</v>
      </c>
      <c r="I51" s="2" t="str">
        <f>IF(C51&lt;=1859,"T1",IF(C51&lt;=1879,"T2",IF(C51&lt;=1899,"T3",IF(C51&lt;=1920,"T4","beyond"))))</f>
        <v>T4</v>
      </c>
      <c r="J51" s="2">
        <v>63642</v>
      </c>
      <c r="K51" s="2" t="str">
        <f>IF(J51="","",IF(J51="please add","",IF(J51&lt;=10000,"too short",IF(J51&lt;=50000,"short",IF(J51&lt;=100000,"medium",IF(J51&gt;100000,"long"))))))</f>
        <v>medium</v>
      </c>
      <c r="L51" s="4" t="s">
        <v>15</v>
      </c>
      <c r="M51" s="2" t="s">
        <v>192</v>
      </c>
      <c r="N51" s="2" t="s">
        <v>205</v>
      </c>
    </row>
    <row r="52" spans="1:14" x14ac:dyDescent="0.2">
      <c r="A52" s="2" t="s">
        <v>34</v>
      </c>
      <c r="B52" s="2" t="s">
        <v>35</v>
      </c>
      <c r="C52" s="3">
        <v>1920</v>
      </c>
      <c r="E52" s="2" t="s">
        <v>13</v>
      </c>
      <c r="F52" s="2" t="s">
        <v>36</v>
      </c>
      <c r="G52" s="2">
        <v>1927</v>
      </c>
      <c r="H52" s="2" t="str">
        <f ca="1">IF((YEAR(TODAY())-G52)&gt;=70, "yes", "no")</f>
        <v>yes</v>
      </c>
      <c r="I52" s="2" t="str">
        <f>IF(C52&lt;=1859,"T1",IF(C52&lt;=1879,"T2",IF(C52&lt;=1899,"T3",IF(C52&lt;=1920,"T4","beyond"))))</f>
        <v>T4</v>
      </c>
      <c r="J52" s="2">
        <v>36750</v>
      </c>
      <c r="K52" s="2" t="str">
        <f>IF(J52="","",IF(J52="please add","",IF(J52&lt;=10000,"too short",IF(J52&lt;=50000,"short",IF(J52&lt;=100000,"medium",IF(J52&gt;100000,"long"))))))</f>
        <v>short</v>
      </c>
      <c r="L52" s="4" t="s">
        <v>15</v>
      </c>
      <c r="M52" s="2" t="s">
        <v>192</v>
      </c>
      <c r="N52" s="2" t="s">
        <v>207</v>
      </c>
    </row>
    <row r="53" spans="1:14" x14ac:dyDescent="0.2">
      <c r="A53" s="2" t="s">
        <v>37</v>
      </c>
      <c r="B53" s="2" t="s">
        <v>39</v>
      </c>
      <c r="C53" s="3">
        <v>1916</v>
      </c>
      <c r="E53" s="2" t="s">
        <v>13</v>
      </c>
      <c r="G53" s="2">
        <v>1947</v>
      </c>
      <c r="H53" s="2" t="str">
        <f ca="1">IF((YEAR(TODAY())-G53)&gt;=70, "yes", "no")</f>
        <v>yes</v>
      </c>
      <c r="I53" s="2" t="str">
        <f>IF(C53&lt;=1859,"T1",IF(C53&lt;=1879,"T2",IF(C53&lt;=1899,"T3",IF(C53&lt;=1920,"T4","beyond"))))</f>
        <v>T4</v>
      </c>
      <c r="J53" s="2">
        <v>35213</v>
      </c>
      <c r="K53" s="2" t="str">
        <f>IF(J53="","",IF(J53="please add","",IF(J53&lt;=10000,"too short",IF(J53&lt;=50000,"short",IF(J53&lt;=100000,"medium",IF(J53&gt;100000,"long"))))))</f>
        <v>short</v>
      </c>
      <c r="L53" s="4" t="s">
        <v>15</v>
      </c>
      <c r="M53" s="2" t="s">
        <v>192</v>
      </c>
      <c r="N53" s="2" t="s">
        <v>209</v>
      </c>
    </row>
    <row r="54" spans="1:14" x14ac:dyDescent="0.2">
      <c r="A54" s="2" t="s">
        <v>37</v>
      </c>
      <c r="B54" s="2" t="s">
        <v>40</v>
      </c>
      <c r="C54" s="3">
        <v>1913</v>
      </c>
      <c r="E54" s="2" t="s">
        <v>13</v>
      </c>
      <c r="G54" s="2">
        <v>1947</v>
      </c>
      <c r="H54" s="2" t="str">
        <f ca="1">IF((YEAR(TODAY())-G54)&gt;=70, "yes", "no")</f>
        <v>yes</v>
      </c>
      <c r="I54" s="2" t="str">
        <f>IF(C54&lt;=1859,"T1",IF(C54&lt;=1879,"T2",IF(C54&lt;=1899,"T3",IF(C54&lt;=1920,"T4","beyond"))))</f>
        <v>T4</v>
      </c>
      <c r="J54" s="2">
        <v>38635</v>
      </c>
      <c r="K54" s="2" t="str">
        <f>IF(J54="","",IF(J54="please add","",IF(J54&lt;=10000,"too short",IF(J54&lt;=50000,"short",IF(J54&lt;=100000,"medium",IF(J54&gt;100000,"long"))))))</f>
        <v>short</v>
      </c>
      <c r="L54" s="4" t="s">
        <v>15</v>
      </c>
      <c r="M54" s="2" t="s">
        <v>192</v>
      </c>
      <c r="N54" s="2" t="s">
        <v>210</v>
      </c>
    </row>
    <row r="55" spans="1:14" x14ac:dyDescent="0.2">
      <c r="A55" s="2" t="s">
        <v>41</v>
      </c>
      <c r="B55" s="2" t="s">
        <v>43</v>
      </c>
      <c r="C55" s="3">
        <v>1902</v>
      </c>
      <c r="E55" s="2" t="s">
        <v>13</v>
      </c>
      <c r="F55" s="2" t="s">
        <v>44</v>
      </c>
      <c r="G55" s="2">
        <v>1924</v>
      </c>
      <c r="H55" s="2" t="str">
        <f ca="1">IF((YEAR(TODAY())-G55)&gt;=70, "yes", "no")</f>
        <v>yes</v>
      </c>
      <c r="I55" s="2" t="str">
        <f>IF(C55&lt;=1859,"T1",IF(C55&lt;=1879,"T2",IF(C55&lt;=1899,"T3",IF(C55&lt;=1920,"T4","beyond"))))</f>
        <v>T4</v>
      </c>
      <c r="J55" s="2">
        <v>48583</v>
      </c>
      <c r="K55" s="2" t="str">
        <f>IF(J55="","",IF(J55="please add","",IF(J55&lt;=10000,"too short",IF(J55&lt;=50000,"short",IF(J55&lt;=100000,"medium",IF(J55&gt;100000,"long"))))))</f>
        <v>short</v>
      </c>
      <c r="L55" s="4" t="s">
        <v>15</v>
      </c>
      <c r="M55" s="2" t="s">
        <v>192</v>
      </c>
      <c r="N55" s="2" t="s">
        <v>212</v>
      </c>
    </row>
    <row r="56" spans="1:14" x14ac:dyDescent="0.2">
      <c r="A56" s="2" t="s">
        <v>41</v>
      </c>
      <c r="B56" s="2" t="s">
        <v>45</v>
      </c>
      <c r="C56" s="3">
        <v>1913</v>
      </c>
      <c r="E56" s="2" t="s">
        <v>13</v>
      </c>
      <c r="F56" s="2" t="s">
        <v>24</v>
      </c>
      <c r="G56" s="2">
        <v>1924</v>
      </c>
      <c r="H56" s="2" t="str">
        <f ca="1">IF((YEAR(TODAY())-G56)&gt;=70, "yes", "no")</f>
        <v>yes</v>
      </c>
      <c r="I56" s="2" t="str">
        <f>IF(C56&lt;=1859,"T1",IF(C56&lt;=1879,"T2",IF(C56&lt;=1899,"T3",IF(C56&lt;=1920,"T4","beyond"))))</f>
        <v>T4</v>
      </c>
      <c r="J56" s="2">
        <v>67712</v>
      </c>
      <c r="K56" s="2" t="str">
        <f>IF(J56="","",IF(J56="please add","",IF(J56&lt;=10000,"too short",IF(J56&lt;=50000,"short",IF(J56&lt;=100000,"medium",IF(J56&gt;100000,"long"))))))</f>
        <v>medium</v>
      </c>
      <c r="L56" s="4" t="s">
        <v>15</v>
      </c>
      <c r="M56" s="2" t="s">
        <v>192</v>
      </c>
      <c r="N56" s="2" t="s">
        <v>213</v>
      </c>
    </row>
    <row r="57" spans="1:14" x14ac:dyDescent="0.2">
      <c r="A57" s="2" t="s">
        <v>41</v>
      </c>
      <c r="B57" s="2" t="s">
        <v>46</v>
      </c>
      <c r="C57" s="3">
        <v>1919</v>
      </c>
      <c r="E57" s="2" t="s">
        <v>13</v>
      </c>
      <c r="G57" s="2">
        <v>1924</v>
      </c>
      <c r="H57" s="2" t="str">
        <f ca="1">IF((YEAR(TODAY())-G57)&gt;=70, "yes", "no")</f>
        <v>yes</v>
      </c>
      <c r="I57" s="2" t="str">
        <f>IF(C57&lt;=1859,"T1",IF(C57&lt;=1879,"T2",IF(C57&lt;=1899,"T3",IF(C57&lt;=1920,"T4","beyond"))))</f>
        <v>T4</v>
      </c>
      <c r="J57" s="2">
        <v>36993</v>
      </c>
      <c r="K57" s="2" t="str">
        <f>IF(J57="","",IF(J57="please add","",IF(J57&lt;=10000,"too short",IF(J57&lt;=50000,"short",IF(J57&lt;=100000,"medium",IF(J57&gt;100000,"long"))))))</f>
        <v>short</v>
      </c>
      <c r="L57" s="4" t="s">
        <v>15</v>
      </c>
      <c r="M57" s="2" t="s">
        <v>192</v>
      </c>
      <c r="N57" s="2" t="s">
        <v>214</v>
      </c>
    </row>
    <row r="58" spans="1:14" x14ac:dyDescent="0.2">
      <c r="A58" s="2" t="s">
        <v>41</v>
      </c>
      <c r="B58" s="2" t="s">
        <v>47</v>
      </c>
      <c r="C58" s="3">
        <v>1898</v>
      </c>
      <c r="E58" s="2" t="s">
        <v>13</v>
      </c>
      <c r="G58" s="2">
        <v>1924</v>
      </c>
      <c r="H58" s="2" t="str">
        <f ca="1">IF((YEAR(TODAY())-G58)&gt;=70, "yes", "no")</f>
        <v>yes</v>
      </c>
      <c r="I58" s="2" t="str">
        <f>IF(C58&lt;=1859,"T1",IF(C58&lt;=1879,"T2",IF(C58&lt;=1899,"T3",IF(C58&lt;=1920,"T4","beyond"))))</f>
        <v>T3</v>
      </c>
      <c r="J58" s="2">
        <v>102886</v>
      </c>
      <c r="K58" s="2" t="str">
        <f>IF(J58="","",IF(J58="please add","",IF(J58&lt;=10000,"too short",IF(J58&lt;=50000,"short",IF(J58&lt;=100000,"medium",IF(J58&gt;100000,"long"))))))</f>
        <v>long</v>
      </c>
      <c r="L58" s="4" t="s">
        <v>15</v>
      </c>
      <c r="M58" s="2" t="s">
        <v>192</v>
      </c>
      <c r="N58" s="2" t="s">
        <v>215</v>
      </c>
    </row>
    <row r="59" spans="1:14" x14ac:dyDescent="0.2">
      <c r="A59" s="2" t="s">
        <v>55</v>
      </c>
      <c r="B59" s="2" t="s">
        <v>56</v>
      </c>
      <c r="C59" s="3">
        <v>1913</v>
      </c>
      <c r="E59" s="2" t="s">
        <v>13</v>
      </c>
      <c r="F59" s="2" t="s">
        <v>14</v>
      </c>
      <c r="G59" s="2">
        <v>1939</v>
      </c>
      <c r="H59" s="2" t="str">
        <f ca="1">IF((YEAR(TODAY())-G59)&gt;=70, "yes", "no")</f>
        <v>yes</v>
      </c>
      <c r="I59" s="2" t="str">
        <f>IF(C59&lt;=1859,"T1",IF(C59&lt;=1879,"T2",IF(C59&lt;=1899,"T3",IF(C59&lt;=1920,"T4","beyond"))))</f>
        <v>T4</v>
      </c>
      <c r="J59" s="2">
        <v>53768</v>
      </c>
      <c r="K59" s="2" t="str">
        <f>IF(J59="","",IF(J59="please add","",IF(J59&lt;=10000,"too short",IF(J59&lt;=50000,"short",IF(J59&lt;=100000,"medium",IF(J59&gt;100000,"long"))))))</f>
        <v>medium</v>
      </c>
      <c r="L59" s="4" t="s">
        <v>15</v>
      </c>
      <c r="M59" s="2" t="s">
        <v>192</v>
      </c>
      <c r="N59" s="2" t="s">
        <v>220</v>
      </c>
    </row>
    <row r="60" spans="1:14" x14ac:dyDescent="0.2">
      <c r="A60" s="2" t="s">
        <v>55</v>
      </c>
      <c r="B60" s="2" t="s">
        <v>57</v>
      </c>
      <c r="C60" s="3">
        <v>1910</v>
      </c>
      <c r="E60" s="2" t="s">
        <v>13</v>
      </c>
      <c r="F60" s="2" t="s">
        <v>24</v>
      </c>
      <c r="G60" s="2">
        <v>1939</v>
      </c>
      <c r="H60" s="2" t="str">
        <f ca="1">IF((YEAR(TODAY())-G60)&gt;=70, "yes", "no")</f>
        <v>yes</v>
      </c>
      <c r="I60" s="2" t="str">
        <f>IF(C60&lt;=1859,"T1",IF(C60&lt;=1879,"T2",IF(C60&lt;=1899,"T3",IF(C60&lt;=1920,"T4","beyond"))))</f>
        <v>T4</v>
      </c>
      <c r="J60" s="2">
        <v>61824</v>
      </c>
      <c r="K60" s="2" t="str">
        <f>IF(J60="","",IF(J60="please add","",IF(J60&lt;=10000,"too short",IF(J60&lt;=50000,"short",IF(J60&lt;=100000,"medium",IF(J60&gt;100000,"long"))))))</f>
        <v>medium</v>
      </c>
      <c r="L60" s="4" t="s">
        <v>15</v>
      </c>
      <c r="M60" s="2" t="s">
        <v>192</v>
      </c>
      <c r="N60" s="2" t="s">
        <v>221</v>
      </c>
    </row>
    <row r="61" spans="1:14" x14ac:dyDescent="0.2">
      <c r="A61" s="2" t="s">
        <v>91</v>
      </c>
      <c r="B61" s="2" t="s">
        <v>92</v>
      </c>
      <c r="C61" s="3">
        <v>1911</v>
      </c>
      <c r="E61" s="2" t="s">
        <v>21</v>
      </c>
      <c r="F61" s="2" t="s">
        <v>14</v>
      </c>
      <c r="G61" s="2">
        <v>1908</v>
      </c>
      <c r="H61" s="2" t="str">
        <f ca="1">IF((YEAR(TODAY())-G61)&gt;=70, "yes", "no")</f>
        <v>yes</v>
      </c>
      <c r="I61" s="2" t="str">
        <f>IF(C61&lt;=1859,"T1",IF(C61&lt;=1879,"T2",IF(C61&lt;=1899,"T3",IF(C61&lt;=1920,"T4","beyond"))))</f>
        <v>T4</v>
      </c>
      <c r="J61" s="2">
        <v>53870</v>
      </c>
      <c r="K61" s="2" t="str">
        <f>IF(J61="","",IF(J61="please add","",IF(J61&lt;=10000,"too short",IF(J61&lt;=50000,"short",IF(J61&lt;=100000,"medium",IF(J61&gt;100000,"long"))))))</f>
        <v>medium</v>
      </c>
      <c r="L61" s="4" t="s">
        <v>15</v>
      </c>
      <c r="M61" s="2" t="s">
        <v>192</v>
      </c>
      <c r="N61" s="2" t="s">
        <v>244</v>
      </c>
    </row>
    <row r="62" spans="1:14" x14ac:dyDescent="0.2">
      <c r="A62" s="2" t="s">
        <v>94</v>
      </c>
      <c r="B62" s="2" t="s">
        <v>95</v>
      </c>
      <c r="C62" s="2">
        <v>1911</v>
      </c>
      <c r="E62" s="2" t="s">
        <v>13</v>
      </c>
      <c r="G62" s="2">
        <v>1937</v>
      </c>
      <c r="H62" s="2" t="str">
        <f ca="1">IF((YEAR(TODAY())-G62)&gt;=70, "yes", "no")</f>
        <v>yes</v>
      </c>
      <c r="I62" s="2" t="str">
        <f>IF(C62&lt;=1859,"T1",IF(C62&lt;=1879,"T2",IF(C62&lt;=1899,"T3",IF(C62&lt;=1920,"T4","beyond"))))</f>
        <v>T4</v>
      </c>
      <c r="J62" s="2">
        <v>67609</v>
      </c>
      <c r="K62" s="2" t="str">
        <f>IF(J62="","",IF(J62="please add","",IF(J62&lt;=10000,"too short",IF(J62&lt;=50000,"short",IF(J62&lt;=100000,"medium",IF(J62&gt;100000,"long"))))))</f>
        <v>medium</v>
      </c>
      <c r="L62" s="4" t="s">
        <v>15</v>
      </c>
      <c r="M62" s="2" t="s">
        <v>192</v>
      </c>
      <c r="N62" s="2" t="s">
        <v>246</v>
      </c>
    </row>
    <row r="63" spans="1:14" x14ac:dyDescent="0.2">
      <c r="A63" s="2" t="s">
        <v>106</v>
      </c>
      <c r="B63" s="2" t="s">
        <v>107</v>
      </c>
      <c r="C63" s="3">
        <v>1907</v>
      </c>
      <c r="E63" s="2" t="s">
        <v>13</v>
      </c>
      <c r="G63" s="2">
        <v>1933</v>
      </c>
      <c r="H63" s="2" t="str">
        <f ca="1">IF((YEAR(TODAY())-G63)&gt;=70, "yes", "no")</f>
        <v>yes</v>
      </c>
      <c r="I63" s="2" t="str">
        <f>IF(C63&lt;=1859,"T1",IF(C63&lt;=1879,"T2",IF(C63&lt;=1899,"T3",IF(C63&lt;=1920,"T4","beyond"))))</f>
        <v>T4</v>
      </c>
      <c r="J63" s="2">
        <v>33923</v>
      </c>
      <c r="K63" s="2" t="str">
        <f>IF(J63="","",IF(J63="please add","",IF(J63&lt;=10000,"too short",IF(J63&lt;=50000,"short",IF(J63&lt;=100000,"medium",IF(J63&gt;100000,"long"))))))</f>
        <v>short</v>
      </c>
      <c r="L63" s="4" t="s">
        <v>15</v>
      </c>
      <c r="M63" s="2" t="s">
        <v>192</v>
      </c>
      <c r="N63" s="2" t="s">
        <v>255</v>
      </c>
    </row>
    <row r="64" spans="1:14" x14ac:dyDescent="0.2">
      <c r="A64" s="2" t="s">
        <v>111</v>
      </c>
      <c r="B64" s="2" t="s">
        <v>113</v>
      </c>
      <c r="C64" s="3">
        <v>1914</v>
      </c>
      <c r="E64" s="2" t="s">
        <v>13</v>
      </c>
      <c r="F64" s="2" t="s">
        <v>14</v>
      </c>
      <c r="G64" s="2">
        <v>1933</v>
      </c>
      <c r="H64" s="2" t="str">
        <f ca="1">IF((YEAR(TODAY())-G64)&gt;=70, "yes", "no")</f>
        <v>yes</v>
      </c>
      <c r="I64" s="2" t="str">
        <f>IF(C64&lt;=1859,"T1",IF(C64&lt;=1879,"T2",IF(C64&lt;=1899,"T3",IF(C64&lt;=1920,"T4","beyond"))))</f>
        <v>T4</v>
      </c>
      <c r="J64" s="2">
        <v>112581</v>
      </c>
      <c r="K64" s="2" t="str">
        <f>IF(J64="","",IF(J64="please add","",IF(J64&lt;=10000,"too short",IF(J64&lt;=50000,"short",IF(J64&lt;=100000,"medium",IF(J64&gt;100000,"long"))))))</f>
        <v>long</v>
      </c>
      <c r="L64" s="4" t="s">
        <v>15</v>
      </c>
      <c r="M64" s="2" t="s">
        <v>192</v>
      </c>
      <c r="N64" s="2" t="s">
        <v>258</v>
      </c>
    </row>
    <row r="65" spans="1:15" x14ac:dyDescent="0.2">
      <c r="A65" s="2" t="s">
        <v>124</v>
      </c>
      <c r="B65" s="2" t="s">
        <v>125</v>
      </c>
      <c r="C65" s="3">
        <v>1891</v>
      </c>
      <c r="E65" s="2" t="s">
        <v>13</v>
      </c>
      <c r="G65" s="2">
        <v>1909</v>
      </c>
      <c r="H65" s="2" t="str">
        <f ca="1">IF((YEAR(TODAY())-G65)&gt;=70, "yes", "no")</f>
        <v>yes</v>
      </c>
      <c r="I65" s="2" t="str">
        <f>IF(C65&lt;=1859,"T1",IF(C65&lt;=1879,"T2",IF(C65&lt;=1899,"T3",IF(C65&lt;=1920,"T4","beyond"))))</f>
        <v>T3</v>
      </c>
      <c r="J65" s="2">
        <v>22754</v>
      </c>
      <c r="K65" s="2" t="str">
        <f>IF(J65="","",IF(J65="please add","",IF(J65&lt;=10000,"too short",IF(J65&lt;=50000,"short",IF(J65&lt;=100000,"medium",IF(J65&gt;100000,"long"))))))</f>
        <v>short</v>
      </c>
      <c r="L65" s="4" t="s">
        <v>15</v>
      </c>
      <c r="M65" s="2" t="s">
        <v>192</v>
      </c>
      <c r="N65" s="2" t="s">
        <v>266</v>
      </c>
    </row>
    <row r="66" spans="1:15" x14ac:dyDescent="0.2">
      <c r="A66" s="2" t="s">
        <v>131</v>
      </c>
      <c r="B66" s="2" t="s">
        <v>135</v>
      </c>
      <c r="C66" s="3">
        <v>1911</v>
      </c>
      <c r="E66" s="2" t="s">
        <v>13</v>
      </c>
      <c r="F66" s="2" t="s">
        <v>14</v>
      </c>
      <c r="G66" s="2">
        <v>1944</v>
      </c>
      <c r="H66" s="2" t="str">
        <f ca="1">IF((YEAR(TODAY())-G66)&gt;=70, "yes", "no")</f>
        <v>yes</v>
      </c>
      <c r="I66" s="2" t="str">
        <f>IF(C66&lt;=1859,"T1",IF(C66&lt;=1879,"T2",IF(C66&lt;=1899,"T3",IF(C66&lt;=1920,"T4","beyond"))))</f>
        <v>T4</v>
      </c>
      <c r="J66" s="2">
        <v>72606</v>
      </c>
      <c r="K66" s="2" t="str">
        <f>IF(J66="","",IF(J66="please add","",IF(J66&lt;=10000,"too short",IF(J66&lt;=50000,"short",IF(J66&lt;=100000,"medium",IF(J66&gt;100000,"long"))))))</f>
        <v>medium</v>
      </c>
      <c r="L66" s="4" t="s">
        <v>15</v>
      </c>
      <c r="M66" s="2" t="s">
        <v>192</v>
      </c>
      <c r="N66" s="2" t="s">
        <v>273</v>
      </c>
    </row>
    <row r="67" spans="1:15" x14ac:dyDescent="0.2">
      <c r="A67" s="2" t="s">
        <v>131</v>
      </c>
      <c r="B67" s="2" t="s">
        <v>136</v>
      </c>
      <c r="C67" s="3">
        <v>1907</v>
      </c>
      <c r="E67" s="2" t="s">
        <v>13</v>
      </c>
      <c r="G67" s="2">
        <v>1944</v>
      </c>
      <c r="H67" s="2" t="str">
        <f ca="1">IF((YEAR(TODAY())-G67)&gt;=70, "yes", "no")</f>
        <v>yes</v>
      </c>
      <c r="I67" s="2" t="str">
        <f>IF(C67&lt;=1859,"T1",IF(C67&lt;=1879,"T2",IF(C67&lt;=1899,"T3",IF(C67&lt;=1920,"T4","beyond"))))</f>
        <v>T4</v>
      </c>
      <c r="J67" s="2">
        <v>54604</v>
      </c>
      <c r="K67" s="2" t="str">
        <f>IF(J67="","",IF(J67="please add","",IF(J67&lt;=10000,"too short",IF(J67&lt;=50000,"short",IF(J67&lt;=100000,"medium",IF(J67&gt;100000,"long"))))))</f>
        <v>medium</v>
      </c>
      <c r="L67" s="4" t="s">
        <v>15</v>
      </c>
      <c r="M67" s="2" t="s">
        <v>192</v>
      </c>
      <c r="N67" s="2" t="s">
        <v>274</v>
      </c>
    </row>
    <row r="68" spans="1:15" x14ac:dyDescent="0.2">
      <c r="A68" s="2" t="s">
        <v>131</v>
      </c>
      <c r="B68" s="2" t="s">
        <v>137</v>
      </c>
      <c r="C68" s="3">
        <v>1905</v>
      </c>
      <c r="E68" s="2" t="s">
        <v>13</v>
      </c>
      <c r="G68" s="2">
        <v>1944</v>
      </c>
      <c r="H68" s="2" t="str">
        <f ca="1">IF((YEAR(TODAY())-G68)&gt;=70, "yes", "no")</f>
        <v>yes</v>
      </c>
      <c r="I68" s="2" t="str">
        <f>IF(C68&lt;=1859,"T1",IF(C68&lt;=1879,"T2",IF(C68&lt;=1899,"T3",IF(C68&lt;=1920,"T4","beyond"))))</f>
        <v>T4</v>
      </c>
      <c r="J68" s="2">
        <v>38505</v>
      </c>
      <c r="K68" s="2" t="str">
        <f>IF(J68="","",IF(J68="please add","",IF(J68&lt;=10000,"too short",IF(J68&lt;=50000,"short",IF(J68&lt;=100000,"medium",IF(J68&gt;100000,"long"))))))</f>
        <v>short</v>
      </c>
      <c r="L68" s="4" t="s">
        <v>15</v>
      </c>
      <c r="M68" s="2" t="s">
        <v>192</v>
      </c>
      <c r="N68" s="2" t="s">
        <v>275</v>
      </c>
    </row>
    <row r="69" spans="1:15" x14ac:dyDescent="0.2">
      <c r="A69" s="2" t="s">
        <v>131</v>
      </c>
      <c r="B69" s="2" t="s">
        <v>138</v>
      </c>
      <c r="C69" s="3">
        <v>1920</v>
      </c>
      <c r="E69" s="2" t="s">
        <v>13</v>
      </c>
      <c r="F69" s="2" t="s">
        <v>14</v>
      </c>
      <c r="G69" s="2">
        <v>1944</v>
      </c>
      <c r="H69" s="2" t="str">
        <f ca="1">IF((YEAR(TODAY())-G69)&gt;=70, "yes", "no")</f>
        <v>yes</v>
      </c>
      <c r="I69" s="2" t="str">
        <f>IF(C69&lt;=1859,"T1",IF(C69&lt;=1879,"T2",IF(C69&lt;=1899,"T3",IF(C69&lt;=1920,"T4","beyond"))))</f>
        <v>T4</v>
      </c>
      <c r="J69" s="2">
        <v>47747</v>
      </c>
      <c r="K69" s="2" t="str">
        <f>IF(J69="","",IF(J69="please add","",IF(J69&lt;=10000,"too short",IF(J69&lt;=50000,"short",IF(J69&lt;=100000,"medium",IF(J69&gt;100000,"long"))))))</f>
        <v>short</v>
      </c>
      <c r="L69" s="4" t="s">
        <v>15</v>
      </c>
      <c r="M69" s="2" t="s">
        <v>192</v>
      </c>
      <c r="N69" s="2" t="s">
        <v>276</v>
      </c>
    </row>
    <row r="70" spans="1:15" x14ac:dyDescent="0.2">
      <c r="A70" s="2" t="s">
        <v>139</v>
      </c>
      <c r="B70" s="2" t="s">
        <v>140</v>
      </c>
      <c r="C70" s="3">
        <v>1891</v>
      </c>
      <c r="D70" s="2" t="s">
        <v>141</v>
      </c>
      <c r="E70" s="2" t="s">
        <v>21</v>
      </c>
      <c r="G70" s="2">
        <v>1915</v>
      </c>
      <c r="H70" s="2" t="str">
        <f ca="1">IF((YEAR(TODAY())-G70)&gt;=70, "yes", "no")</f>
        <v>yes</v>
      </c>
      <c r="I70" s="2" t="str">
        <f>IF(C70&lt;=1859,"T1",IF(C70&lt;=1879,"T2",IF(C70&lt;=1899,"T3",IF(C70&lt;=1920,"T4","beyond"))))</f>
        <v>T3</v>
      </c>
      <c r="J70" s="2">
        <v>37096</v>
      </c>
      <c r="K70" s="2" t="str">
        <f>IF(J70="","",IF(J70="please add","",IF(J70&lt;=10000,"too short",IF(J70&lt;=50000,"short",IF(J70&lt;=100000,"medium",IF(J70&gt;100000,"long"))))))</f>
        <v>short</v>
      </c>
      <c r="L70" s="4" t="s">
        <v>15</v>
      </c>
      <c r="M70" s="2" t="s">
        <v>192</v>
      </c>
      <c r="N70" s="2" t="s">
        <v>277</v>
      </c>
    </row>
    <row r="71" spans="1:15" x14ac:dyDescent="0.2">
      <c r="A71" s="2" t="s">
        <v>143</v>
      </c>
      <c r="B71" s="2" t="s">
        <v>144</v>
      </c>
      <c r="C71" s="3">
        <v>1918</v>
      </c>
      <c r="E71" s="2" t="s">
        <v>13</v>
      </c>
      <c r="G71" s="2">
        <v>1945</v>
      </c>
      <c r="H71" s="2" t="str">
        <f ca="1">IF((YEAR(TODAY())-G71)&gt;=70, "yes", "no")</f>
        <v>yes</v>
      </c>
      <c r="I71" s="2" t="str">
        <f>IF(C71&lt;=1859,"T1",IF(C71&lt;=1879,"T2",IF(C71&lt;=1899,"T3",IF(C71&lt;=1920,"T4","beyond"))))</f>
        <v>T4</v>
      </c>
      <c r="J71" s="2">
        <v>66783</v>
      </c>
      <c r="K71" s="2" t="str">
        <f>IF(J71="","",IF(J71="please add","",IF(J71&lt;=10000,"too short",IF(J71&lt;=50000,"short",IF(J71&lt;=100000,"medium",IF(J71&gt;100000,"long"))))))</f>
        <v>medium</v>
      </c>
      <c r="L71" s="4" t="s">
        <v>15</v>
      </c>
      <c r="M71" s="2" t="s">
        <v>192</v>
      </c>
      <c r="N71" s="2" t="s">
        <v>279</v>
      </c>
    </row>
    <row r="72" spans="1:15" x14ac:dyDescent="0.2">
      <c r="A72" s="2" t="s">
        <v>143</v>
      </c>
      <c r="B72" s="2" t="s">
        <v>145</v>
      </c>
      <c r="C72" s="3">
        <v>1919</v>
      </c>
      <c r="E72" s="2" t="s">
        <v>13</v>
      </c>
      <c r="G72" s="2">
        <v>1945</v>
      </c>
      <c r="H72" s="2" t="str">
        <f ca="1">IF((YEAR(TODAY())-G72)&gt;=70, "yes", "no")</f>
        <v>yes</v>
      </c>
      <c r="I72" s="2" t="str">
        <f>IF(C72&lt;=1859,"T1",IF(C72&lt;=1879,"T2",IF(C72&lt;=1899,"T3",IF(C72&lt;=1920,"T4","beyond"))))</f>
        <v>T4</v>
      </c>
      <c r="J72" s="2">
        <v>38298</v>
      </c>
      <c r="K72" s="2" t="str">
        <f>IF(J72="","",IF(J72="please add","",IF(J72&lt;=10000,"too short",IF(J72&lt;=50000,"short",IF(J72&lt;=100000,"medium",IF(J72&gt;100000,"long"))))))</f>
        <v>short</v>
      </c>
      <c r="L72" s="4" t="s">
        <v>15</v>
      </c>
      <c r="M72" s="2" t="s">
        <v>192</v>
      </c>
      <c r="N72" s="2" t="s">
        <v>280</v>
      </c>
    </row>
    <row r="73" spans="1:15" x14ac:dyDescent="0.2">
      <c r="A73" s="2" t="s">
        <v>143</v>
      </c>
      <c r="B73" s="2" t="s">
        <v>146</v>
      </c>
      <c r="C73" s="3">
        <v>1919</v>
      </c>
      <c r="E73" s="2" t="s">
        <v>13</v>
      </c>
      <c r="G73" s="2">
        <v>1945</v>
      </c>
      <c r="H73" s="2" t="str">
        <f ca="1">IF((YEAR(TODAY())-G73)&gt;=70, "yes", "no")</f>
        <v>yes</v>
      </c>
      <c r="I73" s="2" t="str">
        <f>IF(C73&lt;=1859,"T1",IF(C73&lt;=1879,"T2",IF(C73&lt;=1899,"T3",IF(C73&lt;=1920,"T4","beyond"))))</f>
        <v>T4</v>
      </c>
      <c r="J73" s="2">
        <v>3497</v>
      </c>
      <c r="K73" s="2" t="str">
        <f>IF(J73="","",IF(J73="please add","",IF(J73&lt;=10000,"too short",IF(J73&lt;=50000,"short",IF(J73&lt;=100000,"medium",IF(J73&gt;100000,"long"))))))</f>
        <v>too short</v>
      </c>
      <c r="L73" s="4" t="s">
        <v>15</v>
      </c>
      <c r="M73" s="2" t="s">
        <v>192</v>
      </c>
      <c r="N73" s="2" t="s">
        <v>281</v>
      </c>
      <c r="O73" s="2" t="s">
        <v>315</v>
      </c>
    </row>
    <row r="74" spans="1:15" x14ac:dyDescent="0.2">
      <c r="A74" s="2" t="s">
        <v>147</v>
      </c>
      <c r="B74" s="2" t="s">
        <v>151</v>
      </c>
      <c r="C74" s="3">
        <v>1904</v>
      </c>
      <c r="E74" s="2" t="s">
        <v>13</v>
      </c>
      <c r="F74" s="2" t="s">
        <v>24</v>
      </c>
      <c r="G74" s="2">
        <v>1947</v>
      </c>
      <c r="H74" s="2" t="str">
        <f ca="1">IF((YEAR(TODAY())-G74)&gt;=70, "yes", "no")</f>
        <v>yes</v>
      </c>
      <c r="I74" s="2" t="str">
        <f>IF(C74&lt;=1859,"T1",IF(C74&lt;=1879,"T2",IF(C74&lt;=1899,"T3",IF(C74&lt;=1920,"T4","beyond"))))</f>
        <v>T4</v>
      </c>
      <c r="J74" s="2">
        <v>35145</v>
      </c>
      <c r="K74" s="2" t="str">
        <f>IF(J74="","",IF(J74="please add","",IF(J74&lt;=10000,"too short",IF(J74&lt;=50000,"short",IF(J74&lt;=100000,"medium",IF(J74&gt;100000,"long"))))))</f>
        <v>short</v>
      </c>
      <c r="L74" s="4" t="s">
        <v>15</v>
      </c>
      <c r="M74" s="2" t="s">
        <v>192</v>
      </c>
      <c r="N74" s="2" t="s">
        <v>285</v>
      </c>
    </row>
    <row r="75" spans="1:15" x14ac:dyDescent="0.2">
      <c r="A75" s="2" t="s">
        <v>164</v>
      </c>
      <c r="B75" s="2" t="s">
        <v>165</v>
      </c>
      <c r="C75" s="3">
        <v>1884</v>
      </c>
      <c r="E75" s="2" t="s">
        <v>13</v>
      </c>
      <c r="F75" s="2" t="s">
        <v>14</v>
      </c>
      <c r="G75" s="2">
        <v>1886</v>
      </c>
      <c r="H75" s="2" t="str">
        <f ca="1">IF((YEAR(TODAY())-G75)&gt;=70, "yes", "no")</f>
        <v>yes</v>
      </c>
      <c r="I75" s="2" t="str">
        <f>IF(C75&lt;=1859,"T1",IF(C75&lt;=1879,"T2",IF(C75&lt;=1899,"T3",IF(C75&lt;=1920,"T4","beyond"))))</f>
        <v>T3</v>
      </c>
      <c r="J75" s="2">
        <v>12710</v>
      </c>
      <c r="K75" s="2" t="str">
        <f>IF(J75="","",IF(J75="please add","",IF(J75&lt;=10000,"too short",IF(J75&lt;=50000,"short",IF(J75&lt;=100000,"medium",IF(J75&gt;100000,"long"))))))</f>
        <v>short</v>
      </c>
      <c r="L75" s="4" t="s">
        <v>15</v>
      </c>
      <c r="M75" s="2" t="s">
        <v>192</v>
      </c>
      <c r="N75" s="2" t="s">
        <v>296</v>
      </c>
    </row>
    <row r="76" spans="1:15" x14ac:dyDescent="0.2">
      <c r="A76" s="2" t="s">
        <v>69</v>
      </c>
      <c r="B76" s="2" t="s">
        <v>70</v>
      </c>
      <c r="C76" s="3">
        <v>1918</v>
      </c>
      <c r="E76" s="2" t="s">
        <v>13</v>
      </c>
      <c r="F76" s="2" t="s">
        <v>14</v>
      </c>
      <c r="G76" s="2">
        <v>1920</v>
      </c>
      <c r="H76" s="2" t="str">
        <f ca="1">IF((YEAR(TODAY())-G76)&gt;=70, "yes", "no")</f>
        <v>yes</v>
      </c>
      <c r="I76" s="2" t="str">
        <f>IF(C76&lt;=1859,"T1",IF(C76&lt;=1879,"T2",IF(C76&lt;=1899,"T3",IF(C76&lt;=1920,"T4","beyond"))))</f>
        <v>T4</v>
      </c>
      <c r="J76" s="2">
        <v>99777</v>
      </c>
      <c r="K76" s="2" t="str">
        <f>IF(J76="","",IF(J76="please add","",IF(J76&lt;=10000,"too short",IF(J76&lt;=50000,"short",IF(J76&lt;=100000,"medium",IF(J76&gt;100000,"long"))))))</f>
        <v>medium</v>
      </c>
      <c r="L76" s="4" t="s">
        <v>15</v>
      </c>
      <c r="M76" s="2" t="s">
        <v>192</v>
      </c>
      <c r="N76" s="2" t="s">
        <v>229</v>
      </c>
    </row>
    <row r="77" spans="1:15" x14ac:dyDescent="0.2">
      <c r="A77" s="2" t="s">
        <v>234</v>
      </c>
      <c r="B77" s="2" t="s">
        <v>80</v>
      </c>
      <c r="C77" s="3">
        <v>1846</v>
      </c>
      <c r="E77" s="2" t="s">
        <v>13</v>
      </c>
      <c r="F77" s="2" t="s">
        <v>14</v>
      </c>
      <c r="G77" s="2">
        <v>1854</v>
      </c>
      <c r="H77" s="2" t="str">
        <f ca="1">IF((YEAR(TODAY())-G77)&gt;=70, "yes", "no")</f>
        <v>yes</v>
      </c>
      <c r="I77" s="2" t="str">
        <f>IF(C77&lt;=1859,"T1",IF(C77&lt;=1879,"T2",IF(C77&lt;=1899,"T3",IF(C77&lt;=1920,"T4","beyond"))))</f>
        <v>T1</v>
      </c>
      <c r="J77" s="2">
        <v>118666</v>
      </c>
      <c r="K77" s="2" t="str">
        <f>IF(J77="","",IF(J77="please add","",IF(J77&lt;=10000,"too short",IF(J77&lt;=50000,"short",IF(J77&lt;=100000,"medium",IF(J77&gt;100000,"long"))))))</f>
        <v>long</v>
      </c>
      <c r="L77" s="4" t="s">
        <v>15</v>
      </c>
      <c r="M77" s="2" t="s">
        <v>192</v>
      </c>
      <c r="N77" s="2" t="s">
        <v>236</v>
      </c>
    </row>
    <row r="78" spans="1:15" x14ac:dyDescent="0.2">
      <c r="A78" s="2" t="s">
        <v>234</v>
      </c>
      <c r="B78" s="2" t="s">
        <v>81</v>
      </c>
      <c r="C78" s="3">
        <v>1843</v>
      </c>
      <c r="D78" s="2">
        <v>1844</v>
      </c>
      <c r="E78" s="2" t="s">
        <v>13</v>
      </c>
      <c r="F78" s="2" t="s">
        <v>14</v>
      </c>
      <c r="G78" s="2">
        <v>1854</v>
      </c>
      <c r="H78" s="2" t="str">
        <f ca="1">IF((YEAR(TODAY())-G78)&gt;=70, "yes", "no")</f>
        <v>yes</v>
      </c>
      <c r="I78" s="2" t="str">
        <f>IF(C78&lt;=1859,"T1",IF(C78&lt;=1879,"T2",IF(C78&lt;=1899,"T3",IF(C78&lt;=1920,"T4","beyond"))))</f>
        <v>T1</v>
      </c>
      <c r="J78" s="2">
        <v>153761</v>
      </c>
      <c r="K78" s="2" t="str">
        <f>IF(J78="","",IF(J78="please add","",IF(J78&lt;=10000,"too short",IF(J78&lt;=50000,"short",IF(J78&lt;=100000,"medium",IF(J78&gt;100000,"long"))))))</f>
        <v>long</v>
      </c>
      <c r="L78" s="4" t="s">
        <v>15</v>
      </c>
      <c r="M78" s="2" t="s">
        <v>192</v>
      </c>
      <c r="N78" s="2" t="s">
        <v>237</v>
      </c>
    </row>
    <row r="79" spans="1:15" x14ac:dyDescent="0.2">
      <c r="A79" s="2" t="s">
        <v>234</v>
      </c>
      <c r="B79" s="2" t="s">
        <v>82</v>
      </c>
      <c r="C79" s="3">
        <v>1849</v>
      </c>
      <c r="E79" s="2" t="s">
        <v>13</v>
      </c>
      <c r="F79" s="2" t="s">
        <v>83</v>
      </c>
      <c r="G79" s="2">
        <v>1854</v>
      </c>
      <c r="H79" s="2" t="str">
        <f ca="1">IF((YEAR(TODAY())-G79)&gt;=70, "yes", "no")</f>
        <v>yes</v>
      </c>
      <c r="I79" s="2" t="str">
        <f>IF(C79&lt;=1859,"T1",IF(C79&lt;=1879,"T2",IF(C79&lt;=1899,"T3",IF(C79&lt;=1920,"T4","beyond"))))</f>
        <v>T1</v>
      </c>
      <c r="J79" s="2">
        <v>149629</v>
      </c>
      <c r="K79" s="2" t="str">
        <f>IF(J79="","",IF(J79="please add","",IF(J79&lt;=10000,"too short",IF(J79&lt;=50000,"short",IF(J79&lt;=100000,"medium",IF(J79&gt;100000,"long"))))))</f>
        <v>long</v>
      </c>
      <c r="L79" s="4" t="s">
        <v>15</v>
      </c>
      <c r="M79" s="2" t="s">
        <v>192</v>
      </c>
      <c r="N79" s="2" t="s">
        <v>238</v>
      </c>
    </row>
    <row r="80" spans="1:15" x14ac:dyDescent="0.2">
      <c r="A80" s="2" t="s">
        <v>234</v>
      </c>
      <c r="B80" s="2" t="s">
        <v>84</v>
      </c>
      <c r="C80" s="3">
        <v>1843</v>
      </c>
      <c r="D80" s="2">
        <v>1844</v>
      </c>
      <c r="E80" s="2" t="s">
        <v>13</v>
      </c>
      <c r="F80" s="2" t="s">
        <v>14</v>
      </c>
      <c r="G80" s="2">
        <v>1854</v>
      </c>
      <c r="H80" s="2" t="str">
        <f ca="1">IF((YEAR(TODAY())-G80)&gt;=70, "yes", "no")</f>
        <v>yes</v>
      </c>
      <c r="I80" s="2" t="str">
        <f>IF(C80&lt;=1859,"T1",IF(C80&lt;=1879,"T2",IF(C80&lt;=1899,"T3",IF(C80&lt;=1920,"T4","beyond"))))</f>
        <v>T1</v>
      </c>
      <c r="J80" s="2">
        <v>299313</v>
      </c>
      <c r="K80" s="2" t="str">
        <f>IF(J80="","",IF(J80="please add","",IF(J80&lt;=10000,"too short",IF(J80&lt;=50000,"short",IF(J80&lt;=100000,"medium",IF(J80&gt;100000,"long"))))))</f>
        <v>long</v>
      </c>
      <c r="L80" s="4" t="s">
        <v>15</v>
      </c>
      <c r="M80" s="2" t="s">
        <v>192</v>
      </c>
      <c r="N80" s="2" t="s">
        <v>239</v>
      </c>
    </row>
    <row r="81" spans="1:15" x14ac:dyDescent="0.2">
      <c r="A81" s="2" t="s">
        <v>155</v>
      </c>
      <c r="B81" s="2" t="s">
        <v>159</v>
      </c>
      <c r="C81" s="3">
        <v>1879</v>
      </c>
      <c r="E81" s="2" t="s">
        <v>21</v>
      </c>
      <c r="G81" s="2">
        <v>1901</v>
      </c>
      <c r="H81" s="2" t="str">
        <f ca="1">IF((YEAR(TODAY())-G81)&gt;=70, "yes", "no")</f>
        <v>yes</v>
      </c>
      <c r="I81" s="2" t="str">
        <f>IF(C81&lt;=1859,"T1",IF(C81&lt;=1879,"T2",IF(C81&lt;=1899,"T3",IF(C81&lt;=1920,"T4","beyond"))))</f>
        <v>T2</v>
      </c>
      <c r="J81" s="2">
        <v>46112</v>
      </c>
      <c r="K81" s="2" t="str">
        <f>IF(J81="","",IF(J81="please add","",IF(J81&lt;=10000,"too short",IF(J81&lt;=50000,"short",IF(J81&lt;=100000,"medium",IF(J81&gt;100000,"long"))))))</f>
        <v>short</v>
      </c>
      <c r="L81" s="4" t="s">
        <v>15</v>
      </c>
      <c r="M81" s="2" t="s">
        <v>291</v>
      </c>
      <c r="N81" s="2" t="s">
        <v>292</v>
      </c>
    </row>
    <row r="82" spans="1:15" x14ac:dyDescent="0.2">
      <c r="A82" s="2" t="s">
        <v>11</v>
      </c>
      <c r="B82" s="2" t="s">
        <v>12</v>
      </c>
      <c r="C82" s="3">
        <v>1918</v>
      </c>
      <c r="E82" s="2" t="s">
        <v>13</v>
      </c>
      <c r="F82" s="2" t="s">
        <v>14</v>
      </c>
      <c r="G82" s="2">
        <v>1946</v>
      </c>
      <c r="H82" s="2" t="str">
        <f ca="1">IF((YEAR(TODAY())-G82)&gt;=70, "yes", "no")</f>
        <v>yes</v>
      </c>
      <c r="I82" s="2" t="str">
        <f>IF(C82&lt;=1859,"T1",IF(C82&lt;=1879,"T2",IF(C82&lt;=1899,"T3",IF(C82&lt;=1920,"T4","beyond"))))</f>
        <v>T4</v>
      </c>
      <c r="J82" s="2">
        <v>39884</v>
      </c>
      <c r="K82" s="2" t="str">
        <f>IF(J82="","",IF(J82="please add","",IF(J82&lt;=10000,"too short",IF(J82&lt;=50000,"short",IF(J82&lt;=100000,"medium",IF(J82&gt;100000,"long"))))))</f>
        <v>short</v>
      </c>
      <c r="L82" s="4" t="s">
        <v>15</v>
      </c>
      <c r="M82" s="2" t="s">
        <v>192</v>
      </c>
      <c r="N82" s="2" t="s">
        <v>193</v>
      </c>
    </row>
    <row r="83" spans="1:15" x14ac:dyDescent="0.2">
      <c r="A83" s="2" t="s">
        <v>49</v>
      </c>
      <c r="B83" s="2" t="s">
        <v>50</v>
      </c>
      <c r="C83" s="3">
        <v>1868</v>
      </c>
      <c r="E83" s="2" t="s">
        <v>13</v>
      </c>
      <c r="G83" s="2">
        <v>1877</v>
      </c>
      <c r="H83" s="2" t="str">
        <f ca="1">IF((YEAR(TODAY())-G83)&gt;=70, "yes", "no")</f>
        <v>yes</v>
      </c>
      <c r="I83" s="2" t="str">
        <f>IF(C83&lt;=1859,"T1",IF(C83&lt;=1879,"T2",IF(C83&lt;=1899,"T3",IF(C83&lt;=1920,"T4","beyond"))))</f>
        <v>T2</v>
      </c>
      <c r="J83" s="2">
        <v>37789</v>
      </c>
      <c r="K83" s="2" t="str">
        <f>IF(J83="","",IF(J83="please add","",IF(J83&lt;=10000,"too short",IF(J83&lt;=50000,"short",IF(J83&lt;=100000,"medium",IF(J83&gt;100000,"long"))))))</f>
        <v>short</v>
      </c>
      <c r="L83" s="4" t="s">
        <v>15</v>
      </c>
      <c r="M83" s="2" t="s">
        <v>192</v>
      </c>
      <c r="N83" s="2" t="s">
        <v>217</v>
      </c>
    </row>
    <row r="84" spans="1:15" x14ac:dyDescent="0.2">
      <c r="A84" s="2" t="s">
        <v>51</v>
      </c>
      <c r="B84" s="2" t="s">
        <v>52</v>
      </c>
      <c r="C84" s="3">
        <v>1873</v>
      </c>
      <c r="E84" s="2" t="s">
        <v>21</v>
      </c>
      <c r="G84" s="2">
        <v>1875</v>
      </c>
      <c r="H84" s="2" t="str">
        <f ca="1">IF((YEAR(TODAY())-G84)&gt;=70, "yes", "no")</f>
        <v>yes</v>
      </c>
      <c r="I84" s="2" t="str">
        <f>IF(C84&lt;=1859,"T1",IF(C84&lt;=1879,"T2",IF(C84&lt;=1899,"T3",IF(C84&lt;=1920,"T4","beyond"))))</f>
        <v>T2</v>
      </c>
      <c r="J84" s="2">
        <v>22626</v>
      </c>
      <c r="K84" s="2" t="str">
        <f>IF(J84="","",IF(J84="please add","",IF(J84&lt;=10000,"too short",IF(J84&lt;=50000,"short",IF(J84&lt;=100000,"medium",IF(J84&gt;100000,"long"))))))</f>
        <v>short</v>
      </c>
      <c r="L84" s="4" t="s">
        <v>15</v>
      </c>
      <c r="M84" s="2" t="s">
        <v>192</v>
      </c>
      <c r="N84" s="2" t="s">
        <v>218</v>
      </c>
    </row>
    <row r="85" spans="1:15" x14ac:dyDescent="0.2">
      <c r="A85" s="2" t="s">
        <v>53</v>
      </c>
      <c r="B85" s="2" t="s">
        <v>54</v>
      </c>
      <c r="C85" s="3">
        <v>1904</v>
      </c>
      <c r="E85" s="2" t="s">
        <v>13</v>
      </c>
      <c r="G85" s="2">
        <v>1935</v>
      </c>
      <c r="H85" s="2" t="str">
        <f ca="1">IF((YEAR(TODAY())-G85)&gt;=70, "yes", "no")</f>
        <v>yes</v>
      </c>
      <c r="I85" s="2" t="str">
        <f>IF(C85&lt;=1859,"T1",IF(C85&lt;=1879,"T2",IF(C85&lt;=1899,"T3",IF(C85&lt;=1920,"T4","beyond"))))</f>
        <v>T4</v>
      </c>
      <c r="J85" s="2">
        <v>37551</v>
      </c>
      <c r="K85" s="2" t="str">
        <f>IF(J85="","",IF(J85="please add","",IF(J85&lt;=10000,"too short",IF(J85&lt;=50000,"short",IF(J85&lt;=100000,"medium",IF(J85&gt;100000,"long"))))))</f>
        <v>short</v>
      </c>
      <c r="L85" s="4" t="s">
        <v>15</v>
      </c>
      <c r="M85" s="2" t="s">
        <v>192</v>
      </c>
      <c r="N85" s="2" t="s">
        <v>219</v>
      </c>
    </row>
    <row r="86" spans="1:15" x14ac:dyDescent="0.2">
      <c r="A86" s="2" t="s">
        <v>58</v>
      </c>
      <c r="B86" s="2" t="s">
        <v>59</v>
      </c>
      <c r="C86" s="3">
        <v>1875</v>
      </c>
      <c r="E86" s="2" t="s">
        <v>13</v>
      </c>
      <c r="G86" s="2">
        <v>1890</v>
      </c>
      <c r="H86" s="2" t="str">
        <f ca="1">IF((YEAR(TODAY())-G86)&gt;=70, "yes", "no")</f>
        <v>yes</v>
      </c>
      <c r="I86" s="2" t="str">
        <f>IF(C86&lt;=1859,"T1",IF(C86&lt;=1879,"T2",IF(C86&lt;=1899,"T3",IF(C86&lt;=1920,"T4","beyond"))))</f>
        <v>T2</v>
      </c>
      <c r="J86" s="2">
        <v>22469</v>
      </c>
      <c r="K86" s="2" t="str">
        <f>IF(J86="","",IF(J86="please add","",IF(J86&lt;=10000,"too short",IF(J86&lt;=50000,"short",IF(J86&lt;=100000,"medium",IF(J86&gt;100000,"long"))))))</f>
        <v>short</v>
      </c>
      <c r="L86" s="4" t="s">
        <v>15</v>
      </c>
      <c r="M86" s="2" t="s">
        <v>192</v>
      </c>
      <c r="N86" s="2" t="s">
        <v>222</v>
      </c>
      <c r="O86" s="2" t="s">
        <v>312</v>
      </c>
    </row>
    <row r="87" spans="1:15" x14ac:dyDescent="0.2">
      <c r="A87" s="2" t="s">
        <v>63</v>
      </c>
      <c r="B87" s="2" t="s">
        <v>64</v>
      </c>
      <c r="C87" s="2">
        <v>1916</v>
      </c>
      <c r="E87" s="2" t="s">
        <v>13</v>
      </c>
      <c r="F87" s="2" t="s">
        <v>14</v>
      </c>
      <c r="G87" s="2">
        <v>1928</v>
      </c>
      <c r="H87" s="2" t="str">
        <f ca="1">IF((YEAR(TODAY())-G87)&gt;=70, "yes", "no")</f>
        <v>yes</v>
      </c>
      <c r="I87" s="2" t="str">
        <f>IF(C87&lt;=1859,"T1",IF(C87&lt;=1879,"T2",IF(C87&lt;=1899,"T3",IF(C87&lt;=1920,"T4","beyond"))))</f>
        <v>T4</v>
      </c>
      <c r="J87" s="2">
        <v>132322</v>
      </c>
      <c r="K87" s="2" t="str">
        <f>IF(J87="","",IF(J87="please add","",IF(J87&lt;=10000,"too short",IF(J87&lt;=50000,"short",IF(J87&lt;=100000,"medium",IF(J87&gt;100000,"long"))))))</f>
        <v>long</v>
      </c>
      <c r="L87" s="4" t="s">
        <v>15</v>
      </c>
      <c r="M87" s="2" t="s">
        <v>192</v>
      </c>
      <c r="N87" s="2" t="s">
        <v>225</v>
      </c>
    </row>
    <row r="88" spans="1:15" x14ac:dyDescent="0.2">
      <c r="A88" s="2" t="s">
        <v>234</v>
      </c>
      <c r="B88" s="2" t="s">
        <v>85</v>
      </c>
      <c r="C88" s="3">
        <v>1842</v>
      </c>
      <c r="E88" s="2" t="s">
        <v>13</v>
      </c>
      <c r="F88" s="2" t="s">
        <v>24</v>
      </c>
      <c r="G88" s="2">
        <v>1854</v>
      </c>
      <c r="H88" s="2" t="str">
        <f ca="1">IF((YEAR(TODAY())-G88)&gt;=70, "yes", "no")</f>
        <v>yes</v>
      </c>
      <c r="I88" s="2" t="str">
        <f>IF(C88&lt;=1859,"T1",IF(C88&lt;=1879,"T2",IF(C88&lt;=1899,"T3",IF(C88&lt;=1920,"T4","beyond"))))</f>
        <v>T1</v>
      </c>
      <c r="J88" s="2">
        <v>38746</v>
      </c>
      <c r="K88" s="2" t="str">
        <f>IF(J88="","",IF(J88="please add","",IF(J88&lt;=10000,"too short",IF(J88&lt;=50000,"short",IF(J88&lt;=100000,"medium",IF(J88&gt;100000,"long"))))))</f>
        <v>short</v>
      </c>
      <c r="L88" s="4" t="s">
        <v>15</v>
      </c>
      <c r="M88" s="2" t="s">
        <v>192</v>
      </c>
      <c r="N88" s="7" t="s">
        <v>240</v>
      </c>
    </row>
    <row r="89" spans="1:15" x14ac:dyDescent="0.2">
      <c r="A89" s="2" t="s">
        <v>91</v>
      </c>
      <c r="B89" s="2" t="s">
        <v>93</v>
      </c>
      <c r="C89" s="3">
        <v>1879</v>
      </c>
      <c r="E89" s="2" t="s">
        <v>21</v>
      </c>
      <c r="G89" s="2">
        <v>1908</v>
      </c>
      <c r="H89" s="2" t="str">
        <f ca="1">IF((YEAR(TODAY())-G89)&gt;=70, "yes", "no")</f>
        <v>yes</v>
      </c>
      <c r="I89" s="2" t="str">
        <f>IF(C89&lt;=1859,"T1",IF(C89&lt;=1879,"T2",IF(C89&lt;=1899,"T3",IF(C89&lt;=1920,"T4","beyond"))))</f>
        <v>T2</v>
      </c>
      <c r="J89" s="2">
        <v>39066</v>
      </c>
      <c r="K89" s="2" t="str">
        <f>IF(J89="","",IF(J89="please add","",IF(J89&lt;=10000,"too short",IF(J89&lt;=50000,"short",IF(J89&lt;=100000,"medium",IF(J89&gt;100000,"long"))))))</f>
        <v>short</v>
      </c>
      <c r="L89" s="4" t="s">
        <v>15</v>
      </c>
      <c r="M89" s="2" t="s">
        <v>192</v>
      </c>
      <c r="N89" s="2" t="s">
        <v>245</v>
      </c>
    </row>
    <row r="90" spans="1:15" x14ac:dyDescent="0.2">
      <c r="A90" s="2" t="s">
        <v>96</v>
      </c>
      <c r="B90" s="2" t="s">
        <v>97</v>
      </c>
      <c r="C90" s="3">
        <v>1910</v>
      </c>
      <c r="E90" s="2" t="s">
        <v>21</v>
      </c>
      <c r="F90" s="2" t="s">
        <v>14</v>
      </c>
      <c r="G90" s="2">
        <v>1925</v>
      </c>
      <c r="H90" s="2" t="str">
        <f ca="1">IF((YEAR(TODAY())-G90)&gt;=70, "yes", "no")</f>
        <v>yes</v>
      </c>
      <c r="I90" s="2" t="str">
        <f>IF(C90&lt;=1859,"T1",IF(C90&lt;=1879,"T2",IF(C90&lt;=1899,"T3",IF(C90&lt;=1920,"T4","beyond"))))</f>
        <v>T4</v>
      </c>
      <c r="J90" s="2">
        <v>52966</v>
      </c>
      <c r="K90" s="2" t="str">
        <f>IF(J90="","",IF(J90="please add","",IF(J90&lt;=10000,"too short",IF(J90&lt;=50000,"short",IF(J90&lt;=100000,"medium",IF(J90&gt;100000,"long"))))))</f>
        <v>medium</v>
      </c>
      <c r="L90" s="4" t="s">
        <v>15</v>
      </c>
      <c r="M90" s="2" t="s">
        <v>192</v>
      </c>
      <c r="N90" s="2" t="s">
        <v>247</v>
      </c>
    </row>
    <row r="91" spans="1:15" x14ac:dyDescent="0.2">
      <c r="A91" s="2" t="s">
        <v>108</v>
      </c>
      <c r="B91" s="2" t="s">
        <v>109</v>
      </c>
      <c r="C91" s="3">
        <v>1864</v>
      </c>
      <c r="E91" s="2" t="s">
        <v>13</v>
      </c>
      <c r="F91" s="2" t="s">
        <v>110</v>
      </c>
      <c r="G91" s="2">
        <v>1877</v>
      </c>
      <c r="H91" s="2" t="str">
        <f ca="1">IF((YEAR(TODAY())-G91)&gt;=70, "yes", "no")</f>
        <v>yes</v>
      </c>
      <c r="I91" s="2" t="str">
        <f>IF(C91&lt;=1859,"T1",IF(C91&lt;=1879,"T2",IF(C91&lt;=1899,"T3",IF(C91&lt;=1920,"T4","beyond"))))</f>
        <v>T2</v>
      </c>
      <c r="J91" s="2">
        <v>35343</v>
      </c>
      <c r="K91" s="2" t="str">
        <f>IF(J91="","",IF(J91="please add","",IF(J91&lt;=10000,"too short",IF(J91&lt;=50000,"short",IF(J91&lt;=100000,"medium",IF(J91&gt;100000,"long"))))))</f>
        <v>short</v>
      </c>
      <c r="L91" s="4" t="s">
        <v>15</v>
      </c>
      <c r="M91" s="2" t="s">
        <v>192</v>
      </c>
      <c r="N91" s="2" t="s">
        <v>256</v>
      </c>
    </row>
    <row r="92" spans="1:15" x14ac:dyDescent="0.2">
      <c r="A92" s="2" t="s">
        <v>114</v>
      </c>
      <c r="B92" s="2" t="s">
        <v>115</v>
      </c>
      <c r="C92" s="3">
        <v>1860</v>
      </c>
      <c r="E92" s="2" t="s">
        <v>13</v>
      </c>
      <c r="F92" s="2" t="s">
        <v>73</v>
      </c>
      <c r="G92" s="2">
        <v>1867</v>
      </c>
      <c r="H92" s="2" t="str">
        <f ca="1">IF((YEAR(TODAY())-G92)&gt;=70, "yes", "no")</f>
        <v>yes</v>
      </c>
      <c r="I92" s="2" t="str">
        <f>IF(C92&lt;=1859,"T1",IF(C92&lt;=1879,"T2",IF(C92&lt;=1899,"T3",IF(C92&lt;=1920,"T4","beyond"))))</f>
        <v>T2</v>
      </c>
      <c r="J92" s="2">
        <v>83611</v>
      </c>
      <c r="K92" s="2" t="str">
        <f>IF(J92="","",IF(J92="please add","",IF(J92&lt;=10000,"too short",IF(J92&lt;=50000,"short",IF(J92&lt;=100000,"medium",IF(J92&gt;100000,"long"))))))</f>
        <v>medium</v>
      </c>
      <c r="L92" s="4" t="s">
        <v>15</v>
      </c>
      <c r="M92" s="2" t="s">
        <v>192</v>
      </c>
      <c r="N92" s="2" t="s">
        <v>259</v>
      </c>
    </row>
    <row r="93" spans="1:15" x14ac:dyDescent="0.2">
      <c r="A93" s="2" t="s">
        <v>114</v>
      </c>
      <c r="B93" s="2" t="s">
        <v>116</v>
      </c>
      <c r="C93" s="3">
        <v>1865</v>
      </c>
      <c r="E93" s="2" t="s">
        <v>13</v>
      </c>
      <c r="F93" s="2" t="s">
        <v>73</v>
      </c>
      <c r="G93" s="2">
        <v>1867</v>
      </c>
      <c r="H93" s="2" t="str">
        <f ca="1">IF((YEAR(TODAY())-G93)&gt;=70, "yes", "no")</f>
        <v>yes</v>
      </c>
      <c r="I93" s="2" t="str">
        <f>IF(C93&lt;=1859,"T1",IF(C93&lt;=1879,"T2",IF(C93&lt;=1899,"T3",IF(C93&lt;=1920,"T4","beyond"))))</f>
        <v>T2</v>
      </c>
      <c r="J93" s="2">
        <v>44241</v>
      </c>
      <c r="K93" s="2" t="str">
        <f>IF(J93="","",IF(J93="please add","",IF(J93&lt;=10000,"too short",IF(J93&lt;=50000,"short",IF(J93&lt;=100000,"medium",IF(J93&gt;100000,"long"))))))</f>
        <v>short</v>
      </c>
      <c r="L93" s="4" t="s">
        <v>15</v>
      </c>
      <c r="M93" s="2" t="s">
        <v>192</v>
      </c>
      <c r="N93" s="2" t="s">
        <v>260</v>
      </c>
    </row>
    <row r="94" spans="1:15" x14ac:dyDescent="0.2">
      <c r="A94" s="2" t="s">
        <v>126</v>
      </c>
      <c r="B94" s="2" t="s">
        <v>127</v>
      </c>
      <c r="C94" s="3">
        <v>1903</v>
      </c>
      <c r="E94" s="2" t="s">
        <v>21</v>
      </c>
      <c r="G94" s="2">
        <v>1929</v>
      </c>
      <c r="H94" s="2" t="str">
        <f ca="1">IF((YEAR(TODAY())-G94)&gt;=70, "yes", "no")</f>
        <v>yes</v>
      </c>
      <c r="I94" s="2" t="str">
        <f>IF(C94&lt;=1859,"T1",IF(C94&lt;=1879,"T2",IF(C94&lt;=1899,"T3",IF(C94&lt;=1920,"T4","beyond"))))</f>
        <v>T4</v>
      </c>
      <c r="J94" s="2">
        <v>208934</v>
      </c>
      <c r="K94" s="2" t="str">
        <f>IF(J94="","",IF(J94="please add","",IF(J94&lt;=10000,"too short",IF(J94&lt;=50000,"short",IF(J94&lt;=100000,"medium",IF(J94&gt;100000,"long"))))))</f>
        <v>long</v>
      </c>
      <c r="L94" s="4" t="s">
        <v>15</v>
      </c>
      <c r="M94" s="2" t="s">
        <v>192</v>
      </c>
      <c r="N94" s="2" t="s">
        <v>267</v>
      </c>
    </row>
    <row r="95" spans="1:15" x14ac:dyDescent="0.2">
      <c r="A95" s="2" t="s">
        <v>126</v>
      </c>
      <c r="B95" s="2" t="s">
        <v>128</v>
      </c>
      <c r="C95" s="3">
        <v>1907</v>
      </c>
      <c r="E95" s="2" t="s">
        <v>21</v>
      </c>
      <c r="G95" s="2">
        <v>1929</v>
      </c>
      <c r="H95" s="2" t="str">
        <f ca="1">IF((YEAR(TODAY())-G95)&gt;=70, "yes", "no")</f>
        <v>yes</v>
      </c>
      <c r="I95" s="2" t="str">
        <f>IF(C95&lt;=1859,"T1",IF(C95&lt;=1879,"T2",IF(C95&lt;=1899,"T3",IF(C95&lt;=1920,"T4","beyond"))))</f>
        <v>T4</v>
      </c>
      <c r="J95" s="2">
        <v>108738</v>
      </c>
      <c r="K95" s="2" t="str">
        <f>IF(J95="","",IF(J95="please add","",IF(J95&lt;=10000,"too short",IF(J95&lt;=50000,"short",IF(J95&lt;=100000,"medium",IF(J95&gt;100000,"long"))))))</f>
        <v>long</v>
      </c>
      <c r="L95" s="4" t="s">
        <v>15</v>
      </c>
      <c r="M95" s="2" t="s">
        <v>192</v>
      </c>
      <c r="N95" s="2" t="s">
        <v>268</v>
      </c>
    </row>
    <row r="96" spans="1:15" x14ac:dyDescent="0.2">
      <c r="A96" s="2" t="s">
        <v>139</v>
      </c>
      <c r="B96" s="2" t="s">
        <v>142</v>
      </c>
      <c r="C96" s="3">
        <v>1895</v>
      </c>
      <c r="E96" s="2" t="s">
        <v>21</v>
      </c>
      <c r="G96" s="2">
        <v>1915</v>
      </c>
      <c r="H96" s="2" t="str">
        <f ca="1">IF((YEAR(TODAY())-G96)&gt;=70, "yes", "no")</f>
        <v>yes</v>
      </c>
      <c r="I96" s="2" t="str">
        <f>IF(C96&lt;=1859,"T1",IF(C96&lt;=1879,"T2",IF(C96&lt;=1899,"T3",IF(C96&lt;=1920,"T4","beyond"))))</f>
        <v>T3</v>
      </c>
      <c r="J96" s="2">
        <v>30070</v>
      </c>
      <c r="K96" s="2" t="str">
        <f>IF(J96="","",IF(J96="please add","",IF(J96&lt;=10000,"too short",IF(J96&lt;=50000,"short",IF(J96&lt;=100000,"medium",IF(J96&gt;100000,"long"))))))</f>
        <v>short</v>
      </c>
      <c r="L96" s="4" t="s">
        <v>15</v>
      </c>
      <c r="M96" s="2" t="s">
        <v>192</v>
      </c>
      <c r="N96" s="2" t="s">
        <v>278</v>
      </c>
    </row>
    <row r="97" spans="1:15" x14ac:dyDescent="0.2">
      <c r="A97" s="2" t="s">
        <v>160</v>
      </c>
      <c r="B97" s="2" t="s">
        <v>161</v>
      </c>
      <c r="C97" s="3">
        <v>1918</v>
      </c>
      <c r="E97" s="2" t="s">
        <v>13</v>
      </c>
      <c r="F97" s="2" t="s">
        <v>14</v>
      </c>
      <c r="G97" s="2">
        <v>1934</v>
      </c>
      <c r="H97" s="2" t="str">
        <f ca="1">IF((YEAR(TODAY())-G97)&gt;=70, "yes", "no")</f>
        <v>yes</v>
      </c>
      <c r="I97" s="2" t="str">
        <f>IF(C97&lt;=1859,"T1",IF(C97&lt;=1879,"T2",IF(C97&lt;=1899,"T3",IF(C97&lt;=1920,"T4","beyond"))))</f>
        <v>T4</v>
      </c>
      <c r="J97" s="2">
        <v>70121</v>
      </c>
      <c r="K97" s="2" t="str">
        <f>IF(J97="","",IF(J97="please add","",IF(J97&lt;=10000,"too short",IF(J97&lt;=50000,"short",IF(J97&lt;=100000,"medium",IF(J97&gt;100000,"long"))))))</f>
        <v>medium</v>
      </c>
      <c r="L97" s="4" t="s">
        <v>15</v>
      </c>
      <c r="M97" s="2" t="s">
        <v>192</v>
      </c>
      <c r="N97" s="2" t="s">
        <v>293</v>
      </c>
    </row>
    <row r="98" spans="1:15" x14ac:dyDescent="0.2">
      <c r="A98" s="2" t="s">
        <v>160</v>
      </c>
      <c r="B98" s="2" t="s">
        <v>162</v>
      </c>
      <c r="C98" s="3">
        <v>1917</v>
      </c>
      <c r="E98" s="2" t="s">
        <v>13</v>
      </c>
      <c r="F98" s="2" t="s">
        <v>14</v>
      </c>
      <c r="G98" s="2">
        <v>1934</v>
      </c>
      <c r="H98" s="2" t="str">
        <f ca="1">IF((YEAR(TODAY())-G98)&gt;=70, "yes", "no")</f>
        <v>yes</v>
      </c>
      <c r="I98" s="2" t="str">
        <f>IF(C98&lt;=1859,"T1",IF(C98&lt;=1879,"T2",IF(C98&lt;=1899,"T3",IF(C98&lt;=1920,"T4","beyond"))))</f>
        <v>T4</v>
      </c>
      <c r="J98" s="2">
        <v>69792</v>
      </c>
      <c r="K98" s="2" t="str">
        <f>IF(J98="","",IF(J98="please add","",IF(J98&lt;=10000,"too short",IF(J98&lt;=50000,"short",IF(J98&lt;=100000,"medium",IF(J98&gt;100000,"long"))))))</f>
        <v>medium</v>
      </c>
      <c r="L98" s="4" t="s">
        <v>15</v>
      </c>
      <c r="M98" s="2" t="s">
        <v>192</v>
      </c>
      <c r="N98" s="2" t="s">
        <v>294</v>
      </c>
    </row>
    <row r="99" spans="1:15" x14ac:dyDescent="0.2">
      <c r="A99" s="2" t="s">
        <v>160</v>
      </c>
      <c r="B99" s="2" t="s">
        <v>163</v>
      </c>
      <c r="C99" s="3">
        <v>1919</v>
      </c>
      <c r="E99" s="2" t="s">
        <v>13</v>
      </c>
      <c r="F99" s="2" t="s">
        <v>14</v>
      </c>
      <c r="G99" s="2">
        <v>1934</v>
      </c>
      <c r="H99" s="2" t="str">
        <f ca="1">IF((YEAR(TODAY())-G99)&gt;=70, "yes", "no")</f>
        <v>yes</v>
      </c>
      <c r="I99" s="2" t="str">
        <f>IF(C99&lt;=1859,"T1",IF(C99&lt;=1879,"T2",IF(C99&lt;=1899,"T3",IF(C99&lt;=1920,"T4","beyond"))))</f>
        <v>T4</v>
      </c>
      <c r="J99" s="2">
        <v>87950</v>
      </c>
      <c r="K99" s="2" t="str">
        <f>IF(J99="","",IF(J99="please add","",IF(J99&lt;=10000,"too short",IF(J99&lt;=50000,"short",IF(J99&lt;=100000,"medium",IF(J99&gt;100000,"long"))))))</f>
        <v>medium</v>
      </c>
      <c r="L99" s="4" t="s">
        <v>15</v>
      </c>
      <c r="M99" s="2" t="s">
        <v>192</v>
      </c>
      <c r="N99" s="2" t="s">
        <v>295</v>
      </c>
    </row>
    <row r="100" spans="1:15" x14ac:dyDescent="0.2">
      <c r="A100" s="2" t="s">
        <v>172</v>
      </c>
      <c r="B100" s="2" t="s">
        <v>173</v>
      </c>
      <c r="C100" s="3">
        <v>1879</v>
      </c>
      <c r="E100" s="2" t="s">
        <v>13</v>
      </c>
      <c r="F100" s="2" t="s">
        <v>73</v>
      </c>
      <c r="G100" s="2">
        <v>1896</v>
      </c>
      <c r="H100" s="2" t="str">
        <f ca="1">IF((YEAR(TODAY())-G100)&gt;=70, "yes", "no")</f>
        <v>yes</v>
      </c>
      <c r="I100" s="2" t="str">
        <f>IF(C100&lt;=1859,"T1",IF(C100&lt;=1879,"T2",IF(C100&lt;=1899,"T3",IF(C100&lt;=1920,"T4","beyond"))))</f>
        <v>T2</v>
      </c>
      <c r="J100" s="2">
        <v>17730</v>
      </c>
      <c r="K100" s="2" t="str">
        <f>IF(J100="","",IF(J100="please add","",IF(J100&lt;=10000,"too short",IF(J100&lt;=50000,"short",IF(J100&lt;=100000,"medium",IF(J100&gt;100000,"long"))))))</f>
        <v>short</v>
      </c>
      <c r="L100" s="4" t="s">
        <v>15</v>
      </c>
      <c r="M100" s="2" t="s">
        <v>192</v>
      </c>
      <c r="N100" s="2" t="s">
        <v>301</v>
      </c>
    </row>
    <row r="101" spans="1:15" x14ac:dyDescent="0.2">
      <c r="A101" s="2" t="s">
        <v>174</v>
      </c>
      <c r="B101" s="2" t="s">
        <v>175</v>
      </c>
      <c r="C101" s="3">
        <v>1918</v>
      </c>
      <c r="E101" s="2" t="s">
        <v>13</v>
      </c>
      <c r="F101" s="2" t="s">
        <v>14</v>
      </c>
      <c r="G101" s="2">
        <v>1920</v>
      </c>
      <c r="H101" s="2" t="str">
        <f ca="1">IF((YEAR(TODAY())-G101)&gt;=70, "yes", "no")</f>
        <v>yes</v>
      </c>
      <c r="I101" s="2" t="str">
        <f>IF(C101&lt;=1859,"T1",IF(C101&lt;=1879,"T2",IF(C101&lt;=1899,"T3",IF(C101&lt;=1920,"T4","beyond"))))</f>
        <v>T4</v>
      </c>
      <c r="J101" s="2">
        <v>65747</v>
      </c>
      <c r="K101" s="2" t="str">
        <f>IF(J101="","",IF(J101="please add","",IF(J101&lt;=10000,"too short",IF(J101&lt;=50000,"short",IF(J101&lt;=100000,"medium",IF(J101&gt;100000,"long"))))))</f>
        <v>medium</v>
      </c>
      <c r="L101" s="4" t="s">
        <v>15</v>
      </c>
      <c r="M101" s="2" t="s">
        <v>192</v>
      </c>
      <c r="N101" s="2" t="s">
        <v>302</v>
      </c>
    </row>
    <row r="102" spans="1:15" x14ac:dyDescent="0.2">
      <c r="A102" s="2" t="s">
        <v>183</v>
      </c>
      <c r="B102" s="2" t="s">
        <v>184</v>
      </c>
      <c r="C102" s="6">
        <v>1918</v>
      </c>
      <c r="D102" s="2" t="s">
        <v>185</v>
      </c>
      <c r="E102" s="2" t="s">
        <v>13</v>
      </c>
      <c r="G102" s="2">
        <v>1918</v>
      </c>
      <c r="H102" s="2" t="str">
        <f ca="1">IF((YEAR(TODAY())-G102)&gt;=70, "yes", "no")</f>
        <v>yes</v>
      </c>
      <c r="I102" s="2" t="str">
        <f>IF(C102&lt;=1859,"T1",IF(C102&lt;=1879,"T2",IF(C102&lt;=1899,"T3",IF(C102&lt;=1920,"T4","beyond"))))</f>
        <v>T4</v>
      </c>
      <c r="J102" s="2">
        <v>7510</v>
      </c>
      <c r="K102" s="2" t="str">
        <f>IF(J102="","",IF(J102="please add","",IF(J102&lt;=10000,"too short",IF(J102&lt;=50000,"short",IF(J102&lt;=100000,"medium",IF(J102&gt;100000,"long"))))))</f>
        <v>too short</v>
      </c>
      <c r="L102" s="4" t="s">
        <v>15</v>
      </c>
      <c r="M102" s="2" t="s">
        <v>192</v>
      </c>
      <c r="N102" s="2" t="s">
        <v>308</v>
      </c>
      <c r="O102" s="2" t="s">
        <v>315</v>
      </c>
    </row>
    <row r="103" spans="1:15" x14ac:dyDescent="0.2">
      <c r="A103" s="2" t="s">
        <v>183</v>
      </c>
      <c r="B103" s="2" t="s">
        <v>186</v>
      </c>
      <c r="C103" s="6">
        <v>1918</v>
      </c>
      <c r="D103" s="2" t="s">
        <v>187</v>
      </c>
      <c r="E103" s="2" t="s">
        <v>13</v>
      </c>
      <c r="F103" s="2" t="s">
        <v>44</v>
      </c>
      <c r="G103" s="2">
        <v>1918</v>
      </c>
      <c r="H103" s="2" t="str">
        <f ca="1">IF((YEAR(TODAY())-G103)&gt;=70, "yes", "no")</f>
        <v>yes</v>
      </c>
      <c r="I103" s="2" t="str">
        <f>IF(C103&lt;=1859,"T1",IF(C103&lt;=1879,"T2",IF(C103&lt;=1899,"T3",IF(C103&lt;=1920,"T4","beyond"))))</f>
        <v>T4</v>
      </c>
      <c r="J103" s="2">
        <v>36458</v>
      </c>
      <c r="K103" s="2" t="str">
        <f>IF(J103="","",IF(J103="please add","",IF(J103&lt;=10000,"too short",IF(J103&lt;=50000,"short",IF(J103&lt;=100000,"medium",IF(J103&gt;100000,"long"))))))</f>
        <v>short</v>
      </c>
      <c r="L103" s="4" t="s">
        <v>15</v>
      </c>
      <c r="M103" s="2" t="s">
        <v>192</v>
      </c>
      <c r="N103" s="2" t="s">
        <v>309</v>
      </c>
    </row>
    <row r="104" spans="1:15" x14ac:dyDescent="0.2">
      <c r="A104" s="2" t="s">
        <v>180</v>
      </c>
      <c r="B104" s="2" t="s">
        <v>181</v>
      </c>
      <c r="C104" s="3">
        <v>1919</v>
      </c>
      <c r="E104" s="2" t="s">
        <v>13</v>
      </c>
      <c r="F104" s="2" t="s">
        <v>182</v>
      </c>
      <c r="G104" s="2">
        <v>1918</v>
      </c>
      <c r="H104" s="2" t="str">
        <f ca="1">IF((YEAR(TODAY())-G104)&gt;=70, "yes", "no")</f>
        <v>yes</v>
      </c>
      <c r="I104" s="2" t="str">
        <f>IF(C104&lt;=1859,"T1",IF(C104&lt;=1879,"T2",IF(C104&lt;=1899,"T3",IF(C104&lt;=1920,"T4","beyond"))))</f>
        <v>T4</v>
      </c>
      <c r="J104" s="2">
        <v>79195</v>
      </c>
      <c r="K104" s="2" t="str">
        <f>IF(J104="","",IF(J104="please add","",IF(J104&lt;=10000,"too short",IF(J104&lt;=50000,"short",IF(J104&lt;=100000,"medium",IF(J104&gt;100000,"long"))))))</f>
        <v>medium</v>
      </c>
      <c r="L104" s="4" t="s">
        <v>15</v>
      </c>
      <c r="M104" s="2" t="s">
        <v>306</v>
      </c>
      <c r="N104" s="2" t="s">
        <v>307</v>
      </c>
    </row>
    <row r="105" spans="1:15" x14ac:dyDescent="0.2">
      <c r="A105" s="2" t="s">
        <v>188</v>
      </c>
      <c r="B105" s="2" t="s">
        <v>189</v>
      </c>
      <c r="C105" s="3">
        <v>1860</v>
      </c>
      <c r="E105" s="2" t="s">
        <v>13</v>
      </c>
      <c r="F105" s="2" t="s">
        <v>73</v>
      </c>
      <c r="G105" s="2">
        <v>1885</v>
      </c>
      <c r="H105" s="2" t="str">
        <f ca="1">IF((YEAR(TODAY())-G105)&gt;=70, "yes", "no")</f>
        <v>yes</v>
      </c>
      <c r="I105" s="2" t="str">
        <f>IF(C105&lt;=1859,"T1",IF(C105&lt;=1879,"T2",IF(C105&lt;=1899,"T3",IF(C105&lt;=1920,"T4","beyond"))))</f>
        <v>T2</v>
      </c>
      <c r="J105" s="2">
        <v>24356</v>
      </c>
      <c r="K105" s="2" t="str">
        <f>IF(J105="","",IF(J105="please add","",IF(J105&lt;=10000,"too short",IF(J105&lt;=50000,"short",IF(J105&lt;=100000,"medium",IF(J105&gt;100000,"long"))))))</f>
        <v>short</v>
      </c>
      <c r="L105" s="4" t="s">
        <v>15</v>
      </c>
      <c r="M105" s="2" t="s">
        <v>192</v>
      </c>
      <c r="N105" s="2" t="s">
        <v>310</v>
      </c>
      <c r="O105" s="2" t="s">
        <v>315</v>
      </c>
    </row>
    <row r="106" spans="1:15" x14ac:dyDescent="0.2">
      <c r="A106" s="2" t="s">
        <v>117</v>
      </c>
      <c r="B106" s="2" t="s">
        <v>121</v>
      </c>
      <c r="C106" s="3">
        <v>1876</v>
      </c>
      <c r="D106" s="2">
        <v>1895</v>
      </c>
      <c r="E106" s="2" t="s">
        <v>13</v>
      </c>
      <c r="F106" s="2" t="s">
        <v>14</v>
      </c>
      <c r="G106" s="2">
        <v>1898</v>
      </c>
      <c r="H106" s="2" t="str">
        <f ca="1">IF((YEAR(TODAY())-G106)&gt;=70, "yes", "no")</f>
        <v>yes</v>
      </c>
      <c r="I106" s="2" t="str">
        <f>IF(C106&lt;=1859,"T1",IF(C106&lt;=1879,"T2",IF(C106&lt;=1899,"T3",IF(C106&lt;=1920,"T4","beyond"))))</f>
        <v>T2</v>
      </c>
      <c r="J106" s="2">
        <v>72790</v>
      </c>
      <c r="K106" s="2" t="str">
        <f>IF(J106="","",IF(J106="please add","",IF(J106&lt;=10000,"too short",IF(J106&lt;=50000,"short",IF(J106&lt;=100000,"medium",IF(J106&gt;100000,"long"))))))</f>
        <v>medium</v>
      </c>
      <c r="L106" s="4" t="s">
        <v>15</v>
      </c>
      <c r="M106" s="2" t="s">
        <v>250</v>
      </c>
      <c r="N106" s="2" t="s">
        <v>264</v>
      </c>
    </row>
    <row r="107" spans="1:15" x14ac:dyDescent="0.2">
      <c r="A107" s="2" t="s">
        <v>98</v>
      </c>
      <c r="B107" s="2" t="s">
        <v>101</v>
      </c>
      <c r="C107" s="3">
        <v>1877</v>
      </c>
      <c r="D107" s="2">
        <v>1883</v>
      </c>
      <c r="E107" s="2" t="s">
        <v>13</v>
      </c>
      <c r="G107" s="2">
        <v>1890</v>
      </c>
      <c r="H107" s="2" t="str">
        <f ca="1">IF((YEAR(TODAY())-G107)&gt;=70, "yes", "no")</f>
        <v>yes</v>
      </c>
      <c r="I107" s="2" t="str">
        <f>IF(C107&lt;=1859,"T1",IF(C107&lt;=1879,"T2",IF(C107&lt;=1899,"T3",IF(C107&lt;=1920,"T4","beyond"))))</f>
        <v>T2</v>
      </c>
      <c r="J107" s="2">
        <v>111863</v>
      </c>
      <c r="K107" s="2" t="str">
        <f>IF(J107="","",IF(J107="please add","",IF(J107&lt;=10000,"too short",IF(J107&lt;=50000,"short",IF(J107&lt;=100000,"medium",IF(J107&gt;100000,"long"))))))</f>
        <v>long</v>
      </c>
      <c r="L107" s="4" t="s">
        <v>15</v>
      </c>
      <c r="M107" s="2" t="s">
        <v>250</v>
      </c>
      <c r="N107" s="2" t="s">
        <v>251</v>
      </c>
    </row>
    <row r="108" spans="1:15" x14ac:dyDescent="0.2">
      <c r="A108" s="2" t="s">
        <v>98</v>
      </c>
      <c r="B108" s="2" t="s">
        <v>102</v>
      </c>
      <c r="C108" s="3">
        <v>1872</v>
      </c>
      <c r="D108" s="2">
        <v>1884</v>
      </c>
      <c r="E108" s="2" t="s">
        <v>13</v>
      </c>
      <c r="G108" s="2">
        <v>1890</v>
      </c>
      <c r="H108" s="2" t="str">
        <f ca="1">IF((YEAR(TODAY())-G108)&gt;=70, "yes", "no")</f>
        <v>yes</v>
      </c>
      <c r="I108" s="2" t="str">
        <f>IF(C108&lt;=1859,"T1",IF(C108&lt;=1879,"T2",IF(C108&lt;=1899,"T3",IF(C108&lt;=1920,"T4","beyond"))))</f>
        <v>T2</v>
      </c>
      <c r="J108" s="2">
        <v>25050</v>
      </c>
      <c r="K108" s="2" t="str">
        <f>IF(J108="","",IF(J108="please add","",IF(J108&lt;=10000,"too short",IF(J108&lt;=50000,"short",IF(J108&lt;=100000,"medium",IF(J108&gt;100000,"long"))))))</f>
        <v>short</v>
      </c>
      <c r="L108" s="4" t="s">
        <v>15</v>
      </c>
      <c r="M108" s="2" t="s">
        <v>192</v>
      </c>
      <c r="N108" s="2" t="s">
        <v>252</v>
      </c>
    </row>
    <row r="109" spans="1:15" x14ac:dyDescent="0.2">
      <c r="A109" s="2" t="s">
        <v>98</v>
      </c>
      <c r="B109" s="2" t="s">
        <v>103</v>
      </c>
      <c r="C109" s="3">
        <v>1873</v>
      </c>
      <c r="D109" s="2">
        <v>1856</v>
      </c>
      <c r="E109" s="2" t="s">
        <v>13</v>
      </c>
      <c r="G109" s="2">
        <v>1890</v>
      </c>
      <c r="H109" s="2" t="str">
        <f ca="1">IF((YEAR(TODAY())-G109)&gt;=70, "yes", "no")</f>
        <v>yes</v>
      </c>
      <c r="I109" s="2" t="str">
        <f>IF(C109&lt;=1859,"T1",IF(C109&lt;=1879,"T2",IF(C109&lt;=1899,"T3",IF(C109&lt;=1920,"T4","beyond"))))</f>
        <v>T2</v>
      </c>
      <c r="J109" s="2">
        <v>90234</v>
      </c>
      <c r="K109" s="2" t="str">
        <f>IF(J109="","",IF(J109="please add","",IF(J109&lt;=10000,"too short",IF(J109&lt;=50000,"short",IF(J109&lt;=100000,"medium",IF(J109&gt;100000,"long"))))))</f>
        <v>medium</v>
      </c>
      <c r="L109" s="4" t="s">
        <v>15</v>
      </c>
      <c r="M109" s="2" t="s">
        <v>192</v>
      </c>
      <c r="N109" s="2" t="s">
        <v>253</v>
      </c>
    </row>
    <row r="110" spans="1:15" x14ac:dyDescent="0.2">
      <c r="A110" s="2" t="s">
        <v>41</v>
      </c>
      <c r="B110" s="2" t="s">
        <v>48</v>
      </c>
      <c r="C110" s="3">
        <v>1900</v>
      </c>
      <c r="E110" s="2" t="s">
        <v>13</v>
      </c>
      <c r="G110" s="2">
        <v>1924</v>
      </c>
      <c r="H110" s="2" t="str">
        <f ca="1">IF((YEAR(TODAY())-G110)&gt;=70, "yes", "no")</f>
        <v>yes</v>
      </c>
      <c r="I110" s="2" t="str">
        <f>IF(C110&lt;=1859,"T1",IF(C110&lt;=1879,"T2",IF(C110&lt;=1899,"T3",IF(C110&lt;=1920,"T4","beyond"))))</f>
        <v>T4</v>
      </c>
      <c r="J110" s="2">
        <v>42646</v>
      </c>
      <c r="K110" s="2" t="str">
        <f>IF(J110="","",IF(J110="please add","",IF(J110&lt;=10000,"too short",IF(J110&lt;=50000,"short",IF(J110&lt;=100000,"medium",IF(J110&gt;100000,"long"))))))</f>
        <v>short</v>
      </c>
      <c r="L110" s="4" t="s">
        <v>15</v>
      </c>
      <c r="M110" s="2" t="s">
        <v>192</v>
      </c>
      <c r="N110" s="2" t="s">
        <v>216</v>
      </c>
    </row>
    <row r="111" spans="1:15" x14ac:dyDescent="0.2">
      <c r="C111" s="3"/>
    </row>
    <row r="112" spans="1:15" x14ac:dyDescent="0.2">
      <c r="C112" s="3"/>
    </row>
    <row r="113" spans="3:6" x14ac:dyDescent="0.2">
      <c r="C113" s="3"/>
    </row>
    <row r="114" spans="3:6" x14ac:dyDescent="0.2">
      <c r="C114" s="3"/>
      <c r="F114" s="9"/>
    </row>
    <row r="115" spans="3:6" x14ac:dyDescent="0.2">
      <c r="C115" s="3"/>
    </row>
    <row r="116" spans="3:6" x14ac:dyDescent="0.2">
      <c r="C116" s="3"/>
    </row>
    <row r="117" spans="3:6" x14ac:dyDescent="0.2">
      <c r="C117" s="3"/>
    </row>
    <row r="118" spans="3:6" x14ac:dyDescent="0.2">
      <c r="C118" s="3"/>
    </row>
    <row r="119" spans="3:6" x14ac:dyDescent="0.2">
      <c r="C119" s="3"/>
    </row>
    <row r="120" spans="3:6" x14ac:dyDescent="0.2">
      <c r="C120" s="3"/>
    </row>
    <row r="121" spans="3:6" x14ac:dyDescent="0.2">
      <c r="C121" s="3"/>
    </row>
    <row r="122" spans="3:6" x14ac:dyDescent="0.2">
      <c r="C122" s="3"/>
    </row>
    <row r="123" spans="3:6" x14ac:dyDescent="0.2">
      <c r="C123" s="3"/>
    </row>
    <row r="124" spans="3:6" x14ac:dyDescent="0.2">
      <c r="C124" s="3"/>
    </row>
    <row r="125" spans="3:6" x14ac:dyDescent="0.2">
      <c r="C125" s="3"/>
    </row>
    <row r="126" spans="3:6" x14ac:dyDescent="0.2">
      <c r="C126" s="3"/>
    </row>
    <row r="127" spans="3:6" x14ac:dyDescent="0.2">
      <c r="C127" s="3"/>
    </row>
    <row r="128" spans="3:6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</sheetData>
  <autoFilter ref="A1:N101" xr:uid="{ABD0BF6C-6DE1-F846-9053-7A31173332DF}">
    <sortState xmlns:xlrd2="http://schemas.microsoft.com/office/spreadsheetml/2017/richdata2" ref="A2:N101">
      <sortCondition ref="N1:N101"/>
    </sortState>
  </autoFilter>
  <sortState xmlns:xlrd2="http://schemas.microsoft.com/office/spreadsheetml/2017/richdata2" ref="A2:O110">
    <sortCondition ref="N2:N110"/>
  </sortState>
  <conditionalFormatting sqref="A95:G95 A94:F94 A97:G97 A96:E96 A98:E98 M65:N65 M54:N54 M57:N58 M47:N49 M43:N44 M33:N40 M19:N27 L55:N56 L41:N42 L99:N99 L50:N53 L45:N46 L95:N95 A99:G100 M100:N100 A81:G93 H81:J100 L66:N90 L59:N64 L28:N32 L1:N18 A116:J1048576 A113:G115 I113:J115 A1:J80 L101:N1048576 A101:J112 H3:H110 L18:L106 O101:O110">
    <cfRule type="containsText" dxfId="22" priority="42" operator="containsText" text="please add">
      <formula>NOT(ISERROR(SEARCH("please add",A1)))</formula>
    </cfRule>
  </conditionalFormatting>
  <conditionalFormatting sqref="F23">
    <cfRule type="containsText" dxfId="21" priority="41" operator="containsText" text="please add">
      <formula>NOT(ISERROR(SEARCH("please add",#REF!)))</formula>
    </cfRule>
  </conditionalFormatting>
  <conditionalFormatting sqref="L2:L183">
    <cfRule type="cellIs" dxfId="20" priority="40" operator="equal">
      <formula>"in progress"</formula>
    </cfRule>
  </conditionalFormatting>
  <conditionalFormatting sqref="H2:H110">
    <cfRule type="containsText" dxfId="19" priority="39" operator="containsText" text="nein">
      <formula>NOT(ISERROR(SEARCH("nein",H2)))</formula>
    </cfRule>
  </conditionalFormatting>
  <conditionalFormatting sqref="I2:I276">
    <cfRule type="containsText" dxfId="18" priority="1" operator="containsText" text="beyond">
      <formula>NOT(ISERROR(SEARCH("beyond",I2)))</formula>
    </cfRule>
  </conditionalFormatting>
  <conditionalFormatting sqref="L2:L183">
    <cfRule type="containsText" dxfId="17" priority="37" operator="containsText" text="completed/in revision">
      <formula>NOT(ISERROR(SEARCH("completed/in revision",L2)))</formula>
    </cfRule>
  </conditionalFormatting>
  <conditionalFormatting sqref="C2:C183">
    <cfRule type="cellIs" dxfId="16" priority="36" operator="greaterThan">
      <formula>1920</formula>
    </cfRule>
  </conditionalFormatting>
  <conditionalFormatting sqref="L95">
    <cfRule type="cellIs" dxfId="15" priority="35" operator="equal">
      <formula>"in progress"</formula>
    </cfRule>
  </conditionalFormatting>
  <conditionalFormatting sqref="F96:G96 F98:G98 N94 L91:N93 L96:N98">
    <cfRule type="containsText" dxfId="14" priority="34" operator="containsText" text="please add">
      <formula>NOT(ISERROR(SEARCH("please add",F91)))</formula>
    </cfRule>
  </conditionalFormatting>
  <conditionalFormatting sqref="L95">
    <cfRule type="containsText" dxfId="13" priority="32" operator="containsText" text="completed/in revision">
      <formula>NOT(ISERROR(SEARCH("completed/in revision",L95)))</formula>
    </cfRule>
  </conditionalFormatting>
  <conditionalFormatting sqref="G94">
    <cfRule type="containsText" dxfId="12" priority="29" operator="containsText" text="please add">
      <formula>NOT(ISERROR(SEARCH("please add",G94)))</formula>
    </cfRule>
  </conditionalFormatting>
  <conditionalFormatting sqref="L94">
    <cfRule type="containsText" dxfId="11" priority="27" operator="containsText" text="please add">
      <formula>NOT(ISERROR(SEARCH("please add",L94)))</formula>
    </cfRule>
  </conditionalFormatting>
  <conditionalFormatting sqref="L94">
    <cfRule type="cellIs" dxfId="10" priority="26" operator="equal">
      <formula>"in progress"</formula>
    </cfRule>
  </conditionalFormatting>
  <conditionalFormatting sqref="L94">
    <cfRule type="containsText" dxfId="9" priority="25" operator="containsText" text="completed/in revision">
      <formula>NOT(ISERROR(SEARCH("completed/in revision",L94)))</formula>
    </cfRule>
  </conditionalFormatting>
  <conditionalFormatting sqref="L110">
    <cfRule type="containsText" dxfId="8" priority="18" operator="containsText" text="please add">
      <formula>NOT(ISERROR(SEARCH("please add",L110)))</formula>
    </cfRule>
  </conditionalFormatting>
  <conditionalFormatting sqref="L110">
    <cfRule type="cellIs" dxfId="7" priority="17" operator="equal">
      <formula>"in progress"</formula>
    </cfRule>
  </conditionalFormatting>
  <conditionalFormatting sqref="L110">
    <cfRule type="containsText" dxfId="6" priority="16" operator="containsText" text="completed/in revision">
      <formula>NOT(ISERROR(SEARCH("completed/in revision",L110)))</formula>
    </cfRule>
  </conditionalFormatting>
  <conditionalFormatting sqref="M94">
    <cfRule type="containsText" dxfId="5" priority="9" operator="containsText" text="please add">
      <formula>NOT(ISERROR(SEARCH("please add",M94)))</formula>
    </cfRule>
  </conditionalFormatting>
  <conditionalFormatting sqref="O79">
    <cfRule type="containsText" dxfId="4" priority="7" operator="containsText" text="please add">
      <formula>NOT(ISERROR(SEARCH("please add",O79)))</formula>
    </cfRule>
  </conditionalFormatting>
  <conditionalFormatting sqref="K108">
    <cfRule type="containsText" dxfId="3" priority="5" operator="containsText" text="please add">
      <formula>NOT(ISERROR(SEARCH("please add",K108)))</formula>
    </cfRule>
  </conditionalFormatting>
  <conditionalFormatting sqref="K108">
    <cfRule type="containsText" dxfId="2" priority="4" operator="containsText" text="nein">
      <formula>NOT(ISERROR(SEARCH("nein",K108)))</formula>
    </cfRule>
  </conditionalFormatting>
  <conditionalFormatting sqref="K1:K1048576">
    <cfRule type="containsText" dxfId="1" priority="3" operator="containsText" text="too short">
      <formula>NOT(ISERROR(SEARCH("too short",K1)))</formula>
    </cfRule>
  </conditionalFormatting>
  <conditionalFormatting sqref="H1:H1048576">
    <cfRule type="containsText" dxfId="0" priority="38" operator="containsText" text="no">
      <formula>NOT(ISERROR(SEARCH("no",H1)))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2023-03-21T16:29:05Z</dcterms:created>
  <dcterms:modified xsi:type="dcterms:W3CDTF">2023-03-24T15:34:01Z</dcterms:modified>
</cp:coreProperties>
</file>