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grisot/Documents/GitHub/ELTeC-gsw/"/>
    </mc:Choice>
  </mc:AlternateContent>
  <xr:revisionPtr revIDLastSave="0" documentId="13_ncr:1_{640C6542-A640-2C41-BE83-CA76A85DF712}" xr6:coauthVersionLast="47" xr6:coauthVersionMax="47" xr10:uidLastSave="{00000000-0000-0000-0000-000000000000}"/>
  <bookViews>
    <workbookView xWindow="380" yWindow="500" windowWidth="28040" windowHeight="15820" xr2:uid="{75C0215C-EFA7-5044-9261-F41722653DFC}"/>
  </bookViews>
  <sheets>
    <sheet name="Sheet1" sheetId="1" r:id="rId1"/>
  </sheets>
  <definedNames>
    <definedName name="_xlnm._FilterDatabase" localSheetId="0" hidden="1">Sheet1!$A$1:$N$110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2" i="1"/>
</calcChain>
</file>

<file path=xl/sharedStrings.xml><?xml version="1.0" encoding="utf-8"?>
<sst xmlns="http://schemas.openxmlformats.org/spreadsheetml/2006/main" count="738" uniqueCount="315">
  <si>
    <t>Author</t>
  </si>
  <si>
    <t>Title</t>
  </si>
  <si>
    <t>First publication</t>
  </si>
  <si>
    <t>Other pub CHECK</t>
  </si>
  <si>
    <t>Gender</t>
  </si>
  <si>
    <t>Genre</t>
  </si>
  <si>
    <t>Author Death</t>
  </si>
  <si>
    <t>Gemeinfrei</t>
  </si>
  <si>
    <t>ELTEC Time slot</t>
  </si>
  <si>
    <t>Word Count</t>
  </si>
  <si>
    <t>Length</t>
  </si>
  <si>
    <t>Encoding status</t>
  </si>
  <si>
    <t>Achermann, Franz</t>
  </si>
  <si>
    <t>Der Wildhüter von Beckenried. Roman aus Nidwaldens letzten Tagen vor 1798</t>
  </si>
  <si>
    <t>M</t>
  </si>
  <si>
    <t>Roman</t>
  </si>
  <si>
    <t>auto-encoded + manual header</t>
  </si>
  <si>
    <t>Baerwart, Theobald</t>
  </si>
  <si>
    <t>Rosswiler Geschichten und anderes</t>
  </si>
  <si>
    <t>completed/in revision</t>
  </si>
  <si>
    <t>Barell-Leuzinger, Ida</t>
  </si>
  <si>
    <t>Im Expresszug durch Sibirien. Reisebriefe</t>
  </si>
  <si>
    <t>F</t>
  </si>
  <si>
    <t>Berlepsch, Maria Goswina</t>
  </si>
  <si>
    <t>Rosen im Schnee</t>
  </si>
  <si>
    <t>Novelle</t>
  </si>
  <si>
    <t>Heimatscholle</t>
  </si>
  <si>
    <t>Thalia in der Sommerfrische</t>
  </si>
  <si>
    <t>Bernoulli, Carl Albrecht</t>
  </si>
  <si>
    <t>Der Sonderbündler : Roman / von Carl Albrecht Bernoulli. - Berlin : Fischer, 1904</t>
  </si>
  <si>
    <t>Zum Gesundgarten</t>
  </si>
  <si>
    <t>Der sterbende Rausch : Roman aus der Zeit der Schweizerischen Grenzbesetzung / Carl Albrecht Bernoulli. - Basel : Frobenius, 1915.</t>
  </si>
  <si>
    <t>Bindschedler, Ida</t>
  </si>
  <si>
    <t>Die Turnachkinder im Sommer</t>
  </si>
  <si>
    <t>Kinderliteratur</t>
  </si>
  <si>
    <t>Birnstiel, Johann Georg</t>
  </si>
  <si>
    <t>Sonnwende über dem Iltishag. Eine Geschichte aus dem oberen Toggenburg</t>
  </si>
  <si>
    <t>?</t>
  </si>
  <si>
    <t>Bolt, Niklaus</t>
  </si>
  <si>
    <t>Peterli am Lift (1907)</t>
  </si>
  <si>
    <t>Allzeit bereit (1916)</t>
  </si>
  <si>
    <t>Svizzero! Die Geschichte einer Jugend (1913)</t>
  </si>
  <si>
    <t>Bosshart, Jakob</t>
  </si>
  <si>
    <t>Ein Rufer in der Wüste</t>
  </si>
  <si>
    <t>Die Barettlitochter</t>
  </si>
  <si>
    <t>Erzählungen</t>
  </si>
  <si>
    <t>Erdschollen</t>
  </si>
  <si>
    <t>Nimrod</t>
  </si>
  <si>
    <t>Im Nebel. Erzählungen aus den Schweizer Bergen</t>
  </si>
  <si>
    <t>Das Bergdorf</t>
  </si>
  <si>
    <t>Breitenstein, Jonas</t>
  </si>
  <si>
    <t>Jakob, der Glücksschmied</t>
  </si>
  <si>
    <t>Brenner-Kron, Emma</t>
  </si>
  <si>
    <t>Reisebilder aus dem deutschen Norden</t>
  </si>
  <si>
    <t>Carnot, Maurus</t>
  </si>
  <si>
    <t>Steinbock und Adler</t>
  </si>
  <si>
    <t>Castell, Alexander</t>
  </si>
  <si>
    <t>Capriccio. Novelletten</t>
  </si>
  <si>
    <t>Der seltsame Kampf</t>
  </si>
  <si>
    <t>Dössekel, Eduard</t>
  </si>
  <si>
    <t>Denksteine und Wegweiser</t>
  </si>
  <si>
    <t>Falke, Konrad</t>
  </si>
  <si>
    <t>Der Kinderkreuzzug. Band 1</t>
  </si>
  <si>
    <t>Der Kinderkreuzzug. Band 2</t>
  </si>
  <si>
    <t>Federer , Heinrich</t>
  </si>
  <si>
    <t>Das Mätteliseppi, Roman, 1916</t>
  </si>
  <si>
    <t>Federer, Heinrich</t>
  </si>
  <si>
    <t>Jungfer Therese, Roman, 1913</t>
  </si>
  <si>
    <t>Pilatus, Erzählung, 1912</t>
  </si>
  <si>
    <t>Berge und Menschen</t>
  </si>
  <si>
    <t>Frey, Adolf</t>
  </si>
  <si>
    <t>Bernhard Hirzel. Zürcher Roman</t>
  </si>
  <si>
    <t>Fröhlich, Abraham Emanuel</t>
  </si>
  <si>
    <t>Die Verschüttung im Hauenstein</t>
  </si>
  <si>
    <t>Erzählung</t>
  </si>
  <si>
    <t>Frohnmeyer, Ida</t>
  </si>
  <si>
    <t>Aus Kinderland</t>
  </si>
  <si>
    <t>Aus stillen Gassen</t>
  </si>
  <si>
    <t>Gfeller, Simon</t>
  </si>
  <si>
    <t>Geschichten aus dem Emmenthal</t>
  </si>
  <si>
    <t>Die Käserei in der Vehfreude</t>
  </si>
  <si>
    <t>Der Geltstag, oder Die Wirtschaft nach der neuen Mode</t>
  </si>
  <si>
    <t>Geld und Geist oder die Versöhnung</t>
  </si>
  <si>
    <t>Uli, der Pächter</t>
  </si>
  <si>
    <t>Doppelroman (Teil 2)</t>
  </si>
  <si>
    <t>Wie Anne Bäbi Jowäger haushaltet und wie es ihm mit dem Doktern geht</t>
  </si>
  <si>
    <t>Die Schwarze Spinne</t>
  </si>
  <si>
    <t>Heer, Jakob Christoph</t>
  </si>
  <si>
    <t>Der König der Bernina. Roman.</t>
  </si>
  <si>
    <t>An heiligen Wassern.</t>
  </si>
  <si>
    <t>tbc</t>
  </si>
  <si>
    <t>Der lange Balthasar, Dorfroman</t>
  </si>
  <si>
    <t>Hetzel, Elisabeth</t>
  </si>
  <si>
    <t>Altfränkische Leut. Eine zahme Geschichte aus bewegten Tagen</t>
  </si>
  <si>
    <t>Vergangene Tage. Einen Basler Familiengeschichte</t>
  </si>
  <si>
    <t>Jegerlehner, Johannes</t>
  </si>
  <si>
    <t>An den Gletscherbächen. Erzählungen, 1911</t>
  </si>
  <si>
    <t>Kaiser, Isabelle</t>
  </si>
  <si>
    <t>Der wandernde See. Roman aus den Unterwaldner Bergen (Köln 1910)</t>
  </si>
  <si>
    <t>Keller, Gottfried</t>
  </si>
  <si>
    <t>Das Sinngedicht</t>
  </si>
  <si>
    <t>Martin Salander, Roman</t>
  </si>
  <si>
    <t>Zürcher Novellen</t>
  </si>
  <si>
    <t>Sieben Legenden</t>
  </si>
  <si>
    <t>Die Leute von Seldwyla</t>
  </si>
  <si>
    <t>Kiebler, Ulrich</t>
  </si>
  <si>
    <t>Aus Berg und Tal : Charakterbilder aus dem schweizer Bauernleben</t>
  </si>
  <si>
    <t>Kurz, Hermann</t>
  </si>
  <si>
    <t>Die Schartenmättler</t>
  </si>
  <si>
    <t>Liechti, Samuel</t>
  </si>
  <si>
    <t>Zwölf Schweizer-Märchen</t>
  </si>
  <si>
    <t>Märchensammlung</t>
  </si>
  <si>
    <t>Lienert, Meinrad</t>
  </si>
  <si>
    <t>Der Pfeiferkönig</t>
  </si>
  <si>
    <t>Bergdorfgeschichten</t>
  </si>
  <si>
    <t>Meyer-Merian, Theodor</t>
  </si>
  <si>
    <t>Mareili oder das Bettelmädchen auf dem Letthofe</t>
  </si>
  <si>
    <t>Dienen und Verdienen: Eine Dienstbotengeschichte</t>
  </si>
  <si>
    <t>Meyer, Conrad Ferdinand</t>
  </si>
  <si>
    <t>Die Richterin</t>
  </si>
  <si>
    <t>Die Hochzeit des Mönchs, Novelle, 1884</t>
  </si>
  <si>
    <t>Der Heilige, Novelle, 1880</t>
  </si>
  <si>
    <t>Jürg Jenatsch</t>
  </si>
  <si>
    <t>Moeschlin, Felix</t>
  </si>
  <si>
    <t>Der glückliche Sommer</t>
  </si>
  <si>
    <t>Nydegger, Hans</t>
  </si>
  <si>
    <t>Hansli und Hans. Eine wahre Geschichte</t>
  </si>
  <si>
    <t>Rodt, Cäcilie von</t>
  </si>
  <si>
    <t>Reise einer Schweizerin um die Welt</t>
  </si>
  <si>
    <t>aus Central- und Südamerika</t>
  </si>
  <si>
    <t>Rüetschi-Bizius, Marie Henriette</t>
  </si>
  <si>
    <t>Aus der Heimat (1880–1884)</t>
  </si>
  <si>
    <t>Schaffner, Jakob</t>
  </si>
  <si>
    <t>Hans Himmelhoch</t>
  </si>
  <si>
    <t>Konrad Pilater</t>
  </si>
  <si>
    <t>1922; 1982</t>
  </si>
  <si>
    <t>Der Bote Gottes</t>
  </si>
  <si>
    <t>Die Laterne und andere Novellen, Berlin 1907</t>
  </si>
  <si>
    <t>Irrfahrten</t>
  </si>
  <si>
    <t>Kinder des Schicksals. Roman</t>
  </si>
  <si>
    <t>Schlatter, Dora</t>
  </si>
  <si>
    <t>Zum Sonnabend. Erlebtes und Erzähltes. Spittler, Basel 1891.</t>
  </si>
  <si>
    <t>check</t>
  </si>
  <si>
    <t>Im Dienste des Nächsten. Drei Erzählungen</t>
  </si>
  <si>
    <t>Schwarz, Rudolf</t>
  </si>
  <si>
    <t>Das Vau in Schnitzlikon / Der Abgott am Münster (Erz.)</t>
  </si>
  <si>
    <t>Herr Wäggerlin / Ahnenspinat / Schülerrat (Erz)</t>
  </si>
  <si>
    <t>Sammeln oder Zerstreuen? Eine Geschichte vom Sonntag</t>
  </si>
  <si>
    <t>Siegfried, Walther</t>
  </si>
  <si>
    <t>Fermont</t>
  </si>
  <si>
    <t>Tino Moralt. Band 1</t>
  </si>
  <si>
    <t>Tino Moralt. Band 2</t>
  </si>
  <si>
    <t>Gritli</t>
  </si>
  <si>
    <t>Spitteler, Carl</t>
  </si>
  <si>
    <t>Friedli der Kolderi</t>
  </si>
  <si>
    <t>Imago</t>
  </si>
  <si>
    <t>Spyri, Johanna</t>
  </si>
  <si>
    <t>Im Rhonetal</t>
  </si>
  <si>
    <t>Was soll denn aus ihr werden? Eine Erzählung für junge Mädchen</t>
  </si>
  <si>
    <t>Heimatlos</t>
  </si>
  <si>
    <t>Verschollen, nicht vergessen</t>
  </si>
  <si>
    <t>Tavel, Rudolf von</t>
  </si>
  <si>
    <t>Bernbiet. Alte und neue Erzählungen, 1918 (</t>
  </si>
  <si>
    <t>Die heilige Flamme. Eine Erzählung aus dem Bernerland, 1917 (hochdeutsch)</t>
  </si>
  <si>
    <t>Heinz Tillmann, 1919 (hochdeutsch)</t>
  </si>
  <si>
    <t>Tschudi, Friedrich von</t>
  </si>
  <si>
    <t>Landammann (Josef Anton) Suter. Kriminalgeschichte aus Appenzell Innerrhoden, 1884</t>
  </si>
  <si>
    <t>Vögtlin, Adolf</t>
  </si>
  <si>
    <t>Heinrich Manesses Abenteuer und Schicksale</t>
  </si>
  <si>
    <t>Waser, Maria</t>
  </si>
  <si>
    <t>Die Geschichte der Anna Waser</t>
  </si>
  <si>
    <t>Das Jätvreni</t>
  </si>
  <si>
    <t>Scala Santa</t>
  </si>
  <si>
    <t>Weber, Robert</t>
  </si>
  <si>
    <t>Todesglocken : Eine Erzählung für das Schweizervolk, nebst einer Standrede auf den Henker : Gegen die Wiedereinführung der Todesstrafe</t>
  </si>
  <si>
    <t>Wehrlin, Robert</t>
  </si>
  <si>
    <t>Zur Scholle. Ein Roman aus diesen Zeiten</t>
  </si>
  <si>
    <t>Wenger, Lisa</t>
  </si>
  <si>
    <t>Er und Sie und das Paradies</t>
  </si>
  <si>
    <t>Die Wunderdoktorin. Roman. 1910</t>
  </si>
  <si>
    <t>Der Rosenhof</t>
  </si>
  <si>
    <t>Wolfensberger , William</t>
  </si>
  <si>
    <t>Köpfe und Herzen. Geschichten aus dem Hochtal</t>
  </si>
  <si>
    <t>Geschichten</t>
  </si>
  <si>
    <t>Wolfensberger, William</t>
  </si>
  <si>
    <t>Die Seuche von Charpella</t>
  </si>
  <si>
    <t>first print 1963</t>
  </si>
  <si>
    <t>Die Glocken von Pralöng</t>
  </si>
  <si>
    <t>first print 1965</t>
  </si>
  <si>
    <t>Zehender, Ferdinand</t>
  </si>
  <si>
    <t>Der Leuenhof : eine Erzählung für das Volk</t>
  </si>
  <si>
    <t>Encoder</t>
  </si>
  <si>
    <t>ELTEC_filename (GitHub)</t>
  </si>
  <si>
    <t>Giulia Grisot + Ines Bracht</t>
  </si>
  <si>
    <t>GSW0111_achermann_wildhueter_1918.xml</t>
  </si>
  <si>
    <t>Priska Rüegg</t>
  </si>
  <si>
    <t>GSW0004_baerwart_rosswiler_1918_incomplete.xml</t>
  </si>
  <si>
    <t>GSW0070_barell_sibirien_1912.xml</t>
  </si>
  <si>
    <t>GSW0015_berlepsch_spaetrotrosen_1905.xml</t>
  </si>
  <si>
    <t>Johanna Meyer</t>
  </si>
  <si>
    <t>GSW0020_berlepsch_heimatscholle_1914.xml</t>
  </si>
  <si>
    <t>Sebastian Cramm</t>
  </si>
  <si>
    <t>GSW0060_berlepsch_thalia_1892.xml</t>
  </si>
  <si>
    <t>Nele Spielberg</t>
  </si>
  <si>
    <t>GSW0069_bernoulli_sonderbuendler_1904.xml</t>
  </si>
  <si>
    <t>GSW0071_bernoulli_gesundgarten_1906.xml</t>
  </si>
  <si>
    <t>GSW0074_bernoulli_rausch_1915.xml</t>
  </si>
  <si>
    <t>GSW0065_bindschedler_turnachsommer_1906</t>
  </si>
  <si>
    <t>GSW0075_birnstiel_sonnenwende_1920.xml</t>
  </si>
  <si>
    <t>GSW0072_bolt_peterli_1907.xml</t>
  </si>
  <si>
    <t>GSW0076_bolt_allzeit_1916.xml</t>
  </si>
  <si>
    <t>GSW0077_bolt_svizzero_1913.xml</t>
  </si>
  <si>
    <t>GSW0021_bosshart_wueste_1921.xml</t>
  </si>
  <si>
    <t>GSW0078_bosshart_barettlitochter_1902.xml</t>
  </si>
  <si>
    <t>GSW0079_bosshart_erdschollen_1913.xml</t>
  </si>
  <si>
    <t>GSW0080_bosshart_nimrod_1919.xml</t>
  </si>
  <si>
    <t>GSW0081_bosshart_nebel_1898.xml</t>
  </si>
  <si>
    <t>GSW0144_bosshart_bergdorf_1900.xml</t>
  </si>
  <si>
    <t>GSW0112_breitenstein_jakob_1868.xml</t>
  </si>
  <si>
    <t>GSW0113_brenner_reisebilder_1873.xml</t>
  </si>
  <si>
    <t>GSW0114_carnot_steinbock_1906.xml</t>
  </si>
  <si>
    <t>GSW0082_castell_capriccio_1913.xml</t>
  </si>
  <si>
    <t>GSW0083_castell_kampf_1910.xml</t>
  </si>
  <si>
    <t>GSW0115_doessekel_denksteine_1875.xml</t>
  </si>
  <si>
    <t>GSW0023_falke_kinderkreuzzug12_1924.xml</t>
  </si>
  <si>
    <t>GSW0024_falke_kinderkreuzzug12_1924.xml</t>
  </si>
  <si>
    <t>GSW0116_federer_maetteliseppi_1916.xml</t>
  </si>
  <si>
    <t>GSW0008_federer_jungfertherese_1913.xml</t>
  </si>
  <si>
    <t>GSW0011_federer_pilatus_1912.xml</t>
  </si>
  <si>
    <t>GSW0053_federer_berge_1911.xml</t>
  </si>
  <si>
    <t>GSW0099_frey_bernhard_1918.xml</t>
  </si>
  <si>
    <t>GSW0067_froehlich_verschuettung_1858.xml</t>
  </si>
  <si>
    <t>GSW0001_frohnmeyer_kinderland_1912.xml</t>
  </si>
  <si>
    <t>GSW0002_frohnmeyer_stillegassen_1921.xml</t>
  </si>
  <si>
    <t>GSW0062_gfeller_emmental_1914.xml</t>
  </si>
  <si>
    <t xml:space="preserve">Gotthelf, Jeremias </t>
  </si>
  <si>
    <t>GSW0066_gotthelf_kaeserei_1850.xml</t>
  </si>
  <si>
    <t>GSW0100_gotthelf_geltstag_1846.xml</t>
  </si>
  <si>
    <t>GSW0101_gotthelf_geld123_1843.xml</t>
  </si>
  <si>
    <t>GSW0104_gotthelf_uli_1849.xml</t>
  </si>
  <si>
    <t>GSW0105_gotthelf_anne_1843.xml</t>
  </si>
  <si>
    <t>GSW0117_gotthelf_spinne_1842</t>
  </si>
  <si>
    <t>GSW0005_heer_koenigbernina_1900.xml</t>
  </si>
  <si>
    <t>GSW0006_heer_heiligewasser_1898.xml</t>
  </si>
  <si>
    <t>GSW0052_heer_balthasar_1915.xml</t>
  </si>
  <si>
    <t>GSW0084_hetzel_altfraenkische_1911.xml</t>
  </si>
  <si>
    <t>GSW0118_hetzel_vergangene_1879.xml</t>
  </si>
  <si>
    <t>GSW0085_jegerlehner_gletscherbaechen_1911.xml</t>
  </si>
  <si>
    <t>GSW0119_kaiser_wandernde_1910.xml</t>
  </si>
  <si>
    <t>GSW0012_keller_sinngedicht_1882.xml</t>
  </si>
  <si>
    <t>GSW0051_keller_salander_1886.xml</t>
  </si>
  <si>
    <t>GG</t>
  </si>
  <si>
    <t>GSW0141_keller_zuericher_1883.xml</t>
  </si>
  <si>
    <t>GSW0142_keller_7legenden_1884.xml</t>
  </si>
  <si>
    <t>GSW0143_keller_leute_1856.xml</t>
  </si>
  <si>
    <t>GSW0010_kiebler_bergundtal_1903.xml</t>
  </si>
  <si>
    <t>GSW0086_kurz_schartenmaettler_1907.xml</t>
  </si>
  <si>
    <t>GSW0120_liechti_zwoelf_1865.xml</t>
  </si>
  <si>
    <t>GSW0022_lienert_pfeiferkoenig_1909.xml</t>
  </si>
  <si>
    <t>GSW0087_lienert_bergdorfgeschichten_1914.xml</t>
  </si>
  <si>
    <t>GSW0121_meyer_mareili_1860.xml</t>
  </si>
  <si>
    <t>GSW0122_meyer_dienen_1865.xml</t>
  </si>
  <si>
    <t>GSW0017_meyer_richterin_1885.xml</t>
  </si>
  <si>
    <t>GSW0055_meyer_moench_1884.xml</t>
  </si>
  <si>
    <t>GSW0059_meyer_heilige_1880.xml</t>
  </si>
  <si>
    <t>GSW0140_meyer_juerg_1895.xml</t>
  </si>
  <si>
    <t>GSW0003_moeschlin_gluecklichesommer_1920.xml</t>
  </si>
  <si>
    <t>GSW0088_nydegger_hansli_1891.xml</t>
  </si>
  <si>
    <t>GSW0123_rodt_reise_1903.xml</t>
  </si>
  <si>
    <t>GSW0124_rodt_suedamerika_1907.xml</t>
  </si>
  <si>
    <t>GSW0016_walden_ausderheimat_1884.xml</t>
  </si>
  <si>
    <t>Erdem Tertemiz</t>
  </si>
  <si>
    <t>GSW0031_schaffner_himmelhoch_1909.xml</t>
  </si>
  <si>
    <t>GSW0068_schaffner_konrad_1910.xml</t>
  </si>
  <si>
    <t>GSW0089_schaffner_bote_1911.xml</t>
  </si>
  <si>
    <t>GSW0090_schaffner_laterne_1907.xml</t>
  </si>
  <si>
    <t>GSW0091_schaffner_irrfahrten_1905.xml</t>
  </si>
  <si>
    <t>GSW0092_schaffner_kinder_1920.xml</t>
  </si>
  <si>
    <t>GSW0093_schlatter_sonnabend_1891.xml</t>
  </si>
  <si>
    <t>GSW0126_schlatter_dienst_1895.xml</t>
  </si>
  <si>
    <t>GSW0094_schwarz_vau_1918.xml</t>
  </si>
  <si>
    <t>GSW0095_schwarz_waeggerlin_1919.xml</t>
  </si>
  <si>
    <t>GSW0096_schwarz_sammeln_1919.xml</t>
  </si>
  <si>
    <t>GSW0025_siegfried_fermont_1893.xml</t>
  </si>
  <si>
    <t>GSW0063_siegfried_moralt12_1890.xml</t>
  </si>
  <si>
    <t>GSW0064_siegfried_moralt12_1890.xml</t>
  </si>
  <si>
    <t>GSW0097_siegfried_gritli_1904.xml</t>
  </si>
  <si>
    <t>GSW0018_spitteler_kolderi_1922.xml</t>
  </si>
  <si>
    <t>GSW0019_spitteler_imago_1906.xml</t>
  </si>
  <si>
    <t>GSW0009_spyri_rhonethal_1880.xml</t>
  </si>
  <si>
    <t>GSW0050_spyri_wasSoll_1887.xml</t>
  </si>
  <si>
    <t>GSW0054_spyri_heimatlos_1878.xml</t>
  </si>
  <si>
    <t>Giulia Grisot</t>
  </si>
  <si>
    <t>GSW0110_spyri_verschollen_1879.xml</t>
  </si>
  <si>
    <t>GSW0127_tavel_bernbiet_1918.xml</t>
  </si>
  <si>
    <t>GSW0128_tavel_flamme_1917.xml</t>
  </si>
  <si>
    <t>GSW0129_tavel_heinz_1919.xml</t>
  </si>
  <si>
    <t>GSW0098_tschudi_landammann_1884.xml</t>
  </si>
  <si>
    <t>GSW0061_voegtlin_manesse_1910.xml</t>
  </si>
  <si>
    <t>GSW0007_waser_annawaser_1913.xml</t>
  </si>
  <si>
    <t>GSW0013_waser_jaetvreni_1917.xml</t>
  </si>
  <si>
    <t>GSW0014_waser_scalasanta_1919.xml</t>
  </si>
  <si>
    <t>GSW0130_weber_todesglocken_1879.xml</t>
  </si>
  <si>
    <t>GSW0131_wehrlin_scholle_1918.xml</t>
  </si>
  <si>
    <t>GSW0056_wenger_paradies_1918.xml</t>
  </si>
  <si>
    <t>GSW0057_wenger_wunderdoktorin_1910.xml</t>
  </si>
  <si>
    <t>GSW0058_wenger_rosenhof_1915.xml</t>
  </si>
  <si>
    <t>Ines Bracht</t>
  </si>
  <si>
    <t>GSW0134_wolfensberger_koepfe_1919.xml</t>
  </si>
  <si>
    <t>GSW0132_wolfensberger_charpella_1963.xml</t>
  </si>
  <si>
    <t>GSW0133_wolfensberger_glocken_1965</t>
  </si>
  <si>
    <t>GSW0135_zehender_leuenhof_1860.xml</t>
  </si>
  <si>
    <t>Notes</t>
  </si>
  <si>
    <t>second volume - same xml file: together word count = 121571, long</t>
  </si>
  <si>
    <t>second volume - same xml file: together word count = 234406,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</si>
</sst>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  <font>
      <sz val="12"/>
      <color indexed="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4" borderId="0" xfId="1" applyFont="1" applyFill="1"/>
    <xf numFmtId="1" fontId="4" fillId="0" borderId="0" xfId="0" applyNumberFormat="1" applyFont="1" applyAlignment="1">
      <alignment horizontal="right" vertical="center"/>
    </xf>
    <xf numFmtId="1" fontId="4" fillId="0" borderId="0" xfId="2" applyNumberFormat="1" applyFont="1" applyFill="1"/>
    <xf numFmtId="0" fontId="6" fillId="0" borderId="0" xfId="0" applyFont="1"/>
    <xf numFmtId="1" fontId="6" fillId="0" borderId="0" xfId="0" applyNumberFormat="1" applyFont="1"/>
    <xf numFmtId="0" fontId="5" fillId="0" borderId="0" xfId="0" applyFont="1"/>
    <xf numFmtId="0" fontId="4" fillId="0" borderId="0" xfId="2" applyFont="1" applyFill="1"/>
  </cellXfs>
  <cellStyles count="3">
    <cellStyle name="Bad" xfId="2" builtinId="27"/>
    <cellStyle name="Good" xfId="1" builtinId="26"/>
    <cellStyle name="Normal" xfId="0" builtinId="0"/>
  </cellStyles>
  <dxfs count="23">
    <dxf>
      <font>
        <color indexed="2"/>
      </font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BF6C-6DE1-F846-9053-7A31173332DF}">
  <dimension ref="A1:O187"/>
  <sheetViews>
    <sheetView tabSelected="1" topLeftCell="A14" workbookViewId="0">
      <selection activeCell="O30" sqref="O30"/>
    </sheetView>
  </sheetViews>
  <sheetFormatPr baseColWidth="10" defaultRowHeight="16" x14ac:dyDescent="0.2"/>
  <cols>
    <col min="1" max="1" width="21.33203125" style="2" customWidth="1"/>
    <col min="2" max="2" width="27.33203125" style="2" customWidth="1"/>
    <col min="3" max="3" width="13.1640625" style="2" customWidth="1"/>
    <col min="4" max="4" width="14.5" style="2" customWidth="1"/>
    <col min="5" max="5" width="10" style="2" customWidth="1"/>
    <col min="6" max="6" width="9.5" style="2" customWidth="1"/>
    <col min="7" max="7" width="10.83203125" style="2" customWidth="1"/>
    <col min="8" max="8" width="8.83203125" style="2" customWidth="1"/>
    <col min="9" max="9" width="7.5" style="2" customWidth="1"/>
    <col min="10" max="10" width="11.1640625" style="2" customWidth="1"/>
    <col min="11" max="11" width="9.6640625" style="2" customWidth="1"/>
    <col min="12" max="12" width="27.6640625" style="2" customWidth="1"/>
    <col min="13" max="13" width="29" style="2" customWidth="1"/>
    <col min="14" max="14" width="45.1640625" style="2" customWidth="1"/>
    <col min="15" max="16384" width="10.83203125" style="2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191</v>
      </c>
      <c r="N1" s="1" t="s">
        <v>192</v>
      </c>
      <c r="O1" s="1" t="s">
        <v>312</v>
      </c>
    </row>
    <row r="2" spans="1:15" x14ac:dyDescent="0.2">
      <c r="A2" s="2" t="s">
        <v>12</v>
      </c>
      <c r="B2" s="2" t="s">
        <v>13</v>
      </c>
      <c r="C2" s="3">
        <v>1918</v>
      </c>
      <c r="E2" s="2" t="s">
        <v>14</v>
      </c>
      <c r="F2" s="2" t="s">
        <v>15</v>
      </c>
      <c r="G2" s="2">
        <v>1946</v>
      </c>
      <c r="H2" s="2" t="str">
        <f>IF(G2&lt;1949,"ja", IF(G2="please add","","nein"))</f>
        <v>ja</v>
      </c>
      <c r="I2" s="2" t="str">
        <f>IF(C2&lt;=1859,"T1",IF(C2&lt;=1879,"T2",IF(C2&lt;=1899,"T3",IF(C2&lt;=1920,"T4","beyond"))))</f>
        <v>T4</v>
      </c>
      <c r="J2" s="2">
        <v>39884</v>
      </c>
      <c r="K2" s="2" t="str">
        <f>IF(J2="","",IF(J2="please add","",IF(J2&lt;=10000,"too short",IF(J2&lt;=50000,"short",IF(J2&lt;=100000,"medium",IF(J2&gt;100000,"long"))))))</f>
        <v>short</v>
      </c>
      <c r="L2" s="4" t="s">
        <v>16</v>
      </c>
      <c r="M2" s="2" t="s">
        <v>193</v>
      </c>
      <c r="N2" s="2" t="s">
        <v>194</v>
      </c>
    </row>
    <row r="3" spans="1:15" x14ac:dyDescent="0.2">
      <c r="A3" s="2" t="s">
        <v>17</v>
      </c>
      <c r="B3" s="2" t="s">
        <v>18</v>
      </c>
      <c r="C3" s="3">
        <v>1918</v>
      </c>
      <c r="E3" s="2" t="s">
        <v>14</v>
      </c>
      <c r="G3" s="2">
        <v>1942</v>
      </c>
      <c r="H3" s="2" t="str">
        <f t="shared" ref="H3:H65" si="0">IF(G3&lt;1949,"ja", IF(G3="please add","","nein"))</f>
        <v>ja</v>
      </c>
      <c r="I3" s="2" t="str">
        <f t="shared" ref="I3:I65" si="1">IF(C3&lt;=1859,"T1",IF(C3&lt;=1879,"T2",IF(C3&lt;=1899,"T3",IF(C3&lt;=1920,"T4","beyond"))))</f>
        <v>T4</v>
      </c>
      <c r="J3" s="5">
        <v>30370</v>
      </c>
      <c r="K3" s="2" t="str">
        <f t="shared" ref="K3:K65" si="2">IF(J3="","",IF(J3="please add","",IF(J3&lt;=10000,"too short",IF(J3&lt;=50000,"short",IF(J3&lt;=100000,"medium",IF(J3&gt;100000,"long"))))))</f>
        <v>short</v>
      </c>
      <c r="L3" s="4" t="s">
        <v>19</v>
      </c>
      <c r="M3" s="2" t="s">
        <v>195</v>
      </c>
      <c r="N3" s="2" t="s">
        <v>196</v>
      </c>
    </row>
    <row r="4" spans="1:15" x14ac:dyDescent="0.2">
      <c r="A4" s="2" t="s">
        <v>20</v>
      </c>
      <c r="B4" s="2" t="s">
        <v>21</v>
      </c>
      <c r="C4" s="3">
        <v>1912</v>
      </c>
      <c r="E4" s="2" t="s">
        <v>22</v>
      </c>
      <c r="G4" s="2">
        <v>1927</v>
      </c>
      <c r="H4" s="2" t="str">
        <f t="shared" si="0"/>
        <v>ja</v>
      </c>
      <c r="I4" s="2" t="str">
        <f t="shared" si="1"/>
        <v>T4</v>
      </c>
      <c r="J4" s="5">
        <v>82874</v>
      </c>
      <c r="K4" s="2" t="str">
        <f t="shared" si="2"/>
        <v>medium</v>
      </c>
      <c r="L4" s="4" t="s">
        <v>16</v>
      </c>
      <c r="M4" s="2" t="s">
        <v>193</v>
      </c>
      <c r="N4" s="2" t="s">
        <v>197</v>
      </c>
    </row>
    <row r="5" spans="1:15" x14ac:dyDescent="0.2">
      <c r="A5" s="2" t="s">
        <v>23</v>
      </c>
      <c r="B5" s="2" t="s">
        <v>24</v>
      </c>
      <c r="C5" s="3">
        <v>1905</v>
      </c>
      <c r="E5" s="2" t="s">
        <v>22</v>
      </c>
      <c r="F5" s="2" t="s">
        <v>25</v>
      </c>
      <c r="G5" s="2">
        <v>1916</v>
      </c>
      <c r="H5" s="2" t="str">
        <f t="shared" si="0"/>
        <v>ja</v>
      </c>
      <c r="I5" s="2" t="str">
        <f t="shared" si="1"/>
        <v>T4</v>
      </c>
      <c r="J5" s="2">
        <v>21982</v>
      </c>
      <c r="K5" s="2" t="str">
        <f t="shared" si="2"/>
        <v>short</v>
      </c>
      <c r="L5" s="4" t="s">
        <v>19</v>
      </c>
      <c r="M5" s="2" t="s">
        <v>195</v>
      </c>
      <c r="N5" s="2" t="s">
        <v>198</v>
      </c>
    </row>
    <row r="6" spans="1:15" x14ac:dyDescent="0.2">
      <c r="A6" s="2" t="s">
        <v>23</v>
      </c>
      <c r="B6" s="2" t="s">
        <v>26</v>
      </c>
      <c r="C6" s="3">
        <v>1914</v>
      </c>
      <c r="E6" s="2" t="s">
        <v>22</v>
      </c>
      <c r="F6" s="2" t="s">
        <v>15</v>
      </c>
      <c r="G6" s="2">
        <v>1916</v>
      </c>
      <c r="H6" s="2" t="str">
        <f t="shared" si="0"/>
        <v>ja</v>
      </c>
      <c r="I6" s="2" t="str">
        <f t="shared" si="1"/>
        <v>T4</v>
      </c>
      <c r="J6" s="2">
        <v>28754</v>
      </c>
      <c r="K6" s="2" t="str">
        <f t="shared" si="2"/>
        <v>short</v>
      </c>
      <c r="L6" s="4" t="s">
        <v>19</v>
      </c>
      <c r="M6" s="2" t="s">
        <v>199</v>
      </c>
      <c r="N6" s="2" t="s">
        <v>200</v>
      </c>
    </row>
    <row r="7" spans="1:15" x14ac:dyDescent="0.2">
      <c r="A7" s="2" t="s">
        <v>23</v>
      </c>
      <c r="B7" s="2" t="s">
        <v>27</v>
      </c>
      <c r="C7" s="3">
        <v>1892</v>
      </c>
      <c r="E7" s="2" t="s">
        <v>22</v>
      </c>
      <c r="G7" s="2">
        <v>1916</v>
      </c>
      <c r="H7" s="2" t="str">
        <f t="shared" si="0"/>
        <v>ja</v>
      </c>
      <c r="I7" s="2" t="str">
        <f t="shared" si="1"/>
        <v>T3</v>
      </c>
      <c r="J7" s="5">
        <v>44524</v>
      </c>
      <c r="K7" s="2" t="str">
        <f t="shared" si="2"/>
        <v>short</v>
      </c>
      <c r="L7" s="4" t="s">
        <v>19</v>
      </c>
      <c r="M7" s="2" t="s">
        <v>201</v>
      </c>
      <c r="N7" s="2" t="s">
        <v>202</v>
      </c>
    </row>
    <row r="8" spans="1:15" x14ac:dyDescent="0.2">
      <c r="A8" s="2" t="s">
        <v>28</v>
      </c>
      <c r="B8" s="2" t="s">
        <v>29</v>
      </c>
      <c r="C8" s="3">
        <v>1904</v>
      </c>
      <c r="E8" s="2" t="s">
        <v>14</v>
      </c>
      <c r="F8" s="2" t="s">
        <v>15</v>
      </c>
      <c r="G8" s="2">
        <v>1937</v>
      </c>
      <c r="H8" s="2" t="str">
        <f t="shared" si="0"/>
        <v>ja</v>
      </c>
      <c r="I8" s="2" t="str">
        <f t="shared" si="1"/>
        <v>T4</v>
      </c>
      <c r="J8" s="2">
        <v>79181</v>
      </c>
      <c r="K8" s="2" t="str">
        <f t="shared" si="2"/>
        <v>medium</v>
      </c>
      <c r="L8" s="4" t="s">
        <v>19</v>
      </c>
      <c r="M8" s="2" t="s">
        <v>203</v>
      </c>
      <c r="N8" s="2" t="s">
        <v>204</v>
      </c>
    </row>
    <row r="9" spans="1:15" x14ac:dyDescent="0.2">
      <c r="A9" s="2" t="s">
        <v>28</v>
      </c>
      <c r="B9" s="2" t="s">
        <v>30</v>
      </c>
      <c r="C9" s="3">
        <v>1906</v>
      </c>
      <c r="E9" s="2" t="s">
        <v>14</v>
      </c>
      <c r="G9" s="2">
        <v>1937</v>
      </c>
      <c r="H9" s="2" t="str">
        <f t="shared" si="0"/>
        <v>ja</v>
      </c>
      <c r="I9" s="2" t="str">
        <f t="shared" si="1"/>
        <v>T4</v>
      </c>
      <c r="J9" s="2">
        <v>96480</v>
      </c>
      <c r="K9" s="2" t="str">
        <f t="shared" si="2"/>
        <v>medium</v>
      </c>
      <c r="L9" s="4" t="s">
        <v>16</v>
      </c>
      <c r="M9" s="2" t="s">
        <v>193</v>
      </c>
      <c r="N9" s="2" t="s">
        <v>205</v>
      </c>
    </row>
    <row r="10" spans="1:15" x14ac:dyDescent="0.2">
      <c r="A10" s="2" t="s">
        <v>28</v>
      </c>
      <c r="B10" s="2" t="s">
        <v>31</v>
      </c>
      <c r="C10" s="3">
        <v>1915</v>
      </c>
      <c r="E10" s="2" t="s">
        <v>14</v>
      </c>
      <c r="G10" s="2">
        <v>1937</v>
      </c>
      <c r="H10" s="2" t="str">
        <f t="shared" si="0"/>
        <v>ja</v>
      </c>
      <c r="I10" s="2" t="str">
        <f t="shared" si="1"/>
        <v>T4</v>
      </c>
      <c r="J10" s="2">
        <v>63642</v>
      </c>
      <c r="K10" s="2" t="str">
        <f t="shared" si="2"/>
        <v>medium</v>
      </c>
      <c r="L10" s="4" t="s">
        <v>16</v>
      </c>
      <c r="M10" s="2" t="s">
        <v>193</v>
      </c>
      <c r="N10" s="2" t="s">
        <v>206</v>
      </c>
    </row>
    <row r="11" spans="1:15" x14ac:dyDescent="0.2">
      <c r="A11" s="2" t="s">
        <v>32</v>
      </c>
      <c r="B11" s="2" t="s">
        <v>33</v>
      </c>
      <c r="C11" s="3">
        <v>1906</v>
      </c>
      <c r="E11" s="2" t="s">
        <v>22</v>
      </c>
      <c r="F11" s="2" t="s">
        <v>34</v>
      </c>
      <c r="G11" s="2">
        <v>1919</v>
      </c>
      <c r="H11" s="2" t="str">
        <f t="shared" si="0"/>
        <v>ja</v>
      </c>
      <c r="I11" s="2" t="str">
        <f t="shared" si="1"/>
        <v>T4</v>
      </c>
      <c r="J11" s="2">
        <v>60471</v>
      </c>
      <c r="K11" s="2" t="str">
        <f t="shared" si="2"/>
        <v>medium</v>
      </c>
      <c r="L11" s="4" t="s">
        <v>19</v>
      </c>
      <c r="M11" s="2" t="s">
        <v>203</v>
      </c>
      <c r="N11" s="2" t="s">
        <v>207</v>
      </c>
    </row>
    <row r="12" spans="1:15" x14ac:dyDescent="0.2">
      <c r="A12" s="2" t="s">
        <v>35</v>
      </c>
      <c r="B12" s="2" t="s">
        <v>36</v>
      </c>
      <c r="C12" s="3">
        <v>1920</v>
      </c>
      <c r="E12" s="2" t="s">
        <v>14</v>
      </c>
      <c r="F12" s="2" t="s">
        <v>37</v>
      </c>
      <c r="G12" s="2">
        <v>1927</v>
      </c>
      <c r="H12" s="2" t="str">
        <f t="shared" si="0"/>
        <v>ja</v>
      </c>
      <c r="I12" s="2" t="str">
        <f t="shared" si="1"/>
        <v>T4</v>
      </c>
      <c r="J12" s="2">
        <v>36750</v>
      </c>
      <c r="K12" s="2" t="str">
        <f t="shared" si="2"/>
        <v>short</v>
      </c>
      <c r="L12" s="4" t="s">
        <v>16</v>
      </c>
      <c r="M12" s="2" t="s">
        <v>193</v>
      </c>
      <c r="N12" s="2" t="s">
        <v>208</v>
      </c>
    </row>
    <row r="13" spans="1:15" x14ac:dyDescent="0.2">
      <c r="A13" s="2" t="s">
        <v>38</v>
      </c>
      <c r="B13" s="2" t="s">
        <v>39</v>
      </c>
      <c r="C13" s="3">
        <v>1907</v>
      </c>
      <c r="E13" s="2" t="s">
        <v>14</v>
      </c>
      <c r="G13" s="2">
        <v>1947</v>
      </c>
      <c r="H13" s="2" t="str">
        <f t="shared" si="0"/>
        <v>ja</v>
      </c>
      <c r="I13" s="2" t="str">
        <f t="shared" si="1"/>
        <v>T4</v>
      </c>
      <c r="J13" s="2">
        <v>19561</v>
      </c>
      <c r="K13" s="2" t="str">
        <f t="shared" si="2"/>
        <v>short</v>
      </c>
      <c r="L13" s="4" t="s">
        <v>16</v>
      </c>
      <c r="M13" s="2" t="s">
        <v>193</v>
      </c>
      <c r="N13" s="2" t="s">
        <v>209</v>
      </c>
    </row>
    <row r="14" spans="1:15" x14ac:dyDescent="0.2">
      <c r="A14" s="2" t="s">
        <v>38</v>
      </c>
      <c r="B14" s="2" t="s">
        <v>40</v>
      </c>
      <c r="C14" s="3">
        <v>1916</v>
      </c>
      <c r="E14" s="2" t="s">
        <v>14</v>
      </c>
      <c r="G14" s="2">
        <v>1947</v>
      </c>
      <c r="H14" s="2" t="str">
        <f t="shared" si="0"/>
        <v>ja</v>
      </c>
      <c r="I14" s="2" t="str">
        <f t="shared" si="1"/>
        <v>T4</v>
      </c>
      <c r="J14" s="2">
        <v>35213</v>
      </c>
      <c r="K14" s="2" t="str">
        <f t="shared" si="2"/>
        <v>short</v>
      </c>
      <c r="L14" s="4" t="s">
        <v>16</v>
      </c>
      <c r="M14" s="2" t="s">
        <v>193</v>
      </c>
      <c r="N14" s="2" t="s">
        <v>210</v>
      </c>
    </row>
    <row r="15" spans="1:15" x14ac:dyDescent="0.2">
      <c r="A15" s="2" t="s">
        <v>38</v>
      </c>
      <c r="B15" s="2" t="s">
        <v>41</v>
      </c>
      <c r="C15" s="3">
        <v>1913</v>
      </c>
      <c r="E15" s="2" t="s">
        <v>14</v>
      </c>
      <c r="G15" s="2">
        <v>1947</v>
      </c>
      <c r="H15" s="2" t="str">
        <f t="shared" si="0"/>
        <v>ja</v>
      </c>
      <c r="I15" s="2" t="str">
        <f t="shared" si="1"/>
        <v>T4</v>
      </c>
      <c r="J15" s="2">
        <v>38635</v>
      </c>
      <c r="K15" s="2" t="str">
        <f t="shared" si="2"/>
        <v>short</v>
      </c>
      <c r="L15" s="4" t="s">
        <v>16</v>
      </c>
      <c r="M15" s="2" t="s">
        <v>193</v>
      </c>
      <c r="N15" s="2" t="s">
        <v>211</v>
      </c>
    </row>
    <row r="16" spans="1:15" x14ac:dyDescent="0.2">
      <c r="A16" s="2" t="s">
        <v>42</v>
      </c>
      <c r="B16" s="2" t="s">
        <v>43</v>
      </c>
      <c r="C16" s="6">
        <v>1921</v>
      </c>
      <c r="E16" s="2" t="s">
        <v>14</v>
      </c>
      <c r="F16" s="2" t="s">
        <v>15</v>
      </c>
      <c r="G16" s="2">
        <v>1924</v>
      </c>
      <c r="H16" s="2" t="str">
        <f t="shared" si="0"/>
        <v>ja</v>
      </c>
      <c r="I16" s="2" t="str">
        <f t="shared" si="1"/>
        <v>beyond</v>
      </c>
      <c r="J16" s="2">
        <v>110315</v>
      </c>
      <c r="K16" s="2" t="str">
        <f t="shared" si="2"/>
        <v>long</v>
      </c>
      <c r="L16" s="4" t="s">
        <v>19</v>
      </c>
      <c r="M16" s="2" t="s">
        <v>199</v>
      </c>
      <c r="N16" s="2" t="s">
        <v>212</v>
      </c>
    </row>
    <row r="17" spans="1:15" x14ac:dyDescent="0.2">
      <c r="A17" s="2" t="s">
        <v>42</v>
      </c>
      <c r="B17" s="2" t="s">
        <v>44</v>
      </c>
      <c r="C17" s="3">
        <v>1902</v>
      </c>
      <c r="E17" s="2" t="s">
        <v>14</v>
      </c>
      <c r="F17" s="2" t="s">
        <v>45</v>
      </c>
      <c r="G17" s="2">
        <v>1924</v>
      </c>
      <c r="H17" s="2" t="str">
        <f t="shared" si="0"/>
        <v>ja</v>
      </c>
      <c r="I17" s="2" t="str">
        <f t="shared" si="1"/>
        <v>T4</v>
      </c>
      <c r="J17" s="2">
        <v>48583</v>
      </c>
      <c r="K17" s="2" t="str">
        <f t="shared" si="2"/>
        <v>short</v>
      </c>
      <c r="L17" s="4" t="s">
        <v>16</v>
      </c>
      <c r="M17" s="2" t="s">
        <v>193</v>
      </c>
      <c r="N17" s="2" t="s">
        <v>213</v>
      </c>
    </row>
    <row r="18" spans="1:15" x14ac:dyDescent="0.2">
      <c r="A18" s="2" t="s">
        <v>42</v>
      </c>
      <c r="B18" s="2" t="s">
        <v>46</v>
      </c>
      <c r="C18" s="3">
        <v>1913</v>
      </c>
      <c r="E18" s="2" t="s">
        <v>14</v>
      </c>
      <c r="F18" s="2" t="s">
        <v>25</v>
      </c>
      <c r="G18" s="2">
        <v>1924</v>
      </c>
      <c r="H18" s="2" t="str">
        <f t="shared" si="0"/>
        <v>ja</v>
      </c>
      <c r="I18" s="2" t="str">
        <f t="shared" si="1"/>
        <v>T4</v>
      </c>
      <c r="J18" s="2">
        <v>67712</v>
      </c>
      <c r="K18" s="2" t="str">
        <f t="shared" si="2"/>
        <v>medium</v>
      </c>
      <c r="L18" s="4" t="s">
        <v>16</v>
      </c>
      <c r="M18" s="2" t="s">
        <v>193</v>
      </c>
      <c r="N18" s="2" t="s">
        <v>214</v>
      </c>
    </row>
    <row r="19" spans="1:15" x14ac:dyDescent="0.2">
      <c r="A19" s="2" t="s">
        <v>42</v>
      </c>
      <c r="B19" s="2" t="s">
        <v>47</v>
      </c>
      <c r="C19" s="3">
        <v>1919</v>
      </c>
      <c r="E19" s="2" t="s">
        <v>14</v>
      </c>
      <c r="G19" s="2">
        <v>1924</v>
      </c>
      <c r="H19" s="2" t="str">
        <f t="shared" si="0"/>
        <v>ja</v>
      </c>
      <c r="I19" s="2" t="str">
        <f t="shared" si="1"/>
        <v>T4</v>
      </c>
      <c r="J19" s="2">
        <v>36993</v>
      </c>
      <c r="K19" s="2" t="str">
        <f t="shared" si="2"/>
        <v>short</v>
      </c>
      <c r="L19" s="4" t="s">
        <v>16</v>
      </c>
      <c r="M19" s="2" t="s">
        <v>193</v>
      </c>
      <c r="N19" s="2" t="s">
        <v>215</v>
      </c>
    </row>
    <row r="20" spans="1:15" x14ac:dyDescent="0.2">
      <c r="A20" s="2" t="s">
        <v>42</v>
      </c>
      <c r="B20" s="2" t="s">
        <v>48</v>
      </c>
      <c r="C20" s="3">
        <v>1898</v>
      </c>
      <c r="E20" s="2" t="s">
        <v>14</v>
      </c>
      <c r="G20" s="2">
        <v>1924</v>
      </c>
      <c r="H20" s="2" t="str">
        <f t="shared" si="0"/>
        <v>ja</v>
      </c>
      <c r="I20" s="2" t="str">
        <f t="shared" si="1"/>
        <v>T3</v>
      </c>
      <c r="J20" s="2">
        <v>102886</v>
      </c>
      <c r="K20" s="2" t="str">
        <f t="shared" si="2"/>
        <v>long</v>
      </c>
      <c r="L20" s="4" t="s">
        <v>16</v>
      </c>
      <c r="M20" s="2" t="s">
        <v>193</v>
      </c>
      <c r="N20" s="2" t="s">
        <v>216</v>
      </c>
    </row>
    <row r="21" spans="1:15" x14ac:dyDescent="0.2">
      <c r="A21" s="2" t="s">
        <v>42</v>
      </c>
      <c r="B21" s="2" t="s">
        <v>49</v>
      </c>
      <c r="C21" s="3">
        <v>1900</v>
      </c>
      <c r="E21" s="2" t="s">
        <v>14</v>
      </c>
      <c r="G21" s="2">
        <v>1924</v>
      </c>
      <c r="H21" s="2" t="str">
        <f t="shared" si="0"/>
        <v>ja</v>
      </c>
      <c r="I21" s="2" t="str">
        <f t="shared" si="1"/>
        <v>T4</v>
      </c>
      <c r="J21" s="2">
        <v>42646</v>
      </c>
      <c r="K21" s="2" t="str">
        <f t="shared" si="2"/>
        <v>short</v>
      </c>
      <c r="L21" s="4" t="s">
        <v>16</v>
      </c>
      <c r="M21" s="2" t="s">
        <v>193</v>
      </c>
      <c r="N21" s="2" t="s">
        <v>217</v>
      </c>
    </row>
    <row r="22" spans="1:15" x14ac:dyDescent="0.2">
      <c r="A22" s="2" t="s">
        <v>50</v>
      </c>
      <c r="B22" s="2" t="s">
        <v>51</v>
      </c>
      <c r="C22" s="3">
        <v>1868</v>
      </c>
      <c r="E22" s="2" t="s">
        <v>14</v>
      </c>
      <c r="G22" s="2">
        <v>1877</v>
      </c>
      <c r="H22" s="2" t="str">
        <f t="shared" si="0"/>
        <v>ja</v>
      </c>
      <c r="I22" s="2" t="str">
        <f t="shared" si="1"/>
        <v>T2</v>
      </c>
      <c r="J22" s="2">
        <v>37789</v>
      </c>
      <c r="K22" s="2" t="str">
        <f t="shared" si="2"/>
        <v>short</v>
      </c>
      <c r="L22" s="4" t="s">
        <v>16</v>
      </c>
      <c r="M22" s="2" t="s">
        <v>193</v>
      </c>
      <c r="N22" s="2" t="s">
        <v>218</v>
      </c>
    </row>
    <row r="23" spans="1:15" x14ac:dyDescent="0.2">
      <c r="A23" s="2" t="s">
        <v>52</v>
      </c>
      <c r="B23" s="2" t="s">
        <v>53</v>
      </c>
      <c r="C23" s="3">
        <v>1873</v>
      </c>
      <c r="E23" s="2" t="s">
        <v>22</v>
      </c>
      <c r="G23" s="2">
        <v>1875</v>
      </c>
      <c r="H23" s="2" t="str">
        <f t="shared" si="0"/>
        <v>ja</v>
      </c>
      <c r="I23" s="2" t="str">
        <f t="shared" si="1"/>
        <v>T2</v>
      </c>
      <c r="J23" s="2">
        <v>22626</v>
      </c>
      <c r="K23" s="2" t="str">
        <f t="shared" si="2"/>
        <v>short</v>
      </c>
      <c r="L23" s="4" t="s">
        <v>16</v>
      </c>
      <c r="M23" s="2" t="s">
        <v>193</v>
      </c>
      <c r="N23" s="2" t="s">
        <v>219</v>
      </c>
    </row>
    <row r="24" spans="1:15" x14ac:dyDescent="0.2">
      <c r="A24" s="2" t="s">
        <v>54</v>
      </c>
      <c r="B24" s="2" t="s">
        <v>55</v>
      </c>
      <c r="C24" s="3">
        <v>1904</v>
      </c>
      <c r="E24" s="2" t="s">
        <v>14</v>
      </c>
      <c r="G24" s="2">
        <v>1935</v>
      </c>
      <c r="H24" s="2" t="str">
        <f t="shared" si="0"/>
        <v>ja</v>
      </c>
      <c r="I24" s="2" t="str">
        <f t="shared" si="1"/>
        <v>T4</v>
      </c>
      <c r="J24" s="2">
        <v>37551</v>
      </c>
      <c r="K24" s="2" t="str">
        <f t="shared" si="2"/>
        <v>short</v>
      </c>
      <c r="L24" s="4" t="s">
        <v>16</v>
      </c>
      <c r="M24" s="2" t="s">
        <v>193</v>
      </c>
      <c r="N24" s="2" t="s">
        <v>220</v>
      </c>
    </row>
    <row r="25" spans="1:15" x14ac:dyDescent="0.2">
      <c r="A25" s="2" t="s">
        <v>56</v>
      </c>
      <c r="B25" s="2" t="s">
        <v>57</v>
      </c>
      <c r="C25" s="3">
        <v>1913</v>
      </c>
      <c r="E25" s="2" t="s">
        <v>14</v>
      </c>
      <c r="F25" s="2" t="s">
        <v>15</v>
      </c>
      <c r="G25" s="2">
        <v>1939</v>
      </c>
      <c r="H25" s="2" t="str">
        <f t="shared" si="0"/>
        <v>ja</v>
      </c>
      <c r="I25" s="2" t="str">
        <f t="shared" si="1"/>
        <v>T4</v>
      </c>
      <c r="J25" s="2">
        <v>53768</v>
      </c>
      <c r="K25" s="2" t="str">
        <f t="shared" si="2"/>
        <v>medium</v>
      </c>
      <c r="L25" s="4" t="s">
        <v>16</v>
      </c>
      <c r="M25" s="2" t="s">
        <v>193</v>
      </c>
      <c r="N25" s="2" t="s">
        <v>221</v>
      </c>
    </row>
    <row r="26" spans="1:15" x14ac:dyDescent="0.2">
      <c r="A26" s="2" t="s">
        <v>56</v>
      </c>
      <c r="B26" s="2" t="s">
        <v>58</v>
      </c>
      <c r="C26" s="3">
        <v>1910</v>
      </c>
      <c r="E26" s="2" t="s">
        <v>14</v>
      </c>
      <c r="F26" s="2" t="s">
        <v>25</v>
      </c>
      <c r="G26" s="2">
        <v>1939</v>
      </c>
      <c r="H26" s="2" t="str">
        <f t="shared" si="0"/>
        <v>ja</v>
      </c>
      <c r="I26" s="2" t="str">
        <f t="shared" si="1"/>
        <v>T4</v>
      </c>
      <c r="J26" s="2">
        <v>61824</v>
      </c>
      <c r="K26" s="2" t="str">
        <f t="shared" si="2"/>
        <v>medium</v>
      </c>
      <c r="L26" s="4" t="s">
        <v>16</v>
      </c>
      <c r="M26" s="2" t="s">
        <v>193</v>
      </c>
      <c r="N26" s="2" t="s">
        <v>222</v>
      </c>
    </row>
    <row r="27" spans="1:15" x14ac:dyDescent="0.2">
      <c r="A27" s="2" t="s">
        <v>59</v>
      </c>
      <c r="B27" s="2" t="s">
        <v>60</v>
      </c>
      <c r="C27" s="3">
        <v>1875</v>
      </c>
      <c r="E27" s="2" t="s">
        <v>14</v>
      </c>
      <c r="G27" s="2">
        <v>1890</v>
      </c>
      <c r="H27" s="2" t="str">
        <f t="shared" si="0"/>
        <v>ja</v>
      </c>
      <c r="I27" s="2" t="str">
        <f t="shared" si="1"/>
        <v>T2</v>
      </c>
      <c r="J27" s="2">
        <v>22469</v>
      </c>
      <c r="K27" s="2" t="str">
        <f t="shared" si="2"/>
        <v>short</v>
      </c>
      <c r="L27" s="4" t="s">
        <v>16</v>
      </c>
      <c r="M27" s="2" t="s">
        <v>193</v>
      </c>
      <c r="N27" s="2" t="s">
        <v>223</v>
      </c>
    </row>
    <row r="28" spans="1:15" x14ac:dyDescent="0.2">
      <c r="A28" s="2" t="s">
        <v>61</v>
      </c>
      <c r="B28" s="2" t="s">
        <v>62</v>
      </c>
      <c r="C28" s="6">
        <v>1924</v>
      </c>
      <c r="E28" s="2" t="s">
        <v>14</v>
      </c>
      <c r="F28" s="2" t="s">
        <v>15</v>
      </c>
      <c r="G28" s="2">
        <v>1942</v>
      </c>
      <c r="H28" s="2" t="str">
        <f t="shared" si="0"/>
        <v>ja</v>
      </c>
      <c r="I28" s="2" t="str">
        <f t="shared" si="1"/>
        <v>beyond</v>
      </c>
      <c r="J28" s="5">
        <v>111722</v>
      </c>
      <c r="K28" s="2" t="str">
        <f t="shared" si="2"/>
        <v>long</v>
      </c>
      <c r="L28" s="4" t="s">
        <v>19</v>
      </c>
      <c r="M28" s="2" t="s">
        <v>199</v>
      </c>
      <c r="N28" s="2" t="s">
        <v>224</v>
      </c>
    </row>
    <row r="29" spans="1:15" x14ac:dyDescent="0.2">
      <c r="A29" s="2" t="s">
        <v>61</v>
      </c>
      <c r="B29" s="2" t="s">
        <v>63</v>
      </c>
      <c r="C29" s="6">
        <v>1924</v>
      </c>
      <c r="E29" s="2" t="s">
        <v>14</v>
      </c>
      <c r="F29" s="2" t="s">
        <v>15</v>
      </c>
      <c r="G29" s="2">
        <v>1942</v>
      </c>
      <c r="H29" s="2" t="str">
        <f t="shared" si="0"/>
        <v>ja</v>
      </c>
      <c r="I29" s="2" t="str">
        <f t="shared" si="1"/>
        <v>beyond</v>
      </c>
      <c r="J29" s="5">
        <v>122684</v>
      </c>
      <c r="K29" s="2" t="str">
        <f t="shared" si="2"/>
        <v>long</v>
      </c>
      <c r="L29" s="4" t="s">
        <v>19</v>
      </c>
      <c r="M29" s="2" t="s">
        <v>199</v>
      </c>
      <c r="N29" s="2" t="s">
        <v>225</v>
      </c>
      <c r="O29" s="2" t="s">
        <v>314</v>
      </c>
    </row>
    <row r="30" spans="1:15" x14ac:dyDescent="0.2">
      <c r="A30" s="2" t="s">
        <v>64</v>
      </c>
      <c r="B30" s="2" t="s">
        <v>65</v>
      </c>
      <c r="C30" s="2">
        <v>1916</v>
      </c>
      <c r="E30" s="2" t="s">
        <v>14</v>
      </c>
      <c r="F30" s="2" t="s">
        <v>15</v>
      </c>
      <c r="G30" s="2">
        <v>1928</v>
      </c>
      <c r="H30" s="2" t="str">
        <f t="shared" si="0"/>
        <v>ja</v>
      </c>
      <c r="I30" s="2" t="str">
        <f t="shared" si="1"/>
        <v>T4</v>
      </c>
      <c r="J30" s="2">
        <v>132322</v>
      </c>
      <c r="K30" s="2" t="str">
        <f t="shared" si="2"/>
        <v>long</v>
      </c>
      <c r="L30" s="4" t="s">
        <v>16</v>
      </c>
      <c r="M30" s="2" t="s">
        <v>193</v>
      </c>
      <c r="N30" s="2" t="s">
        <v>226</v>
      </c>
    </row>
    <row r="31" spans="1:15" x14ac:dyDescent="0.2">
      <c r="A31" s="2" t="s">
        <v>66</v>
      </c>
      <c r="B31" s="2" t="s">
        <v>67</v>
      </c>
      <c r="C31" s="3">
        <v>1911</v>
      </c>
      <c r="E31" s="2" t="s">
        <v>14</v>
      </c>
      <c r="F31" s="2" t="s">
        <v>45</v>
      </c>
      <c r="G31" s="2">
        <v>1928</v>
      </c>
      <c r="H31" s="2" t="str">
        <f t="shared" si="0"/>
        <v>ja</v>
      </c>
      <c r="I31" s="2" t="str">
        <f t="shared" si="1"/>
        <v>T4</v>
      </c>
      <c r="J31" s="5">
        <v>80314</v>
      </c>
      <c r="K31" s="2" t="str">
        <f t="shared" si="2"/>
        <v>medium</v>
      </c>
      <c r="L31" s="4" t="s">
        <v>19</v>
      </c>
      <c r="M31" s="2" t="s">
        <v>195</v>
      </c>
      <c r="N31" s="2" t="s">
        <v>227</v>
      </c>
    </row>
    <row r="32" spans="1:15" x14ac:dyDescent="0.2">
      <c r="A32" s="2" t="s">
        <v>66</v>
      </c>
      <c r="B32" s="2" t="s">
        <v>68</v>
      </c>
      <c r="C32" s="2">
        <v>1912</v>
      </c>
      <c r="E32" s="2" t="s">
        <v>14</v>
      </c>
      <c r="F32" s="2" t="s">
        <v>15</v>
      </c>
      <c r="G32" s="2">
        <v>1928</v>
      </c>
      <c r="H32" s="2" t="str">
        <f t="shared" si="0"/>
        <v>ja</v>
      </c>
      <c r="I32" s="2" t="str">
        <f t="shared" si="1"/>
        <v>T4</v>
      </c>
      <c r="J32" s="5">
        <v>79740</v>
      </c>
      <c r="K32" s="2" t="str">
        <f t="shared" si="2"/>
        <v>medium</v>
      </c>
      <c r="L32" s="4" t="s">
        <v>19</v>
      </c>
      <c r="M32" s="2" t="s">
        <v>195</v>
      </c>
      <c r="N32" s="2" t="s">
        <v>228</v>
      </c>
    </row>
    <row r="33" spans="1:14" x14ac:dyDescent="0.2">
      <c r="A33" s="2" t="s">
        <v>66</v>
      </c>
      <c r="B33" s="2" t="s">
        <v>69</v>
      </c>
      <c r="C33" s="3">
        <v>1911</v>
      </c>
      <c r="E33" s="2" t="s">
        <v>14</v>
      </c>
      <c r="F33" s="2" t="s">
        <v>15</v>
      </c>
      <c r="G33" s="2">
        <v>1928</v>
      </c>
      <c r="H33" s="2" t="str">
        <f t="shared" si="0"/>
        <v>ja</v>
      </c>
      <c r="I33" s="2" t="str">
        <f t="shared" si="1"/>
        <v>T4</v>
      </c>
      <c r="J33" s="5">
        <v>150157</v>
      </c>
      <c r="K33" s="2" t="str">
        <f t="shared" si="2"/>
        <v>long</v>
      </c>
      <c r="L33" s="4" t="s">
        <v>19</v>
      </c>
      <c r="M33" s="2" t="s">
        <v>201</v>
      </c>
      <c r="N33" s="2" t="s">
        <v>229</v>
      </c>
    </row>
    <row r="34" spans="1:14" x14ac:dyDescent="0.2">
      <c r="A34" s="2" t="s">
        <v>70</v>
      </c>
      <c r="B34" s="2" t="s">
        <v>71</v>
      </c>
      <c r="C34" s="3">
        <v>1918</v>
      </c>
      <c r="E34" s="2" t="s">
        <v>14</v>
      </c>
      <c r="F34" s="2" t="s">
        <v>15</v>
      </c>
      <c r="G34" s="2">
        <v>1920</v>
      </c>
      <c r="H34" s="2" t="str">
        <f>IF(G34&lt;1949,"ja", IF(G34="please add","","nein"))</f>
        <v>ja</v>
      </c>
      <c r="I34" s="2" t="str">
        <f t="shared" si="1"/>
        <v>T4</v>
      </c>
      <c r="J34" s="2">
        <v>99777</v>
      </c>
      <c r="K34" s="2" t="str">
        <f t="shared" si="2"/>
        <v>medium</v>
      </c>
      <c r="L34" s="4" t="s">
        <v>16</v>
      </c>
      <c r="M34" s="2" t="s">
        <v>193</v>
      </c>
      <c r="N34" s="2" t="s">
        <v>230</v>
      </c>
    </row>
    <row r="35" spans="1:14" x14ac:dyDescent="0.2">
      <c r="A35" s="2" t="s">
        <v>72</v>
      </c>
      <c r="B35" s="2" t="s">
        <v>73</v>
      </c>
      <c r="C35" s="3">
        <v>1858</v>
      </c>
      <c r="E35" s="2" t="s">
        <v>14</v>
      </c>
      <c r="F35" s="2" t="s">
        <v>74</v>
      </c>
      <c r="G35" s="2">
        <v>1865</v>
      </c>
      <c r="H35" s="2" t="str">
        <f t="shared" si="0"/>
        <v>ja</v>
      </c>
      <c r="I35" s="2" t="str">
        <f t="shared" si="1"/>
        <v>T1</v>
      </c>
      <c r="J35" s="2">
        <v>25213</v>
      </c>
      <c r="K35" s="2" t="str">
        <f t="shared" si="2"/>
        <v>short</v>
      </c>
      <c r="L35" s="4" t="s">
        <v>19</v>
      </c>
      <c r="M35" s="2" t="s">
        <v>203</v>
      </c>
      <c r="N35" s="2" t="s">
        <v>231</v>
      </c>
    </row>
    <row r="36" spans="1:14" x14ac:dyDescent="0.2">
      <c r="A36" s="2" t="s">
        <v>75</v>
      </c>
      <c r="B36" s="2" t="s">
        <v>76</v>
      </c>
      <c r="C36" s="3">
        <v>1912</v>
      </c>
      <c r="E36" s="2" t="s">
        <v>22</v>
      </c>
      <c r="G36" s="2">
        <v>1968</v>
      </c>
      <c r="H36" s="2" t="str">
        <f t="shared" si="0"/>
        <v>nein</v>
      </c>
      <c r="I36" s="2" t="str">
        <f t="shared" si="1"/>
        <v>T4</v>
      </c>
      <c r="J36" s="2">
        <v>37268</v>
      </c>
      <c r="K36" s="2" t="str">
        <f t="shared" si="2"/>
        <v>short</v>
      </c>
      <c r="L36" s="4" t="s">
        <v>19</v>
      </c>
      <c r="M36" s="2" t="s">
        <v>195</v>
      </c>
      <c r="N36" s="2" t="s">
        <v>232</v>
      </c>
    </row>
    <row r="37" spans="1:14" x14ac:dyDescent="0.2">
      <c r="A37" s="2" t="s">
        <v>75</v>
      </c>
      <c r="B37" s="2" t="s">
        <v>77</v>
      </c>
      <c r="C37" s="6">
        <v>1921</v>
      </c>
      <c r="E37" s="2" t="s">
        <v>22</v>
      </c>
      <c r="G37" s="2">
        <v>1968</v>
      </c>
      <c r="H37" s="2" t="str">
        <f t="shared" si="0"/>
        <v>nein</v>
      </c>
      <c r="I37" s="2" t="str">
        <f t="shared" si="1"/>
        <v>beyond</v>
      </c>
      <c r="J37" s="2">
        <v>25126</v>
      </c>
      <c r="K37" s="2" t="str">
        <f t="shared" si="2"/>
        <v>short</v>
      </c>
      <c r="L37" s="4" t="s">
        <v>19</v>
      </c>
      <c r="M37" s="2" t="s">
        <v>195</v>
      </c>
      <c r="N37" s="2" t="s">
        <v>233</v>
      </c>
    </row>
    <row r="38" spans="1:14" x14ac:dyDescent="0.2">
      <c r="A38" s="2" t="s">
        <v>78</v>
      </c>
      <c r="B38" s="2" t="s">
        <v>79</v>
      </c>
      <c r="C38" s="3">
        <v>1914</v>
      </c>
      <c r="E38" s="2" t="s">
        <v>14</v>
      </c>
      <c r="G38" s="2">
        <v>1943</v>
      </c>
      <c r="H38" s="2" t="str">
        <f t="shared" si="0"/>
        <v>ja</v>
      </c>
      <c r="I38" s="2" t="str">
        <f t="shared" si="1"/>
        <v>T4</v>
      </c>
      <c r="J38" s="2">
        <v>67741</v>
      </c>
      <c r="K38" s="2" t="str">
        <f t="shared" si="2"/>
        <v>medium</v>
      </c>
      <c r="L38" s="4" t="s">
        <v>19</v>
      </c>
      <c r="M38" s="2" t="s">
        <v>201</v>
      </c>
      <c r="N38" s="2" t="s">
        <v>234</v>
      </c>
    </row>
    <row r="39" spans="1:14" x14ac:dyDescent="0.2">
      <c r="A39" s="2" t="s">
        <v>235</v>
      </c>
      <c r="B39" s="2" t="s">
        <v>80</v>
      </c>
      <c r="C39" s="3">
        <v>1850</v>
      </c>
      <c r="E39" s="2" t="s">
        <v>14</v>
      </c>
      <c r="F39" s="2" t="s">
        <v>15</v>
      </c>
      <c r="G39" s="2">
        <v>1854</v>
      </c>
      <c r="H39" s="2" t="str">
        <f t="shared" si="0"/>
        <v>ja</v>
      </c>
      <c r="I39" s="2" t="str">
        <f t="shared" si="1"/>
        <v>T1</v>
      </c>
      <c r="J39" s="2">
        <v>165536</v>
      </c>
      <c r="K39" s="2" t="str">
        <f t="shared" si="2"/>
        <v>long</v>
      </c>
      <c r="L39" s="4" t="s">
        <v>19</v>
      </c>
      <c r="M39" s="2" t="s">
        <v>203</v>
      </c>
      <c r="N39" s="2" t="s">
        <v>236</v>
      </c>
    </row>
    <row r="40" spans="1:14" x14ac:dyDescent="0.2">
      <c r="A40" s="2" t="s">
        <v>235</v>
      </c>
      <c r="B40" s="2" t="s">
        <v>81</v>
      </c>
      <c r="C40" s="3">
        <v>1846</v>
      </c>
      <c r="E40" s="2" t="s">
        <v>14</v>
      </c>
      <c r="F40" s="2" t="s">
        <v>15</v>
      </c>
      <c r="G40" s="2">
        <v>1854</v>
      </c>
      <c r="H40" s="2" t="str">
        <f t="shared" si="0"/>
        <v>ja</v>
      </c>
      <c r="I40" s="2" t="str">
        <f t="shared" si="1"/>
        <v>T1</v>
      </c>
      <c r="J40" s="2">
        <v>118666</v>
      </c>
      <c r="K40" s="2" t="str">
        <f t="shared" si="2"/>
        <v>long</v>
      </c>
      <c r="L40" s="4" t="s">
        <v>16</v>
      </c>
      <c r="M40" s="2" t="s">
        <v>193</v>
      </c>
      <c r="N40" s="2" t="s">
        <v>237</v>
      </c>
    </row>
    <row r="41" spans="1:14" x14ac:dyDescent="0.2">
      <c r="A41" s="2" t="s">
        <v>235</v>
      </c>
      <c r="B41" s="2" t="s">
        <v>82</v>
      </c>
      <c r="C41" s="3">
        <v>1843</v>
      </c>
      <c r="D41" s="2">
        <v>1844</v>
      </c>
      <c r="E41" s="2" t="s">
        <v>14</v>
      </c>
      <c r="F41" s="2" t="s">
        <v>15</v>
      </c>
      <c r="G41" s="2">
        <v>1854</v>
      </c>
      <c r="H41" s="2" t="str">
        <f t="shared" si="0"/>
        <v>ja</v>
      </c>
      <c r="I41" s="2" t="str">
        <f t="shared" si="1"/>
        <v>T1</v>
      </c>
      <c r="J41" s="2">
        <v>153761</v>
      </c>
      <c r="K41" s="2" t="str">
        <f t="shared" si="2"/>
        <v>long</v>
      </c>
      <c r="L41" s="4" t="s">
        <v>16</v>
      </c>
      <c r="M41" s="2" t="s">
        <v>193</v>
      </c>
      <c r="N41" s="2" t="s">
        <v>238</v>
      </c>
    </row>
    <row r="42" spans="1:14" x14ac:dyDescent="0.2">
      <c r="A42" s="2" t="s">
        <v>235</v>
      </c>
      <c r="B42" s="2" t="s">
        <v>83</v>
      </c>
      <c r="C42" s="3">
        <v>1849</v>
      </c>
      <c r="E42" s="2" t="s">
        <v>14</v>
      </c>
      <c r="F42" s="2" t="s">
        <v>84</v>
      </c>
      <c r="G42" s="2">
        <v>1854</v>
      </c>
      <c r="H42" s="2" t="str">
        <f t="shared" si="0"/>
        <v>ja</v>
      </c>
      <c r="I42" s="2" t="str">
        <f t="shared" si="1"/>
        <v>T1</v>
      </c>
      <c r="J42" s="2">
        <v>149629</v>
      </c>
      <c r="K42" s="2" t="str">
        <f t="shared" si="2"/>
        <v>long</v>
      </c>
      <c r="L42" s="4" t="s">
        <v>16</v>
      </c>
      <c r="M42" s="2" t="s">
        <v>193</v>
      </c>
      <c r="N42" s="2" t="s">
        <v>239</v>
      </c>
    </row>
    <row r="43" spans="1:14" x14ac:dyDescent="0.2">
      <c r="A43" s="2" t="s">
        <v>235</v>
      </c>
      <c r="B43" s="2" t="s">
        <v>85</v>
      </c>
      <c r="C43" s="3">
        <v>1843</v>
      </c>
      <c r="D43" s="2">
        <v>1844</v>
      </c>
      <c r="E43" s="2" t="s">
        <v>14</v>
      </c>
      <c r="F43" s="2" t="s">
        <v>15</v>
      </c>
      <c r="G43" s="2">
        <v>1854</v>
      </c>
      <c r="H43" s="2" t="str">
        <f t="shared" si="0"/>
        <v>ja</v>
      </c>
      <c r="I43" s="2" t="str">
        <f t="shared" si="1"/>
        <v>T1</v>
      </c>
      <c r="J43" s="2">
        <v>299313</v>
      </c>
      <c r="K43" s="2" t="str">
        <f t="shared" si="2"/>
        <v>long</v>
      </c>
      <c r="L43" s="4" t="s">
        <v>16</v>
      </c>
      <c r="M43" s="2" t="s">
        <v>193</v>
      </c>
      <c r="N43" s="2" t="s">
        <v>240</v>
      </c>
    </row>
    <row r="44" spans="1:14" x14ac:dyDescent="0.2">
      <c r="A44" s="7" t="s">
        <v>235</v>
      </c>
      <c r="B44" s="7" t="s">
        <v>86</v>
      </c>
      <c r="C44" s="8">
        <v>1842</v>
      </c>
      <c r="D44" s="7"/>
      <c r="E44" s="2" t="s">
        <v>14</v>
      </c>
      <c r="F44" s="7" t="s">
        <v>25</v>
      </c>
      <c r="G44" s="7">
        <v>1854</v>
      </c>
      <c r="H44" s="2" t="str">
        <f t="shared" si="0"/>
        <v>ja</v>
      </c>
      <c r="I44" s="2" t="str">
        <f t="shared" si="1"/>
        <v>T1</v>
      </c>
      <c r="J44" s="7">
        <v>38746</v>
      </c>
      <c r="K44" s="2" t="str">
        <f t="shared" si="2"/>
        <v>short</v>
      </c>
      <c r="L44" s="4" t="s">
        <v>16</v>
      </c>
      <c r="M44" s="2" t="s">
        <v>193</v>
      </c>
      <c r="N44" s="9" t="s">
        <v>241</v>
      </c>
    </row>
    <row r="45" spans="1:14" x14ac:dyDescent="0.2">
      <c r="A45" s="2" t="s">
        <v>87</v>
      </c>
      <c r="B45" s="2" t="s">
        <v>88</v>
      </c>
      <c r="C45" s="3">
        <v>1900</v>
      </c>
      <c r="E45" s="2" t="s">
        <v>14</v>
      </c>
      <c r="G45" s="2">
        <v>1925</v>
      </c>
      <c r="H45" s="2" t="str">
        <f t="shared" si="0"/>
        <v>ja</v>
      </c>
      <c r="I45" s="2" t="str">
        <f t="shared" si="1"/>
        <v>T4</v>
      </c>
      <c r="J45" s="5">
        <v>73487</v>
      </c>
      <c r="K45" s="2" t="str">
        <f t="shared" si="2"/>
        <v>medium</v>
      </c>
      <c r="L45" s="4" t="s">
        <v>19</v>
      </c>
      <c r="M45" s="2" t="s">
        <v>195</v>
      </c>
      <c r="N45" s="2" t="s">
        <v>242</v>
      </c>
    </row>
    <row r="46" spans="1:14" x14ac:dyDescent="0.2">
      <c r="A46" s="2" t="s">
        <v>87</v>
      </c>
      <c r="B46" s="2" t="s">
        <v>89</v>
      </c>
      <c r="C46" s="3">
        <v>1899</v>
      </c>
      <c r="D46" s="2" t="s">
        <v>90</v>
      </c>
      <c r="E46" s="2" t="s">
        <v>14</v>
      </c>
      <c r="G46" s="2">
        <v>1925</v>
      </c>
      <c r="H46" s="2" t="str">
        <f t="shared" si="0"/>
        <v>ja</v>
      </c>
      <c r="I46" s="2" t="str">
        <f t="shared" si="1"/>
        <v>T3</v>
      </c>
      <c r="J46" s="2">
        <v>92531</v>
      </c>
      <c r="K46" s="2" t="str">
        <f t="shared" si="2"/>
        <v>medium</v>
      </c>
      <c r="L46" s="4" t="s">
        <v>19</v>
      </c>
      <c r="M46" s="2" t="s">
        <v>195</v>
      </c>
      <c r="N46" s="2" t="s">
        <v>243</v>
      </c>
    </row>
    <row r="47" spans="1:14" x14ac:dyDescent="0.2">
      <c r="A47" s="2" t="s">
        <v>87</v>
      </c>
      <c r="B47" s="2" t="s">
        <v>91</v>
      </c>
      <c r="C47" s="3">
        <v>1915</v>
      </c>
      <c r="E47" s="2" t="s">
        <v>14</v>
      </c>
      <c r="F47" s="2" t="s">
        <v>15</v>
      </c>
      <c r="G47" s="2">
        <v>1925</v>
      </c>
      <c r="H47" s="2" t="str">
        <f t="shared" si="0"/>
        <v>ja</v>
      </c>
      <c r="I47" s="2" t="str">
        <f t="shared" si="1"/>
        <v>T4</v>
      </c>
      <c r="J47" s="5">
        <v>54068</v>
      </c>
      <c r="K47" s="2" t="str">
        <f t="shared" si="2"/>
        <v>medium</v>
      </c>
      <c r="L47" s="4" t="s">
        <v>19</v>
      </c>
      <c r="M47" s="2" t="s">
        <v>201</v>
      </c>
      <c r="N47" s="2" t="s">
        <v>244</v>
      </c>
    </row>
    <row r="48" spans="1:14" x14ac:dyDescent="0.2">
      <c r="A48" s="2" t="s">
        <v>92</v>
      </c>
      <c r="B48" s="2" t="s">
        <v>93</v>
      </c>
      <c r="C48" s="3">
        <v>1911</v>
      </c>
      <c r="E48" s="2" t="s">
        <v>22</v>
      </c>
      <c r="F48" s="2" t="s">
        <v>15</v>
      </c>
      <c r="G48" s="2">
        <v>1908</v>
      </c>
      <c r="H48" s="2" t="str">
        <f t="shared" si="0"/>
        <v>ja</v>
      </c>
      <c r="I48" s="2" t="str">
        <f t="shared" si="1"/>
        <v>T4</v>
      </c>
      <c r="J48" s="2">
        <v>53870</v>
      </c>
      <c r="K48" s="2" t="str">
        <f t="shared" si="2"/>
        <v>medium</v>
      </c>
      <c r="L48" s="4" t="s">
        <v>16</v>
      </c>
      <c r="M48" s="2" t="s">
        <v>193</v>
      </c>
      <c r="N48" s="2" t="s">
        <v>245</v>
      </c>
    </row>
    <row r="49" spans="1:14" x14ac:dyDescent="0.2">
      <c r="A49" s="2" t="s">
        <v>92</v>
      </c>
      <c r="B49" s="2" t="s">
        <v>94</v>
      </c>
      <c r="C49" s="3">
        <v>1879</v>
      </c>
      <c r="E49" s="2" t="s">
        <v>22</v>
      </c>
      <c r="G49" s="2">
        <v>1908</v>
      </c>
      <c r="H49" s="2" t="str">
        <f t="shared" si="0"/>
        <v>ja</v>
      </c>
      <c r="I49" s="2" t="str">
        <f t="shared" si="1"/>
        <v>T2</v>
      </c>
      <c r="J49" s="2">
        <v>39066</v>
      </c>
      <c r="K49" s="2" t="str">
        <f t="shared" si="2"/>
        <v>short</v>
      </c>
      <c r="L49" s="4" t="s">
        <v>16</v>
      </c>
      <c r="M49" s="2" t="s">
        <v>193</v>
      </c>
      <c r="N49" s="2" t="s">
        <v>246</v>
      </c>
    </row>
    <row r="50" spans="1:14" x14ac:dyDescent="0.2">
      <c r="A50" s="2" t="s">
        <v>95</v>
      </c>
      <c r="B50" s="2" t="s">
        <v>96</v>
      </c>
      <c r="C50" s="2">
        <v>1911</v>
      </c>
      <c r="E50" s="2" t="s">
        <v>14</v>
      </c>
      <c r="G50" s="2">
        <v>1937</v>
      </c>
      <c r="H50" s="2" t="str">
        <f t="shared" si="0"/>
        <v>ja</v>
      </c>
      <c r="I50" s="2" t="str">
        <f t="shared" si="1"/>
        <v>T4</v>
      </c>
      <c r="J50" s="2">
        <v>67609</v>
      </c>
      <c r="K50" s="2" t="str">
        <f t="shared" si="2"/>
        <v>medium</v>
      </c>
      <c r="L50" s="4" t="s">
        <v>16</v>
      </c>
      <c r="M50" s="2" t="s">
        <v>193</v>
      </c>
      <c r="N50" s="2" t="s">
        <v>247</v>
      </c>
    </row>
    <row r="51" spans="1:14" x14ac:dyDescent="0.2">
      <c r="A51" s="2" t="s">
        <v>97</v>
      </c>
      <c r="B51" s="2" t="s">
        <v>98</v>
      </c>
      <c r="C51" s="3">
        <v>1910</v>
      </c>
      <c r="E51" s="2" t="s">
        <v>22</v>
      </c>
      <c r="F51" s="2" t="s">
        <v>15</v>
      </c>
      <c r="G51" s="2">
        <v>1925</v>
      </c>
      <c r="H51" s="2" t="str">
        <f t="shared" si="0"/>
        <v>ja</v>
      </c>
      <c r="I51" s="2" t="str">
        <f t="shared" si="1"/>
        <v>T4</v>
      </c>
      <c r="J51" s="2">
        <v>52966</v>
      </c>
      <c r="K51" s="2" t="str">
        <f t="shared" si="2"/>
        <v>medium</v>
      </c>
      <c r="L51" s="4" t="s">
        <v>16</v>
      </c>
      <c r="M51" s="2" t="s">
        <v>193</v>
      </c>
      <c r="N51" s="2" t="s">
        <v>248</v>
      </c>
    </row>
    <row r="52" spans="1:14" x14ac:dyDescent="0.2">
      <c r="A52" s="2" t="s">
        <v>99</v>
      </c>
      <c r="B52" s="2" t="s">
        <v>100</v>
      </c>
      <c r="C52" s="3">
        <v>1882</v>
      </c>
      <c r="E52" s="2" t="s">
        <v>14</v>
      </c>
      <c r="G52" s="2">
        <v>1890</v>
      </c>
      <c r="H52" s="2" t="str">
        <f t="shared" si="0"/>
        <v>ja</v>
      </c>
      <c r="I52" s="2" t="str">
        <f t="shared" si="1"/>
        <v>T3</v>
      </c>
      <c r="J52" s="5">
        <v>88800</v>
      </c>
      <c r="K52" s="2" t="str">
        <f t="shared" si="2"/>
        <v>medium</v>
      </c>
      <c r="L52" s="4" t="s">
        <v>19</v>
      </c>
      <c r="M52" s="2" t="s">
        <v>195</v>
      </c>
      <c r="N52" s="2" t="s">
        <v>249</v>
      </c>
    </row>
    <row r="53" spans="1:14" x14ac:dyDescent="0.2">
      <c r="A53" s="2" t="s">
        <v>99</v>
      </c>
      <c r="B53" s="2" t="s">
        <v>101</v>
      </c>
      <c r="C53" s="3">
        <v>1886</v>
      </c>
      <c r="E53" s="2" t="s">
        <v>14</v>
      </c>
      <c r="F53" s="2" t="s">
        <v>15</v>
      </c>
      <c r="G53" s="2">
        <v>1890</v>
      </c>
      <c r="H53" s="2" t="str">
        <f t="shared" si="0"/>
        <v>ja</v>
      </c>
      <c r="I53" s="2" t="str">
        <f t="shared" si="1"/>
        <v>T3</v>
      </c>
      <c r="J53" s="5">
        <v>94405</v>
      </c>
      <c r="K53" s="2" t="str">
        <f t="shared" si="2"/>
        <v>medium</v>
      </c>
      <c r="L53" s="4" t="s">
        <v>19</v>
      </c>
      <c r="M53" s="2" t="s">
        <v>201</v>
      </c>
      <c r="N53" s="2" t="s">
        <v>250</v>
      </c>
    </row>
    <row r="54" spans="1:14" x14ac:dyDescent="0.2">
      <c r="A54" s="2" t="s">
        <v>99</v>
      </c>
      <c r="B54" s="2" t="s">
        <v>102</v>
      </c>
      <c r="C54" s="3">
        <v>1877</v>
      </c>
      <c r="D54" s="2">
        <v>1883</v>
      </c>
      <c r="E54" s="2" t="s">
        <v>14</v>
      </c>
      <c r="G54" s="2">
        <v>1890</v>
      </c>
      <c r="H54" s="2" t="str">
        <f t="shared" si="0"/>
        <v>ja</v>
      </c>
      <c r="I54" s="2" t="str">
        <f t="shared" si="1"/>
        <v>T2</v>
      </c>
      <c r="J54" s="2">
        <v>111863</v>
      </c>
      <c r="K54" s="2" t="str">
        <f t="shared" si="2"/>
        <v>long</v>
      </c>
      <c r="L54" s="4" t="s">
        <v>16</v>
      </c>
      <c r="M54" s="2" t="s">
        <v>251</v>
      </c>
      <c r="N54" s="2" t="s">
        <v>252</v>
      </c>
    </row>
    <row r="55" spans="1:14" x14ac:dyDescent="0.2">
      <c r="A55" s="2" t="s">
        <v>99</v>
      </c>
      <c r="B55" s="2" t="s">
        <v>103</v>
      </c>
      <c r="C55" s="3">
        <v>1872</v>
      </c>
      <c r="D55" s="2">
        <v>1884</v>
      </c>
      <c r="E55" s="2" t="s">
        <v>14</v>
      </c>
      <c r="G55" s="2">
        <v>1890</v>
      </c>
      <c r="H55" s="2" t="str">
        <f t="shared" si="0"/>
        <v>ja</v>
      </c>
      <c r="I55" s="2" t="str">
        <f t="shared" si="1"/>
        <v>T2</v>
      </c>
      <c r="J55" s="2">
        <v>25050</v>
      </c>
      <c r="K55" s="2" t="str">
        <f t="shared" si="2"/>
        <v>short</v>
      </c>
      <c r="L55" s="4" t="s">
        <v>16</v>
      </c>
      <c r="M55" s="2" t="s">
        <v>193</v>
      </c>
      <c r="N55" s="2" t="s">
        <v>253</v>
      </c>
    </row>
    <row r="56" spans="1:14" x14ac:dyDescent="0.2">
      <c r="A56" s="2" t="s">
        <v>99</v>
      </c>
      <c r="B56" s="2" t="s">
        <v>104</v>
      </c>
      <c r="C56" s="3">
        <v>1873</v>
      </c>
      <c r="D56" s="2">
        <v>1856</v>
      </c>
      <c r="E56" s="2" t="s">
        <v>14</v>
      </c>
      <c r="G56" s="2">
        <v>1890</v>
      </c>
      <c r="H56" s="2" t="str">
        <f t="shared" si="0"/>
        <v>ja</v>
      </c>
      <c r="I56" s="2" t="str">
        <f t="shared" si="1"/>
        <v>T2</v>
      </c>
      <c r="J56" s="2">
        <v>90234</v>
      </c>
      <c r="K56" s="2" t="str">
        <f t="shared" si="2"/>
        <v>medium</v>
      </c>
      <c r="L56" s="4" t="s">
        <v>16</v>
      </c>
      <c r="M56" s="2" t="s">
        <v>193</v>
      </c>
      <c r="N56" s="2" t="s">
        <v>254</v>
      </c>
    </row>
    <row r="57" spans="1:14" x14ac:dyDescent="0.2">
      <c r="A57" s="2" t="s">
        <v>105</v>
      </c>
      <c r="B57" s="2" t="s">
        <v>106</v>
      </c>
      <c r="C57" s="3">
        <v>1886</v>
      </c>
      <c r="E57" s="2" t="s">
        <v>14</v>
      </c>
      <c r="G57" s="2">
        <v>1890</v>
      </c>
      <c r="H57" s="2" t="str">
        <f t="shared" si="0"/>
        <v>ja</v>
      </c>
      <c r="I57" s="2" t="str">
        <f t="shared" si="1"/>
        <v>T3</v>
      </c>
      <c r="J57" s="5">
        <v>30767</v>
      </c>
      <c r="K57" s="2" t="str">
        <f t="shared" si="2"/>
        <v>short</v>
      </c>
      <c r="L57" s="4" t="s">
        <v>19</v>
      </c>
      <c r="M57" s="2" t="s">
        <v>195</v>
      </c>
      <c r="N57" s="2" t="s">
        <v>255</v>
      </c>
    </row>
    <row r="58" spans="1:14" x14ac:dyDescent="0.2">
      <c r="A58" s="2" t="s">
        <v>107</v>
      </c>
      <c r="B58" s="2" t="s">
        <v>108</v>
      </c>
      <c r="C58" s="3">
        <v>1907</v>
      </c>
      <c r="E58" s="2" t="s">
        <v>14</v>
      </c>
      <c r="G58" s="2">
        <v>1933</v>
      </c>
      <c r="H58" s="2" t="str">
        <f t="shared" si="0"/>
        <v>ja</v>
      </c>
      <c r="I58" s="2" t="str">
        <f t="shared" si="1"/>
        <v>T4</v>
      </c>
      <c r="J58" s="2">
        <v>33923</v>
      </c>
      <c r="K58" s="2" t="str">
        <f t="shared" si="2"/>
        <v>short</v>
      </c>
      <c r="L58" s="4" t="s">
        <v>16</v>
      </c>
      <c r="M58" s="2" t="s">
        <v>193</v>
      </c>
      <c r="N58" s="2" t="s">
        <v>256</v>
      </c>
    </row>
    <row r="59" spans="1:14" x14ac:dyDescent="0.2">
      <c r="A59" s="2" t="s">
        <v>109</v>
      </c>
      <c r="B59" s="2" t="s">
        <v>110</v>
      </c>
      <c r="C59" s="3">
        <v>1864</v>
      </c>
      <c r="E59" s="2" t="s">
        <v>14</v>
      </c>
      <c r="F59" s="2" t="s">
        <v>111</v>
      </c>
      <c r="G59" s="2">
        <v>1877</v>
      </c>
      <c r="H59" s="2" t="str">
        <f t="shared" si="0"/>
        <v>ja</v>
      </c>
      <c r="I59" s="2" t="str">
        <f t="shared" si="1"/>
        <v>T2</v>
      </c>
      <c r="J59" s="2">
        <v>35343</v>
      </c>
      <c r="K59" s="2" t="str">
        <f t="shared" si="2"/>
        <v>short</v>
      </c>
      <c r="L59" s="4" t="s">
        <v>16</v>
      </c>
      <c r="M59" s="2" t="s">
        <v>193</v>
      </c>
      <c r="N59" s="2" t="s">
        <v>257</v>
      </c>
    </row>
    <row r="60" spans="1:14" x14ac:dyDescent="0.2">
      <c r="A60" s="2" t="s">
        <v>112</v>
      </c>
      <c r="B60" s="2" t="s">
        <v>113</v>
      </c>
      <c r="C60" s="3">
        <v>1909</v>
      </c>
      <c r="E60" s="2" t="s">
        <v>14</v>
      </c>
      <c r="F60" s="2" t="s">
        <v>45</v>
      </c>
      <c r="G60" s="2">
        <v>1933</v>
      </c>
      <c r="H60" s="2" t="str">
        <f t="shared" si="0"/>
        <v>ja</v>
      </c>
      <c r="I60" s="2" t="str">
        <f t="shared" si="1"/>
        <v>T4</v>
      </c>
      <c r="J60" s="5">
        <v>52470</v>
      </c>
      <c r="K60" s="2" t="str">
        <f t="shared" si="2"/>
        <v>medium</v>
      </c>
      <c r="L60" s="4" t="s">
        <v>19</v>
      </c>
      <c r="M60" s="2" t="s">
        <v>199</v>
      </c>
      <c r="N60" s="2" t="s">
        <v>258</v>
      </c>
    </row>
    <row r="61" spans="1:14" x14ac:dyDescent="0.2">
      <c r="A61" s="2" t="s">
        <v>112</v>
      </c>
      <c r="B61" s="2" t="s">
        <v>114</v>
      </c>
      <c r="C61" s="3">
        <v>1914</v>
      </c>
      <c r="E61" s="2" t="s">
        <v>14</v>
      </c>
      <c r="F61" s="2" t="s">
        <v>15</v>
      </c>
      <c r="G61" s="2">
        <v>1933</v>
      </c>
      <c r="H61" s="2" t="str">
        <f t="shared" si="0"/>
        <v>ja</v>
      </c>
      <c r="I61" s="2" t="str">
        <f t="shared" si="1"/>
        <v>T4</v>
      </c>
      <c r="J61" s="2">
        <v>112581</v>
      </c>
      <c r="K61" s="2" t="str">
        <f t="shared" si="2"/>
        <v>long</v>
      </c>
      <c r="L61" s="4" t="s">
        <v>16</v>
      </c>
      <c r="M61" s="2" t="s">
        <v>193</v>
      </c>
      <c r="N61" s="2" t="s">
        <v>259</v>
      </c>
    </row>
    <row r="62" spans="1:14" x14ac:dyDescent="0.2">
      <c r="A62" s="2" t="s">
        <v>115</v>
      </c>
      <c r="B62" s="2" t="s">
        <v>116</v>
      </c>
      <c r="C62" s="3">
        <v>1860</v>
      </c>
      <c r="E62" s="2" t="s">
        <v>14</v>
      </c>
      <c r="F62" s="2" t="s">
        <v>74</v>
      </c>
      <c r="G62" s="2">
        <v>1867</v>
      </c>
      <c r="H62" s="2" t="str">
        <f t="shared" si="0"/>
        <v>ja</v>
      </c>
      <c r="I62" s="2" t="str">
        <f t="shared" si="1"/>
        <v>T2</v>
      </c>
      <c r="J62" s="2">
        <v>83611</v>
      </c>
      <c r="K62" s="2" t="str">
        <f t="shared" si="2"/>
        <v>medium</v>
      </c>
      <c r="L62" s="4" t="s">
        <v>16</v>
      </c>
      <c r="M62" s="2" t="s">
        <v>193</v>
      </c>
      <c r="N62" s="2" t="s">
        <v>260</v>
      </c>
    </row>
    <row r="63" spans="1:14" x14ac:dyDescent="0.2">
      <c r="A63" s="2" t="s">
        <v>115</v>
      </c>
      <c r="B63" s="2" t="s">
        <v>117</v>
      </c>
      <c r="C63" s="3">
        <v>1865</v>
      </c>
      <c r="E63" s="2" t="s">
        <v>14</v>
      </c>
      <c r="F63" s="2" t="s">
        <v>74</v>
      </c>
      <c r="G63" s="2">
        <v>1867</v>
      </c>
      <c r="H63" s="2" t="str">
        <f t="shared" si="0"/>
        <v>ja</v>
      </c>
      <c r="I63" s="2" t="str">
        <f t="shared" si="1"/>
        <v>T2</v>
      </c>
      <c r="J63" s="2">
        <v>44241</v>
      </c>
      <c r="K63" s="2" t="str">
        <f t="shared" si="2"/>
        <v>short</v>
      </c>
      <c r="L63" s="4" t="s">
        <v>16</v>
      </c>
      <c r="M63" s="2" t="s">
        <v>193</v>
      </c>
      <c r="N63" s="2" t="s">
        <v>261</v>
      </c>
    </row>
    <row r="64" spans="1:14" x14ac:dyDescent="0.2">
      <c r="A64" s="2" t="s">
        <v>118</v>
      </c>
      <c r="B64" s="2" t="s">
        <v>119</v>
      </c>
      <c r="C64" s="3">
        <v>1884</v>
      </c>
      <c r="E64" s="2" t="s">
        <v>14</v>
      </c>
      <c r="G64" s="2">
        <v>1898</v>
      </c>
      <c r="H64" s="2" t="str">
        <f t="shared" si="0"/>
        <v>ja</v>
      </c>
      <c r="I64" s="2" t="str">
        <f t="shared" si="1"/>
        <v>T3</v>
      </c>
      <c r="J64" s="5">
        <v>22729</v>
      </c>
      <c r="K64" s="2" t="str">
        <f t="shared" si="2"/>
        <v>short</v>
      </c>
      <c r="L64" s="4" t="s">
        <v>19</v>
      </c>
      <c r="M64" s="2" t="s">
        <v>195</v>
      </c>
      <c r="N64" s="2" t="s">
        <v>262</v>
      </c>
    </row>
    <row r="65" spans="1:14" x14ac:dyDescent="0.2">
      <c r="A65" s="2" t="s">
        <v>118</v>
      </c>
      <c r="B65" s="2" t="s">
        <v>120</v>
      </c>
      <c r="C65" s="3">
        <v>1884</v>
      </c>
      <c r="E65" s="2" t="s">
        <v>14</v>
      </c>
      <c r="F65" s="2" t="s">
        <v>25</v>
      </c>
      <c r="G65" s="2">
        <v>1898</v>
      </c>
      <c r="H65" s="2" t="str">
        <f t="shared" si="0"/>
        <v>ja</v>
      </c>
      <c r="I65" s="2" t="str">
        <f t="shared" si="1"/>
        <v>T3</v>
      </c>
      <c r="J65" s="5">
        <v>27826</v>
      </c>
      <c r="K65" s="2" t="str">
        <f t="shared" si="2"/>
        <v>short</v>
      </c>
      <c r="L65" s="4" t="s">
        <v>19</v>
      </c>
      <c r="M65" s="2" t="s">
        <v>201</v>
      </c>
      <c r="N65" s="2" t="s">
        <v>263</v>
      </c>
    </row>
    <row r="66" spans="1:14" x14ac:dyDescent="0.2">
      <c r="A66" s="2" t="s">
        <v>118</v>
      </c>
      <c r="B66" s="2" t="s">
        <v>121</v>
      </c>
      <c r="C66" s="3">
        <v>1880</v>
      </c>
      <c r="E66" s="2" t="s">
        <v>14</v>
      </c>
      <c r="G66" s="2">
        <v>1898</v>
      </c>
      <c r="H66" s="2" t="str">
        <f t="shared" ref="H66:H110" si="3">IF(G66&lt;1949,"ja", IF(G66="please add","","nein"))</f>
        <v>ja</v>
      </c>
      <c r="I66" s="2" t="str">
        <f t="shared" ref="I66:I110" si="4">IF(C66&lt;=1859,"T1",IF(C66&lt;=1879,"T2",IF(C66&lt;=1899,"T3",IF(C66&lt;=1920,"T4","beyond"))))</f>
        <v>T3</v>
      </c>
      <c r="J66" s="5">
        <v>41845</v>
      </c>
      <c r="K66" s="2" t="str">
        <f t="shared" ref="K66:K110" si="5">IF(J66="","",IF(J66="please add","",IF(J66&lt;=10000,"too short",IF(J66&lt;=50000,"short",IF(J66&lt;=100000,"medium",IF(J66&gt;100000,"long"))))))</f>
        <v>short</v>
      </c>
      <c r="L66" s="4" t="s">
        <v>19</v>
      </c>
      <c r="M66" s="2" t="s">
        <v>201</v>
      </c>
      <c r="N66" s="2" t="s">
        <v>264</v>
      </c>
    </row>
    <row r="67" spans="1:14" x14ac:dyDescent="0.2">
      <c r="A67" s="2" t="s">
        <v>118</v>
      </c>
      <c r="B67" s="2" t="s">
        <v>122</v>
      </c>
      <c r="C67" s="3">
        <v>1876</v>
      </c>
      <c r="D67" s="2">
        <v>1895</v>
      </c>
      <c r="E67" s="2" t="s">
        <v>14</v>
      </c>
      <c r="F67" s="2" t="s">
        <v>15</v>
      </c>
      <c r="G67" s="2">
        <v>1898</v>
      </c>
      <c r="H67" s="2" t="str">
        <f t="shared" si="3"/>
        <v>ja</v>
      </c>
      <c r="I67" s="2" t="str">
        <f t="shared" si="4"/>
        <v>T2</v>
      </c>
      <c r="J67" s="2">
        <v>72790</v>
      </c>
      <c r="K67" s="2" t="str">
        <f t="shared" si="5"/>
        <v>medium</v>
      </c>
      <c r="L67" s="4" t="s">
        <v>16</v>
      </c>
      <c r="M67" s="2" t="s">
        <v>251</v>
      </c>
      <c r="N67" s="2" t="s">
        <v>265</v>
      </c>
    </row>
    <row r="68" spans="1:14" x14ac:dyDescent="0.2">
      <c r="A68" s="2" t="s">
        <v>123</v>
      </c>
      <c r="B68" s="2" t="s">
        <v>124</v>
      </c>
      <c r="C68" s="3">
        <v>1920</v>
      </c>
      <c r="E68" s="2" t="s">
        <v>14</v>
      </c>
      <c r="F68" s="2" t="s">
        <v>15</v>
      </c>
      <c r="G68" s="10">
        <v>1969</v>
      </c>
      <c r="H68" s="2" t="str">
        <f t="shared" si="3"/>
        <v>nein</v>
      </c>
      <c r="I68" s="2" t="str">
        <f t="shared" si="4"/>
        <v>T4</v>
      </c>
      <c r="J68" s="5">
        <v>68956</v>
      </c>
      <c r="K68" s="2" t="str">
        <f t="shared" si="5"/>
        <v>medium</v>
      </c>
      <c r="L68" s="4" t="s">
        <v>19</v>
      </c>
      <c r="M68" s="2" t="s">
        <v>195</v>
      </c>
      <c r="N68" s="2" t="s">
        <v>266</v>
      </c>
    </row>
    <row r="69" spans="1:14" x14ac:dyDescent="0.2">
      <c r="A69" s="2" t="s">
        <v>125</v>
      </c>
      <c r="B69" s="2" t="s">
        <v>126</v>
      </c>
      <c r="C69" s="3">
        <v>1891</v>
      </c>
      <c r="E69" s="2" t="s">
        <v>14</v>
      </c>
      <c r="G69" s="2">
        <v>1909</v>
      </c>
      <c r="H69" s="2" t="str">
        <f t="shared" si="3"/>
        <v>ja</v>
      </c>
      <c r="I69" s="2" t="str">
        <f t="shared" si="4"/>
        <v>T3</v>
      </c>
      <c r="J69" s="2">
        <v>22754</v>
      </c>
      <c r="K69" s="2" t="str">
        <f t="shared" si="5"/>
        <v>short</v>
      </c>
      <c r="L69" s="4" t="s">
        <v>16</v>
      </c>
      <c r="M69" s="2" t="s">
        <v>193</v>
      </c>
      <c r="N69" s="2" t="s">
        <v>267</v>
      </c>
    </row>
    <row r="70" spans="1:14" x14ac:dyDescent="0.2">
      <c r="A70" s="2" t="s">
        <v>127</v>
      </c>
      <c r="B70" s="2" t="s">
        <v>128</v>
      </c>
      <c r="C70" s="3">
        <v>1903</v>
      </c>
      <c r="E70" s="2" t="s">
        <v>22</v>
      </c>
      <c r="G70" s="2">
        <v>1929</v>
      </c>
      <c r="H70" s="2" t="str">
        <f t="shared" si="3"/>
        <v>ja</v>
      </c>
      <c r="I70" s="2" t="str">
        <f t="shared" si="4"/>
        <v>T4</v>
      </c>
      <c r="J70" s="2">
        <v>208934</v>
      </c>
      <c r="K70" s="2" t="str">
        <f t="shared" si="5"/>
        <v>long</v>
      </c>
      <c r="L70" s="4" t="s">
        <v>16</v>
      </c>
      <c r="M70" s="2" t="s">
        <v>193</v>
      </c>
      <c r="N70" s="2" t="s">
        <v>268</v>
      </c>
    </row>
    <row r="71" spans="1:14" x14ac:dyDescent="0.2">
      <c r="A71" s="2" t="s">
        <v>127</v>
      </c>
      <c r="B71" s="2" t="s">
        <v>129</v>
      </c>
      <c r="C71" s="3">
        <v>1907</v>
      </c>
      <c r="E71" s="2" t="s">
        <v>22</v>
      </c>
      <c r="G71" s="2">
        <v>1929</v>
      </c>
      <c r="H71" s="2" t="str">
        <f t="shared" si="3"/>
        <v>ja</v>
      </c>
      <c r="I71" s="2" t="str">
        <f t="shared" si="4"/>
        <v>T4</v>
      </c>
      <c r="J71" s="2">
        <v>108738</v>
      </c>
      <c r="K71" s="2" t="str">
        <f t="shared" si="5"/>
        <v>long</v>
      </c>
      <c r="L71" s="4" t="s">
        <v>16</v>
      </c>
      <c r="M71" s="2" t="s">
        <v>193</v>
      </c>
      <c r="N71" s="2" t="s">
        <v>269</v>
      </c>
    </row>
    <row r="72" spans="1:14" x14ac:dyDescent="0.2">
      <c r="A72" s="2" t="s">
        <v>130</v>
      </c>
      <c r="B72" s="2" t="s">
        <v>131</v>
      </c>
      <c r="C72" s="3">
        <v>1880</v>
      </c>
      <c r="D72" s="2">
        <v>1884</v>
      </c>
      <c r="E72" s="2" t="s">
        <v>22</v>
      </c>
      <c r="F72" s="2" t="s">
        <v>74</v>
      </c>
      <c r="G72" s="2">
        <v>1890</v>
      </c>
      <c r="H72" s="2" t="str">
        <f t="shared" si="3"/>
        <v>ja</v>
      </c>
      <c r="I72" s="2" t="str">
        <f t="shared" si="4"/>
        <v>T3</v>
      </c>
      <c r="J72" s="5">
        <v>75238</v>
      </c>
      <c r="K72" s="2" t="str">
        <f t="shared" si="5"/>
        <v>medium</v>
      </c>
      <c r="L72" s="4" t="s">
        <v>19</v>
      </c>
      <c r="M72" s="2" t="s">
        <v>195</v>
      </c>
      <c r="N72" s="2" t="s">
        <v>270</v>
      </c>
    </row>
    <row r="73" spans="1:14" x14ac:dyDescent="0.2">
      <c r="A73" s="2" t="s">
        <v>132</v>
      </c>
      <c r="B73" s="2" t="s">
        <v>133</v>
      </c>
      <c r="C73" s="3">
        <v>1909</v>
      </c>
      <c r="D73" s="2">
        <v>2005</v>
      </c>
      <c r="E73" s="2" t="s">
        <v>14</v>
      </c>
      <c r="F73" s="2" t="s">
        <v>15</v>
      </c>
      <c r="G73" s="2">
        <v>1944</v>
      </c>
      <c r="H73" s="2" t="str">
        <f t="shared" si="3"/>
        <v>ja</v>
      </c>
      <c r="I73" s="2" t="str">
        <f t="shared" si="4"/>
        <v>T4</v>
      </c>
      <c r="J73" s="2">
        <v>34368</v>
      </c>
      <c r="K73" s="2" t="str">
        <f t="shared" si="5"/>
        <v>short</v>
      </c>
      <c r="L73" s="4" t="s">
        <v>19</v>
      </c>
      <c r="M73" s="2" t="s">
        <v>271</v>
      </c>
      <c r="N73" s="2" t="s">
        <v>272</v>
      </c>
    </row>
    <row r="74" spans="1:14" x14ac:dyDescent="0.2">
      <c r="A74" s="2" t="s">
        <v>132</v>
      </c>
      <c r="B74" s="2" t="s">
        <v>134</v>
      </c>
      <c r="C74" s="3">
        <v>1910</v>
      </c>
      <c r="D74" s="2" t="s">
        <v>135</v>
      </c>
      <c r="E74" s="2" t="s">
        <v>14</v>
      </c>
      <c r="F74" s="2" t="s">
        <v>15</v>
      </c>
      <c r="G74" s="2">
        <v>1944</v>
      </c>
      <c r="H74" s="2" t="str">
        <f t="shared" si="3"/>
        <v>ja</v>
      </c>
      <c r="I74" s="2" t="str">
        <f t="shared" si="4"/>
        <v>T4</v>
      </c>
      <c r="J74" s="2">
        <v>90029</v>
      </c>
      <c r="K74" s="2" t="str">
        <f t="shared" si="5"/>
        <v>medium</v>
      </c>
      <c r="L74" s="4" t="s">
        <v>19</v>
      </c>
      <c r="M74" s="2" t="s">
        <v>203</v>
      </c>
      <c r="N74" s="2" t="s">
        <v>273</v>
      </c>
    </row>
    <row r="75" spans="1:14" x14ac:dyDescent="0.2">
      <c r="A75" s="2" t="s">
        <v>132</v>
      </c>
      <c r="B75" s="2" t="s">
        <v>136</v>
      </c>
      <c r="C75" s="3">
        <v>1911</v>
      </c>
      <c r="E75" s="2" t="s">
        <v>14</v>
      </c>
      <c r="F75" s="2" t="s">
        <v>15</v>
      </c>
      <c r="G75" s="2">
        <v>1944</v>
      </c>
      <c r="H75" s="2" t="str">
        <f t="shared" si="3"/>
        <v>ja</v>
      </c>
      <c r="I75" s="2" t="str">
        <f t="shared" si="4"/>
        <v>T4</v>
      </c>
      <c r="J75" s="2">
        <v>72606</v>
      </c>
      <c r="K75" s="2" t="str">
        <f t="shared" si="5"/>
        <v>medium</v>
      </c>
      <c r="L75" s="4" t="s">
        <v>16</v>
      </c>
      <c r="M75" s="2" t="s">
        <v>193</v>
      </c>
      <c r="N75" s="2" t="s">
        <v>274</v>
      </c>
    </row>
    <row r="76" spans="1:14" x14ac:dyDescent="0.2">
      <c r="A76" s="2" t="s">
        <v>132</v>
      </c>
      <c r="B76" s="2" t="s">
        <v>137</v>
      </c>
      <c r="C76" s="3">
        <v>1907</v>
      </c>
      <c r="E76" s="2" t="s">
        <v>14</v>
      </c>
      <c r="G76" s="2">
        <v>1944</v>
      </c>
      <c r="H76" s="2" t="str">
        <f t="shared" si="3"/>
        <v>ja</v>
      </c>
      <c r="I76" s="2" t="str">
        <f t="shared" si="4"/>
        <v>T4</v>
      </c>
      <c r="J76" s="2">
        <v>54604</v>
      </c>
      <c r="K76" s="2" t="str">
        <f t="shared" si="5"/>
        <v>medium</v>
      </c>
      <c r="L76" s="4" t="s">
        <v>16</v>
      </c>
      <c r="M76" s="2" t="s">
        <v>193</v>
      </c>
      <c r="N76" s="2" t="s">
        <v>275</v>
      </c>
    </row>
    <row r="77" spans="1:14" x14ac:dyDescent="0.2">
      <c r="A77" s="2" t="s">
        <v>132</v>
      </c>
      <c r="B77" s="2" t="s">
        <v>138</v>
      </c>
      <c r="C77" s="3">
        <v>1905</v>
      </c>
      <c r="E77" s="2" t="s">
        <v>14</v>
      </c>
      <c r="G77" s="2">
        <v>1944</v>
      </c>
      <c r="H77" s="2" t="str">
        <f t="shared" si="3"/>
        <v>ja</v>
      </c>
      <c r="I77" s="2" t="str">
        <f t="shared" si="4"/>
        <v>T4</v>
      </c>
      <c r="J77" s="2">
        <v>38505</v>
      </c>
      <c r="K77" s="2" t="str">
        <f t="shared" si="5"/>
        <v>short</v>
      </c>
      <c r="L77" s="4" t="s">
        <v>16</v>
      </c>
      <c r="M77" s="2" t="s">
        <v>193</v>
      </c>
      <c r="N77" s="2" t="s">
        <v>276</v>
      </c>
    </row>
    <row r="78" spans="1:14" x14ac:dyDescent="0.2">
      <c r="A78" s="2" t="s">
        <v>132</v>
      </c>
      <c r="B78" s="2" t="s">
        <v>139</v>
      </c>
      <c r="C78" s="3">
        <v>1920</v>
      </c>
      <c r="E78" s="2" t="s">
        <v>14</v>
      </c>
      <c r="F78" s="2" t="s">
        <v>15</v>
      </c>
      <c r="G78" s="2">
        <v>1944</v>
      </c>
      <c r="H78" s="2" t="str">
        <f t="shared" si="3"/>
        <v>ja</v>
      </c>
      <c r="I78" s="2" t="str">
        <f t="shared" si="4"/>
        <v>T4</v>
      </c>
      <c r="J78" s="2">
        <v>47747</v>
      </c>
      <c r="K78" s="2" t="str">
        <f t="shared" si="5"/>
        <v>short</v>
      </c>
      <c r="L78" s="4" t="s">
        <v>16</v>
      </c>
      <c r="M78" s="2" t="s">
        <v>193</v>
      </c>
      <c r="N78" s="2" t="s">
        <v>277</v>
      </c>
    </row>
    <row r="79" spans="1:14" x14ac:dyDescent="0.2">
      <c r="A79" s="2" t="s">
        <v>140</v>
      </c>
      <c r="B79" s="2" t="s">
        <v>141</v>
      </c>
      <c r="C79" s="3">
        <v>1891</v>
      </c>
      <c r="D79" s="2" t="s">
        <v>142</v>
      </c>
      <c r="E79" s="2" t="s">
        <v>22</v>
      </c>
      <c r="G79" s="2">
        <v>1915</v>
      </c>
      <c r="H79" s="2" t="str">
        <f t="shared" si="3"/>
        <v>ja</v>
      </c>
      <c r="I79" s="2" t="str">
        <f t="shared" si="4"/>
        <v>T3</v>
      </c>
      <c r="J79" s="2">
        <v>37096</v>
      </c>
      <c r="K79" s="2" t="str">
        <f t="shared" si="5"/>
        <v>short</v>
      </c>
      <c r="L79" s="4" t="s">
        <v>16</v>
      </c>
      <c r="M79" s="2" t="s">
        <v>193</v>
      </c>
      <c r="N79" s="2" t="s">
        <v>278</v>
      </c>
    </row>
    <row r="80" spans="1:14" x14ac:dyDescent="0.2">
      <c r="A80" s="2" t="s">
        <v>140</v>
      </c>
      <c r="B80" s="2" t="s">
        <v>143</v>
      </c>
      <c r="C80" s="3">
        <v>1895</v>
      </c>
      <c r="E80" s="2" t="s">
        <v>22</v>
      </c>
      <c r="G80" s="2">
        <v>1915</v>
      </c>
      <c r="H80" s="2" t="str">
        <f t="shared" si="3"/>
        <v>ja</v>
      </c>
      <c r="I80" s="2" t="str">
        <f t="shared" si="4"/>
        <v>T3</v>
      </c>
      <c r="J80" s="2">
        <v>30070</v>
      </c>
      <c r="K80" s="2" t="str">
        <f t="shared" si="5"/>
        <v>short</v>
      </c>
      <c r="L80" s="4" t="s">
        <v>16</v>
      </c>
      <c r="M80" s="2" t="s">
        <v>193</v>
      </c>
      <c r="N80" s="2" t="s">
        <v>279</v>
      </c>
    </row>
    <row r="81" spans="1:15" x14ac:dyDescent="0.2">
      <c r="A81" s="2" t="s">
        <v>144</v>
      </c>
      <c r="B81" s="2" t="s">
        <v>145</v>
      </c>
      <c r="C81" s="3">
        <v>1918</v>
      </c>
      <c r="E81" s="2" t="s">
        <v>14</v>
      </c>
      <c r="G81" s="2">
        <v>1945</v>
      </c>
      <c r="H81" s="2" t="str">
        <f t="shared" si="3"/>
        <v>ja</v>
      </c>
      <c r="I81" s="2" t="str">
        <f t="shared" si="4"/>
        <v>T4</v>
      </c>
      <c r="J81" s="2">
        <v>66783</v>
      </c>
      <c r="K81" s="2" t="str">
        <f t="shared" si="5"/>
        <v>medium</v>
      </c>
      <c r="L81" s="4" t="s">
        <v>16</v>
      </c>
      <c r="M81" s="2" t="s">
        <v>193</v>
      </c>
      <c r="N81" s="2" t="s">
        <v>280</v>
      </c>
    </row>
    <row r="82" spans="1:15" x14ac:dyDescent="0.2">
      <c r="A82" s="2" t="s">
        <v>144</v>
      </c>
      <c r="B82" s="2" t="s">
        <v>146</v>
      </c>
      <c r="C82" s="3">
        <v>1919</v>
      </c>
      <c r="E82" s="2" t="s">
        <v>14</v>
      </c>
      <c r="G82" s="2">
        <v>1945</v>
      </c>
      <c r="H82" s="2" t="str">
        <f t="shared" si="3"/>
        <v>ja</v>
      </c>
      <c r="I82" s="2" t="str">
        <f t="shared" si="4"/>
        <v>T4</v>
      </c>
      <c r="J82" s="2">
        <v>38298</v>
      </c>
      <c r="K82" s="2" t="str">
        <f t="shared" si="5"/>
        <v>short</v>
      </c>
      <c r="L82" s="4" t="s">
        <v>16</v>
      </c>
      <c r="M82" s="2" t="s">
        <v>193</v>
      </c>
      <c r="N82" s="2" t="s">
        <v>281</v>
      </c>
    </row>
    <row r="83" spans="1:15" x14ac:dyDescent="0.2">
      <c r="A83" s="2" t="s">
        <v>144</v>
      </c>
      <c r="B83" s="2" t="s">
        <v>147</v>
      </c>
      <c r="C83" s="3">
        <v>1919</v>
      </c>
      <c r="E83" s="2" t="s">
        <v>14</v>
      </c>
      <c r="G83" s="2">
        <v>1945</v>
      </c>
      <c r="H83" s="2" t="str">
        <f t="shared" si="3"/>
        <v>ja</v>
      </c>
      <c r="I83" s="2" t="str">
        <f t="shared" si="4"/>
        <v>T4</v>
      </c>
      <c r="J83" s="2">
        <v>3497</v>
      </c>
      <c r="K83" s="2" t="str">
        <f t="shared" si="5"/>
        <v>too short</v>
      </c>
      <c r="L83" s="4" t="s">
        <v>16</v>
      </c>
      <c r="M83" s="2" t="s">
        <v>193</v>
      </c>
      <c r="N83" s="2" t="s">
        <v>282</v>
      </c>
    </row>
    <row r="84" spans="1:15" x14ac:dyDescent="0.2">
      <c r="A84" s="2" t="s">
        <v>148</v>
      </c>
      <c r="B84" s="2" t="s">
        <v>149</v>
      </c>
      <c r="C84" s="3">
        <v>1893</v>
      </c>
      <c r="E84" s="2" t="s">
        <v>14</v>
      </c>
      <c r="F84" s="2" t="s">
        <v>15</v>
      </c>
      <c r="G84" s="2">
        <v>1947</v>
      </c>
      <c r="H84" s="2" t="str">
        <f t="shared" si="3"/>
        <v>ja</v>
      </c>
      <c r="I84" s="2" t="str">
        <f t="shared" si="4"/>
        <v>T3</v>
      </c>
      <c r="J84" s="5">
        <v>58249</v>
      </c>
      <c r="K84" s="2" t="str">
        <f t="shared" si="5"/>
        <v>medium</v>
      </c>
      <c r="L84" s="4" t="s">
        <v>19</v>
      </c>
      <c r="M84" s="2" t="s">
        <v>199</v>
      </c>
      <c r="N84" s="2" t="s">
        <v>283</v>
      </c>
    </row>
    <row r="85" spans="1:15" x14ac:dyDescent="0.2">
      <c r="A85" s="2" t="s">
        <v>148</v>
      </c>
      <c r="B85" s="2" t="s">
        <v>150</v>
      </c>
      <c r="C85" s="3">
        <v>1890</v>
      </c>
      <c r="E85" s="2" t="s">
        <v>14</v>
      </c>
      <c r="F85" s="2" t="s">
        <v>15</v>
      </c>
      <c r="G85" s="2">
        <v>1947</v>
      </c>
      <c r="H85" s="2" t="str">
        <f t="shared" si="3"/>
        <v>ja</v>
      </c>
      <c r="I85" s="2" t="str">
        <f t="shared" si="4"/>
        <v>T3</v>
      </c>
      <c r="J85" s="5">
        <v>60972</v>
      </c>
      <c r="K85" s="2" t="str">
        <f t="shared" si="5"/>
        <v>medium</v>
      </c>
      <c r="L85" s="4" t="s">
        <v>19</v>
      </c>
      <c r="M85" s="2" t="s">
        <v>201</v>
      </c>
      <c r="N85" s="2" t="s">
        <v>284</v>
      </c>
    </row>
    <row r="86" spans="1:15" x14ac:dyDescent="0.2">
      <c r="A86" s="2" t="s">
        <v>148</v>
      </c>
      <c r="B86" s="2" t="s">
        <v>151</v>
      </c>
      <c r="C86" s="3">
        <v>1890</v>
      </c>
      <c r="E86" s="2" t="s">
        <v>14</v>
      </c>
      <c r="G86" s="2">
        <v>1947</v>
      </c>
      <c r="H86" s="2" t="str">
        <f t="shared" si="3"/>
        <v>ja</v>
      </c>
      <c r="I86" s="2" t="str">
        <f t="shared" si="4"/>
        <v>T3</v>
      </c>
      <c r="J86" s="5">
        <v>60599</v>
      </c>
      <c r="K86" s="2" t="str">
        <f t="shared" si="5"/>
        <v>medium</v>
      </c>
      <c r="L86" s="4" t="s">
        <v>19</v>
      </c>
      <c r="M86" s="2" t="s">
        <v>201</v>
      </c>
      <c r="N86" s="2" t="s">
        <v>285</v>
      </c>
      <c r="O86" s="2" t="s">
        <v>313</v>
      </c>
    </row>
    <row r="87" spans="1:15" x14ac:dyDescent="0.2">
      <c r="A87" s="2" t="s">
        <v>148</v>
      </c>
      <c r="B87" s="2" t="s">
        <v>152</v>
      </c>
      <c r="C87" s="3">
        <v>1904</v>
      </c>
      <c r="E87" s="2" t="s">
        <v>14</v>
      </c>
      <c r="F87" s="2" t="s">
        <v>25</v>
      </c>
      <c r="G87" s="2">
        <v>1947</v>
      </c>
      <c r="H87" s="2" t="str">
        <f t="shared" si="3"/>
        <v>ja</v>
      </c>
      <c r="I87" s="2" t="str">
        <f t="shared" si="4"/>
        <v>T4</v>
      </c>
      <c r="J87" s="2">
        <v>35145</v>
      </c>
      <c r="K87" s="2" t="str">
        <f t="shared" si="5"/>
        <v>short</v>
      </c>
      <c r="L87" s="4" t="s">
        <v>16</v>
      </c>
      <c r="M87" s="2" t="s">
        <v>193</v>
      </c>
      <c r="N87" s="2" t="s">
        <v>286</v>
      </c>
    </row>
    <row r="88" spans="1:15" x14ac:dyDescent="0.2">
      <c r="A88" s="2" t="s">
        <v>153</v>
      </c>
      <c r="B88" s="2" t="s">
        <v>154</v>
      </c>
      <c r="C88" s="3">
        <v>1891</v>
      </c>
      <c r="E88" s="2" t="s">
        <v>14</v>
      </c>
      <c r="G88" s="2">
        <v>1924</v>
      </c>
      <c r="H88" s="2" t="str">
        <f t="shared" si="3"/>
        <v>ja</v>
      </c>
      <c r="I88" s="2" t="str">
        <f t="shared" si="4"/>
        <v>T3</v>
      </c>
      <c r="J88" s="5">
        <v>9015</v>
      </c>
      <c r="K88" s="2" t="str">
        <f t="shared" si="5"/>
        <v>too short</v>
      </c>
      <c r="L88" s="4" t="s">
        <v>19</v>
      </c>
      <c r="M88" s="2" t="s">
        <v>199</v>
      </c>
      <c r="N88" s="2" t="s">
        <v>287</v>
      </c>
    </row>
    <row r="89" spans="1:15" x14ac:dyDescent="0.2">
      <c r="A89" s="2" t="s">
        <v>153</v>
      </c>
      <c r="B89" s="2" t="s">
        <v>155</v>
      </c>
      <c r="C89" s="3">
        <v>1906</v>
      </c>
      <c r="E89" s="2" t="s">
        <v>14</v>
      </c>
      <c r="F89" s="2" t="s">
        <v>15</v>
      </c>
      <c r="G89" s="2">
        <v>1924</v>
      </c>
      <c r="H89" s="2" t="str">
        <f t="shared" si="3"/>
        <v>ja</v>
      </c>
      <c r="I89" s="2" t="str">
        <f t="shared" si="4"/>
        <v>T4</v>
      </c>
      <c r="J89" s="5">
        <v>47104</v>
      </c>
      <c r="K89" s="2" t="str">
        <f t="shared" si="5"/>
        <v>short</v>
      </c>
      <c r="L89" s="4" t="s">
        <v>19</v>
      </c>
      <c r="M89" s="2" t="s">
        <v>199</v>
      </c>
      <c r="N89" s="2" t="s">
        <v>288</v>
      </c>
    </row>
    <row r="90" spans="1:15" x14ac:dyDescent="0.2">
      <c r="A90" s="2" t="s">
        <v>156</v>
      </c>
      <c r="B90" s="2" t="s">
        <v>157</v>
      </c>
      <c r="C90" s="3">
        <v>1880</v>
      </c>
      <c r="E90" s="2" t="s">
        <v>22</v>
      </c>
      <c r="G90" s="2">
        <v>1901</v>
      </c>
      <c r="H90" s="2" t="str">
        <f t="shared" si="3"/>
        <v>ja</v>
      </c>
      <c r="I90" s="2" t="str">
        <f t="shared" si="4"/>
        <v>T3</v>
      </c>
      <c r="J90" s="5">
        <v>25970</v>
      </c>
      <c r="K90" s="2" t="str">
        <f t="shared" si="5"/>
        <v>short</v>
      </c>
      <c r="L90" s="4" t="s">
        <v>19</v>
      </c>
      <c r="M90" s="2" t="s">
        <v>195</v>
      </c>
      <c r="N90" s="2" t="s">
        <v>289</v>
      </c>
    </row>
    <row r="91" spans="1:15" x14ac:dyDescent="0.2">
      <c r="A91" s="2" t="s">
        <v>156</v>
      </c>
      <c r="B91" s="2" t="s">
        <v>158</v>
      </c>
      <c r="C91" s="3">
        <v>1886</v>
      </c>
      <c r="E91" s="2" t="s">
        <v>22</v>
      </c>
      <c r="F91" s="2" t="s">
        <v>34</v>
      </c>
      <c r="G91" s="2">
        <v>1901</v>
      </c>
      <c r="H91" s="2" t="str">
        <f t="shared" si="3"/>
        <v>ja</v>
      </c>
      <c r="I91" s="2" t="str">
        <f t="shared" si="4"/>
        <v>T3</v>
      </c>
      <c r="J91" s="5">
        <v>69653</v>
      </c>
      <c r="K91" s="2" t="str">
        <f t="shared" si="5"/>
        <v>medium</v>
      </c>
      <c r="L91" s="4" t="s">
        <v>19</v>
      </c>
      <c r="M91" s="2" t="s">
        <v>201</v>
      </c>
      <c r="N91" s="2" t="s">
        <v>290</v>
      </c>
    </row>
    <row r="92" spans="1:15" x14ac:dyDescent="0.2">
      <c r="A92" s="2" t="s">
        <v>156</v>
      </c>
      <c r="B92" s="2" t="s">
        <v>159</v>
      </c>
      <c r="C92" s="3">
        <v>1880</v>
      </c>
      <c r="E92" s="2" t="s">
        <v>22</v>
      </c>
      <c r="G92" s="2">
        <v>1901</v>
      </c>
      <c r="H92" s="2" t="str">
        <f t="shared" si="3"/>
        <v>ja</v>
      </c>
      <c r="I92" s="2" t="str">
        <f t="shared" si="4"/>
        <v>T3</v>
      </c>
      <c r="J92" s="5">
        <v>60869</v>
      </c>
      <c r="K92" s="2" t="str">
        <f t="shared" si="5"/>
        <v>medium</v>
      </c>
      <c r="L92" s="4" t="s">
        <v>19</v>
      </c>
      <c r="M92" s="2" t="s">
        <v>201</v>
      </c>
      <c r="N92" s="2" t="s">
        <v>291</v>
      </c>
    </row>
    <row r="93" spans="1:15" x14ac:dyDescent="0.2">
      <c r="A93" s="2" t="s">
        <v>156</v>
      </c>
      <c r="B93" s="2" t="s">
        <v>160</v>
      </c>
      <c r="C93" s="3">
        <v>1879</v>
      </c>
      <c r="E93" s="2" t="s">
        <v>22</v>
      </c>
      <c r="G93" s="2">
        <v>1901</v>
      </c>
      <c r="H93" s="2" t="str">
        <f t="shared" si="3"/>
        <v>ja</v>
      </c>
      <c r="I93" s="2" t="str">
        <f t="shared" si="4"/>
        <v>T2</v>
      </c>
      <c r="J93" s="2">
        <v>46112</v>
      </c>
      <c r="K93" s="2" t="str">
        <f t="shared" si="5"/>
        <v>short</v>
      </c>
      <c r="L93" s="4" t="s">
        <v>16</v>
      </c>
      <c r="M93" s="2" t="s">
        <v>292</v>
      </c>
      <c r="N93" s="2" t="s">
        <v>293</v>
      </c>
    </row>
    <row r="94" spans="1:15" x14ac:dyDescent="0.2">
      <c r="A94" s="2" t="s">
        <v>161</v>
      </c>
      <c r="B94" s="2" t="s">
        <v>162</v>
      </c>
      <c r="C94" s="3">
        <v>1918</v>
      </c>
      <c r="E94" s="2" t="s">
        <v>14</v>
      </c>
      <c r="F94" s="2" t="s">
        <v>15</v>
      </c>
      <c r="G94" s="2">
        <v>1934</v>
      </c>
      <c r="H94" s="2" t="str">
        <f t="shared" si="3"/>
        <v>ja</v>
      </c>
      <c r="I94" s="2" t="str">
        <f t="shared" si="4"/>
        <v>T4</v>
      </c>
      <c r="J94" s="2">
        <v>70121</v>
      </c>
      <c r="K94" s="2" t="str">
        <f t="shared" si="5"/>
        <v>medium</v>
      </c>
      <c r="L94" s="4" t="s">
        <v>16</v>
      </c>
      <c r="M94" s="2" t="s">
        <v>193</v>
      </c>
      <c r="N94" s="2" t="s">
        <v>294</v>
      </c>
    </row>
    <row r="95" spans="1:15" x14ac:dyDescent="0.2">
      <c r="A95" s="2" t="s">
        <v>161</v>
      </c>
      <c r="B95" s="2" t="s">
        <v>163</v>
      </c>
      <c r="C95" s="3">
        <v>1917</v>
      </c>
      <c r="E95" s="2" t="s">
        <v>14</v>
      </c>
      <c r="F95" s="2" t="s">
        <v>15</v>
      </c>
      <c r="G95" s="2">
        <v>1934</v>
      </c>
      <c r="H95" s="2" t="str">
        <f t="shared" si="3"/>
        <v>ja</v>
      </c>
      <c r="I95" s="2" t="str">
        <f t="shared" si="4"/>
        <v>T4</v>
      </c>
      <c r="J95" s="2">
        <v>69792</v>
      </c>
      <c r="K95" s="2" t="str">
        <f t="shared" si="5"/>
        <v>medium</v>
      </c>
      <c r="L95" s="4" t="s">
        <v>16</v>
      </c>
      <c r="M95" s="2" t="s">
        <v>193</v>
      </c>
      <c r="N95" s="2" t="s">
        <v>295</v>
      </c>
    </row>
    <row r="96" spans="1:15" x14ac:dyDescent="0.2">
      <c r="A96" s="2" t="s">
        <v>161</v>
      </c>
      <c r="B96" s="2" t="s">
        <v>164</v>
      </c>
      <c r="C96" s="3">
        <v>1919</v>
      </c>
      <c r="E96" s="2" t="s">
        <v>14</v>
      </c>
      <c r="F96" s="2" t="s">
        <v>15</v>
      </c>
      <c r="G96" s="2">
        <v>1934</v>
      </c>
      <c r="H96" s="2" t="str">
        <f t="shared" si="3"/>
        <v>ja</v>
      </c>
      <c r="I96" s="2" t="str">
        <f t="shared" si="4"/>
        <v>T4</v>
      </c>
      <c r="J96" s="2">
        <v>87950</v>
      </c>
      <c r="K96" s="2" t="str">
        <f t="shared" si="5"/>
        <v>medium</v>
      </c>
      <c r="L96" s="4" t="s">
        <v>16</v>
      </c>
      <c r="M96" s="2" t="s">
        <v>193</v>
      </c>
      <c r="N96" s="2" t="s">
        <v>296</v>
      </c>
    </row>
    <row r="97" spans="1:14" x14ac:dyDescent="0.2">
      <c r="A97" s="2" t="s">
        <v>165</v>
      </c>
      <c r="B97" s="2" t="s">
        <v>166</v>
      </c>
      <c r="C97" s="3">
        <v>1884</v>
      </c>
      <c r="E97" s="2" t="s">
        <v>14</v>
      </c>
      <c r="F97" s="2" t="s">
        <v>15</v>
      </c>
      <c r="G97" s="2">
        <v>1886</v>
      </c>
      <c r="H97" s="2" t="str">
        <f t="shared" si="3"/>
        <v>ja</v>
      </c>
      <c r="I97" s="2" t="str">
        <f t="shared" si="4"/>
        <v>T3</v>
      </c>
      <c r="J97" s="2">
        <v>12710</v>
      </c>
      <c r="K97" s="2" t="str">
        <f t="shared" si="5"/>
        <v>short</v>
      </c>
      <c r="L97" s="4" t="s">
        <v>16</v>
      </c>
      <c r="M97" s="2" t="s">
        <v>193</v>
      </c>
      <c r="N97" s="2" t="s">
        <v>297</v>
      </c>
    </row>
    <row r="98" spans="1:14" x14ac:dyDescent="0.2">
      <c r="A98" s="2" t="s">
        <v>167</v>
      </c>
      <c r="B98" s="2" t="s">
        <v>168</v>
      </c>
      <c r="C98" s="3">
        <v>1910</v>
      </c>
      <c r="E98" s="2" t="s">
        <v>14</v>
      </c>
      <c r="F98" s="2" t="s">
        <v>25</v>
      </c>
      <c r="G98" s="2">
        <v>1947</v>
      </c>
      <c r="H98" s="2" t="str">
        <f t="shared" si="3"/>
        <v>ja</v>
      </c>
      <c r="I98" s="2" t="str">
        <f t="shared" si="4"/>
        <v>T4</v>
      </c>
      <c r="J98" s="5">
        <v>97111</v>
      </c>
      <c r="K98" s="2" t="str">
        <f t="shared" si="5"/>
        <v>medium</v>
      </c>
      <c r="L98" s="4" t="s">
        <v>19</v>
      </c>
      <c r="M98" s="2" t="s">
        <v>201</v>
      </c>
      <c r="N98" s="2" t="s">
        <v>298</v>
      </c>
    </row>
    <row r="99" spans="1:14" x14ac:dyDescent="0.2">
      <c r="A99" s="2" t="s">
        <v>169</v>
      </c>
      <c r="B99" s="2" t="s">
        <v>170</v>
      </c>
      <c r="C99" s="3">
        <v>1913</v>
      </c>
      <c r="E99" s="2" t="s">
        <v>22</v>
      </c>
      <c r="G99" s="2">
        <v>1939</v>
      </c>
      <c r="H99" s="2" t="str">
        <f t="shared" si="3"/>
        <v>ja</v>
      </c>
      <c r="I99" s="2" t="str">
        <f t="shared" si="4"/>
        <v>T4</v>
      </c>
      <c r="J99" s="2">
        <v>114532</v>
      </c>
      <c r="K99" s="2" t="str">
        <f t="shared" si="5"/>
        <v>long</v>
      </c>
      <c r="L99" s="4" t="s">
        <v>19</v>
      </c>
      <c r="M99" s="2" t="s">
        <v>195</v>
      </c>
      <c r="N99" s="2" t="s">
        <v>299</v>
      </c>
    </row>
    <row r="100" spans="1:14" x14ac:dyDescent="0.2">
      <c r="A100" s="2" t="s">
        <v>169</v>
      </c>
      <c r="B100" s="2" t="s">
        <v>171</v>
      </c>
      <c r="C100" s="3">
        <v>1917</v>
      </c>
      <c r="E100" s="2" t="s">
        <v>22</v>
      </c>
      <c r="F100" s="2" t="s">
        <v>15</v>
      </c>
      <c r="G100" s="2">
        <v>1939</v>
      </c>
      <c r="H100" s="2" t="str">
        <f t="shared" si="3"/>
        <v>ja</v>
      </c>
      <c r="I100" s="2" t="str">
        <f t="shared" si="4"/>
        <v>T4</v>
      </c>
      <c r="J100" s="2">
        <v>12497</v>
      </c>
      <c r="K100" s="2" t="str">
        <f t="shared" si="5"/>
        <v>short</v>
      </c>
      <c r="L100" s="4" t="s">
        <v>19</v>
      </c>
      <c r="M100" s="2" t="s">
        <v>195</v>
      </c>
      <c r="N100" s="2" t="s">
        <v>300</v>
      </c>
    </row>
    <row r="101" spans="1:14" x14ac:dyDescent="0.2">
      <c r="A101" s="2" t="s">
        <v>169</v>
      </c>
      <c r="B101" s="2" t="s">
        <v>172</v>
      </c>
      <c r="C101" s="3">
        <v>1918</v>
      </c>
      <c r="E101" s="2" t="s">
        <v>22</v>
      </c>
      <c r="F101" s="2" t="s">
        <v>74</v>
      </c>
      <c r="G101" s="2">
        <v>1939</v>
      </c>
      <c r="H101" s="2" t="str">
        <f t="shared" si="3"/>
        <v>ja</v>
      </c>
      <c r="I101" s="2" t="str">
        <f t="shared" si="4"/>
        <v>T4</v>
      </c>
      <c r="J101" s="2">
        <v>16808</v>
      </c>
      <c r="K101" s="2" t="str">
        <f t="shared" si="5"/>
        <v>short</v>
      </c>
      <c r="L101" s="4" t="s">
        <v>19</v>
      </c>
      <c r="M101" s="2" t="s">
        <v>195</v>
      </c>
      <c r="N101" s="2" t="s">
        <v>301</v>
      </c>
    </row>
    <row r="102" spans="1:14" x14ac:dyDescent="0.2">
      <c r="A102" s="2" t="s">
        <v>173</v>
      </c>
      <c r="B102" s="2" t="s">
        <v>174</v>
      </c>
      <c r="C102" s="3">
        <v>1879</v>
      </c>
      <c r="E102" s="2" t="s">
        <v>14</v>
      </c>
      <c r="F102" s="2" t="s">
        <v>74</v>
      </c>
      <c r="G102" s="2">
        <v>1896</v>
      </c>
      <c r="H102" s="2" t="str">
        <f t="shared" si="3"/>
        <v>ja</v>
      </c>
      <c r="I102" s="2" t="str">
        <f t="shared" si="4"/>
        <v>T2</v>
      </c>
      <c r="J102" s="2">
        <v>17730</v>
      </c>
      <c r="K102" s="2" t="str">
        <f t="shared" si="5"/>
        <v>short</v>
      </c>
      <c r="L102" s="4" t="s">
        <v>16</v>
      </c>
      <c r="M102" s="2" t="s">
        <v>193</v>
      </c>
      <c r="N102" s="2" t="s">
        <v>302</v>
      </c>
    </row>
    <row r="103" spans="1:14" x14ac:dyDescent="0.2">
      <c r="A103" s="2" t="s">
        <v>175</v>
      </c>
      <c r="B103" s="2" t="s">
        <v>176</v>
      </c>
      <c r="C103" s="3">
        <v>1918</v>
      </c>
      <c r="E103" s="2" t="s">
        <v>14</v>
      </c>
      <c r="F103" s="2" t="s">
        <v>15</v>
      </c>
      <c r="G103" s="2">
        <v>1920</v>
      </c>
      <c r="H103" s="2" t="str">
        <f t="shared" si="3"/>
        <v>ja</v>
      </c>
      <c r="I103" s="2" t="str">
        <f t="shared" si="4"/>
        <v>T4</v>
      </c>
      <c r="J103" s="2">
        <v>65747</v>
      </c>
      <c r="K103" s="2" t="str">
        <f t="shared" si="5"/>
        <v>medium</v>
      </c>
      <c r="L103" s="4" t="s">
        <v>16</v>
      </c>
      <c r="M103" s="2" t="s">
        <v>193</v>
      </c>
      <c r="N103" s="2" t="s">
        <v>303</v>
      </c>
    </row>
    <row r="104" spans="1:14" x14ac:dyDescent="0.2">
      <c r="A104" s="2" t="s">
        <v>177</v>
      </c>
      <c r="B104" s="2" t="s">
        <v>178</v>
      </c>
      <c r="C104" s="3">
        <v>1918</v>
      </c>
      <c r="E104" s="2" t="s">
        <v>22</v>
      </c>
      <c r="F104" s="2" t="s">
        <v>15</v>
      </c>
      <c r="G104" s="2">
        <v>1941</v>
      </c>
      <c r="H104" s="2" t="str">
        <f t="shared" si="3"/>
        <v>ja</v>
      </c>
      <c r="I104" s="2" t="str">
        <f t="shared" si="4"/>
        <v>T4</v>
      </c>
      <c r="J104" s="5">
        <v>76484</v>
      </c>
      <c r="K104" s="2" t="str">
        <f t="shared" si="5"/>
        <v>medium</v>
      </c>
      <c r="L104" s="4" t="s">
        <v>19</v>
      </c>
      <c r="M104" s="2" t="s">
        <v>201</v>
      </c>
      <c r="N104" s="2" t="s">
        <v>304</v>
      </c>
    </row>
    <row r="105" spans="1:14" x14ac:dyDescent="0.2">
      <c r="A105" s="2" t="s">
        <v>177</v>
      </c>
      <c r="B105" s="2" t="s">
        <v>179</v>
      </c>
      <c r="C105" s="3">
        <v>1910</v>
      </c>
      <c r="E105" s="2" t="s">
        <v>22</v>
      </c>
      <c r="F105" s="2" t="s">
        <v>15</v>
      </c>
      <c r="G105" s="2">
        <v>1941</v>
      </c>
      <c r="H105" s="2" t="str">
        <f t="shared" si="3"/>
        <v>ja</v>
      </c>
      <c r="I105" s="2" t="str">
        <f t="shared" si="4"/>
        <v>T4</v>
      </c>
      <c r="J105" s="5">
        <v>81053</v>
      </c>
      <c r="K105" s="2" t="str">
        <f t="shared" si="5"/>
        <v>medium</v>
      </c>
      <c r="L105" s="4" t="s">
        <v>19</v>
      </c>
      <c r="M105" s="2" t="s">
        <v>201</v>
      </c>
      <c r="N105" s="2" t="s">
        <v>305</v>
      </c>
    </row>
    <row r="106" spans="1:14" x14ac:dyDescent="0.2">
      <c r="A106" s="2" t="s">
        <v>177</v>
      </c>
      <c r="B106" s="2" t="s">
        <v>180</v>
      </c>
      <c r="C106" s="3">
        <v>1915</v>
      </c>
      <c r="E106" s="2" t="s">
        <v>22</v>
      </c>
      <c r="F106" s="2" t="s">
        <v>15</v>
      </c>
      <c r="G106" s="2">
        <v>1941</v>
      </c>
      <c r="H106" s="2" t="str">
        <f t="shared" si="3"/>
        <v>ja</v>
      </c>
      <c r="I106" s="2" t="str">
        <f t="shared" si="4"/>
        <v>T4</v>
      </c>
      <c r="J106" s="5">
        <v>77211</v>
      </c>
      <c r="K106" s="2" t="str">
        <f t="shared" si="5"/>
        <v>medium</v>
      </c>
      <c r="L106" s="4" t="s">
        <v>19</v>
      </c>
      <c r="M106" s="2" t="s">
        <v>201</v>
      </c>
      <c r="N106" s="2" t="s">
        <v>306</v>
      </c>
    </row>
    <row r="107" spans="1:14" x14ac:dyDescent="0.2">
      <c r="A107" s="2" t="s">
        <v>181</v>
      </c>
      <c r="B107" s="2" t="s">
        <v>182</v>
      </c>
      <c r="C107" s="3">
        <v>1919</v>
      </c>
      <c r="E107" s="2" t="s">
        <v>14</v>
      </c>
      <c r="F107" s="2" t="s">
        <v>183</v>
      </c>
      <c r="G107" s="2">
        <v>1918</v>
      </c>
      <c r="H107" s="2" t="str">
        <f t="shared" si="3"/>
        <v>ja</v>
      </c>
      <c r="I107" s="2" t="str">
        <f t="shared" si="4"/>
        <v>T4</v>
      </c>
      <c r="J107" s="2">
        <v>79195</v>
      </c>
      <c r="K107" s="2" t="str">
        <f t="shared" si="5"/>
        <v>medium</v>
      </c>
      <c r="L107" s="4" t="s">
        <v>16</v>
      </c>
      <c r="M107" s="2" t="s">
        <v>307</v>
      </c>
      <c r="N107" s="2" t="s">
        <v>308</v>
      </c>
    </row>
    <row r="108" spans="1:14" x14ac:dyDescent="0.2">
      <c r="A108" s="2" t="s">
        <v>184</v>
      </c>
      <c r="B108" s="2" t="s">
        <v>185</v>
      </c>
      <c r="C108" s="6">
        <v>1918</v>
      </c>
      <c r="D108" s="2" t="s">
        <v>186</v>
      </c>
      <c r="E108" s="2" t="s">
        <v>14</v>
      </c>
      <c r="G108" s="2">
        <v>1918</v>
      </c>
      <c r="H108" s="2" t="str">
        <f t="shared" si="3"/>
        <v>ja</v>
      </c>
      <c r="I108" s="2" t="str">
        <f t="shared" si="4"/>
        <v>T4</v>
      </c>
      <c r="J108" s="2">
        <v>7510</v>
      </c>
      <c r="K108" s="2" t="str">
        <f t="shared" si="5"/>
        <v>too short</v>
      </c>
      <c r="L108" s="4" t="s">
        <v>16</v>
      </c>
      <c r="M108" s="2" t="s">
        <v>193</v>
      </c>
      <c r="N108" s="2" t="s">
        <v>309</v>
      </c>
    </row>
    <row r="109" spans="1:14" x14ac:dyDescent="0.2">
      <c r="A109" s="2" t="s">
        <v>184</v>
      </c>
      <c r="B109" s="2" t="s">
        <v>187</v>
      </c>
      <c r="C109" s="6">
        <v>1918</v>
      </c>
      <c r="D109" s="2" t="s">
        <v>188</v>
      </c>
      <c r="E109" s="2" t="s">
        <v>14</v>
      </c>
      <c r="F109" s="2" t="s">
        <v>45</v>
      </c>
      <c r="G109" s="2">
        <v>1918</v>
      </c>
      <c r="H109" s="2" t="str">
        <f t="shared" si="3"/>
        <v>ja</v>
      </c>
      <c r="I109" s="2" t="str">
        <f t="shared" si="4"/>
        <v>T4</v>
      </c>
      <c r="J109" s="2">
        <v>36458</v>
      </c>
      <c r="K109" s="2" t="str">
        <f t="shared" si="5"/>
        <v>short</v>
      </c>
      <c r="L109" s="4" t="s">
        <v>16</v>
      </c>
      <c r="M109" s="2" t="s">
        <v>193</v>
      </c>
      <c r="N109" s="2" t="s">
        <v>310</v>
      </c>
    </row>
    <row r="110" spans="1:14" x14ac:dyDescent="0.2">
      <c r="A110" s="2" t="s">
        <v>189</v>
      </c>
      <c r="B110" s="2" t="s">
        <v>190</v>
      </c>
      <c r="C110" s="3">
        <v>1860</v>
      </c>
      <c r="E110" s="2" t="s">
        <v>14</v>
      </c>
      <c r="F110" s="2" t="s">
        <v>74</v>
      </c>
      <c r="G110" s="2">
        <v>1885</v>
      </c>
      <c r="H110" s="2" t="str">
        <f t="shared" si="3"/>
        <v>ja</v>
      </c>
      <c r="I110" s="2" t="str">
        <f t="shared" si="4"/>
        <v>T2</v>
      </c>
      <c r="J110" s="2">
        <v>24356</v>
      </c>
      <c r="K110" s="2" t="str">
        <f t="shared" si="5"/>
        <v>short</v>
      </c>
      <c r="L110" s="4" t="s">
        <v>16</v>
      </c>
      <c r="M110" s="2" t="s">
        <v>193</v>
      </c>
      <c r="N110" s="2" t="s">
        <v>311</v>
      </c>
    </row>
    <row r="111" spans="1:14" x14ac:dyDescent="0.2">
      <c r="C111" s="3"/>
    </row>
    <row r="112" spans="1:14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</sheetData>
  <autoFilter ref="A1:N110" xr:uid="{ABD0BF6C-6DE1-F846-9053-7A31173332DF}"/>
  <conditionalFormatting sqref="A107:G110 A103:G103 A102:F102 A105:G105 A104:E104 A106:E106 M71:N71 M59:N59 M62:N63 M52:N54 M48:N49 M30:N30 M38:N45 M20:N27 L60:N61 L46:N47 L3:N19 L107:N107 L55:N58 L50:N51 L28:N29 L64:N70 L72:N98 A1:N2 A111:N1048576 L103:N103 H3:K110 A3:G101 L31:N37 L2:L110 O29">
    <cfRule type="containsText" dxfId="22" priority="36" operator="containsText" text="please add">
      <formula>NOT(ISERROR(SEARCH("please add",A1)))</formula>
    </cfRule>
  </conditionalFormatting>
  <conditionalFormatting sqref="F24">
    <cfRule type="containsText" dxfId="21" priority="35" operator="containsText" text="please add">
      <formula>NOT(ISERROR(SEARCH("please add",#REF!)))</formula>
    </cfRule>
  </conditionalFormatting>
  <conditionalFormatting sqref="L2:L187">
    <cfRule type="cellIs" dxfId="20" priority="34" operator="equal">
      <formula>"in progress"</formula>
    </cfRule>
  </conditionalFormatting>
  <conditionalFormatting sqref="H2:H110">
    <cfRule type="containsText" dxfId="19" priority="33" operator="containsText" text="nein">
      <formula>NOT(ISERROR(SEARCH("nein",H2)))</formula>
    </cfRule>
  </conditionalFormatting>
  <conditionalFormatting sqref="I2:I280">
    <cfRule type="containsText" dxfId="18" priority="32" operator="containsText" text="beyond">
      <formula>NOT(ISERROR(SEARCH("beyond",I2)))</formula>
    </cfRule>
  </conditionalFormatting>
  <conditionalFormatting sqref="L2:L187">
    <cfRule type="containsText" dxfId="17" priority="31" operator="containsText" text="completed/in revision">
      <formula>NOT(ISERROR(SEARCH("completed/in revision",L2)))</formula>
    </cfRule>
  </conditionalFormatting>
  <conditionalFormatting sqref="C2:C187">
    <cfRule type="cellIs" dxfId="16" priority="30" operator="greaterThan">
      <formula>1920</formula>
    </cfRule>
  </conditionalFormatting>
  <conditionalFormatting sqref="L103">
    <cfRule type="cellIs" dxfId="15" priority="29" operator="equal">
      <formula>"in progress"</formula>
    </cfRule>
  </conditionalFormatting>
  <conditionalFormatting sqref="F104:G104 F106:G106 N102 N108:N110 L99:N101 L104:N106">
    <cfRule type="containsText" dxfId="14" priority="28" operator="containsText" text="please add">
      <formula>NOT(ISERROR(SEARCH("please add",F99)))</formula>
    </cfRule>
  </conditionalFormatting>
  <conditionalFormatting sqref="L103">
    <cfRule type="containsText" dxfId="13" priority="26" operator="containsText" text="completed/in revision">
      <formula>NOT(ISERROR(SEARCH("completed/in revision",L103)))</formula>
    </cfRule>
  </conditionalFormatting>
  <conditionalFormatting sqref="G102">
    <cfRule type="containsText" dxfId="12" priority="23" operator="containsText" text="please add">
      <formula>NOT(ISERROR(SEARCH("please add",G102)))</formula>
    </cfRule>
  </conditionalFormatting>
  <conditionalFormatting sqref="L102">
    <cfRule type="containsText" dxfId="11" priority="21" operator="containsText" text="please add">
      <formula>NOT(ISERROR(SEARCH("please add",L102)))</formula>
    </cfRule>
  </conditionalFormatting>
  <conditionalFormatting sqref="L102">
    <cfRule type="cellIs" dxfId="10" priority="20" operator="equal">
      <formula>"in progress"</formula>
    </cfRule>
  </conditionalFormatting>
  <conditionalFormatting sqref="L102">
    <cfRule type="containsText" dxfId="9" priority="19" operator="containsText" text="completed/in revision">
      <formula>NOT(ISERROR(SEARCH("completed/in revision",L102)))</formula>
    </cfRule>
  </conditionalFormatting>
  <conditionalFormatting sqref="L109">
    <cfRule type="containsText" dxfId="8" priority="12" operator="containsText" text="please add">
      <formula>NOT(ISERROR(SEARCH("please add",L109)))</formula>
    </cfRule>
  </conditionalFormatting>
  <conditionalFormatting sqref="L109">
    <cfRule type="cellIs" dxfId="7" priority="11" operator="equal">
      <formula>"in progress"</formula>
    </cfRule>
  </conditionalFormatting>
  <conditionalFormatting sqref="L109">
    <cfRule type="containsText" dxfId="6" priority="10" operator="containsText" text="completed/in revision">
      <formula>NOT(ISERROR(SEARCH("completed/in revision",L109)))</formula>
    </cfRule>
  </conditionalFormatting>
  <conditionalFormatting sqref="L110">
    <cfRule type="containsText" dxfId="5" priority="9" operator="containsText" text="please add">
      <formula>NOT(ISERROR(SEARCH("please add",L110)))</formula>
    </cfRule>
  </conditionalFormatting>
  <conditionalFormatting sqref="L110">
    <cfRule type="cellIs" dxfId="4" priority="8" operator="equal">
      <formula>"in progress"</formula>
    </cfRule>
  </conditionalFormatting>
  <conditionalFormatting sqref="L110">
    <cfRule type="containsText" dxfId="3" priority="7" operator="containsText" text="completed/in revision">
      <formula>NOT(ISERROR(SEARCH("completed/in revision",L110)))</formula>
    </cfRule>
  </conditionalFormatting>
  <conditionalFormatting sqref="M108:M110 M102">
    <cfRule type="containsText" dxfId="2" priority="3" operator="containsText" text="please add">
      <formula>NOT(ISERROR(SEARCH("please add",M102)))</formula>
    </cfRule>
  </conditionalFormatting>
  <conditionalFormatting sqref="O86">
    <cfRule type="containsText" dxfId="0" priority="1" operator="containsText" text="please add">
      <formula>NOT(ISERROR(SEARCH("please add",O86)))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2023-03-21T16:29:05Z</dcterms:created>
  <dcterms:modified xsi:type="dcterms:W3CDTF">2023-03-23T11:18:17Z</dcterms:modified>
</cp:coreProperties>
</file>