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wiberg/git/covid19_calculator/results/infection/model_with_lab/"/>
    </mc:Choice>
  </mc:AlternateContent>
  <xr:revisionPtr revIDLastSave="0" documentId="13_ncr:1_{A09C67B7-AB5B-5A49-A3A4-61D52B6D5FB3}" xr6:coauthVersionLast="45" xr6:coauthVersionMax="45" xr10:uidLastSave="{00000000-0000-0000-0000-000000000000}"/>
  <bookViews>
    <workbookView minimized="1" xWindow="1320" yWindow="720" windowWidth="24980" windowHeight="16180" activeTab="1" xr2:uid="{00000000-000D-0000-FFFF-FFFF00000000}"/>
  </bookViews>
  <sheets>
    <sheet name="descriptive_statistic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</calcChain>
</file>

<file path=xl/sharedStrings.xml><?xml version="1.0" encoding="utf-8"?>
<sst xmlns="http://schemas.openxmlformats.org/spreadsheetml/2006/main" count="358" uniqueCount="106">
  <si>
    <t>Feature_Recoded</t>
  </si>
  <si>
    <t>Type</t>
  </si>
  <si>
    <t>Percent Missing</t>
  </si>
  <si>
    <t>Mean</t>
  </si>
  <si>
    <t>Standard Deviation</t>
  </si>
  <si>
    <t>Minimum</t>
  </si>
  <si>
    <t>25th Percentile</t>
  </si>
  <si>
    <t>50th Percentile</t>
  </si>
  <si>
    <t>75th Percentile</t>
  </si>
  <si>
    <t>Maximum</t>
  </si>
  <si>
    <t>Outcome</t>
  </si>
  <si>
    <t>Gender</t>
  </si>
  <si>
    <t>Categoric</t>
  </si>
  <si>
    <t>All</t>
  </si>
  <si>
    <t>Age</t>
  </si>
  <si>
    <t>Numeric</t>
  </si>
  <si>
    <t>Alanine Aminotransferase (ALT)</t>
  </si>
  <si>
    <t>Aspartate Aminotransferase</t>
  </si>
  <si>
    <t>Blood Urea Nitrogen (BUN)</t>
  </si>
  <si>
    <t>C-Reactive Protein</t>
  </si>
  <si>
    <t>Calcium</t>
  </si>
  <si>
    <t>Creatinine</t>
  </si>
  <si>
    <t>Heart Rate</t>
  </si>
  <si>
    <t>Hemoglobin</t>
  </si>
  <si>
    <t>Leukocytes</t>
  </si>
  <si>
    <t>Mean Corpuscular Volume</t>
  </si>
  <si>
    <t>Oxygen Saturation</t>
  </si>
  <si>
    <t>Platelets</t>
  </si>
  <si>
    <t>Prothrombin Time</t>
  </si>
  <si>
    <t>Red Cell Distribution Width (RDW)</t>
  </si>
  <si>
    <t>Respiratory Frequency</t>
  </si>
  <si>
    <t>Sodium</t>
  </si>
  <si>
    <t>Temperature</t>
  </si>
  <si>
    <t>Total Bilirubin</t>
  </si>
  <si>
    <t>Infection</t>
  </si>
  <si>
    <t>No Infection</t>
  </si>
  <si>
    <t>63 (49-78)</t>
  </si>
  <si>
    <t>22 (15-37)</t>
  </si>
  <si>
    <t>29 (21-47)</t>
  </si>
  <si>
    <t>17 (13-25)</t>
  </si>
  <si>
    <t>30.95 (3.39-107.64)</t>
  </si>
  <si>
    <t>9.3 (8.9-9.7)</t>
  </si>
  <si>
    <t>0.93 (0.75-1.18)</t>
  </si>
  <si>
    <t>88.5 (78-100.54)</t>
  </si>
  <si>
    <t>13.5 (12.3-14.7)</t>
  </si>
  <si>
    <t>7.59 (5.82-10.14)</t>
  </si>
  <si>
    <t>87.2 (84-90.3)</t>
  </si>
  <si>
    <t>95.4 (91.8-97)</t>
  </si>
  <si>
    <t>223 (174-285)</t>
  </si>
  <si>
    <t>1.05 (1-1.13)</t>
  </si>
  <si>
    <t>13.2 (12.5-14.3)</t>
  </si>
  <si>
    <t>18 (16-19)</t>
  </si>
  <si>
    <t>139 (137-141)</t>
  </si>
  <si>
    <t>98.33 (97.52-99.5)</t>
  </si>
  <si>
    <t>0.62 (0.46-0.84)</t>
  </si>
  <si>
    <t>66 (55-78.5)</t>
  </si>
  <si>
    <t>27 (18-43)</t>
  </si>
  <si>
    <t>37 (26-57)</t>
  </si>
  <si>
    <t>18 (13-27)</t>
  </si>
  <si>
    <t>69.81 (23.19-152.29)</t>
  </si>
  <si>
    <t>9 (8.7-9.4)</t>
  </si>
  <si>
    <t>0.99 (0.81-1.25)</t>
  </si>
  <si>
    <t>88 (78.17-100)</t>
  </si>
  <si>
    <t>13.6 (12.5-14.8)</t>
  </si>
  <si>
    <t>6.55 (5.05-8.74)</t>
  </si>
  <si>
    <t>86.8 (83.9-90)</t>
  </si>
  <si>
    <t>94.2 (89.6-96.4)</t>
  </si>
  <si>
    <t>202 (156-266)</t>
  </si>
  <si>
    <t>1.03 (0.99-1.11)</t>
  </si>
  <si>
    <t>13.1 (12.4-14)</t>
  </si>
  <si>
    <t>18 (16-20)</t>
  </si>
  <si>
    <t>139 (136-141)</t>
  </si>
  <si>
    <t>98.96 (97.88-100.04)</t>
  </si>
  <si>
    <t>0.62 (0.47-0.83)</t>
  </si>
  <si>
    <t>58 (42-78)</t>
  </si>
  <si>
    <t>19 (13-30)</t>
  </si>
  <si>
    <t>23 (19-31)</t>
  </si>
  <si>
    <t>16 (12-22)</t>
  </si>
  <si>
    <t>4.65 (1.11-35.39)</t>
  </si>
  <si>
    <t>9.6 (9.2-9.9)</t>
  </si>
  <si>
    <t>0.85 (0.7-1.09)</t>
  </si>
  <si>
    <t>89 (78-101.25)</t>
  </si>
  <si>
    <t>13.45 (12.1-14.6)</t>
  </si>
  <si>
    <t>8.69 (6.96-11.12)</t>
  </si>
  <si>
    <t>87.7 (84.2-90.7)</t>
  </si>
  <si>
    <t>96.5 (94.8-97.5)</t>
  </si>
  <si>
    <t>241 (198-297)</t>
  </si>
  <si>
    <t>1.06 (1-1.14)</t>
  </si>
  <si>
    <t>13.2 (12.5-14.5)</t>
  </si>
  <si>
    <t>18 (16-18)</t>
  </si>
  <si>
    <t>140 (138-142)</t>
  </si>
  <si>
    <t>97.7 (97.16-98.69)</t>
  </si>
  <si>
    <t>0.61 (0.45-0.86)</t>
  </si>
  <si>
    <t>Number of Observations</t>
  </si>
  <si>
    <t>1444 (46.1%)</t>
  </si>
  <si>
    <t>667 (40.2%)</t>
  </si>
  <si>
    <t>777 (52.7%)</t>
  </si>
  <si>
    <t>1661 (53.0%)</t>
  </si>
  <si>
    <t>1661 (100%)</t>
  </si>
  <si>
    <t>0 (0%)</t>
  </si>
  <si>
    <t>All (N = 3135)</t>
  </si>
  <si>
    <t>Infection (N = 1661)</t>
  </si>
  <si>
    <t>No Infection (N = 1474)</t>
  </si>
  <si>
    <t>Percent Missiing</t>
  </si>
  <si>
    <t>Median (IQR)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</si>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</sst>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18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workbookViewId="0">
      <selection activeCell="F5" sqref="F5"/>
    </sheetView>
  </sheetViews>
  <sheetFormatPr baseColWidth="10" defaultRowHeight="16" x14ac:dyDescent="0.2"/>
  <cols>
    <col min="12" max="12" width="15.33203125" customWidth="1"/>
    <col min="13" max="13" width="18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</row>
    <row r="2" spans="1:13" x14ac:dyDescent="0.2">
      <c r="A2" t="s">
        <v>11</v>
      </c>
      <c r="B2" t="s">
        <v>12</v>
      </c>
      <c r="C2">
        <v>0</v>
      </c>
      <c r="D2">
        <v>0.460606068372726</v>
      </c>
      <c r="E2">
        <v>0.49852785468101501</v>
      </c>
      <c r="F2">
        <v>0</v>
      </c>
      <c r="G2">
        <v>0</v>
      </c>
      <c r="H2">
        <v>0</v>
      </c>
      <c r="I2">
        <v>1</v>
      </c>
      <c r="J2">
        <v>1</v>
      </c>
      <c r="K2" t="s">
        <v>13</v>
      </c>
      <c r="L2" t="s">
        <v>11</v>
      </c>
      <c r="M2" t="str">
        <f>_xlfn.CONCAT(ROUND(H2,2), " (",ROUND(G2,2),"-",ROUND(I2,2),")")</f>
        <v>0 (0-1)</v>
      </c>
    </row>
    <row r="3" spans="1:13" x14ac:dyDescent="0.2">
      <c r="A3" t="s">
        <v>10</v>
      </c>
      <c r="B3" t="s">
        <v>12</v>
      </c>
      <c r="C3">
        <v>0</v>
      </c>
      <c r="D3">
        <v>0.52982456140350798</v>
      </c>
      <c r="E3">
        <v>0.49918932478040001</v>
      </c>
      <c r="F3">
        <v>0</v>
      </c>
      <c r="G3">
        <v>0</v>
      </c>
      <c r="H3">
        <v>1</v>
      </c>
      <c r="I3">
        <v>1</v>
      </c>
      <c r="J3">
        <v>1</v>
      </c>
      <c r="K3" t="s">
        <v>13</v>
      </c>
      <c r="L3" t="s">
        <v>10</v>
      </c>
      <c r="M3" t="str">
        <f t="shared" ref="M3:M64" si="0">_xlfn.CONCAT(ROUND(H3,2), " (",ROUND(G3,2),"-",ROUND(I3,2),")")</f>
        <v>1 (0-1)</v>
      </c>
    </row>
    <row r="4" spans="1:13" x14ac:dyDescent="0.2">
      <c r="A4" t="s">
        <v>14</v>
      </c>
      <c r="B4" t="s">
        <v>15</v>
      </c>
      <c r="C4">
        <v>9.5693779904304499E-4</v>
      </c>
      <c r="D4">
        <v>61.6353759765625</v>
      </c>
      <c r="E4">
        <v>19.985101699829102</v>
      </c>
      <c r="F4">
        <v>0</v>
      </c>
      <c r="G4">
        <v>49</v>
      </c>
      <c r="H4">
        <v>63</v>
      </c>
      <c r="I4">
        <v>78</v>
      </c>
      <c r="J4">
        <v>99</v>
      </c>
      <c r="K4" t="s">
        <v>13</v>
      </c>
      <c r="L4" t="s">
        <v>14</v>
      </c>
      <c r="M4" t="str">
        <f t="shared" si="0"/>
        <v>63 (49-78)</v>
      </c>
    </row>
    <row r="5" spans="1:13" x14ac:dyDescent="0.2">
      <c r="A5" t="s">
        <v>16</v>
      </c>
      <c r="B5" t="s">
        <v>15</v>
      </c>
      <c r="C5">
        <v>5.96491228070175E-2</v>
      </c>
      <c r="D5">
        <v>33.539009094238203</v>
      </c>
      <c r="E5">
        <v>39.432342529296797</v>
      </c>
      <c r="F5">
        <v>1</v>
      </c>
      <c r="G5">
        <v>15</v>
      </c>
      <c r="H5">
        <v>22</v>
      </c>
      <c r="I5">
        <v>37</v>
      </c>
      <c r="J5">
        <v>641</v>
      </c>
      <c r="K5" t="s">
        <v>13</v>
      </c>
      <c r="L5" t="s">
        <v>16</v>
      </c>
      <c r="M5" t="str">
        <f t="shared" si="0"/>
        <v>22 (15-37)</v>
      </c>
    </row>
    <row r="6" spans="1:13" x14ac:dyDescent="0.2">
      <c r="A6" t="s">
        <v>17</v>
      </c>
      <c r="B6" t="s">
        <v>15</v>
      </c>
      <c r="C6">
        <v>0.104625199362041</v>
      </c>
      <c r="D6">
        <v>42.748485565185497</v>
      </c>
      <c r="E6">
        <v>48.221221923828097</v>
      </c>
      <c r="F6">
        <v>9</v>
      </c>
      <c r="G6">
        <v>21</v>
      </c>
      <c r="H6">
        <v>29</v>
      </c>
      <c r="I6">
        <v>47</v>
      </c>
      <c r="J6">
        <v>862</v>
      </c>
      <c r="K6" t="s">
        <v>13</v>
      </c>
      <c r="L6" t="s">
        <v>17</v>
      </c>
      <c r="M6" t="str">
        <f t="shared" si="0"/>
        <v>29 (21-47)</v>
      </c>
    </row>
    <row r="7" spans="1:13" x14ac:dyDescent="0.2">
      <c r="A7" t="s">
        <v>18</v>
      </c>
      <c r="B7" t="s">
        <v>15</v>
      </c>
      <c r="C7">
        <v>0.11483253588516699</v>
      </c>
      <c r="D7">
        <v>22.708827972412099</v>
      </c>
      <c r="E7">
        <v>19.361820220947202</v>
      </c>
      <c r="F7">
        <v>4</v>
      </c>
      <c r="G7">
        <v>13</v>
      </c>
      <c r="H7">
        <v>17</v>
      </c>
      <c r="I7">
        <v>25</v>
      </c>
      <c r="J7">
        <v>213</v>
      </c>
      <c r="K7" t="s">
        <v>13</v>
      </c>
      <c r="L7" t="s">
        <v>18</v>
      </c>
      <c r="M7" t="str">
        <f t="shared" si="0"/>
        <v>17 (13-25)</v>
      </c>
    </row>
    <row r="8" spans="1:13" x14ac:dyDescent="0.2">
      <c r="A8" t="s">
        <v>19</v>
      </c>
      <c r="B8" t="s">
        <v>15</v>
      </c>
      <c r="C8">
        <v>5.4864433811802199E-2</v>
      </c>
      <c r="D8">
        <v>69.727760314941406</v>
      </c>
      <c r="E8">
        <v>87.921615600585895</v>
      </c>
      <c r="F8">
        <v>7.9999998211860601E-2</v>
      </c>
      <c r="G8">
        <v>3.3900001049041699</v>
      </c>
      <c r="H8">
        <v>30.9500007629394</v>
      </c>
      <c r="I8">
        <v>107.63500213623</v>
      </c>
      <c r="J8">
        <v>532.14001464843705</v>
      </c>
      <c r="K8" t="s">
        <v>13</v>
      </c>
      <c r="L8" t="s">
        <v>19</v>
      </c>
      <c r="M8" t="str">
        <f t="shared" si="0"/>
        <v>30.95 (3.39-107.64)</v>
      </c>
    </row>
    <row r="9" spans="1:13" x14ac:dyDescent="0.2">
      <c r="A9" t="s">
        <v>20</v>
      </c>
      <c r="B9" t="s">
        <v>15</v>
      </c>
      <c r="C9">
        <v>0.12695374800637901</v>
      </c>
      <c r="D9">
        <v>9.2616319656371999</v>
      </c>
      <c r="E9">
        <v>0.61745804548263505</v>
      </c>
      <c r="F9">
        <v>5.0999999046325604</v>
      </c>
      <c r="G9">
        <v>8.8999996185302699</v>
      </c>
      <c r="H9">
        <v>9.3000001907348597</v>
      </c>
      <c r="I9">
        <v>9.6999998092651296</v>
      </c>
      <c r="J9">
        <v>11.699999809265099</v>
      </c>
      <c r="K9" t="s">
        <v>13</v>
      </c>
      <c r="L9" t="s">
        <v>20</v>
      </c>
      <c r="M9" t="str">
        <f t="shared" si="0"/>
        <v>9.3 (8.9-9.7)</v>
      </c>
    </row>
    <row r="10" spans="1:13" x14ac:dyDescent="0.2">
      <c r="A10" t="s">
        <v>21</v>
      </c>
      <c r="B10" t="s">
        <v>15</v>
      </c>
      <c r="C10">
        <v>5.2631578947368397E-2</v>
      </c>
      <c r="D10">
        <v>1.1245521306991499</v>
      </c>
      <c r="E10">
        <v>0.84851616621017401</v>
      </c>
      <c r="F10">
        <v>0.18000000715255701</v>
      </c>
      <c r="G10">
        <v>0.75</v>
      </c>
      <c r="H10">
        <v>0.93000000715255704</v>
      </c>
      <c r="I10">
        <v>1.1799999475479099</v>
      </c>
      <c r="J10">
        <v>11.9600000381469</v>
      </c>
      <c r="K10" t="s">
        <v>13</v>
      </c>
      <c r="L10" t="s">
        <v>21</v>
      </c>
      <c r="M10" t="str">
        <f t="shared" si="0"/>
        <v>0.93 (0.75-1.18)</v>
      </c>
    </row>
    <row r="11" spans="1:13" x14ac:dyDescent="0.2">
      <c r="A11" t="s">
        <v>22</v>
      </c>
      <c r="B11" t="s">
        <v>15</v>
      </c>
      <c r="C11">
        <v>7.3684210526315796E-2</v>
      </c>
      <c r="D11">
        <v>90.571693420410099</v>
      </c>
      <c r="E11">
        <v>17.810539245605401</v>
      </c>
      <c r="F11">
        <v>31.5</v>
      </c>
      <c r="G11">
        <v>78</v>
      </c>
      <c r="H11">
        <v>88.5</v>
      </c>
      <c r="I11">
        <v>100.541664123535</v>
      </c>
      <c r="J11">
        <v>184</v>
      </c>
      <c r="K11" t="s">
        <v>13</v>
      </c>
      <c r="L11" t="s">
        <v>22</v>
      </c>
      <c r="M11" t="str">
        <f t="shared" si="0"/>
        <v>88.5 (78-100.54)</v>
      </c>
    </row>
    <row r="12" spans="1:13" x14ac:dyDescent="0.2">
      <c r="A12" t="s">
        <v>23</v>
      </c>
      <c r="B12" t="s">
        <v>15</v>
      </c>
      <c r="C12">
        <v>0.28803827751196098</v>
      </c>
      <c r="D12">
        <v>13.383734703063899</v>
      </c>
      <c r="E12">
        <v>1.91766452789306</v>
      </c>
      <c r="F12">
        <v>5.1999998092651296</v>
      </c>
      <c r="G12">
        <v>12.300000190734799</v>
      </c>
      <c r="H12">
        <v>13.5</v>
      </c>
      <c r="I12">
        <v>14.699999809265099</v>
      </c>
      <c r="J12">
        <v>18.799999237060501</v>
      </c>
      <c r="K12" t="s">
        <v>13</v>
      </c>
      <c r="L12" t="s">
        <v>23</v>
      </c>
      <c r="M12" t="str">
        <f t="shared" si="0"/>
        <v>13.5 (12.3-14.7)</v>
      </c>
    </row>
    <row r="13" spans="1:13" x14ac:dyDescent="0.2">
      <c r="A13" t="s">
        <v>24</v>
      </c>
      <c r="B13" t="s">
        <v>15</v>
      </c>
      <c r="C13">
        <v>0.29314194577352398</v>
      </c>
      <c r="D13">
        <v>8.4705686569213796</v>
      </c>
      <c r="E13">
        <v>3.9464635848999001</v>
      </c>
      <c r="F13">
        <v>1.7300000190734801</v>
      </c>
      <c r="G13">
        <v>5.81750011444091</v>
      </c>
      <c r="H13">
        <v>7.58500003814697</v>
      </c>
      <c r="I13">
        <v>10.140000343322701</v>
      </c>
      <c r="J13">
        <v>34.549999237060497</v>
      </c>
      <c r="K13" t="s">
        <v>13</v>
      </c>
      <c r="L13" t="s">
        <v>24</v>
      </c>
      <c r="M13" t="str">
        <f t="shared" si="0"/>
        <v>7.59 (5.82-10.14)</v>
      </c>
    </row>
    <row r="14" spans="1:13" x14ac:dyDescent="0.2">
      <c r="A14" t="s">
        <v>25</v>
      </c>
      <c r="B14" t="s">
        <v>15</v>
      </c>
      <c r="C14">
        <v>0.28803827751196098</v>
      </c>
      <c r="D14">
        <v>86.718048095703097</v>
      </c>
      <c r="E14">
        <v>6.7393531799316397</v>
      </c>
      <c r="F14">
        <v>57.400001525878899</v>
      </c>
      <c r="G14">
        <v>84</v>
      </c>
      <c r="H14">
        <v>87.199996948242102</v>
      </c>
      <c r="I14">
        <v>90.300003051757798</v>
      </c>
      <c r="J14">
        <v>111.800003051757</v>
      </c>
      <c r="K14" t="s">
        <v>13</v>
      </c>
      <c r="L14" t="s">
        <v>25</v>
      </c>
      <c r="M14" t="str">
        <f t="shared" si="0"/>
        <v>87.2 (84-90.3)</v>
      </c>
    </row>
    <row r="15" spans="1:13" x14ac:dyDescent="0.2">
      <c r="A15" t="s">
        <v>26</v>
      </c>
      <c r="B15" t="s">
        <v>15</v>
      </c>
      <c r="C15">
        <v>0.31164274322169</v>
      </c>
      <c r="D15">
        <v>92.431922912597599</v>
      </c>
      <c r="E15">
        <v>8.8767566680908203</v>
      </c>
      <c r="F15">
        <v>28.799999237060501</v>
      </c>
      <c r="G15">
        <v>91.800003051757798</v>
      </c>
      <c r="H15">
        <v>95.400001525878906</v>
      </c>
      <c r="I15">
        <v>97</v>
      </c>
      <c r="J15">
        <v>99.900001525878906</v>
      </c>
      <c r="K15" t="s">
        <v>13</v>
      </c>
      <c r="L15" t="s">
        <v>26</v>
      </c>
      <c r="M15" t="str">
        <f t="shared" si="0"/>
        <v>95.4 (91.8-97)</v>
      </c>
    </row>
    <row r="16" spans="1:13" x14ac:dyDescent="0.2">
      <c r="A16" t="s">
        <v>27</v>
      </c>
      <c r="B16" t="s">
        <v>15</v>
      </c>
      <c r="C16">
        <v>0.28931419457735202</v>
      </c>
      <c r="D16">
        <v>237.06193542480401</v>
      </c>
      <c r="E16">
        <v>92.071136474609304</v>
      </c>
      <c r="F16">
        <v>41</v>
      </c>
      <c r="G16">
        <v>174</v>
      </c>
      <c r="H16">
        <v>223</v>
      </c>
      <c r="I16">
        <v>285</v>
      </c>
      <c r="J16">
        <v>670</v>
      </c>
      <c r="K16" t="s">
        <v>13</v>
      </c>
      <c r="L16" t="s">
        <v>27</v>
      </c>
      <c r="M16" t="str">
        <f t="shared" si="0"/>
        <v>223 (174-285)</v>
      </c>
    </row>
    <row r="17" spans="1:13" x14ac:dyDescent="0.2">
      <c r="A17" t="s">
        <v>28</v>
      </c>
      <c r="B17" t="s">
        <v>15</v>
      </c>
      <c r="C17">
        <v>0.19968102073365199</v>
      </c>
      <c r="D17">
        <v>1.1780711412429801</v>
      </c>
      <c r="E17">
        <v>0.64328444004058805</v>
      </c>
      <c r="F17">
        <v>0.83999997377395597</v>
      </c>
      <c r="G17">
        <v>1</v>
      </c>
      <c r="H17">
        <v>1.04999995231628</v>
      </c>
      <c r="I17">
        <v>1.12999999523162</v>
      </c>
      <c r="J17">
        <v>13.399999618530201</v>
      </c>
      <c r="K17" t="s">
        <v>13</v>
      </c>
      <c r="L17" t="s">
        <v>28</v>
      </c>
      <c r="M17" t="str">
        <f t="shared" si="0"/>
        <v>1.05 (1-1.13)</v>
      </c>
    </row>
    <row r="18" spans="1:13" x14ac:dyDescent="0.2">
      <c r="A18" t="s">
        <v>29</v>
      </c>
      <c r="B18" t="s">
        <v>15</v>
      </c>
      <c r="C18">
        <v>0.28803827751196098</v>
      </c>
      <c r="D18">
        <v>13.626339912414499</v>
      </c>
      <c r="E18">
        <v>1.8146182298660201</v>
      </c>
      <c r="F18">
        <v>10.699999809265099</v>
      </c>
      <c r="G18">
        <v>12.5</v>
      </c>
      <c r="H18">
        <v>13.199999809265099</v>
      </c>
      <c r="I18">
        <v>14.300000190734799</v>
      </c>
      <c r="J18">
        <v>27</v>
      </c>
      <c r="K18" t="s">
        <v>13</v>
      </c>
      <c r="L18" t="s">
        <v>29</v>
      </c>
      <c r="M18" t="str">
        <f t="shared" si="0"/>
        <v>13.2 (12.5-14.3)</v>
      </c>
    </row>
    <row r="19" spans="1:13" x14ac:dyDescent="0.2">
      <c r="A19" t="s">
        <v>30</v>
      </c>
      <c r="B19" t="s">
        <v>15</v>
      </c>
      <c r="C19">
        <v>0.332057416267942</v>
      </c>
      <c r="D19">
        <v>18.344791412353501</v>
      </c>
      <c r="E19">
        <v>3.2630455493927002</v>
      </c>
      <c r="F19">
        <v>14</v>
      </c>
      <c r="G19">
        <v>16</v>
      </c>
      <c r="H19">
        <v>18</v>
      </c>
      <c r="I19">
        <v>19</v>
      </c>
      <c r="J19">
        <v>40</v>
      </c>
      <c r="K19" t="s">
        <v>13</v>
      </c>
      <c r="L19" t="s">
        <v>30</v>
      </c>
      <c r="M19" t="str">
        <f t="shared" si="0"/>
        <v>18 (16-19)</v>
      </c>
    </row>
    <row r="20" spans="1:13" x14ac:dyDescent="0.2">
      <c r="A20" t="s">
        <v>31</v>
      </c>
      <c r="B20" t="s">
        <v>15</v>
      </c>
      <c r="C20">
        <v>5.2312599681020699E-2</v>
      </c>
      <c r="D20">
        <v>138.89094543457</v>
      </c>
      <c r="E20">
        <v>4.0258750915527299</v>
      </c>
      <c r="F20">
        <v>114</v>
      </c>
      <c r="G20">
        <v>137</v>
      </c>
      <c r="H20">
        <v>139</v>
      </c>
      <c r="I20">
        <v>141</v>
      </c>
      <c r="J20">
        <v>160</v>
      </c>
      <c r="K20" t="s">
        <v>13</v>
      </c>
      <c r="L20" t="s">
        <v>31</v>
      </c>
      <c r="M20" t="str">
        <f t="shared" si="0"/>
        <v>139 (137-141)</v>
      </c>
    </row>
    <row r="21" spans="1:13" x14ac:dyDescent="0.2">
      <c r="A21" t="s">
        <v>32</v>
      </c>
      <c r="B21" t="s">
        <v>15</v>
      </c>
      <c r="C21">
        <v>3.6363636363636299E-2</v>
      </c>
      <c r="D21">
        <v>98.583885192871094</v>
      </c>
      <c r="E21">
        <v>1.4764150381088199</v>
      </c>
      <c r="F21">
        <v>95</v>
      </c>
      <c r="G21">
        <v>97.519996643066406</v>
      </c>
      <c r="H21">
        <v>98.330001831054602</v>
      </c>
      <c r="I21">
        <v>99.5</v>
      </c>
      <c r="J21">
        <v>104</v>
      </c>
      <c r="K21" t="s">
        <v>13</v>
      </c>
      <c r="L21" t="s">
        <v>32</v>
      </c>
      <c r="M21" t="str">
        <f t="shared" si="0"/>
        <v>98.33 (97.52-99.5)</v>
      </c>
    </row>
    <row r="22" spans="1:13" x14ac:dyDescent="0.2">
      <c r="A22" t="s">
        <v>33</v>
      </c>
      <c r="B22" t="s">
        <v>15</v>
      </c>
      <c r="C22">
        <v>0.20255183413078101</v>
      </c>
      <c r="D22">
        <v>0.72152066230773904</v>
      </c>
      <c r="E22">
        <v>0.46456807851791299</v>
      </c>
      <c r="F22">
        <v>7.0000000298023196E-2</v>
      </c>
      <c r="G22">
        <v>0.46000000834464999</v>
      </c>
      <c r="H22">
        <v>0.62000000476837103</v>
      </c>
      <c r="I22">
        <v>0.83999997377395597</v>
      </c>
      <c r="J22">
        <v>7.5</v>
      </c>
      <c r="K22" t="s">
        <v>13</v>
      </c>
      <c r="L22" t="s">
        <v>33</v>
      </c>
      <c r="M22" t="str">
        <f t="shared" si="0"/>
        <v>0.62 (0.46-0.84)</v>
      </c>
    </row>
    <row r="23" spans="1:13" x14ac:dyDescent="0.2">
      <c r="A23" t="s">
        <v>11</v>
      </c>
      <c r="B23" t="s">
        <v>12</v>
      </c>
      <c r="C23">
        <v>0</v>
      </c>
      <c r="D23">
        <v>0.40156531333923301</v>
      </c>
      <c r="E23">
        <v>0.49036249518394398</v>
      </c>
      <c r="F23">
        <v>0</v>
      </c>
      <c r="G23">
        <v>0</v>
      </c>
      <c r="H23">
        <v>0</v>
      </c>
      <c r="I23">
        <v>1</v>
      </c>
      <c r="J23">
        <v>1</v>
      </c>
      <c r="K23" t="s">
        <v>34</v>
      </c>
      <c r="L23" t="s">
        <v>11</v>
      </c>
      <c r="M23" t="str">
        <f t="shared" si="0"/>
        <v>0 (0-1)</v>
      </c>
    </row>
    <row r="24" spans="1:13" x14ac:dyDescent="0.2">
      <c r="A24" t="s">
        <v>10</v>
      </c>
      <c r="B24" t="s">
        <v>12</v>
      </c>
      <c r="C24">
        <v>0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 t="s">
        <v>34</v>
      </c>
      <c r="L24" t="s">
        <v>10</v>
      </c>
      <c r="M24" t="str">
        <f t="shared" si="0"/>
        <v>1 (1-1)</v>
      </c>
    </row>
    <row r="25" spans="1:13" x14ac:dyDescent="0.2">
      <c r="A25" t="s">
        <v>14</v>
      </c>
      <c r="B25" t="s">
        <v>15</v>
      </c>
      <c r="C25">
        <v>1.2040939193257399E-3</v>
      </c>
      <c r="D25">
        <v>65.355636596679602</v>
      </c>
      <c r="E25">
        <v>16.067417144775298</v>
      </c>
      <c r="F25">
        <v>0</v>
      </c>
      <c r="G25">
        <v>55</v>
      </c>
      <c r="H25">
        <v>66</v>
      </c>
      <c r="I25">
        <v>78.5</v>
      </c>
      <c r="J25">
        <v>98</v>
      </c>
      <c r="K25" t="s">
        <v>34</v>
      </c>
      <c r="L25" t="s">
        <v>14</v>
      </c>
      <c r="M25" t="str">
        <f t="shared" si="0"/>
        <v>66 (55-78.5)</v>
      </c>
    </row>
    <row r="26" spans="1:13" x14ac:dyDescent="0.2">
      <c r="A26" t="s">
        <v>16</v>
      </c>
      <c r="B26" t="s">
        <v>15</v>
      </c>
      <c r="C26">
        <v>3.73269114990969E-2</v>
      </c>
      <c r="D26">
        <v>37.4746704101562</v>
      </c>
      <c r="E26">
        <v>34.806270599365199</v>
      </c>
      <c r="F26">
        <v>1</v>
      </c>
      <c r="G26">
        <v>18</v>
      </c>
      <c r="H26">
        <v>27</v>
      </c>
      <c r="I26">
        <v>43</v>
      </c>
      <c r="J26">
        <v>300</v>
      </c>
      <c r="K26" t="s">
        <v>34</v>
      </c>
      <c r="L26" t="s">
        <v>16</v>
      </c>
      <c r="M26" t="str">
        <f t="shared" si="0"/>
        <v>27 (18-43)</v>
      </c>
    </row>
    <row r="27" spans="1:13" x14ac:dyDescent="0.2">
      <c r="A27" t="s">
        <v>17</v>
      </c>
      <c r="B27" t="s">
        <v>15</v>
      </c>
      <c r="C27">
        <v>8.9102950030102296E-2</v>
      </c>
      <c r="D27">
        <v>50.565101623535099</v>
      </c>
      <c r="E27">
        <v>46.3351440429687</v>
      </c>
      <c r="F27">
        <v>10</v>
      </c>
      <c r="G27">
        <v>26</v>
      </c>
      <c r="H27">
        <v>37</v>
      </c>
      <c r="I27">
        <v>57</v>
      </c>
      <c r="J27">
        <v>632</v>
      </c>
      <c r="K27" t="s">
        <v>34</v>
      </c>
      <c r="L27" t="s">
        <v>17</v>
      </c>
      <c r="M27" t="str">
        <f t="shared" si="0"/>
        <v>37 (26-57)</v>
      </c>
    </row>
    <row r="28" spans="1:13" x14ac:dyDescent="0.2">
      <c r="A28" t="s">
        <v>18</v>
      </c>
      <c r="B28" t="s">
        <v>15</v>
      </c>
      <c r="C28">
        <v>7.6459963877182402E-2</v>
      </c>
      <c r="D28">
        <v>24.045631408691399</v>
      </c>
      <c r="E28">
        <v>20.675468444824201</v>
      </c>
      <c r="F28">
        <v>4</v>
      </c>
      <c r="G28">
        <v>13</v>
      </c>
      <c r="H28">
        <v>18</v>
      </c>
      <c r="I28">
        <v>27</v>
      </c>
      <c r="J28">
        <v>213</v>
      </c>
      <c r="K28" t="s">
        <v>34</v>
      </c>
      <c r="L28" t="s">
        <v>18</v>
      </c>
      <c r="M28" t="str">
        <f t="shared" si="0"/>
        <v>18 (13-27)</v>
      </c>
    </row>
    <row r="29" spans="1:13" x14ac:dyDescent="0.2">
      <c r="A29" t="s">
        <v>19</v>
      </c>
      <c r="B29" t="s">
        <v>15</v>
      </c>
      <c r="C29">
        <v>3.7928958458759703E-2</v>
      </c>
      <c r="D29">
        <v>97.320945739746094</v>
      </c>
      <c r="E29">
        <v>90.971336364746094</v>
      </c>
      <c r="F29">
        <v>0.10000000149011599</v>
      </c>
      <c r="G29">
        <v>23.1875</v>
      </c>
      <c r="H29">
        <v>69.805000305175696</v>
      </c>
      <c r="I29">
        <v>152.29251098632801</v>
      </c>
      <c r="J29">
        <v>518.75</v>
      </c>
      <c r="K29" t="s">
        <v>34</v>
      </c>
      <c r="L29" t="s">
        <v>19</v>
      </c>
      <c r="M29" t="str">
        <f t="shared" si="0"/>
        <v>69.81 (23.19-152.29)</v>
      </c>
    </row>
    <row r="30" spans="1:13" x14ac:dyDescent="0.2">
      <c r="A30" t="s">
        <v>20</v>
      </c>
      <c r="B30" t="s">
        <v>15</v>
      </c>
      <c r="C30">
        <v>0.11017459361830199</v>
      </c>
      <c r="D30">
        <v>9.0434322357177699</v>
      </c>
      <c r="E30">
        <v>0.57562214136123602</v>
      </c>
      <c r="F30">
        <v>5.0999999046325604</v>
      </c>
      <c r="G30">
        <v>8.6999998092651296</v>
      </c>
      <c r="H30">
        <v>9</v>
      </c>
      <c r="I30">
        <v>9.3999996185302699</v>
      </c>
      <c r="J30">
        <v>11.699999809265099</v>
      </c>
      <c r="K30" t="s">
        <v>34</v>
      </c>
      <c r="L30" t="s">
        <v>20</v>
      </c>
      <c r="M30" t="str">
        <f t="shared" si="0"/>
        <v>9 (8.7-9.4)</v>
      </c>
    </row>
    <row r="31" spans="1:13" x14ac:dyDescent="0.2">
      <c r="A31" t="s">
        <v>21</v>
      </c>
      <c r="B31" t="s">
        <v>15</v>
      </c>
      <c r="C31">
        <v>3.3112582781456901E-2</v>
      </c>
      <c r="D31">
        <v>1.18595278263092</v>
      </c>
      <c r="E31">
        <v>0.80028253793716397</v>
      </c>
      <c r="F31">
        <v>0.230000004172325</v>
      </c>
      <c r="G31">
        <v>0.8125</v>
      </c>
      <c r="H31">
        <v>0.99000000953674305</v>
      </c>
      <c r="I31">
        <v>1.25</v>
      </c>
      <c r="J31">
        <v>11.319999694824199</v>
      </c>
      <c r="K31" t="s">
        <v>34</v>
      </c>
      <c r="L31" t="s">
        <v>21</v>
      </c>
      <c r="M31" t="str">
        <f t="shared" si="0"/>
        <v>0.99 (0.81-1.25)</v>
      </c>
    </row>
    <row r="32" spans="1:13" x14ac:dyDescent="0.2">
      <c r="A32" t="s">
        <v>22</v>
      </c>
      <c r="B32" t="s">
        <v>15</v>
      </c>
      <c r="C32">
        <v>7.4653822998193897E-2</v>
      </c>
      <c r="D32">
        <v>90.413246154785099</v>
      </c>
      <c r="E32">
        <v>16.878583908081001</v>
      </c>
      <c r="F32">
        <v>31.5</v>
      </c>
      <c r="G32">
        <v>78.166664123535099</v>
      </c>
      <c r="H32">
        <v>88</v>
      </c>
      <c r="I32">
        <v>100</v>
      </c>
      <c r="J32">
        <v>180</v>
      </c>
      <c r="K32" t="s">
        <v>34</v>
      </c>
      <c r="L32" t="s">
        <v>22</v>
      </c>
      <c r="M32" t="str">
        <f t="shared" si="0"/>
        <v>88 (78.17-100)</v>
      </c>
    </row>
    <row r="33" spans="1:13" x14ac:dyDescent="0.2">
      <c r="A33" t="s">
        <v>23</v>
      </c>
      <c r="B33" t="s">
        <v>15</v>
      </c>
      <c r="C33">
        <v>0.301625526791089</v>
      </c>
      <c r="D33">
        <v>13.5412034988403</v>
      </c>
      <c r="E33">
        <v>1.8122861385345399</v>
      </c>
      <c r="F33">
        <v>6</v>
      </c>
      <c r="G33">
        <v>12.5</v>
      </c>
      <c r="H33">
        <v>13.6000003814697</v>
      </c>
      <c r="I33">
        <v>14.800000190734799</v>
      </c>
      <c r="J33">
        <v>18.7000007629394</v>
      </c>
      <c r="K33" t="s">
        <v>34</v>
      </c>
      <c r="L33" t="s">
        <v>23</v>
      </c>
      <c r="M33" t="str">
        <f t="shared" si="0"/>
        <v>13.6 (12.5-14.8)</v>
      </c>
    </row>
    <row r="34" spans="1:13" x14ac:dyDescent="0.2">
      <c r="A34" t="s">
        <v>24</v>
      </c>
      <c r="B34" t="s">
        <v>15</v>
      </c>
      <c r="C34">
        <v>0.307645996387718</v>
      </c>
      <c r="D34">
        <v>7.4472332000732404</v>
      </c>
      <c r="E34">
        <v>3.61453056335449</v>
      </c>
      <c r="F34">
        <v>1.7300000190734801</v>
      </c>
      <c r="G34">
        <v>5.0525002479553196</v>
      </c>
      <c r="H34">
        <v>6.5500001907348597</v>
      </c>
      <c r="I34">
        <v>8.7374992370605398</v>
      </c>
      <c r="J34">
        <v>34.549999237060497</v>
      </c>
      <c r="K34" t="s">
        <v>34</v>
      </c>
      <c r="L34" t="s">
        <v>24</v>
      </c>
      <c r="M34" t="str">
        <f t="shared" si="0"/>
        <v>6.55 (5.05-8.74)</v>
      </c>
    </row>
    <row r="35" spans="1:13" x14ac:dyDescent="0.2">
      <c r="A35" t="s">
        <v>25</v>
      </c>
      <c r="B35" t="s">
        <v>15</v>
      </c>
      <c r="C35">
        <v>0.30282962071041503</v>
      </c>
      <c r="D35">
        <v>86.516250610351506</v>
      </c>
      <c r="E35">
        <v>6.58013439178466</v>
      </c>
      <c r="F35">
        <v>57.400001525878899</v>
      </c>
      <c r="G35">
        <v>83.900001525878906</v>
      </c>
      <c r="H35">
        <v>86.800003051757798</v>
      </c>
      <c r="I35">
        <v>90</v>
      </c>
      <c r="J35">
        <v>111</v>
      </c>
      <c r="K35" t="s">
        <v>34</v>
      </c>
      <c r="L35" t="s">
        <v>25</v>
      </c>
      <c r="M35" t="str">
        <f t="shared" si="0"/>
        <v>86.8 (83.9-90)</v>
      </c>
    </row>
    <row r="36" spans="1:13" x14ac:dyDescent="0.2">
      <c r="A36" t="s">
        <v>26</v>
      </c>
      <c r="B36" t="s">
        <v>15</v>
      </c>
      <c r="C36">
        <v>0.24262492474413</v>
      </c>
      <c r="D36">
        <v>90.712097167968693</v>
      </c>
      <c r="E36">
        <v>10.1653079986572</v>
      </c>
      <c r="F36">
        <v>28.799999237060501</v>
      </c>
      <c r="G36">
        <v>89.599998474121094</v>
      </c>
      <c r="H36">
        <v>94.199996948242102</v>
      </c>
      <c r="I36">
        <v>96.400001525878906</v>
      </c>
      <c r="J36">
        <v>99.900001525878906</v>
      </c>
      <c r="K36" t="s">
        <v>34</v>
      </c>
      <c r="L36" t="s">
        <v>26</v>
      </c>
      <c r="M36" t="str">
        <f t="shared" si="0"/>
        <v>94.2 (89.6-96.4)</v>
      </c>
    </row>
    <row r="37" spans="1:13" x14ac:dyDescent="0.2">
      <c r="A37" t="s">
        <v>27</v>
      </c>
      <c r="B37" t="s">
        <v>15</v>
      </c>
      <c r="C37">
        <v>0.30282962071041503</v>
      </c>
      <c r="D37">
        <v>220.766845703125</v>
      </c>
      <c r="E37">
        <v>94.742988586425696</v>
      </c>
      <c r="F37">
        <v>49</v>
      </c>
      <c r="G37">
        <v>156</v>
      </c>
      <c r="H37">
        <v>202</v>
      </c>
      <c r="I37">
        <v>266</v>
      </c>
      <c r="J37">
        <v>655</v>
      </c>
      <c r="K37" t="s">
        <v>34</v>
      </c>
      <c r="L37" t="s">
        <v>27</v>
      </c>
      <c r="M37" t="str">
        <f t="shared" si="0"/>
        <v>202 (156-266)</v>
      </c>
    </row>
    <row r="38" spans="1:13" x14ac:dyDescent="0.2">
      <c r="A38" t="s">
        <v>28</v>
      </c>
      <c r="B38" t="s">
        <v>15</v>
      </c>
      <c r="C38">
        <v>0.20951234196267299</v>
      </c>
      <c r="D38">
        <v>1.1796399354934599</v>
      </c>
      <c r="E38">
        <v>0.764357089996337</v>
      </c>
      <c r="F38">
        <v>0.87000000476837103</v>
      </c>
      <c r="G38">
        <v>0.99000000953674305</v>
      </c>
      <c r="H38">
        <v>1.0299999713897701</v>
      </c>
      <c r="I38">
        <v>1.1100000143051101</v>
      </c>
      <c r="J38">
        <v>13.399999618530201</v>
      </c>
      <c r="K38" t="s">
        <v>34</v>
      </c>
      <c r="L38" t="s">
        <v>28</v>
      </c>
      <c r="M38" t="str">
        <f t="shared" si="0"/>
        <v>1.03 (0.99-1.11)</v>
      </c>
    </row>
    <row r="39" spans="1:13" x14ac:dyDescent="0.2">
      <c r="A39" t="s">
        <v>29</v>
      </c>
      <c r="B39" t="s">
        <v>15</v>
      </c>
      <c r="C39">
        <v>0.30222757375075199</v>
      </c>
      <c r="D39">
        <v>13.4481496810913</v>
      </c>
      <c r="E39">
        <v>1.6475261449813801</v>
      </c>
      <c r="F39">
        <v>10.699999809265099</v>
      </c>
      <c r="G39">
        <v>12.399999618530201</v>
      </c>
      <c r="H39">
        <v>13.1000003814697</v>
      </c>
      <c r="I39">
        <v>14</v>
      </c>
      <c r="J39">
        <v>27</v>
      </c>
      <c r="K39" t="s">
        <v>34</v>
      </c>
      <c r="L39" t="s">
        <v>29</v>
      </c>
      <c r="M39" t="str">
        <f t="shared" si="0"/>
        <v>13.1 (12.4-14)</v>
      </c>
    </row>
    <row r="40" spans="1:13" x14ac:dyDescent="0.2">
      <c r="A40" t="s">
        <v>30</v>
      </c>
      <c r="B40" t="s">
        <v>15</v>
      </c>
      <c r="C40">
        <v>0.33895243829018601</v>
      </c>
      <c r="D40">
        <v>18.964685440063398</v>
      </c>
      <c r="E40">
        <v>3.60054278373718</v>
      </c>
      <c r="F40">
        <v>14</v>
      </c>
      <c r="G40">
        <v>16</v>
      </c>
      <c r="H40">
        <v>18</v>
      </c>
      <c r="I40">
        <v>20</v>
      </c>
      <c r="J40">
        <v>40</v>
      </c>
      <c r="K40" t="s">
        <v>34</v>
      </c>
      <c r="L40" t="s">
        <v>30</v>
      </c>
      <c r="M40" t="str">
        <f t="shared" si="0"/>
        <v>18 (16-20)</v>
      </c>
    </row>
    <row r="41" spans="1:13" x14ac:dyDescent="0.2">
      <c r="A41" t="s">
        <v>31</v>
      </c>
      <c r="B41" t="s">
        <v>15</v>
      </c>
      <c r="C41">
        <v>3.2510535821794001E-2</v>
      </c>
      <c r="D41">
        <v>138.375228881835</v>
      </c>
      <c r="E41">
        <v>4.2989726066589302</v>
      </c>
      <c r="F41">
        <v>115</v>
      </c>
      <c r="G41">
        <v>136</v>
      </c>
      <c r="H41">
        <v>139</v>
      </c>
      <c r="I41">
        <v>141</v>
      </c>
      <c r="J41">
        <v>160</v>
      </c>
      <c r="K41" t="s">
        <v>34</v>
      </c>
      <c r="L41" t="s">
        <v>31</v>
      </c>
      <c r="M41" t="str">
        <f t="shared" si="0"/>
        <v>139 (136-141)</v>
      </c>
    </row>
    <row r="42" spans="1:13" x14ac:dyDescent="0.2">
      <c r="A42" t="s">
        <v>32</v>
      </c>
      <c r="B42" t="s">
        <v>15</v>
      </c>
      <c r="C42">
        <v>3.6724864539434E-2</v>
      </c>
      <c r="D42">
        <v>99.045341491699205</v>
      </c>
      <c r="E42">
        <v>1.51034367084503</v>
      </c>
      <c r="F42">
        <v>95</v>
      </c>
      <c r="G42">
        <v>97.879997253417898</v>
      </c>
      <c r="H42">
        <v>98.959999084472599</v>
      </c>
      <c r="I42">
        <v>100.040000915527</v>
      </c>
      <c r="J42">
        <v>104</v>
      </c>
      <c r="K42" t="s">
        <v>34</v>
      </c>
      <c r="L42" t="s">
        <v>32</v>
      </c>
      <c r="M42" t="str">
        <f t="shared" si="0"/>
        <v>98.96 (97.88-100.04)</v>
      </c>
    </row>
    <row r="43" spans="1:13" x14ac:dyDescent="0.2">
      <c r="A43" t="s">
        <v>33</v>
      </c>
      <c r="B43" t="s">
        <v>15</v>
      </c>
      <c r="C43">
        <v>0.16496086694762099</v>
      </c>
      <c r="D43">
        <v>0.69886875152587802</v>
      </c>
      <c r="E43">
        <v>0.38033595681190402</v>
      </c>
      <c r="F43">
        <v>0.11999999731779</v>
      </c>
      <c r="G43">
        <v>0.46999999880790699</v>
      </c>
      <c r="H43">
        <v>0.62000000476837103</v>
      </c>
      <c r="I43">
        <v>0.82999998331069902</v>
      </c>
      <c r="J43">
        <v>5.6799998283386204</v>
      </c>
      <c r="K43" t="s">
        <v>34</v>
      </c>
      <c r="L43" t="s">
        <v>33</v>
      </c>
      <c r="M43" t="str">
        <f t="shared" si="0"/>
        <v>0.62 (0.47-0.83)</v>
      </c>
    </row>
    <row r="44" spans="1:13" x14ac:dyDescent="0.2">
      <c r="A44" t="s">
        <v>11</v>
      </c>
      <c r="B44" t="s">
        <v>12</v>
      </c>
      <c r="C44">
        <v>0</v>
      </c>
      <c r="D44">
        <v>0.52713704109191895</v>
      </c>
      <c r="E44">
        <v>0.499432682991027</v>
      </c>
      <c r="F44">
        <v>0</v>
      </c>
      <c r="G44">
        <v>0</v>
      </c>
      <c r="H44">
        <v>1</v>
      </c>
      <c r="I44">
        <v>1</v>
      </c>
      <c r="J44">
        <v>1</v>
      </c>
      <c r="K44" t="s">
        <v>35</v>
      </c>
      <c r="L44" t="s">
        <v>11</v>
      </c>
      <c r="M44" t="str">
        <f t="shared" si="0"/>
        <v>1 (0-1)</v>
      </c>
    </row>
    <row r="45" spans="1:13" x14ac:dyDescent="0.2">
      <c r="A45" t="s">
        <v>10</v>
      </c>
      <c r="B45" t="s">
        <v>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35</v>
      </c>
      <c r="L45" t="s">
        <v>10</v>
      </c>
      <c r="M45" t="str">
        <f t="shared" si="0"/>
        <v>0 (0-0)</v>
      </c>
    </row>
    <row r="46" spans="1:13" x14ac:dyDescent="0.2">
      <c r="A46" t="s">
        <v>14</v>
      </c>
      <c r="B46" t="s">
        <v>15</v>
      </c>
      <c r="C46">
        <v>6.7842605156043202E-4</v>
      </c>
      <c r="D46">
        <v>57.445350646972599</v>
      </c>
      <c r="E46">
        <v>22.926002502441399</v>
      </c>
      <c r="F46">
        <v>0</v>
      </c>
      <c r="G46">
        <v>42</v>
      </c>
      <c r="H46">
        <v>58</v>
      </c>
      <c r="I46">
        <v>78</v>
      </c>
      <c r="J46">
        <v>99</v>
      </c>
      <c r="K46" t="s">
        <v>35</v>
      </c>
      <c r="L46" t="s">
        <v>14</v>
      </c>
      <c r="M46" t="str">
        <f t="shared" si="0"/>
        <v>58 (42-78)</v>
      </c>
    </row>
    <row r="47" spans="1:13" x14ac:dyDescent="0.2">
      <c r="A47" t="s">
        <v>16</v>
      </c>
      <c r="B47" t="s">
        <v>15</v>
      </c>
      <c r="C47">
        <v>8.4803256445047395E-2</v>
      </c>
      <c r="D47">
        <v>28.87398147583</v>
      </c>
      <c r="E47">
        <v>43.852546691894503</v>
      </c>
      <c r="F47">
        <v>1</v>
      </c>
      <c r="G47">
        <v>13</v>
      </c>
      <c r="H47">
        <v>19</v>
      </c>
      <c r="I47">
        <v>30</v>
      </c>
      <c r="J47">
        <v>641</v>
      </c>
      <c r="K47" t="s">
        <v>35</v>
      </c>
      <c r="L47" t="s">
        <v>16</v>
      </c>
      <c r="M47" t="str">
        <f t="shared" si="0"/>
        <v>19 (13-30)</v>
      </c>
    </row>
    <row r="48" spans="1:13" x14ac:dyDescent="0.2">
      <c r="A48" t="s">
        <v>17</v>
      </c>
      <c r="B48" t="s">
        <v>15</v>
      </c>
      <c r="C48">
        <v>0.122116689280868</v>
      </c>
      <c r="D48">
        <v>33.608963012695298</v>
      </c>
      <c r="E48">
        <v>48.790985107421797</v>
      </c>
      <c r="F48">
        <v>9</v>
      </c>
      <c r="G48">
        <v>19</v>
      </c>
      <c r="H48">
        <v>23</v>
      </c>
      <c r="I48">
        <v>31</v>
      </c>
      <c r="J48">
        <v>862</v>
      </c>
      <c r="K48" t="s">
        <v>35</v>
      </c>
      <c r="L48" t="s">
        <v>17</v>
      </c>
      <c r="M48" t="str">
        <f t="shared" si="0"/>
        <v>23 (19-31)</v>
      </c>
    </row>
    <row r="49" spans="1:13" x14ac:dyDescent="0.2">
      <c r="A49" t="s">
        <v>18</v>
      </c>
      <c r="B49" t="s">
        <v>15</v>
      </c>
      <c r="C49">
        <v>0.158073270013568</v>
      </c>
      <c r="D49">
        <v>21.0564060211181</v>
      </c>
      <c r="E49">
        <v>17.470573425292901</v>
      </c>
      <c r="F49">
        <v>4</v>
      </c>
      <c r="G49">
        <v>12</v>
      </c>
      <c r="H49">
        <v>16</v>
      </c>
      <c r="I49">
        <v>22</v>
      </c>
      <c r="J49">
        <v>187</v>
      </c>
      <c r="K49" t="s">
        <v>35</v>
      </c>
      <c r="L49" t="s">
        <v>18</v>
      </c>
      <c r="M49" t="str">
        <f t="shared" si="0"/>
        <v>16 (12-22)</v>
      </c>
    </row>
    <row r="50" spans="1:13" x14ac:dyDescent="0.2">
      <c r="A50" t="s">
        <v>19</v>
      </c>
      <c r="B50" t="s">
        <v>15</v>
      </c>
      <c r="C50">
        <v>7.3948439620081394E-2</v>
      </c>
      <c r="D50">
        <v>37.424533843994098</v>
      </c>
      <c r="E50">
        <v>71.838996887207003</v>
      </c>
      <c r="F50">
        <v>7.9999998211860601E-2</v>
      </c>
      <c r="G50">
        <v>1.1100000143051101</v>
      </c>
      <c r="H50">
        <v>4.6500000953674299</v>
      </c>
      <c r="I50">
        <v>35.389999389648402</v>
      </c>
      <c r="J50">
        <v>532.14001464843705</v>
      </c>
      <c r="K50" t="s">
        <v>35</v>
      </c>
      <c r="L50" t="s">
        <v>19</v>
      </c>
      <c r="M50" t="str">
        <f t="shared" si="0"/>
        <v>4.65 (1.11-35.39)</v>
      </c>
    </row>
    <row r="51" spans="1:13" x14ac:dyDescent="0.2">
      <c r="A51" t="s">
        <v>20</v>
      </c>
      <c r="B51" t="s">
        <v>15</v>
      </c>
      <c r="C51">
        <v>0.14586160108548099</v>
      </c>
      <c r="D51">
        <v>9.5177917480468697</v>
      </c>
      <c r="E51">
        <v>0.56440556049346902</v>
      </c>
      <c r="F51">
        <v>5.5999999046325604</v>
      </c>
      <c r="G51">
        <v>9.1999998092651296</v>
      </c>
      <c r="H51">
        <v>9.6000003814697195</v>
      </c>
      <c r="I51">
        <v>9.8999996185302699</v>
      </c>
      <c r="J51">
        <v>11.699999809265099</v>
      </c>
      <c r="K51" t="s">
        <v>35</v>
      </c>
      <c r="L51" t="s">
        <v>20</v>
      </c>
      <c r="M51" t="str">
        <f t="shared" si="0"/>
        <v>9.6 (9.2-9.9)</v>
      </c>
    </row>
    <row r="52" spans="1:13" x14ac:dyDescent="0.2">
      <c r="A52" t="s">
        <v>21</v>
      </c>
      <c r="B52" t="s">
        <v>15</v>
      </c>
      <c r="C52">
        <v>7.4626865671641701E-2</v>
      </c>
      <c r="D52">
        <v>1.05225813388824</v>
      </c>
      <c r="E52">
        <v>0.89692604541778498</v>
      </c>
      <c r="F52">
        <v>0.18000000715255701</v>
      </c>
      <c r="G52">
        <v>0.69999998807907104</v>
      </c>
      <c r="H52">
        <v>0.85000002384185702</v>
      </c>
      <c r="I52">
        <v>1.0900000333786</v>
      </c>
      <c r="J52">
        <v>11.9600000381469</v>
      </c>
      <c r="K52" t="s">
        <v>35</v>
      </c>
      <c r="L52" t="s">
        <v>21</v>
      </c>
      <c r="M52" t="str">
        <f t="shared" si="0"/>
        <v>0.85 (0.7-1.09)</v>
      </c>
    </row>
    <row r="53" spans="1:13" x14ac:dyDescent="0.2">
      <c r="A53" t="s">
        <v>22</v>
      </c>
      <c r="B53" t="s">
        <v>15</v>
      </c>
      <c r="C53">
        <v>7.2591587516960598E-2</v>
      </c>
      <c r="D53">
        <v>90.7498779296875</v>
      </c>
      <c r="E53">
        <v>18.8079719543457</v>
      </c>
      <c r="F53">
        <v>42.599998474121001</v>
      </c>
      <c r="G53">
        <v>78</v>
      </c>
      <c r="H53">
        <v>89</v>
      </c>
      <c r="I53">
        <v>101.25</v>
      </c>
      <c r="J53">
        <v>184</v>
      </c>
      <c r="K53" t="s">
        <v>35</v>
      </c>
      <c r="L53" t="s">
        <v>22</v>
      </c>
      <c r="M53" t="str">
        <f t="shared" si="0"/>
        <v>89 (78-101.25)</v>
      </c>
    </row>
    <row r="54" spans="1:13" x14ac:dyDescent="0.2">
      <c r="A54" t="s">
        <v>23</v>
      </c>
      <c r="B54" t="s">
        <v>15</v>
      </c>
      <c r="C54">
        <v>0.27272727272727199</v>
      </c>
      <c r="D54">
        <v>13.2133426666259</v>
      </c>
      <c r="E54">
        <v>2.0125327110290501</v>
      </c>
      <c r="F54">
        <v>5.1999998092651296</v>
      </c>
      <c r="G54">
        <v>12.1000003814697</v>
      </c>
      <c r="H54">
        <v>13.449999809265099</v>
      </c>
      <c r="I54">
        <v>14.6000003814697</v>
      </c>
      <c r="J54">
        <v>18.799999237060501</v>
      </c>
      <c r="K54" t="s">
        <v>35</v>
      </c>
      <c r="L54" t="s">
        <v>23</v>
      </c>
      <c r="M54" t="str">
        <f t="shared" si="0"/>
        <v>13.45 (12.1-14.6)</v>
      </c>
    </row>
    <row r="55" spans="1:13" x14ac:dyDescent="0.2">
      <c r="A55" t="s">
        <v>24</v>
      </c>
      <c r="B55" t="s">
        <v>15</v>
      </c>
      <c r="C55">
        <v>0.27679782903663402</v>
      </c>
      <c r="D55">
        <v>9.5745420455932599</v>
      </c>
      <c r="E55">
        <v>3.99326419830322</v>
      </c>
      <c r="F55">
        <v>1.83000004291534</v>
      </c>
      <c r="G55">
        <v>6.96000003814697</v>
      </c>
      <c r="H55">
        <v>8.6899995803833008</v>
      </c>
      <c r="I55">
        <v>11.1175003051757</v>
      </c>
      <c r="J55">
        <v>29.170000076293899</v>
      </c>
      <c r="K55" t="s">
        <v>35</v>
      </c>
      <c r="L55" t="s">
        <v>24</v>
      </c>
      <c r="M55" t="str">
        <f t="shared" si="0"/>
        <v>8.69 (6.96-11.12)</v>
      </c>
    </row>
    <row r="56" spans="1:13" x14ac:dyDescent="0.2">
      <c r="A56" t="s">
        <v>25</v>
      </c>
      <c r="B56" t="s">
        <v>15</v>
      </c>
      <c r="C56">
        <v>0.27137042062415101</v>
      </c>
      <c r="D56">
        <v>86.935203552246094</v>
      </c>
      <c r="E56">
        <v>6.9033942222595197</v>
      </c>
      <c r="F56">
        <v>57.700000762939403</v>
      </c>
      <c r="G56">
        <v>84.199996948242102</v>
      </c>
      <c r="H56">
        <v>87.699996948242102</v>
      </c>
      <c r="I56">
        <v>90.699996948242102</v>
      </c>
      <c r="J56">
        <v>111.800003051757</v>
      </c>
      <c r="K56" t="s">
        <v>35</v>
      </c>
      <c r="L56" t="s">
        <v>25</v>
      </c>
      <c r="M56" t="str">
        <f t="shared" si="0"/>
        <v>87.7 (84.2-90.7)</v>
      </c>
    </row>
    <row r="57" spans="1:13" x14ac:dyDescent="0.2">
      <c r="A57" t="s">
        <v>26</v>
      </c>
      <c r="B57" t="s">
        <v>15</v>
      </c>
      <c r="C57">
        <v>0.38941655359565802</v>
      </c>
      <c r="D57">
        <v>94.835929870605398</v>
      </c>
      <c r="E57">
        <v>5.8865222930908203</v>
      </c>
      <c r="F57">
        <v>36</v>
      </c>
      <c r="G57">
        <v>94.800003051757798</v>
      </c>
      <c r="H57">
        <v>96.5</v>
      </c>
      <c r="I57">
        <v>97.5</v>
      </c>
      <c r="J57">
        <v>99.699996948242102</v>
      </c>
      <c r="K57" t="s">
        <v>35</v>
      </c>
      <c r="L57" t="s">
        <v>26</v>
      </c>
      <c r="M57" t="str">
        <f t="shared" si="0"/>
        <v>96.5 (94.8-97.5)</v>
      </c>
    </row>
    <row r="58" spans="1:13" x14ac:dyDescent="0.2">
      <c r="A58" t="s">
        <v>27</v>
      </c>
      <c r="B58" t="s">
        <v>15</v>
      </c>
      <c r="C58">
        <v>0.27408412483039302</v>
      </c>
      <c r="D58">
        <v>254.69718933105401</v>
      </c>
      <c r="E58">
        <v>85.708023071289006</v>
      </c>
      <c r="F58">
        <v>41</v>
      </c>
      <c r="G58">
        <v>198</v>
      </c>
      <c r="H58">
        <v>241</v>
      </c>
      <c r="I58">
        <v>297</v>
      </c>
      <c r="J58">
        <v>670</v>
      </c>
      <c r="K58" t="s">
        <v>35</v>
      </c>
      <c r="L58" t="s">
        <v>27</v>
      </c>
      <c r="M58" t="str">
        <f t="shared" si="0"/>
        <v>241 (198-297)</v>
      </c>
    </row>
    <row r="59" spans="1:13" x14ac:dyDescent="0.2">
      <c r="A59" t="s">
        <v>28</v>
      </c>
      <c r="B59" t="s">
        <v>15</v>
      </c>
      <c r="C59">
        <v>0.18860244233378501</v>
      </c>
      <c r="D59">
        <v>1.1763448715209901</v>
      </c>
      <c r="E59">
        <v>0.47648677229881198</v>
      </c>
      <c r="F59">
        <v>0.83999997377395597</v>
      </c>
      <c r="G59">
        <v>1</v>
      </c>
      <c r="H59">
        <v>1.0599999427795399</v>
      </c>
      <c r="I59">
        <v>1.1399999856948799</v>
      </c>
      <c r="J59">
        <v>5.96000003814697</v>
      </c>
      <c r="K59" t="s">
        <v>35</v>
      </c>
      <c r="L59" t="s">
        <v>28</v>
      </c>
      <c r="M59" t="str">
        <f t="shared" si="0"/>
        <v>1.06 (1-1.14)</v>
      </c>
    </row>
    <row r="60" spans="1:13" x14ac:dyDescent="0.2">
      <c r="A60" t="s">
        <v>29</v>
      </c>
      <c r="B60" t="s">
        <v>15</v>
      </c>
      <c r="C60">
        <v>0.272048846675712</v>
      </c>
      <c r="D60">
        <v>13.818834304809499</v>
      </c>
      <c r="E60">
        <v>1.9619878530502299</v>
      </c>
      <c r="F60">
        <v>11.199999809265099</v>
      </c>
      <c r="G60">
        <v>12.5</v>
      </c>
      <c r="H60">
        <v>13.199999809265099</v>
      </c>
      <c r="I60">
        <v>14.5</v>
      </c>
      <c r="J60">
        <v>26.899999618530199</v>
      </c>
      <c r="K60" t="s">
        <v>35</v>
      </c>
      <c r="L60" t="s">
        <v>29</v>
      </c>
      <c r="M60" t="str">
        <f t="shared" si="0"/>
        <v>13.2 (12.5-14.5)</v>
      </c>
    </row>
    <row r="61" spans="1:13" x14ac:dyDescent="0.2">
      <c r="A61" t="s">
        <v>30</v>
      </c>
      <c r="B61" t="s">
        <v>15</v>
      </c>
      <c r="C61">
        <v>0.32428765264586101</v>
      </c>
      <c r="D61">
        <v>17.6614074707031</v>
      </c>
      <c r="E61">
        <v>2.6856377124786301</v>
      </c>
      <c r="F61">
        <v>14</v>
      </c>
      <c r="G61">
        <v>16</v>
      </c>
      <c r="H61">
        <v>18</v>
      </c>
      <c r="I61">
        <v>18</v>
      </c>
      <c r="J61">
        <v>40</v>
      </c>
      <c r="K61" t="s">
        <v>35</v>
      </c>
      <c r="L61" t="s">
        <v>30</v>
      </c>
      <c r="M61" t="str">
        <f t="shared" si="0"/>
        <v>18 (16-18)</v>
      </c>
    </row>
    <row r="62" spans="1:13" x14ac:dyDescent="0.2">
      <c r="A62" t="s">
        <v>31</v>
      </c>
      <c r="B62" t="s">
        <v>15</v>
      </c>
      <c r="C62">
        <v>7.4626865671641701E-2</v>
      </c>
      <c r="D62">
        <v>139.49853515625</v>
      </c>
      <c r="E62">
        <v>3.5857954025268501</v>
      </c>
      <c r="F62">
        <v>114</v>
      </c>
      <c r="G62">
        <v>138</v>
      </c>
      <c r="H62">
        <v>140</v>
      </c>
      <c r="I62">
        <v>142</v>
      </c>
      <c r="J62">
        <v>152</v>
      </c>
      <c r="K62" t="s">
        <v>35</v>
      </c>
      <c r="L62" t="s">
        <v>31</v>
      </c>
      <c r="M62" t="str">
        <f t="shared" si="0"/>
        <v>140 (138-142)</v>
      </c>
    </row>
    <row r="63" spans="1:13" x14ac:dyDescent="0.2">
      <c r="A63" t="s">
        <v>32</v>
      </c>
      <c r="B63" t="s">
        <v>15</v>
      </c>
      <c r="C63">
        <v>3.5956580732700097E-2</v>
      </c>
      <c r="D63">
        <v>98.064636230468693</v>
      </c>
      <c r="E63">
        <v>1.24795794486999</v>
      </c>
      <c r="F63">
        <v>95</v>
      </c>
      <c r="G63">
        <v>97.160003662109304</v>
      </c>
      <c r="H63">
        <v>97.699996948242102</v>
      </c>
      <c r="I63">
        <v>98.690002441406193</v>
      </c>
      <c r="J63">
        <v>103.639999389648</v>
      </c>
      <c r="K63" t="s">
        <v>35</v>
      </c>
      <c r="L63" t="s">
        <v>32</v>
      </c>
      <c r="M63" t="str">
        <f t="shared" si="0"/>
        <v>97.7 (97.16-98.69)</v>
      </c>
    </row>
    <row r="64" spans="1:13" x14ac:dyDescent="0.2">
      <c r="A64" t="s">
        <v>33</v>
      </c>
      <c r="B64" t="s">
        <v>15</v>
      </c>
      <c r="C64">
        <v>0.24491180461329701</v>
      </c>
      <c r="D64">
        <v>0.74974805116653398</v>
      </c>
      <c r="E64">
        <v>0.55071264505386297</v>
      </c>
      <c r="F64">
        <v>7.0000000298023196E-2</v>
      </c>
      <c r="G64">
        <v>0.44999998807907099</v>
      </c>
      <c r="H64">
        <v>0.61000001430511397</v>
      </c>
      <c r="I64">
        <v>0.86000001430511397</v>
      </c>
      <c r="J64">
        <v>7.5</v>
      </c>
      <c r="K64" t="s">
        <v>35</v>
      </c>
      <c r="L64" t="s">
        <v>33</v>
      </c>
      <c r="M64" t="str">
        <f t="shared" si="0"/>
        <v>0.61 (0.45-0.86)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abSelected="1" workbookViewId="0">
      <selection activeCell="A23" sqref="A23"/>
    </sheetView>
  </sheetViews>
  <sheetFormatPr baseColWidth="10" defaultRowHeight="16" x14ac:dyDescent="0.2"/>
  <cols>
    <col min="1" max="1" width="29.83203125" bestFit="1" customWidth="1"/>
    <col min="2" max="2" width="17.33203125" bestFit="1" customWidth="1"/>
    <col min="3" max="3" width="17.33203125" customWidth="1"/>
    <col min="4" max="4" width="16.33203125" bestFit="1" customWidth="1"/>
    <col min="6" max="6" width="18.33203125" bestFit="1" customWidth="1"/>
    <col min="7" max="7" width="18.33203125" customWidth="1"/>
  </cols>
  <sheetData>
    <row r="1" spans="1:7" x14ac:dyDescent="0.2">
      <c r="B1" t="s">
        <v>100</v>
      </c>
      <c r="D1" t="s">
        <v>102</v>
      </c>
      <c r="F1" t="s">
        <v>101</v>
      </c>
    </row>
    <row r="2" spans="1:7" x14ac:dyDescent="0.2">
      <c r="A2" t="s">
        <v>93</v>
      </c>
      <c r="B2" t="s">
        <v>104</v>
      </c>
      <c r="C2" t="s">
        <v>2</v>
      </c>
      <c r="D2" t="s">
        <v>104</v>
      </c>
      <c r="E2" t="s">
        <v>2</v>
      </c>
      <c r="F2" t="s">
        <v>104</v>
      </c>
      <c r="G2" t="s">
        <v>103</v>
      </c>
    </row>
    <row r="3" spans="1:7" x14ac:dyDescent="0.2">
      <c r="A3" t="s">
        <v>14</v>
      </c>
      <c r="B3" t="s">
        <v>36</v>
      </c>
      <c r="C3" s="2">
        <v>9.5693779904304499E-4</v>
      </c>
      <c r="D3" t="s">
        <v>74</v>
      </c>
      <c r="E3" s="2">
        <v>6.7842605156043202E-4</v>
      </c>
      <c r="F3" t="s">
        <v>55</v>
      </c>
      <c r="G3" s="3">
        <v>1.2040900000000001E-3</v>
      </c>
    </row>
    <row r="4" spans="1:7" x14ac:dyDescent="0.2">
      <c r="A4" t="s">
        <v>16</v>
      </c>
      <c r="B4" t="s">
        <v>37</v>
      </c>
      <c r="C4" s="2">
        <v>5.96491228070175E-2</v>
      </c>
      <c r="D4" t="s">
        <v>75</v>
      </c>
      <c r="E4" s="2">
        <v>8.4803256445047395E-2</v>
      </c>
      <c r="F4" t="s">
        <v>56</v>
      </c>
      <c r="G4" s="3">
        <v>3.7326909999999998E-2</v>
      </c>
    </row>
    <row r="5" spans="1:7" x14ac:dyDescent="0.2">
      <c r="A5" t="s">
        <v>17</v>
      </c>
      <c r="B5" t="s">
        <v>38</v>
      </c>
      <c r="C5" s="2">
        <v>0.104625199362041</v>
      </c>
      <c r="D5" t="s">
        <v>76</v>
      </c>
      <c r="E5" s="2">
        <v>0.122116689280868</v>
      </c>
      <c r="F5" t="s">
        <v>57</v>
      </c>
      <c r="G5" s="3">
        <v>8.910295E-2</v>
      </c>
    </row>
    <row r="6" spans="1:7" x14ac:dyDescent="0.2">
      <c r="A6" t="s">
        <v>18</v>
      </c>
      <c r="B6" t="s">
        <v>39</v>
      </c>
      <c r="C6" s="2">
        <v>0.11483253588516699</v>
      </c>
      <c r="D6" t="s">
        <v>77</v>
      </c>
      <c r="E6" s="2">
        <v>0.158073270013568</v>
      </c>
      <c r="F6" t="s">
        <v>58</v>
      </c>
      <c r="G6" s="3">
        <v>7.6459959999999993E-2</v>
      </c>
    </row>
    <row r="7" spans="1:7" x14ac:dyDescent="0.2">
      <c r="A7" t="s">
        <v>19</v>
      </c>
      <c r="B7" t="s">
        <v>40</v>
      </c>
      <c r="C7" s="2">
        <v>5.4864433811802199E-2</v>
      </c>
      <c r="D7" t="s">
        <v>78</v>
      </c>
      <c r="E7" s="2">
        <v>7.3948439620081394E-2</v>
      </c>
      <c r="F7" t="s">
        <v>59</v>
      </c>
      <c r="G7" s="3">
        <v>3.7928959999999998E-2</v>
      </c>
    </row>
    <row r="8" spans="1:7" x14ac:dyDescent="0.2">
      <c r="A8" t="s">
        <v>20</v>
      </c>
      <c r="B8" t="s">
        <v>41</v>
      </c>
      <c r="C8" s="2">
        <v>0.12695374800637901</v>
      </c>
      <c r="D8" t="s">
        <v>79</v>
      </c>
      <c r="E8" s="2">
        <v>0.14586160108548099</v>
      </c>
      <c r="F8" t="s">
        <v>60</v>
      </c>
      <c r="G8" s="3">
        <v>0.11017459</v>
      </c>
    </row>
    <row r="9" spans="1:7" x14ac:dyDescent="0.2">
      <c r="A9" t="s">
        <v>21</v>
      </c>
      <c r="B9" t="s">
        <v>42</v>
      </c>
      <c r="C9" s="2">
        <v>5.2631578947368397E-2</v>
      </c>
      <c r="D9" t="s">
        <v>80</v>
      </c>
      <c r="E9" s="2">
        <v>7.4626865671641701E-2</v>
      </c>
      <c r="F9" t="s">
        <v>61</v>
      </c>
      <c r="G9" s="3">
        <v>3.3112580000000003E-2</v>
      </c>
    </row>
    <row r="10" spans="1:7" x14ac:dyDescent="0.2">
      <c r="A10" t="s">
        <v>22</v>
      </c>
      <c r="B10" t="s">
        <v>43</v>
      </c>
      <c r="C10" s="2">
        <v>7.3684210526315796E-2</v>
      </c>
      <c r="D10" t="s">
        <v>81</v>
      </c>
      <c r="E10" s="2">
        <v>7.2591587516960598E-2</v>
      </c>
      <c r="F10" t="s">
        <v>62</v>
      </c>
      <c r="G10" s="3">
        <v>7.4653819999999996E-2</v>
      </c>
    </row>
    <row r="11" spans="1:7" x14ac:dyDescent="0.2">
      <c r="A11" t="s">
        <v>23</v>
      </c>
      <c r="B11" t="s">
        <v>44</v>
      </c>
      <c r="C11" s="2">
        <v>0.28803827751196098</v>
      </c>
      <c r="D11" t="s">
        <v>82</v>
      </c>
      <c r="E11" s="2">
        <v>0.27272727272727199</v>
      </c>
      <c r="F11" t="s">
        <v>63</v>
      </c>
      <c r="G11" s="3">
        <v>0.30162552999999998</v>
      </c>
    </row>
    <row r="12" spans="1:7" x14ac:dyDescent="0.2">
      <c r="A12" t="s">
        <v>24</v>
      </c>
      <c r="B12" t="s">
        <v>45</v>
      </c>
      <c r="C12" s="2">
        <v>0.29314194577352398</v>
      </c>
      <c r="D12" t="s">
        <v>83</v>
      </c>
      <c r="E12" s="2">
        <v>0.27679782903663402</v>
      </c>
      <c r="F12" t="s">
        <v>64</v>
      </c>
      <c r="G12" s="3">
        <v>0.30764599999999998</v>
      </c>
    </row>
    <row r="13" spans="1:7" x14ac:dyDescent="0.2">
      <c r="A13" t="s">
        <v>25</v>
      </c>
      <c r="B13" t="s">
        <v>46</v>
      </c>
      <c r="C13" s="2">
        <v>0.28803827751196098</v>
      </c>
      <c r="D13" t="s">
        <v>84</v>
      </c>
      <c r="E13" s="2">
        <v>0.27137042062415101</v>
      </c>
      <c r="F13" t="s">
        <v>65</v>
      </c>
      <c r="G13" s="3">
        <v>0.30282962000000002</v>
      </c>
    </row>
    <row r="14" spans="1:7" x14ac:dyDescent="0.2">
      <c r="A14" t="s">
        <v>26</v>
      </c>
      <c r="B14" t="s">
        <v>47</v>
      </c>
      <c r="C14" s="2">
        <v>0.31164274322169</v>
      </c>
      <c r="D14" t="s">
        <v>85</v>
      </c>
      <c r="E14" s="2">
        <v>0.38941655359565802</v>
      </c>
      <c r="F14" t="s">
        <v>66</v>
      </c>
      <c r="G14" s="3">
        <v>0.24262491999999999</v>
      </c>
    </row>
    <row r="15" spans="1:7" x14ac:dyDescent="0.2">
      <c r="A15" t="s">
        <v>27</v>
      </c>
      <c r="B15" t="s">
        <v>48</v>
      </c>
      <c r="C15" s="2">
        <v>0.28931419457735202</v>
      </c>
      <c r="D15" t="s">
        <v>86</v>
      </c>
      <c r="E15" s="2">
        <v>0.27408412483039302</v>
      </c>
      <c r="F15" t="s">
        <v>67</v>
      </c>
      <c r="G15" s="3">
        <v>0.30282962000000002</v>
      </c>
    </row>
    <row r="16" spans="1:7" x14ac:dyDescent="0.2">
      <c r="A16" t="s">
        <v>28</v>
      </c>
      <c r="B16" t="s">
        <v>49</v>
      </c>
      <c r="C16" s="2">
        <v>0.19968102073365199</v>
      </c>
      <c r="D16" t="s">
        <v>87</v>
      </c>
      <c r="E16" s="2">
        <v>0.18860244233378501</v>
      </c>
      <c r="F16" t="s">
        <v>68</v>
      </c>
      <c r="G16" s="3">
        <v>0.20951233999999999</v>
      </c>
    </row>
    <row r="17" spans="1:7" x14ac:dyDescent="0.2">
      <c r="A17" t="s">
        <v>29</v>
      </c>
      <c r="B17" t="s">
        <v>50</v>
      </c>
      <c r="C17" s="2">
        <v>0.28803827751196098</v>
      </c>
      <c r="D17" t="s">
        <v>88</v>
      </c>
      <c r="E17" s="2">
        <v>0.272048846675712</v>
      </c>
      <c r="F17" t="s">
        <v>69</v>
      </c>
      <c r="G17" s="3">
        <v>0.30222757</v>
      </c>
    </row>
    <row r="18" spans="1:7" x14ac:dyDescent="0.2">
      <c r="A18" t="s">
        <v>30</v>
      </c>
      <c r="B18" t="s">
        <v>51</v>
      </c>
      <c r="C18" s="2">
        <v>0.332057416267942</v>
      </c>
      <c r="D18" t="s">
        <v>89</v>
      </c>
      <c r="E18" s="2">
        <v>0.32428765264586101</v>
      </c>
      <c r="F18" t="s">
        <v>70</v>
      </c>
      <c r="G18" s="3">
        <v>0.33895244000000002</v>
      </c>
    </row>
    <row r="19" spans="1:7" x14ac:dyDescent="0.2">
      <c r="A19" t="s">
        <v>31</v>
      </c>
      <c r="B19" t="s">
        <v>52</v>
      </c>
      <c r="C19" s="2">
        <v>5.2312599681020699E-2</v>
      </c>
      <c r="D19" t="s">
        <v>90</v>
      </c>
      <c r="E19" s="2">
        <v>7.4626865671641701E-2</v>
      </c>
      <c r="F19" t="s">
        <v>71</v>
      </c>
      <c r="G19" s="3">
        <v>3.2510539999999997E-2</v>
      </c>
    </row>
    <row r="20" spans="1:7" x14ac:dyDescent="0.2">
      <c r="A20" t="s">
        <v>32</v>
      </c>
      <c r="B20" t="s">
        <v>53</v>
      </c>
      <c r="C20" s="2">
        <v>3.6363636363636299E-2</v>
      </c>
      <c r="D20" t="s">
        <v>91</v>
      </c>
      <c r="E20" s="2">
        <v>3.5956580732700097E-2</v>
      </c>
      <c r="F20" t="s">
        <v>72</v>
      </c>
      <c r="G20" s="3">
        <v>3.6724859999999998E-2</v>
      </c>
    </row>
    <row r="21" spans="1:7" x14ac:dyDescent="0.2">
      <c r="A21" t="s">
        <v>33</v>
      </c>
      <c r="B21" t="s">
        <v>54</v>
      </c>
      <c r="C21" s="2">
        <v>0.20255183413078101</v>
      </c>
      <c r="D21" t="s">
        <v>92</v>
      </c>
      <c r="E21" s="2">
        <v>0.24491180461329701</v>
      </c>
      <c r="F21" t="s">
        <v>73</v>
      </c>
      <c r="G21" s="3">
        <v>0.16496087000000001</v>
      </c>
    </row>
    <row r="22" spans="1:7" x14ac:dyDescent="0.2">
      <c r="A22" t="s">
        <v>105</v>
      </c>
      <c r="B22" s="1" t="s">
        <v>94</v>
      </c>
      <c r="C22" s="2">
        <v>0</v>
      </c>
      <c r="D22" s="1" t="s">
        <v>96</v>
      </c>
      <c r="E22" s="2">
        <v>0</v>
      </c>
      <c r="F22" s="1" t="s">
        <v>95</v>
      </c>
      <c r="G22" s="2">
        <v>0</v>
      </c>
    </row>
    <row r="23" spans="1:7" x14ac:dyDescent="0.2">
      <c r="A23" t="s">
        <v>10</v>
      </c>
      <c r="B23" s="1" t="s">
        <v>97</v>
      </c>
      <c r="C23" s="2">
        <v>0</v>
      </c>
      <c r="D23" s="1" t="s">
        <v>99</v>
      </c>
      <c r="E23" s="2">
        <v>0</v>
      </c>
      <c r="F23" s="1" t="s">
        <v>98</v>
      </c>
      <c r="G2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descriptive_statistics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2020-05-09T02:59:28Z</dcterms:created>
  <dcterms:modified xsi:type="dcterms:W3CDTF">2020-05-10T04:00:56Z</dcterms:modified>
</cp:coreProperties>
</file>