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livecsupomona-my.sharepoint.com/personal/arthurwang_cpp_edu/Documents/FALL 2023/"/>
    </mc:Choice>
  </mc:AlternateContent>
  <xr:revisionPtr revIDLastSave="0" documentId="8_{F0482D3F-8134-4563-9891-1467D80F6ED6}" xr6:coauthVersionLast="47" xr6:coauthVersionMax="47" xr10:uidLastSave="{00000000-0000-0000-0000-000000000000}"/>
  <bookViews>
    <workbookView xWindow="-120" yWindow="-120" windowWidth="29040" windowHeight="15840" activeTab="3" xr2:uid="{E7D4C198-DD4E-48BB-B3CB-F64314CBC1FF}"/>
  </bookViews>
  <sheets>
    <sheet name="Main Page" sheetId="3" r:id="rId1"/>
    <sheet name="PowerBoard" sheetId="4" r:id="rId2"/>
    <sheet name="Tools" sheetId="5" r:id="rId3"/>
    <sheet name="Update Log"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0" i="3"/>
  <c r="D31" i="3"/>
  <c r="D33" i="3"/>
  <c r="D34" i="3"/>
  <c r="D35" i="3"/>
  <c r="D36" i="3"/>
  <c r="D37" i="3"/>
  <c r="D3" i="3"/>
  <c r="D14" i="4"/>
  <c r="D3" i="4"/>
  <c r="D4" i="4"/>
  <c r="D5" i="4"/>
  <c r="D6" i="4"/>
  <c r="D7" i="4"/>
  <c r="D8" i="4"/>
  <c r="D9" i="4"/>
  <c r="D10" i="4"/>
  <c r="D11" i="4"/>
  <c r="D12" i="4"/>
  <c r="D13" i="4"/>
  <c r="D2" i="4"/>
  <c r="D3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tc={14360B5A-91AA-4981-947E-FB9D26E74A70}</author>
    <author>tc={4D098318-1259-46B0-B066-63608CA47529}</author>
    <author>tc={3B6859C4-CF94-4E40-AE2B-B20DC8D9D4C2}</author>
    <author>tc={31549DD8-5E2C-4C33-84A2-759286528172}</author>
  </authors>
  <commentList>
    <comment ref="E7" authorId="0" shapeId="0" xr:uid="{14360B5A-91AA-4981-947E-FB9D26E74A70}">
      <text>
        <t xml:space="preserve">[Threaded comment]
Your version of Excel allows you to read this threaded comment; however, any edits to it will get removed if the file is opened in a newer version of Excel. Learn more: https://go.microsoft.com/fwlink/?linkid=870924
Comment:
    What's Makers Studio?
Reply:
    It is a place in the library's second floor. they have 3d printers that we can use and they apparently also have a lasercutter that we can use.
Reply:
    Hmm I see.
Reply:
    There's definitely going to be a long line or query for the library. 
Reply:
    I can ask my club if they're able to 3D print an antenna mount. </t>
      </text>
    </comment>
    <comment ref="A18" authorId="1" shapeId="0" xr:uid="{4D098318-1259-46B0-B066-63608CA47529}">
      <text>
        <t>[Threaded comment]
Your version of Excel allows you to read this threaded comment; however, any edits to it will get removed if the file is opened in a newer version of Excel. Learn more: https://go.microsoft.com/fwlink/?linkid=870924
Comment:
    So… Are we getting the Orin NX?</t>
      </text>
    </comment>
    <comment ref="A21" authorId="2" shapeId="0" xr:uid="{3B6859C4-CF94-4E40-AE2B-B20DC8D9D4C2}">
      <text>
        <t xml:space="preserve">[Threaded comment]
Your version of Excel allows you to read this threaded comment; however, any edits to it will get removed if the file is opened in a newer version of Excel. Learn more: https://go.microsoft.com/fwlink/?linkid=870924
Comment:
    Looks like neither the Xavier NX or the Orin Nano or the original Nano have a NVMe slot. Can someone confirm? Thanks. 
Reply:
    just looked. looks like that both the orin models have a nvme slot 
orin nano: "Storage: SD Card Slot &amp; external NVMe via M.2 Key M"
orin nx: "Comes with a Free 128 GB NVMe Solid State Drive, high-speed reading/writing, meet the needs of large AI project development."
Reply:
    I think we'll need to replace that 128gb  ssd with something larger if we're getting the Orin NX. 
But anyway, thanks for checking.
Reply:
    yea perhaps. we can see if the ssd that it comes with can handle it and if not we can order another one. ssd are an easy buy off amazon so only like 2 days delivery on it
Reply:
    also after some testing we can see how much the read/write speeds on the ssd can factor into our performance and order one based off that
Reply:
    Yes. Also just a note that PCI 3.0 and PCI 4.0 Speeds do make a large difference. </t>
      </text>
    </comment>
    <comment ref="A36" authorId="3" shapeId="0" xr:uid="{31549DD8-5E2C-4C33-84A2-759286528172}">
      <text>
        <t>[Threaded comment]
Your version of Excel allows you to read this threaded comment; however, any edits to it will get removed if the file is opened in a newer version of Excel. Learn more: https://go.microsoft.com/fwlink/?linkid=870924
Comment:
    I wonder why they wanted it short.</t>
      </text>
    </comment>
  </commentList>
</comments>
</file>

<file path=xl/sharedStrings.xml><?xml version="1.0" encoding="utf-8"?>
<sst xmlns="http://schemas.openxmlformats.org/spreadsheetml/2006/main" count="197" uniqueCount="187">
  <si>
    <t>Qty</t>
  </si>
  <si>
    <t>Cost per unit</t>
  </si>
  <si>
    <t>Total Cost (USD)</t>
  </si>
  <si>
    <t>Comments</t>
  </si>
  <si>
    <t>Location (Some can be bought in-person)</t>
  </si>
  <si>
    <t>Link</t>
  </si>
  <si>
    <t>Chassis</t>
  </si>
  <si>
    <t>Traxxxas Slash 4x4 Platinum Editon</t>
  </si>
  <si>
    <t>https://www.rcsuperstore.com/traxxas-slash-4x4-vxl-brushless-rtr-short-course-rc-truck-w-tsm/?sku=TRA68086-4-VISN</t>
  </si>
  <si>
    <t>(Alternative) Lipos  Battery</t>
  </si>
  <si>
    <t>https://traxxas.com/products/parts/batteries/idpowercellbatteries/lipo/2832X-5000mah-111v-3S-25C</t>
  </si>
  <si>
    <t>(Alternative) charger/battery combo</t>
  </si>
  <si>
    <t>https://traxxas.com/products/parts/2970-3S</t>
  </si>
  <si>
    <t>Antenna Mount (3D print)</t>
  </si>
  <si>
    <t>Can use makers studio</t>
  </si>
  <si>
    <t>https://www.google.com/url?q=https://drive.google.com/drive/u/0/folders/1o_TlCaeVCjFml82t8zExDaT-06q3OWqf&amp;sa=D&amp;source=editors&amp;ust=1694465755078788&amp;usg=AOvVaw1ELiXv2g_X9CVHKY8QEHP4</t>
  </si>
  <si>
    <t>Platform Deck (lasercut)</t>
  </si>
  <si>
    <t>use lasercutter in makers studio</t>
  </si>
  <si>
    <t>https://www.amazon.com/ABS-Sheet-Thick-Black-Nominal/dp/B004UBUX5C/ref=sr_1_5?crid=3K4J243HY3CN5&amp;keywords=delrin%2Bsheet&amp;qid=1694462594&amp;sprefix=Delrin%2Caps%2C144&amp;sr=8-5&amp;th=1</t>
  </si>
  <si>
    <t>Fasteners</t>
  </si>
  <si>
    <t>M3 Socket Head Kit</t>
  </si>
  <si>
    <t>https://www.amazon.com/iExcell-Stainless-Socket-Screws-Assortment/dp/B07CXKDJ7X/ref=sr_1_5?crid=1NZXVWZG931FW&amp;keywords=m5%2Bsocket%2Bhead&amp;qid=1583273500&amp;s=industrial&amp;sprefix=m5%2Bsocket%2Cindustrial%2C134&amp;sr=1-5&amp;th=1</t>
  </si>
  <si>
    <t>M5 Socket Head Kit</t>
  </si>
  <si>
    <t>https://www.amazon.com/iExcell-Stainless-Socket-Screws-Assortment/dp/B07SBQ1JX5/ref=sr_1_5?crid=1NZXVWZG931FW&amp;keywords=m5%2Bsocket%2Bhead&amp;qid=1583273500&amp;s=industrial&amp;sprefix=m5%2Bsocket%2Cindustrial%2C134&amp;sr=1-5&amp;th=1</t>
  </si>
  <si>
    <t>6mm hex 14mm M3 standoffs</t>
  </si>
  <si>
    <t>https://www.mcmaster.com/94868A009/</t>
  </si>
  <si>
    <t>6mm hex 25mm M3 standoffs</t>
  </si>
  <si>
    <t>https://www.mcmaster.com/94868A013/</t>
  </si>
  <si>
    <t>6mm hex 45mm M3 standoffs</t>
  </si>
  <si>
    <t>https://www.mcmaster.com/94868A190/</t>
  </si>
  <si>
    <t>M2.5 x 0.45mm, 6mm long</t>
  </si>
  <si>
    <t>Pack of 50, used with .12" platform deck</t>
  </si>
  <si>
    <t>https://www.mcmaster.com/94500A213/</t>
  </si>
  <si>
    <t>M2.5 x 0.45mm, 10mm long FF Standoffs</t>
  </si>
  <si>
    <t>https://www.mcmaster.com/95947A005/</t>
  </si>
  <si>
    <t>Compute Module</t>
  </si>
  <si>
    <t>Jetson Xavier NX</t>
  </si>
  <si>
    <t xml:space="preserve">Obsolete by both the Orin Nano and the Orin NX </t>
  </si>
  <si>
    <t>(Alt) Jetson Orin NX (8gb)</t>
  </si>
  <si>
    <t>https://www.waveshare.com/jetson-orin-nx-16g-dev-kit.htm?sku=24474</t>
  </si>
  <si>
    <t>(Alt 2) Jetson Orin Nano (8gb)</t>
  </si>
  <si>
    <t>This is also a more powerful version of the Xavier NX and it's cheaper. However it lacks some AI learning features.</t>
  </si>
  <si>
    <t>https://store.nvidia.com/en-us/jetson/store/?page=1&amp;limit=9&amp;locale=en-us</t>
  </si>
  <si>
    <t>Micro SD Card (32GB or More)</t>
  </si>
  <si>
    <t>https://www.amazon.com/SanDisk-Extreme-microSDXC-Memory-Adapter/dp/B09X7BK27V/ref=sr_1_3?crid=1W7KDYIY0F2PX&amp;keywords=micro%2Bsd%2Bcard&amp;qid=1694653635&amp;s=electronics&amp;sprefix=micro%2Bsd%2Bcard%2Celectronics%2C183&amp;sr=1-3&amp;th=1</t>
  </si>
  <si>
    <t>(Optional) NVME SSD  (250gb or More)</t>
  </si>
  <si>
    <t>https://www.amazon.com/dp/B0BRQTMX1N?tag=pcpapi-20&amp;linkCode=ogi&amp;th=1</t>
  </si>
  <si>
    <t>Sensors</t>
  </si>
  <si>
    <t>Electronics</t>
  </si>
  <si>
    <t>VESC 6 MkV</t>
  </si>
  <si>
    <t>https://trampaboards.com/vesc-6-mkvi-the-amazing-trampa-vesc-6-mkvi--gives-maximum-power-original-p-27536.html</t>
  </si>
  <si>
    <t>LiPo safety bag like the Aketek Silver Large Size Lipo Battery Guard Sleeve/Bag for Charge &amp; Storage.</t>
  </si>
  <si>
    <t>https://www.amazon.com/Fireproof-Battery-Drone-Storage-Silver/dp/B07KVZYRJ9/ref=sr_1_10?keywords=lipo%2Bbag&amp;qid=1580766501&amp;s=hi&amp;sr=1-10&amp;th=1</t>
  </si>
  <si>
    <t>Barrel Jack to Pigtail</t>
  </si>
  <si>
    <t>https://www.digikey.com/en/products/detail/tensility-international-corp/10-01779/5638255</t>
  </si>
  <si>
    <t>12V 5A Power Adapter (optional)</t>
  </si>
  <si>
    <t>https://www.amazon.com/Adapter-100-220V-Switching-Security-Accessories/dp/B0711Q5B49/ref=sr_1_3?dchild=1&amp;keywords=5A%2Bpower%2Bsupply&amp;link_code=qs&amp;qid=1600430720&amp;sr=8-3&amp;tag=wwwcanoniccom-20&amp;th=1</t>
  </si>
  <si>
    <t>Antenna</t>
  </si>
  <si>
    <t>https://www.amazon.com/dp/B0BD3WSQFD/ref=sspa_dk_detail_0?psc=1&amp;pd_rd_i=B0BD3WSQFD&amp;pd_rd_w=MJFtp&amp;content-id=amzn1.sym.eb7c1ac5-7c51-4df5-ba34-ca810f1f119a&amp;pf_rd_p=eb7c1ac5-7c51-4df5-ba34-ca810f1f119a&amp;pf_rd_r=Z46B4A7RKPCDMMNW4JC3&amp;pd_rd_wg=mxj0D&amp;pd_rd_r=e58598a5-0029-44b8-b63f-9892f2934d01&amp;s=pc&amp;sp_csd=d2lkZ2V0TmFtZT1zcF9kZXRhaWw</t>
  </si>
  <si>
    <t>Intel RealSense D345i</t>
  </si>
  <si>
    <t>https://store.intelrealsense.com/buy-intel-realsense-depth-camera-d435i.html</t>
  </si>
  <si>
    <t>Miscellaneous</t>
  </si>
  <si>
    <t>TRX to XT90 Adapter</t>
  </si>
  <si>
    <t>https://www.amazon.com/dp/B07QMJ8XGF/ref=sspa_dk_detail_0?psc=1&amp;pd_rd_i=B07QMJ8XGF&amp;pd_rd_w=hYV87&amp;pf_rd_p=45a72588-80f7-4414-9851-786f6c16d42b&amp;pd_rd_wg=d2yzO&amp;pf_rd_r=HY77N499JKE03N2HRHF5&amp;pd_rd_r=354d7a25-92eb-4811-9576-3f149695dea8&amp;spLa=ZW5jcnlwdGVkUXVhbGlmaWVyPUExMVFFTkQ0U0pDNllWJmVuY3J5cHRlZElkPUEwOTI3NzI5MUE5RENJSjRMV1JHUSZlbmNyeXB0ZWRBZElkPUEwNTMyNDEwM0NIN0pQQ1M2STRJTCZ3aWRnZXROYW1lPXNwX2RldGFpbCZhY3Rpb249Y2xpY2tSZWRpcmVjdCZkb05vdExvZ0NsaWNrPXRydWU=</t>
  </si>
  <si>
    <t>Traxxas id charge lead adapter</t>
  </si>
  <si>
    <t>https://www.progressiverc.com/products/trx-id-connector-converter?variant=34490791919751</t>
  </si>
  <si>
    <t>Header Pins</t>
  </si>
  <si>
    <t>https://www.amazon.com/DIKAVS-Break-Headers-Header-Connector/dp/B076F64ZCJ/ref=sr_1_20?keywords=header+pins&amp;link_code=qs&amp;qid=1583274210&amp;sr=8-20</t>
  </si>
  <si>
    <t>VESC ppm cable</t>
  </si>
  <si>
    <t>https://www.ollinboardcompany.com/product/vesc6-ppm-connector</t>
  </si>
  <si>
    <t>HDMI emulator</t>
  </si>
  <si>
    <t>https://www.amazon.com/CompuLab-fit-Headless-Display-Emulator/dp/B00FLZXGJ6/ref=sr_1_20?keywords=hdmi+emulator&amp;qid=1573075105&amp;sr=8-20</t>
  </si>
  <si>
    <t>short (~1 ft) A USB-to-microUSB cable</t>
  </si>
  <si>
    <t>https://www.amazon.com/Sabrent-6-Pack-Premium-Cables-CB-UM61/dp/B011KMSNXM/ref=sr_1_3?keywords=1%2Bft%2Bmicro%2Busb%2Bcable&amp;qid=1547846628&amp;s=Industrial%2B%26%2BScientific&amp;sr=1-3&amp;th=1</t>
  </si>
  <si>
    <t>Bullet Adapter 4mm Male 3.5mm Female</t>
  </si>
  <si>
    <t>https://www.amazon.com/Great-Planes-Female-Bullet-Adapter/dp/B001C34TC4</t>
  </si>
  <si>
    <t>Total:</t>
  </si>
  <si>
    <t>For Later</t>
  </si>
  <si>
    <t>Xbox Controller</t>
  </si>
  <si>
    <t>https://www.amazon.com/Wireless-Controller-Compatible-Joystick-Receiver/dp/B09WQGQ6D2/ref=sr_1_7?crid=1R348R7WKJ8K2&amp;keywords=logitech+wireless+controller&amp;qid=1694466170&amp;s=electronics&amp;sprefix=logitech+wireless+control%2Celectronics%2C139&amp;sr=1-7</t>
  </si>
  <si>
    <t>3500 kv Brushless Motor</t>
  </si>
  <si>
    <t>https://www.amazon.com/Traxxas-Velineon-Brushless-Motor-3500Kv/dp/B00XWTXOCC</t>
  </si>
  <si>
    <t>Hokuyo 10LX</t>
  </si>
  <si>
    <t>https://acroname.com/store/scanning-laser-rangefinder-ethernet-r359-ust-10lx</t>
  </si>
  <si>
    <t>Comment</t>
  </si>
  <si>
    <t>Quantity</t>
  </si>
  <si>
    <t>Cost</t>
  </si>
  <si>
    <t>Components</t>
  </si>
  <si>
    <t>Digikey Part Number</t>
  </si>
  <si>
    <t>Order Link</t>
  </si>
  <si>
    <t>Power Board</t>
  </si>
  <si>
    <t>https://tinyurl.com/f110powerboard2019</t>
  </si>
  <si>
    <t>Comes in packs of 3</t>
  </si>
  <si>
    <t>560 ohm</t>
  </si>
  <si>
    <t>R1</t>
  </si>
  <si>
    <t>‎CF14JT560RCT-ND‎</t>
  </si>
  <si>
    <t>Any resistor around 500 ohm should work</t>
  </si>
  <si>
    <t>0.33uF</t>
  </si>
  <si>
    <t>C5</t>
  </si>
  <si>
    <t>‎445-181227-1-ND‎</t>
  </si>
  <si>
    <t>CAPACITOR, American symbol</t>
  </si>
  <si>
    <t>0.1uF</t>
  </si>
  <si>
    <t>C6, C3, C4</t>
  </si>
  <si>
    <t>BC1084CT-ND</t>
  </si>
  <si>
    <t>100uF</t>
  </si>
  <si>
    <t>C1, C2</t>
  </si>
  <si>
    <t>‎P5182-ND‎</t>
  </si>
  <si>
    <t>10uF</t>
  </si>
  <si>
    <t>C7</t>
  </si>
  <si>
    <t>493-5915-1-ND‎</t>
  </si>
  <si>
    <t>12V to 8V LDO</t>
  </si>
  <si>
    <t>U1</t>
  </si>
  <si>
    <t>BA7808CP-E2CT-ND‎</t>
  </si>
  <si>
    <t>12V_TRANSFORMER</t>
  </si>
  <si>
    <t>U$9</t>
  </si>
  <si>
    <t>‎102-3892-ND‎</t>
  </si>
  <si>
    <t>CUI Inc ?? SERIES: PDQ30-D ?? DESCRIPTION: DC-DC CONVERTER http://www.mouser.com/pdfdocs/pdq30-d.pdf</t>
  </si>
  <si>
    <t>2 Pin Terminal Blocks</t>
  </si>
  <si>
    <t>X1, X2, X3, X4, X5, X6, X7</t>
  </si>
  <si>
    <t>‎ED10561-ND‎</t>
  </si>
  <si>
    <t>.100 (2.54mm) Center Header - 2 Pin"</t>
  </si>
  <si>
    <t>Toggle Switch</t>
  </si>
  <si>
    <t>U$3</t>
  </si>
  <si>
    <t>‎360-3240-ND‎</t>
  </si>
  <si>
    <t>SPST two lead switch Pin 2 is common Swtich Closed on Down Position DigiKey: http://www.digikey.com/product-detail/en/nkk-switches/M2011S2A1W01/360-3240-ND/1049342 Data Sheet: http://2t70un3m1d9z1kztamkdrd38.wpengine.netdna-cdn.com/wp-content/uploads/2016/02/MtogglesBushing.pdf</t>
  </si>
  <si>
    <t>4 Pin Connector</t>
  </si>
  <si>
    <t>U$10</t>
  </si>
  <si>
    <t>455-2249-ND‎</t>
  </si>
  <si>
    <t>Power LED</t>
  </si>
  <si>
    <t>LED 1</t>
  </si>
  <si>
    <t>2368-NTE3146-ND</t>
  </si>
  <si>
    <t>LED power indicator, Or any other 5mm LED, current around 20 mA, Or any other 5mm LED, current around 20 mA</t>
  </si>
  <si>
    <t>Qty.</t>
  </si>
  <si>
    <t>Tools</t>
  </si>
  <si>
    <t>Metric ruler</t>
  </si>
  <si>
    <t>Needle-nose pliers</t>
  </si>
  <si>
    <t>2mm width or smaller flathead screwdriver</t>
  </si>
  <si>
    <t>screwdriver set</t>
  </si>
  <si>
    <t>adjustable wrench (to hold standoffs in place)</t>
  </si>
  <si>
    <t>T3 Torx screwdriver</t>
  </si>
  <si>
    <t>used to remove TX2</t>
  </si>
  <si>
    <t>Wireless router</t>
  </si>
  <si>
    <t>Double Sided Tape</t>
  </si>
  <si>
    <t>(for mounting USB hubs and optionally VESC)</t>
  </si>
  <si>
    <t>Track Material</t>
  </si>
  <si>
    <t>Air Duct Material (for creating a race Track)</t>
  </si>
  <si>
    <t>-</t>
  </si>
  <si>
    <t>https://www.amazon.com/Hon-Guan-inch-Air-Duct/dp/B07VRMPSLG/</t>
  </si>
  <si>
    <t>Laser cut the mounts</t>
  </si>
  <si>
    <t>https://drive.google.com/drive/folders/1nt0ZO4beQ2dVvx_JtG515-q1HvWNrgP5?usp=sharing</t>
  </si>
  <si>
    <t>Video Material for set up the track</t>
  </si>
  <si>
    <t>https://www.dropbox.com/s/z07opm0f2e17y7y/F1-10%20pop-up%20racetrack.mp4?dl=0 and https://www.dropbox.com/s/ludl84vr90nupwc/10%20live%20demo%20.mp4?dl=0</t>
  </si>
  <si>
    <t>Peripherals</t>
  </si>
  <si>
    <t>USB keyboard and mouse</t>
  </si>
  <si>
    <t>HDMI display</t>
  </si>
  <si>
    <t>HDMI-to-HDMI cable (to connect car to display)</t>
  </si>
  <si>
    <t>Ethernet cable</t>
  </si>
  <si>
    <t>Extras</t>
  </si>
  <si>
    <t>RC Car Jack</t>
  </si>
  <si>
    <t>https://www.amazon.com/Hobbypark-Aluminum-Workstation-Rotation-Buggies/dp/B079P3P8FN/ref=sr_1_11_sspa?crid=9V2MDIDMQY07&amp;keywords=rc+car+jack&amp;qid=1695070598&amp;sprefix=rc+car+jack%2Caps%2C150&amp;sr=8-11-spons&amp;sp_csd=d2lkZ2V0TmFtZT1zcF9tdGY&amp;psc=1</t>
  </si>
  <si>
    <t>9/10/23: Initial Excel Sheet created</t>
  </si>
  <si>
    <t>9/11/23: Added Intital Components</t>
  </si>
  <si>
    <t xml:space="preserve">9/11/23: Made the excel file editable. </t>
  </si>
  <si>
    <t xml:space="preserve">9/12/23: Added the 2nd Shopping List. This will be our main list. </t>
  </si>
  <si>
    <t xml:space="preserve">9/13/23: Added new micro SD card link that has more storage with a slightly lower price. </t>
  </si>
  <si>
    <t>Some comments are added for the Jetson, the NVMe SSD,  and for the 3D printing in the Main Page</t>
  </si>
  <si>
    <t>9/18/23: Cross off the Hokuyo scanner off the list</t>
  </si>
  <si>
    <t>Made NVMe optional</t>
  </si>
  <si>
    <t xml:space="preserve">We'll be using the Slash </t>
  </si>
  <si>
    <t>We'll have to decide on what Nvidia Jetson model do we want.</t>
  </si>
  <si>
    <t xml:space="preserve">The power adapter is optional. </t>
  </si>
  <si>
    <t xml:space="preserve">Made a new "For Later" list for components that will have to be bought at another time. </t>
  </si>
  <si>
    <t>Tools and PowerBoard tabs are also created</t>
  </si>
  <si>
    <t xml:space="preserve">9/25/23: </t>
  </si>
  <si>
    <t xml:space="preserve">Xavier NX is obsolete by the Orin NX and the Orin Nano. Please choose either one of those two newer options, unless otherwise. </t>
  </si>
  <si>
    <t>Updated Prices on SSD</t>
  </si>
  <si>
    <t>Shorten (Alternative) on the two alternative Jetson models</t>
  </si>
  <si>
    <t>The Secondary Page WILL BE DELETED BY NEXT WEEK ON 10/2/23</t>
  </si>
  <si>
    <t xml:space="preserve">Main Page recieves some design revamps, and minor spelling and grammar adjustments. </t>
  </si>
  <si>
    <t>Orin NX will likely be our computer module of choice.</t>
  </si>
  <si>
    <t>Deleted the Secondary Page as promised</t>
  </si>
  <si>
    <t xml:space="preserve">There's a third-party dev board that features a Orin NX (8gb) model. (Future Model if necessary) </t>
  </si>
  <si>
    <t>don't need to replace motor and comes with tsm</t>
  </si>
  <si>
    <t>1. Readded the Hokuyo LiDAR scanner on the list.</t>
  </si>
  <si>
    <t xml:space="preserve">2. Added the Traxxas ID Charge Lead Adapter on the list. </t>
  </si>
  <si>
    <t>3. Hyperlinked the Intel Realsense link</t>
  </si>
  <si>
    <t xml:space="preserve">Updated some of information. Key additions include: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</si>
</sst>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1">
    <font>
      <sz val="11"/>
      <color theme="1"/>
      <name val="Calibri"/>
      <family val="2"/>
      <scheme val="minor"/>
    </font>
    <font>
      <sz val="14"/>
      <color theme="1"/>
      <name val="Aptos"/>
      <family val="2"/>
    </font>
    <font>
      <b/>
      <sz val="11"/>
      <color theme="1"/>
      <name val="Calibri"/>
      <family val="2"/>
      <scheme val="minor"/>
    </font>
    <font>
      <u/>
      <sz val="11"/>
      <color theme="10"/>
      <name val="Calibri"/>
      <family val="2"/>
      <scheme val="minor"/>
    </font>
    <font>
      <sz val="14"/>
      <color theme="1"/>
      <name val="Calibri"/>
      <family val="2"/>
      <scheme val="minor"/>
    </font>
    <font>
      <u/>
      <sz val="14"/>
      <color theme="10"/>
      <name val="Calibri"/>
      <family val="2"/>
      <scheme val="minor"/>
    </font>
    <font>
      <b/>
      <sz val="14"/>
      <color theme="1"/>
      <name val="Calibri"/>
      <family val="2"/>
      <scheme val="minor"/>
    </font>
    <font>
      <sz val="12"/>
      <color theme="1"/>
      <name val="Calibri"/>
      <family val="2"/>
      <scheme val="minor"/>
    </font>
    <font>
      <sz val="14"/>
      <color rgb="FFFF0000"/>
      <name val="Calibri"/>
      <family val="2"/>
      <scheme val="minor"/>
    </font>
    <font>
      <sz val="10"/>
      <color rgb="FF000000"/>
      <name val="Arial"/>
      <charset val="1"/>
    </font>
    <font>
      <u/>
      <sz val="10"/>
      <color rgb="FF0563C1"/>
      <name val="Arial"/>
      <charset val="1"/>
    </font>
    <font>
      <sz val="12"/>
      <color rgb="FF000000"/>
      <name val="Arial"/>
      <charset val="1"/>
    </font>
    <font>
      <sz val="9"/>
      <color rgb="FF444444"/>
      <name val="Roboto"/>
      <charset val="1"/>
    </font>
    <font>
      <sz val="10"/>
      <color rgb="FF000000"/>
      <name val="Roboto"/>
      <charset val="1"/>
    </font>
    <font>
      <b/>
      <sz val="12"/>
      <color rgb="FF000000"/>
      <name val="Docs-Calibri"/>
      <charset val="1"/>
    </font>
    <font>
      <sz val="12"/>
      <color rgb="FF000000"/>
      <name val="Docs-Calibri"/>
      <charset val="1"/>
    </font>
    <font>
      <sz val="12"/>
      <color rgb="FF24292E"/>
      <name val="Docs-Calibri"/>
      <charset val="1"/>
    </font>
    <font>
      <b/>
      <sz val="10"/>
      <color rgb="FF000000"/>
      <name val="Arial"/>
      <charset val="1"/>
    </font>
    <font>
      <sz val="14"/>
      <color rgb="FF000000"/>
      <name val="Calibri"/>
      <family val="2"/>
      <scheme val="minor"/>
    </font>
    <font>
      <strike/>
      <sz val="14"/>
      <color theme="1"/>
      <name val="Calibri"/>
      <family val="2"/>
      <scheme val="minor"/>
    </font>
    <font>
      <b/>
      <sz val="14"/>
      <color rgb="FFFF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rgb="FFDADFE8"/>
        <bgColor indexed="64"/>
      </patternFill>
    </fill>
    <fill>
      <patternFill patternType="solid">
        <fgColor rgb="FFD9EAD3"/>
        <bgColor indexed="64"/>
      </patternFill>
    </fill>
  </fills>
  <borders count="10">
    <border>
      <left/>
      <right/>
      <top/>
      <bottom/>
      <diagonal/>
    </border>
    <border>
      <left/>
      <right style="thin">
        <color rgb="FF000000"/>
      </right>
      <top/>
      <bottom style="thin">
        <color rgb="FF000000"/>
      </bottom>
      <diagonal/>
    </border>
    <border>
      <left/>
      <right style="thin">
        <color rgb="FF0563C1"/>
      </right>
      <top/>
      <bottom style="thin">
        <color rgb="FF0563C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rgb="FF1155CC"/>
      </right>
      <top/>
      <bottom style="thin">
        <color rgb="FF1155CC"/>
      </bottom>
      <diagonal/>
    </border>
    <border>
      <left/>
      <right style="thin">
        <color rgb="FF0000FF"/>
      </right>
      <top/>
      <bottom style="thin">
        <color rgb="FF0000FF"/>
      </bottom>
      <diagonal/>
    </border>
    <border>
      <left/>
      <right/>
      <top/>
      <bottom style="thin">
        <color rgb="FF24292E"/>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xf numFmtId="0" fontId="3" fillId="0" borderId="0" xfId="1"/>
    <xf numFmtId="0" fontId="4" fillId="0" borderId="0" xfId="0" applyFont="1"/>
    <xf numFmtId="0" fontId="5" fillId="0" borderId="0" xfId="1" applyFont="1"/>
    <xf numFmtId="0" fontId="6" fillId="0" borderId="0" xfId="0" applyFont="1"/>
    <xf numFmtId="8" fontId="4" fillId="0" borderId="0" xfId="0" applyNumberFormat="1" applyFont="1"/>
    <xf numFmtId="0" fontId="7" fillId="0" borderId="0" xfId="0" applyFont="1"/>
    <xf numFmtId="0" fontId="8" fillId="0" borderId="0" xfId="0" applyFont="1"/>
    <xf numFmtId="0" fontId="9" fillId="2" borderId="1" xfId="0" applyFont="1" applyFill="1" applyBorder="1" applyAlignment="1">
      <alignment readingOrder="1"/>
    </xf>
    <xf numFmtId="8" fontId="9" fillId="2" borderId="1" xfId="0" applyNumberFormat="1" applyFont="1" applyFill="1" applyBorder="1" applyAlignment="1">
      <alignment readingOrder="1"/>
    </xf>
    <xf numFmtId="0" fontId="3" fillId="2" borderId="2" xfId="1" applyFill="1" applyBorder="1" applyAlignment="1">
      <alignment readingOrder="1"/>
    </xf>
    <xf numFmtId="0" fontId="10" fillId="2" borderId="2" xfId="0" applyFont="1" applyFill="1" applyBorder="1" applyAlignment="1">
      <alignment readingOrder="1"/>
    </xf>
    <xf numFmtId="0" fontId="11" fillId="2" borderId="1" xfId="0" applyFont="1" applyFill="1" applyBorder="1" applyAlignment="1">
      <alignment readingOrder="1"/>
    </xf>
    <xf numFmtId="0" fontId="9" fillId="2" borderId="3" xfId="0" applyFont="1" applyFill="1" applyBorder="1" applyAlignment="1">
      <alignment readingOrder="1"/>
    </xf>
    <xf numFmtId="0" fontId="9" fillId="3" borderId="1" xfId="0" applyFont="1" applyFill="1" applyBorder="1" applyAlignment="1">
      <alignment readingOrder="1"/>
    </xf>
    <xf numFmtId="0" fontId="9" fillId="4" borderId="1" xfId="0" applyFont="1" applyFill="1" applyBorder="1" applyAlignment="1">
      <alignment readingOrder="1"/>
    </xf>
    <xf numFmtId="8" fontId="9" fillId="4" borderId="1" xfId="0" applyNumberFormat="1" applyFont="1" applyFill="1" applyBorder="1" applyAlignment="1">
      <alignment readingOrder="1"/>
    </xf>
    <xf numFmtId="0" fontId="3" fillId="4" borderId="2" xfId="1" applyFill="1" applyBorder="1" applyAlignment="1">
      <alignment readingOrder="1"/>
    </xf>
    <xf numFmtId="0" fontId="10" fillId="4" borderId="2" xfId="0" applyFont="1" applyFill="1" applyBorder="1" applyAlignment="1">
      <alignment readingOrder="1"/>
    </xf>
    <xf numFmtId="0" fontId="0" fillId="4" borderId="0" xfId="0" applyFill="1"/>
    <xf numFmtId="0" fontId="12" fillId="0" borderId="0" xfId="0" applyFont="1"/>
    <xf numFmtId="8" fontId="2" fillId="0" borderId="4" xfId="0" applyNumberFormat="1" applyFont="1" applyBorder="1"/>
    <xf numFmtId="0" fontId="13" fillId="5" borderId="0" xfId="0" applyFont="1" applyFill="1" applyAlignment="1">
      <alignment wrapText="1"/>
    </xf>
    <xf numFmtId="0" fontId="14" fillId="2" borderId="1" xfId="0" applyFont="1" applyFill="1" applyBorder="1" applyAlignment="1">
      <alignment readingOrder="1"/>
    </xf>
    <xf numFmtId="0" fontId="15" fillId="2" borderId="1" xfId="0" applyFont="1" applyFill="1" applyBorder="1" applyAlignment="1">
      <alignment readingOrder="1"/>
    </xf>
    <xf numFmtId="0" fontId="13" fillId="2" borderId="5" xfId="0" applyFont="1" applyFill="1" applyBorder="1" applyAlignment="1">
      <alignment wrapText="1"/>
    </xf>
    <xf numFmtId="0" fontId="14" fillId="6" borderId="1" xfId="0" applyFont="1" applyFill="1" applyBorder="1" applyAlignment="1">
      <alignment readingOrder="1"/>
    </xf>
    <xf numFmtId="0" fontId="9" fillId="6" borderId="1" xfId="0" applyFont="1" applyFill="1" applyBorder="1" applyAlignment="1">
      <alignment readingOrder="1"/>
    </xf>
    <xf numFmtId="0" fontId="15" fillId="2" borderId="3" xfId="0" applyFont="1" applyFill="1" applyBorder="1" applyAlignment="1">
      <alignment readingOrder="1"/>
    </xf>
    <xf numFmtId="0" fontId="3" fillId="2" borderId="6" xfId="1" applyFill="1" applyBorder="1" applyAlignment="1">
      <alignment readingOrder="1"/>
    </xf>
    <xf numFmtId="0" fontId="3" fillId="2" borderId="1" xfId="1" applyFill="1" applyBorder="1" applyAlignment="1">
      <alignment readingOrder="1"/>
    </xf>
    <xf numFmtId="0" fontId="14" fillId="2" borderId="1" xfId="0" quotePrefix="1" applyFont="1" applyFill="1" applyBorder="1" applyAlignment="1">
      <alignment readingOrder="1"/>
    </xf>
    <xf numFmtId="0" fontId="17" fillId="6" borderId="1" xfId="0" applyFont="1" applyFill="1" applyBorder="1" applyAlignment="1">
      <alignment readingOrder="1"/>
    </xf>
    <xf numFmtId="0" fontId="3" fillId="2" borderId="7" xfId="1" applyFill="1" applyBorder="1" applyAlignment="1">
      <alignment readingOrder="1"/>
    </xf>
    <xf numFmtId="0" fontId="16" fillId="2" borderId="8" xfId="0" applyFont="1" applyFill="1" applyBorder="1" applyAlignment="1">
      <alignment readingOrder="1"/>
    </xf>
    <xf numFmtId="0" fontId="13" fillId="2" borderId="9" xfId="0" applyFont="1" applyFill="1" applyBorder="1" applyAlignment="1">
      <alignment wrapText="1"/>
    </xf>
    <xf numFmtId="0" fontId="16" fillId="2" borderId="4" xfId="0" applyFont="1" applyFill="1" applyBorder="1" applyAlignment="1">
      <alignment readingOrder="1"/>
    </xf>
    <xf numFmtId="0" fontId="13" fillId="2" borderId="4" xfId="0" applyFont="1" applyFill="1" applyBorder="1" applyAlignment="1">
      <alignment wrapText="1"/>
    </xf>
    <xf numFmtId="0" fontId="15" fillId="2" borderId="4" xfId="0" applyFont="1" applyFill="1" applyBorder="1" applyAlignment="1">
      <alignment readingOrder="1"/>
    </xf>
    <xf numFmtId="0" fontId="18" fillId="0" borderId="0" xfId="0" applyFont="1"/>
    <xf numFmtId="14" fontId="4" fillId="0" borderId="0" xfId="0" applyNumberFormat="1" applyFont="1"/>
    <xf numFmtId="0" fontId="19" fillId="0" borderId="0" xfId="0" applyFont="1"/>
    <xf numFmtId="0" fontId="20" fillId="4" borderId="0" xfId="0" applyFont="1" applyFill="1"/>
    <xf numFmtId="0" fontId="4" fillId="4" borderId="0" xfId="0" applyFont="1" applyFill="1"/>
    <xf numFmtId="0" fontId="6" fillId="0" borderId="0" xfId="0" applyFont="1" applyAlignment="1">
      <alignment horizontal="right"/>
    </xf>
    <xf numFmtId="0" fontId="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rthur Wang" id="{1999D9A6-17C5-438F-BAFD-502773983F8C}" userId="S::arthurwang@cpp.edu::0f0fce7c-8836-47f0-aabf-9d3e07f93bc2" providerId="AD"/>
  <person displayName="Jeffrey Tan" id="{096D92E7-2F06-4317-9186-1335E3612B81}" userId="S::jeffreytan@cpp.edu::a45dcf7c-335a-4ffc-ae24-fa2c080bc532" providerId="AD"/>
  <person displayName="John M. Geringer" id="{18BC57A8-5230-461E-89B9-9A5E7E2C9997}" userId="S::jmgeringer@cpp.edu::6ca8ec81-9f5b-4537-a30d-6be8f6a923c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3-09-13T17:30:34.89" personId="{1999D9A6-17C5-438F-BAFD-502773983F8C}" id="{14360B5A-91AA-4981-947E-FB9D26E74A70}">
    <text>What's Makers Studio?</text>
  </threadedComment>
  <threadedComment ref="E7" dT="2023-09-13T20:22:35.77" personId="{096D92E7-2F06-4317-9186-1335E3612B81}" id="{DDF943BA-0625-4FAF-8804-1531851ABE13}" parentId="{14360B5A-91AA-4981-947E-FB9D26E74A70}">
    <text>It is a place in the library's second floor. they have 3d printers that we can use and they apparently also have a lasercutter that we can use.</text>
  </threadedComment>
  <threadedComment ref="E7" dT="2023-09-14T01:03:07.93" personId="{1999D9A6-17C5-438F-BAFD-502773983F8C}" id="{583676B6-31D3-47FD-922A-64FB5095BF86}" parentId="{14360B5A-91AA-4981-947E-FB9D26E74A70}">
    <text>Hmm I see.</text>
  </threadedComment>
  <threadedComment ref="E7" dT="2023-09-17T16:36:22.28" personId="{1999D9A6-17C5-438F-BAFD-502773983F8C}" id="{F9679D7E-CBE1-4718-9793-6153004D9EBD}" parentId="{14360B5A-91AA-4981-947E-FB9D26E74A70}">
    <text xml:space="preserve">There's definitely going to be a long line or query for the library. </text>
  </threadedComment>
  <threadedComment ref="E7" dT="2023-09-25T08:45:55.62" personId="{1999D9A6-17C5-438F-BAFD-502773983F8C}" id="{32880838-757D-4CC9-A2A4-BFBE206E67FC}" parentId="{14360B5A-91AA-4981-947E-FB9D26E74A70}">
    <text xml:space="preserve">I can ask my club if they're able to 3D print an antenna mount. </text>
  </threadedComment>
  <threadedComment ref="A18" dT="2023-09-26T00:56:42.44" personId="{1999D9A6-17C5-438F-BAFD-502773983F8C}" id="{4D098318-1259-46B0-B066-63608CA47529}">
    <text>So… Are we getting the Orin NX?</text>
  </threadedComment>
  <threadedComment ref="A21" dT="2023-09-14T01:19:55.13" personId="{1999D9A6-17C5-438F-BAFD-502773983F8C}" id="{3B6859C4-CF94-4E40-AE2B-B20DC8D9D4C2}">
    <text xml:space="preserve">Looks like neither the Xavier NX or the Orin Nano or the original Nano have a NVMe slot. Can someone confirm? Thanks. </text>
  </threadedComment>
  <threadedComment ref="A21" dT="2023-09-18T16:24:56.18" personId="{18BC57A8-5230-461E-89B9-9A5E7E2C9997}" id="{826BA6A7-F30F-4269-99AD-7DFF3DDC3224}" parentId="{3B6859C4-CF94-4E40-AE2B-B20DC8D9D4C2}">
    <text>just looked. looks like that both the orin models have a nvme slot 
orin nano: "Storage: SD Card Slot &amp; external NVMe via M.2 Key M"
orin nx: "Comes with a Free 128 GB NVMe Solid State Drive, high-speed reading/writing, meet the needs of large AI project development."</text>
  </threadedComment>
  <threadedComment ref="A21" dT="2023-09-18T16:51:47.70" personId="{1999D9A6-17C5-438F-BAFD-502773983F8C}" id="{09B6E80B-F44F-4028-94F8-18D04F11F842}" parentId="{3B6859C4-CF94-4E40-AE2B-B20DC8D9D4C2}">
    <text>I think we'll need to replace that 128gb  ssd with something larger if we're getting the Orin NX. 
But anyway, thanks for checking.</text>
  </threadedComment>
  <threadedComment ref="A21" dT="2023-09-18T17:06:11.64" personId="{18BC57A8-5230-461E-89B9-9A5E7E2C9997}" id="{4FABD3B0-14DE-41EA-9431-A2F697D269AA}" parentId="{3B6859C4-CF94-4E40-AE2B-B20DC8D9D4C2}">
    <text xml:space="preserve">yea perhaps. we can see if the ssd that it comes with can handle it and if not we can order another one. ssd are an easy buy off amazon so only like 2 days delivery on it
</text>
  </threadedComment>
  <threadedComment ref="A21" dT="2023-09-18T17:07:09.99" personId="{18BC57A8-5230-461E-89B9-9A5E7E2C9997}" id="{D49941EC-175E-4807-B0F8-344C6AB4EB53}" parentId="{3B6859C4-CF94-4E40-AE2B-B20DC8D9D4C2}">
    <text xml:space="preserve">also after some testing we can see how much the read/write speeds on the ssd can factor into our performance and order one based off that
</text>
  </threadedComment>
  <threadedComment ref="A21" dT="2023-09-18T17:12:59.27" personId="{1999D9A6-17C5-438F-BAFD-502773983F8C}" id="{DCF7999A-49C0-48EE-A38C-A94D3A451E89}" parentId="{3B6859C4-CF94-4E40-AE2B-B20DC8D9D4C2}">
    <text xml:space="preserve">Yes. Also just a note that PCI 3.0 and PCI 4.0 Speeds do make a large difference. </text>
  </threadedComment>
  <threadedComment ref="A36" dT="2023-09-25T19:08:29.42" personId="{1999D9A6-17C5-438F-BAFD-502773983F8C}" id="{31549DD8-5E2C-4C33-84A2-759286528172}">
    <text>I wonder why they wanted it short.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tore.intelrealsense.com/buy-intel-realsense-depth-camera-d435i.html" TargetMode="External"/><Relationship Id="rId3" Type="http://schemas.openxmlformats.org/officeDocument/2006/relationships/hyperlink" Target="https://www.waveshare.com/jetson-orin-nx-16g-dev-kit.htm?sku=24474" TargetMode="External"/><Relationship Id="rId7" Type="http://schemas.openxmlformats.org/officeDocument/2006/relationships/hyperlink" Target="https://traxxas.com/products/parts/2970-3S" TargetMode="External"/><Relationship Id="rId12" Type="http://schemas.microsoft.com/office/2017/10/relationships/threadedComment" Target="../threadedComments/threadedComment1.xml"/><Relationship Id="rId2" Type="http://schemas.openxmlformats.org/officeDocument/2006/relationships/hyperlink" Target="https://www.amazon.com/SanDisk-Extreme-microSDXC-Memory-Adapter/dp/B09X7BK27V/ref=sr_1_3?crid=1W7KDYIY0F2PX&amp;keywords=micro%2Bsd%2Bcard&amp;qid=1694653635&amp;s=electronics&amp;sprefix=micro%2Bsd%2Bcard%2Celectronics%2C183&amp;sr=1-3&amp;th=1" TargetMode="External"/><Relationship Id="rId1" Type="http://schemas.openxmlformats.org/officeDocument/2006/relationships/hyperlink" Target="https://store.nvidia.com/en-us/jetson/store/?page=1&amp;limit=9&amp;locale=en-us" TargetMode="External"/><Relationship Id="rId6" Type="http://schemas.openxmlformats.org/officeDocument/2006/relationships/hyperlink" Target="https://www.rcsuperstore.com/traxxas-slash-4x4-vxl-brushless-rtr-short-course-rc-truck-w-tsm/?sku=TRA68086-4-VISN" TargetMode="External"/><Relationship Id="rId11" Type="http://schemas.openxmlformats.org/officeDocument/2006/relationships/comments" Target="../comments1.xml"/><Relationship Id="rId5" Type="http://schemas.openxmlformats.org/officeDocument/2006/relationships/hyperlink" Target="https://traxxas.com/products/parts/batteries/idpowercellbatteries/lipo/2832X-5000mah-111v-3S-25C" TargetMode="External"/><Relationship Id="rId10" Type="http://schemas.openxmlformats.org/officeDocument/2006/relationships/vmlDrawing" Target="../drawings/vmlDrawing1.vml"/><Relationship Id="rId4" Type="http://schemas.openxmlformats.org/officeDocument/2006/relationships/hyperlink" Target="https://www.amazon.com/dp/B0BRQTMX1N?tag=pcpapi-20&amp;linkCode=ogi&amp;th=1" TargetMode="External"/><Relationship Id="rId9" Type="http://schemas.openxmlformats.org/officeDocument/2006/relationships/hyperlink" Target="https://www.progressiverc.com/products/trx-id-connector-converter?variant=3449079191975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ogle.com/url?q=https://www.digikey.com/product-detail/en/OSTVN02A150/ED10561-ND/1588862/?itemSeq%3D302805120&amp;sa=D&amp;source=editors&amp;ust=1695073390675211&amp;usg=AOvVaw0H8y6Dy7GKSi6Rh1-0PQGl" TargetMode="External"/><Relationship Id="rId3" Type="http://schemas.openxmlformats.org/officeDocument/2006/relationships/hyperlink" Target="https://www.google.com/url?q=https://www.digikey.com/product-detail/en/FG16X7R2A334KNT06/445-181227-1-ND/9740707/?itemSeq%3D302805131&amp;sa=D&amp;source=editors&amp;ust=1695073390672454&amp;usg=AOvVaw31NYC2i6Dn3schhg0PpoAE" TargetMode="External"/><Relationship Id="rId7" Type="http://schemas.openxmlformats.org/officeDocument/2006/relationships/hyperlink" Target="https://www.google.com/url?q=https://www.digikey.com/product-detail/en/PDQ30-Q24-S12-D/102-3892-ND/6165425/?itemSeq%3D302805124&amp;sa=D&amp;source=editors&amp;ust=1695073390674809&amp;usg=AOvVaw2FIEBPqamQoNKbDcZ19h7m" TargetMode="External"/><Relationship Id="rId2" Type="http://schemas.openxmlformats.org/officeDocument/2006/relationships/hyperlink" Target="https://www.google.com/url?q=https://www.digikey.com/product-detail/en/CF14JT560R/CF14JT560RCT-ND/1830344/?itemSeq%3D302805132&amp;sa=D&amp;source=editors&amp;ust=1695073390671899&amp;usg=AOvVaw3VblA_OSVPOueYZxkTj3eT" TargetMode="External"/><Relationship Id="rId1" Type="http://schemas.openxmlformats.org/officeDocument/2006/relationships/hyperlink" Target="https://www.google.com/url?q=https://tinyurl.com/f110powerboard2019&amp;sa=D&amp;source=editors&amp;ust=1695073390671327&amp;usg=AOvVaw0OwCFu2gpfKBUrtmUkqnKz" TargetMode="External"/><Relationship Id="rId6" Type="http://schemas.openxmlformats.org/officeDocument/2006/relationships/hyperlink" Target="https://www.google.com/url?q=https://www.digikey.com/product-detail/en/BA7808CP-E2/BA7808CP-E2CT-ND/2357332/?itemSeq%3D302805130&amp;sa=D&amp;source=editors&amp;ust=1695073390674405&amp;usg=AOvVaw3qD6yykEZCjVnscbiSaJZj" TargetMode="External"/><Relationship Id="rId5" Type="http://schemas.openxmlformats.org/officeDocument/2006/relationships/hyperlink" Target="https://www.google.com/url?q=https://www.digikey.com/product-detail/en/UVR1H100MDD1TD/493-5915-1-ND/3438479/?itemSeq%3D302805129&amp;sa=D&amp;source=editors&amp;ust=1695073390673966&amp;usg=AOvVaw37cjSlcamiaUBkFw7adITB" TargetMode="External"/><Relationship Id="rId10" Type="http://schemas.openxmlformats.org/officeDocument/2006/relationships/hyperlink" Target="https://www.google.com/url?q=https://www.digikey.com/product-detail/en/B4B-XH-A(LF)(SN)/455-2249-ND/1651047/?itemSeq%3D302805122&amp;sa=D&amp;source=editors&amp;ust=1695073390676213&amp;usg=AOvVaw3N4zCnuHr8oGyi42XsVgSK" TargetMode="External"/><Relationship Id="rId4" Type="http://schemas.openxmlformats.org/officeDocument/2006/relationships/hyperlink" Target="https://www.google.com/url?q=https://www.digikey.com/product-detail/en/ECA-1HM101/P5182-ND/245041/?itemSeq%3D302805123&amp;sa=D&amp;source=editors&amp;ust=1695073390673429&amp;usg=AOvVaw2MyC6AIs-OuZ_vJkB0j-Zu" TargetMode="External"/><Relationship Id="rId9" Type="http://schemas.openxmlformats.org/officeDocument/2006/relationships/hyperlink" Target="https://www.google.com/url?q=https://www.digikey.com/product-detail/en/M2011S2A1W01/360-3240-ND/1049342/?itemSeq%3D302805119&amp;sa=D&amp;source=editors&amp;ust=1695073390675692&amp;usg=AOvVaw2qAUpqZQB74d4h6bmUfkU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url?q=https://www.dropbox.com/s/z07opm0f2e17y7y/F1-10%2520pop-up%2520racetrack.mp4?dl%3D0&amp;sa=D&amp;source=editors&amp;ust=1695074143930893&amp;usg=AOvVaw3Qflj_1RxgVKMnj1iXJVSK" TargetMode="External"/><Relationship Id="rId2" Type="http://schemas.openxmlformats.org/officeDocument/2006/relationships/hyperlink" Target="https://www.google.com/url?q=https://drive.google.com/drive/folders/1nt0ZO4beQ2dVvx_JtG515-q1HvWNrgP5?usp%3Dsharing&amp;sa=D&amp;source=editors&amp;ust=1695074143930155&amp;usg=AOvVaw14Nuoc2j3KCYNlTCNFyKtO" TargetMode="External"/><Relationship Id="rId1" Type="http://schemas.openxmlformats.org/officeDocument/2006/relationships/hyperlink" Target="https://www.google.com/url?q=https://www.amazon.com/Hon-Guan-inch-Air-Duct/dp/B07VRMPSLG/&amp;sa=D&amp;source=editors&amp;ust=1695074143929538&amp;usg=AOvVaw3py0s6lDhhMMqlnX0BzL4h" TargetMode="External"/><Relationship Id="rId4" Type="http://schemas.openxmlformats.org/officeDocument/2006/relationships/hyperlink" Target="https://www.amazon.com/Hobbypark-Aluminum-Workstation-Rotation-Buggies/dp/B079P3P8FN/ref=sr_1_11_sspa?crid=9V2MDIDMQY07&amp;keywords=rc+car+jack&amp;qid=1695070598&amp;sprefix=rc+car+jack%2Caps%2C150&amp;sr=8-11-spons&amp;sp_csd=d2lkZ2V0TmFtZT1zcF9tdGY&amp;psc=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92460-31D1-49B7-ABE1-4F74FCD8F5E0}">
  <dimension ref="A1:O45"/>
  <sheetViews>
    <sheetView topLeftCell="A10" workbookViewId="0">
      <selection activeCell="G6" sqref="G6"/>
    </sheetView>
  </sheetViews>
  <sheetFormatPr defaultRowHeight="15"/>
  <cols>
    <col min="1" max="1" width="40.7109375" customWidth="1"/>
    <col min="3" max="3" width="15.42578125" bestFit="1" customWidth="1"/>
    <col min="4" max="4" width="20.85546875" customWidth="1"/>
    <col min="5" max="5" width="27.7109375" customWidth="1"/>
  </cols>
  <sheetData>
    <row r="1" spans="1:15" ht="18.75">
      <c r="A1" s="3"/>
      <c r="B1" s="5" t="s">
        <v>0</v>
      </c>
      <c r="C1" s="5" t="s">
        <v>1</v>
      </c>
      <c r="D1" s="5" t="s">
        <v>2</v>
      </c>
      <c r="E1" s="5" t="s">
        <v>3</v>
      </c>
      <c r="F1" s="5"/>
      <c r="G1" s="5"/>
      <c r="H1" s="5"/>
      <c r="I1" s="5" t="s">
        <v>4</v>
      </c>
      <c r="J1" s="5"/>
      <c r="K1" s="5"/>
      <c r="L1" s="5"/>
      <c r="M1" s="5"/>
      <c r="N1" s="5"/>
      <c r="O1" s="5" t="s">
        <v>5</v>
      </c>
    </row>
    <row r="2" spans="1:15" ht="18.75">
      <c r="A2" s="5" t="s">
        <v>6</v>
      </c>
      <c r="B2" s="3"/>
      <c r="C2" s="3"/>
      <c r="D2" s="3"/>
      <c r="E2" s="3"/>
      <c r="F2" s="3"/>
      <c r="G2" s="3"/>
      <c r="H2" s="3"/>
      <c r="I2" s="3"/>
      <c r="J2" s="3"/>
      <c r="K2" s="3"/>
      <c r="L2" s="3"/>
      <c r="M2" s="3"/>
      <c r="N2" s="3"/>
      <c r="O2" s="3"/>
    </row>
    <row r="3" spans="1:15" ht="18.75">
      <c r="A3" s="40" t="s">
        <v>7</v>
      </c>
      <c r="B3" s="3">
        <v>1</v>
      </c>
      <c r="C3" s="3">
        <v>399.99</v>
      </c>
      <c r="D3" s="3">
        <f t="shared" ref="D3:D37" si="0">B3*C3</f>
        <v>399.99</v>
      </c>
      <c r="E3" s="3" t="s">
        <v>182</v>
      </c>
      <c r="F3" s="3"/>
      <c r="G3" s="3"/>
      <c r="H3" s="3"/>
      <c r="I3" s="3"/>
      <c r="J3" s="3"/>
      <c r="K3" s="3"/>
      <c r="L3" s="3"/>
      <c r="M3" s="3"/>
      <c r="N3" s="3"/>
      <c r="O3" s="2" t="s">
        <v>8</v>
      </c>
    </row>
    <row r="4" spans="1:15" ht="18.75">
      <c r="A4" s="40" t="s">
        <v>9</v>
      </c>
      <c r="B4" s="3">
        <v>1</v>
      </c>
      <c r="C4" s="3">
        <v>69.95</v>
      </c>
      <c r="D4" s="3">
        <f t="shared" si="0"/>
        <v>69.95</v>
      </c>
      <c r="E4" s="3"/>
      <c r="F4" s="3"/>
      <c r="G4" s="3"/>
      <c r="H4" s="3"/>
      <c r="I4" s="3"/>
      <c r="J4" s="3"/>
      <c r="K4" s="3"/>
      <c r="L4" s="3"/>
      <c r="M4" s="3"/>
      <c r="N4" s="3"/>
      <c r="O4" s="2" t="s">
        <v>10</v>
      </c>
    </row>
    <row r="5" spans="1:15" ht="18.75">
      <c r="A5" s="40" t="s">
        <v>11</v>
      </c>
      <c r="B5" s="3">
        <v>1</v>
      </c>
      <c r="C5" s="3">
        <v>119.95</v>
      </c>
      <c r="D5" s="3">
        <f t="shared" si="0"/>
        <v>119.95</v>
      </c>
      <c r="E5" s="3"/>
      <c r="F5" s="3"/>
      <c r="G5" s="3"/>
      <c r="H5" s="3"/>
      <c r="I5" s="3"/>
      <c r="J5" s="3"/>
      <c r="K5" s="3"/>
      <c r="L5" s="3"/>
      <c r="M5" s="3"/>
      <c r="N5" s="3"/>
      <c r="O5" s="2" t="s">
        <v>12</v>
      </c>
    </row>
    <row r="6" spans="1:15" ht="18.75">
      <c r="A6" s="3" t="s">
        <v>13</v>
      </c>
      <c r="B6" s="3">
        <v>1</v>
      </c>
      <c r="C6" s="3">
        <v>0</v>
      </c>
      <c r="D6" s="3">
        <f t="shared" si="0"/>
        <v>0</v>
      </c>
      <c r="E6" s="3" t="s">
        <v>14</v>
      </c>
      <c r="F6" s="3"/>
      <c r="G6" s="3"/>
      <c r="H6" s="3"/>
      <c r="I6" s="3"/>
      <c r="J6" s="3"/>
      <c r="K6" s="3"/>
      <c r="L6" s="3"/>
      <c r="M6" s="3"/>
      <c r="N6" s="3"/>
      <c r="O6" s="3" t="s">
        <v>15</v>
      </c>
    </row>
    <row r="7" spans="1:15" ht="18.75">
      <c r="A7" s="3" t="s">
        <v>16</v>
      </c>
      <c r="B7" s="3">
        <v>1</v>
      </c>
      <c r="C7" s="3">
        <v>2.99</v>
      </c>
      <c r="D7" s="3">
        <f t="shared" si="0"/>
        <v>2.99</v>
      </c>
      <c r="E7" s="3" t="s">
        <v>17</v>
      </c>
      <c r="F7" s="3"/>
      <c r="G7" s="3"/>
      <c r="H7" s="3"/>
      <c r="I7" s="3"/>
      <c r="J7" s="3"/>
      <c r="K7" s="3"/>
      <c r="L7" s="3"/>
      <c r="M7" s="3"/>
      <c r="N7" s="3"/>
      <c r="O7" s="3" t="s">
        <v>18</v>
      </c>
    </row>
    <row r="8" spans="1:15" ht="18.75">
      <c r="A8" s="5" t="s">
        <v>19</v>
      </c>
      <c r="B8" s="3"/>
      <c r="C8" s="3"/>
      <c r="D8" s="3">
        <f t="shared" si="0"/>
        <v>0</v>
      </c>
      <c r="E8" s="3"/>
      <c r="F8" s="3"/>
      <c r="G8" s="3"/>
      <c r="H8" s="3"/>
      <c r="I8" s="3"/>
      <c r="J8" s="3"/>
      <c r="K8" s="3"/>
      <c r="L8" s="3"/>
      <c r="M8" s="3"/>
      <c r="N8" s="3"/>
      <c r="O8" s="3"/>
    </row>
    <row r="9" spans="1:15" ht="18.75">
      <c r="A9" s="3" t="s">
        <v>20</v>
      </c>
      <c r="B9" s="3">
        <v>1</v>
      </c>
      <c r="C9" s="3">
        <v>9.8800000000000008</v>
      </c>
      <c r="D9" s="3">
        <f t="shared" si="0"/>
        <v>9.8800000000000008</v>
      </c>
      <c r="E9" s="3"/>
      <c r="F9" s="3"/>
      <c r="G9" s="3"/>
      <c r="H9" s="3"/>
      <c r="I9" s="3"/>
      <c r="J9" s="3"/>
      <c r="K9" s="3"/>
      <c r="L9" s="3"/>
      <c r="M9" s="3"/>
      <c r="N9" s="3"/>
      <c r="O9" s="3" t="s">
        <v>21</v>
      </c>
    </row>
    <row r="10" spans="1:15" ht="18.75">
      <c r="A10" s="3" t="s">
        <v>22</v>
      </c>
      <c r="B10" s="3">
        <v>1</v>
      </c>
      <c r="C10" s="3">
        <v>8.26</v>
      </c>
      <c r="D10" s="3">
        <f t="shared" si="0"/>
        <v>8.26</v>
      </c>
      <c r="E10" s="3"/>
      <c r="F10" s="3"/>
      <c r="G10" s="3"/>
      <c r="H10" s="3"/>
      <c r="I10" s="3"/>
      <c r="J10" s="3"/>
      <c r="K10" s="3"/>
      <c r="L10" s="3"/>
      <c r="M10" s="3"/>
      <c r="N10" s="3"/>
      <c r="O10" s="3" t="s">
        <v>23</v>
      </c>
    </row>
    <row r="11" spans="1:15" ht="18.75">
      <c r="A11" s="3" t="s">
        <v>24</v>
      </c>
      <c r="B11" s="3">
        <v>2</v>
      </c>
      <c r="C11" s="3">
        <v>3.93</v>
      </c>
      <c r="D11" s="3">
        <f t="shared" si="0"/>
        <v>7.86</v>
      </c>
      <c r="E11" s="3"/>
      <c r="F11" s="3"/>
      <c r="G11" s="3"/>
      <c r="H11" s="3"/>
      <c r="I11" s="3"/>
      <c r="J11" s="3"/>
      <c r="K11" s="3"/>
      <c r="L11" s="3"/>
      <c r="M11" s="3"/>
      <c r="N11" s="3"/>
      <c r="O11" s="3" t="s">
        <v>25</v>
      </c>
    </row>
    <row r="12" spans="1:15" ht="18.75">
      <c r="A12" s="3" t="s">
        <v>26</v>
      </c>
      <c r="B12" s="3">
        <v>4</v>
      </c>
      <c r="C12" s="3">
        <v>5.75</v>
      </c>
      <c r="D12" s="3">
        <f t="shared" si="0"/>
        <v>23</v>
      </c>
      <c r="E12" s="3"/>
      <c r="F12" s="3"/>
      <c r="G12" s="3"/>
      <c r="H12" s="3"/>
      <c r="I12" s="3"/>
      <c r="J12" s="3"/>
      <c r="K12" s="3"/>
      <c r="L12" s="3"/>
      <c r="M12" s="3"/>
      <c r="N12" s="3"/>
      <c r="O12" s="3" t="s">
        <v>27</v>
      </c>
    </row>
    <row r="13" spans="1:15" ht="18.75">
      <c r="A13" s="3" t="s">
        <v>28</v>
      </c>
      <c r="B13" s="3">
        <v>6</v>
      </c>
      <c r="C13" s="3">
        <v>4.3099999999999996</v>
      </c>
      <c r="D13" s="3">
        <f t="shared" si="0"/>
        <v>25.86</v>
      </c>
      <c r="E13" s="3"/>
      <c r="F13" s="3"/>
      <c r="G13" s="3"/>
      <c r="H13" s="3"/>
      <c r="I13" s="3"/>
      <c r="J13" s="3"/>
      <c r="K13" s="3"/>
      <c r="L13" s="3"/>
      <c r="M13" s="3"/>
      <c r="N13" s="3"/>
      <c r="O13" s="3" t="s">
        <v>29</v>
      </c>
    </row>
    <row r="14" spans="1:15" ht="18.75">
      <c r="A14" s="3" t="s">
        <v>30</v>
      </c>
      <c r="B14" s="3">
        <v>1</v>
      </c>
      <c r="C14" s="3">
        <v>6.14</v>
      </c>
      <c r="D14" s="3">
        <f t="shared" si="0"/>
        <v>6.14</v>
      </c>
      <c r="E14" s="3" t="s">
        <v>31</v>
      </c>
      <c r="F14" s="3"/>
      <c r="G14" s="3"/>
      <c r="H14" s="3"/>
      <c r="I14" s="3"/>
      <c r="J14" s="3"/>
      <c r="K14" s="3"/>
      <c r="L14" s="3"/>
      <c r="M14" s="3"/>
      <c r="N14" s="3"/>
      <c r="O14" s="3" t="s">
        <v>32</v>
      </c>
    </row>
    <row r="15" spans="1:15" ht="18.75">
      <c r="A15" s="3" t="s">
        <v>33</v>
      </c>
      <c r="B15" s="3">
        <v>4</v>
      </c>
      <c r="C15" s="3">
        <v>0.73</v>
      </c>
      <c r="D15" s="3">
        <f t="shared" si="0"/>
        <v>2.92</v>
      </c>
      <c r="E15" s="3"/>
      <c r="F15" s="3"/>
      <c r="G15" s="3"/>
      <c r="H15" s="3"/>
      <c r="I15" s="3"/>
      <c r="J15" s="3"/>
      <c r="K15" s="3"/>
      <c r="L15" s="3"/>
      <c r="M15" s="3"/>
      <c r="N15" s="3"/>
      <c r="O15" s="3" t="s">
        <v>34</v>
      </c>
    </row>
    <row r="16" spans="1:15" ht="18.75">
      <c r="A16" s="5" t="s">
        <v>35</v>
      </c>
      <c r="B16" s="3"/>
      <c r="C16" s="3"/>
      <c r="D16" s="3">
        <f t="shared" si="0"/>
        <v>0</v>
      </c>
      <c r="E16" s="3"/>
      <c r="F16" s="3"/>
      <c r="G16" s="3"/>
      <c r="H16" s="3"/>
      <c r="I16" s="3"/>
      <c r="J16" s="3"/>
      <c r="K16" s="3"/>
      <c r="L16" s="3"/>
      <c r="M16" s="3"/>
      <c r="N16" s="3"/>
      <c r="O16" s="3"/>
    </row>
    <row r="17" spans="1:15" ht="18.75">
      <c r="A17" s="42" t="s">
        <v>36</v>
      </c>
      <c r="B17" s="42">
        <v>1</v>
      </c>
      <c r="C17" s="42">
        <v>0</v>
      </c>
      <c r="D17" s="42">
        <f t="shared" si="0"/>
        <v>0</v>
      </c>
      <c r="E17" s="3" t="s">
        <v>37</v>
      </c>
      <c r="F17" s="3"/>
      <c r="G17" s="3"/>
      <c r="H17" s="3"/>
      <c r="I17" s="3"/>
      <c r="J17" s="3"/>
      <c r="K17" s="3"/>
      <c r="L17" s="3"/>
      <c r="M17" s="3"/>
      <c r="N17" s="3"/>
      <c r="O17" s="2"/>
    </row>
    <row r="18" spans="1:15" ht="18.75">
      <c r="A18" s="43" t="s">
        <v>38</v>
      </c>
      <c r="B18" s="44">
        <v>1</v>
      </c>
      <c r="C18" s="44">
        <v>659</v>
      </c>
      <c r="D18" s="44">
        <f t="shared" si="0"/>
        <v>659</v>
      </c>
      <c r="E18" s="44" t="s">
        <v>181</v>
      </c>
      <c r="F18" s="44"/>
      <c r="G18" s="44"/>
      <c r="H18" s="44"/>
      <c r="I18" s="44"/>
      <c r="J18" s="44"/>
      <c r="K18" s="44"/>
      <c r="L18" s="44"/>
      <c r="M18" s="44"/>
      <c r="N18" s="44"/>
      <c r="O18" s="4" t="s">
        <v>39</v>
      </c>
    </row>
    <row r="19" spans="1:15" ht="18.75">
      <c r="A19" s="8" t="s">
        <v>40</v>
      </c>
      <c r="B19" s="3">
        <v>1</v>
      </c>
      <c r="C19" s="3">
        <v>499</v>
      </c>
      <c r="D19" s="3">
        <f t="shared" si="0"/>
        <v>499</v>
      </c>
      <c r="E19" s="7" t="s">
        <v>41</v>
      </c>
      <c r="F19" s="3"/>
      <c r="G19" s="3"/>
      <c r="H19" s="3"/>
      <c r="I19" s="3"/>
      <c r="J19" s="3"/>
      <c r="K19" s="3"/>
      <c r="L19" s="3"/>
      <c r="M19" s="3"/>
      <c r="N19" s="3"/>
      <c r="O19" s="4" t="s">
        <v>42</v>
      </c>
    </row>
    <row r="20" spans="1:15" ht="18.75">
      <c r="A20" s="3" t="s">
        <v>43</v>
      </c>
      <c r="B20" s="3">
        <v>1</v>
      </c>
      <c r="C20" s="3">
        <v>12.99</v>
      </c>
      <c r="D20" s="3">
        <f t="shared" si="0"/>
        <v>12.99</v>
      </c>
      <c r="E20" s="3"/>
      <c r="F20" s="3"/>
      <c r="G20" s="3"/>
      <c r="H20" s="3"/>
      <c r="I20" s="3"/>
      <c r="J20" s="3"/>
      <c r="K20" s="3"/>
      <c r="L20" s="3"/>
      <c r="M20" s="3"/>
      <c r="N20" s="3"/>
      <c r="O20" s="4" t="s">
        <v>44</v>
      </c>
    </row>
    <row r="21" spans="1:15" ht="18.75">
      <c r="A21" s="8" t="s">
        <v>45</v>
      </c>
      <c r="B21" s="3">
        <v>1</v>
      </c>
      <c r="C21" s="6">
        <v>39.99</v>
      </c>
      <c r="D21" s="3">
        <f t="shared" si="0"/>
        <v>39.99</v>
      </c>
      <c r="E21" s="3"/>
      <c r="F21" s="3"/>
      <c r="G21" s="3"/>
      <c r="H21" s="3"/>
      <c r="I21" s="3"/>
      <c r="J21" s="3"/>
      <c r="K21" s="3"/>
      <c r="L21" s="3"/>
      <c r="M21" s="3"/>
      <c r="N21" s="3"/>
      <c r="O21" s="4" t="s">
        <v>46</v>
      </c>
    </row>
    <row r="22" spans="1:15" ht="18.75">
      <c r="A22" s="5" t="s">
        <v>47</v>
      </c>
      <c r="B22" s="3"/>
      <c r="C22" s="3"/>
      <c r="D22" s="3">
        <f t="shared" si="0"/>
        <v>0</v>
      </c>
      <c r="E22" s="3"/>
      <c r="F22" s="3"/>
      <c r="G22" s="3"/>
      <c r="H22" s="3"/>
      <c r="I22" s="3"/>
      <c r="J22" s="3"/>
      <c r="K22" s="3"/>
      <c r="L22" s="3"/>
      <c r="M22" s="3"/>
      <c r="N22" s="3"/>
      <c r="O22" s="3"/>
    </row>
    <row r="23" spans="1:15" ht="18.75">
      <c r="A23" s="5" t="s">
        <v>48</v>
      </c>
      <c r="B23" s="3"/>
      <c r="C23" s="3"/>
      <c r="D23" s="3">
        <f t="shared" si="0"/>
        <v>0</v>
      </c>
      <c r="E23" s="3"/>
      <c r="F23" s="3"/>
      <c r="G23" s="3"/>
      <c r="H23" s="3"/>
      <c r="I23" s="3"/>
      <c r="J23" s="3"/>
      <c r="K23" s="3"/>
      <c r="L23" s="3"/>
      <c r="M23" s="3"/>
      <c r="N23" s="3"/>
      <c r="O23" s="3"/>
    </row>
    <row r="24" spans="1:15" ht="18.75">
      <c r="A24" s="3" t="s">
        <v>49</v>
      </c>
      <c r="B24" s="3">
        <v>1</v>
      </c>
      <c r="C24" s="3">
        <v>290.25</v>
      </c>
      <c r="D24" s="3">
        <f t="shared" si="0"/>
        <v>290.25</v>
      </c>
      <c r="E24" s="3"/>
      <c r="F24" s="3"/>
      <c r="G24" s="3"/>
      <c r="H24" s="3"/>
      <c r="I24" s="3"/>
      <c r="J24" s="3"/>
      <c r="K24" s="3"/>
      <c r="L24" s="3"/>
      <c r="M24" s="3"/>
      <c r="N24" s="3"/>
      <c r="O24" s="3" t="s">
        <v>50</v>
      </c>
    </row>
    <row r="25" spans="1:15" ht="18.75">
      <c r="A25" s="3" t="s">
        <v>51</v>
      </c>
      <c r="B25" s="3">
        <v>2</v>
      </c>
      <c r="C25" s="3">
        <v>9.99</v>
      </c>
      <c r="D25" s="3">
        <f t="shared" si="0"/>
        <v>19.98</v>
      </c>
      <c r="E25" s="3"/>
      <c r="F25" s="3"/>
      <c r="G25" s="3"/>
      <c r="H25" s="3"/>
      <c r="I25" s="3"/>
      <c r="J25" s="3"/>
      <c r="K25" s="3"/>
      <c r="L25" s="3"/>
      <c r="M25" s="3"/>
      <c r="N25" s="3"/>
      <c r="O25" s="3" t="s">
        <v>52</v>
      </c>
    </row>
    <row r="26" spans="1:15" ht="18.75">
      <c r="A26" s="3" t="s">
        <v>53</v>
      </c>
      <c r="B26" s="3">
        <v>1</v>
      </c>
      <c r="C26" s="3">
        <v>4.97</v>
      </c>
      <c r="D26" s="3">
        <f t="shared" si="0"/>
        <v>4.97</v>
      </c>
      <c r="E26" s="3"/>
      <c r="F26" s="3"/>
      <c r="G26" s="3"/>
      <c r="H26" s="3"/>
      <c r="I26" s="3"/>
      <c r="J26" s="3"/>
      <c r="K26" s="3"/>
      <c r="L26" s="3"/>
      <c r="M26" s="3"/>
      <c r="N26" s="3"/>
      <c r="O26" s="3" t="s">
        <v>54</v>
      </c>
    </row>
    <row r="27" spans="1:15" ht="18.75">
      <c r="A27" s="8" t="s">
        <v>55</v>
      </c>
      <c r="B27" s="3">
        <v>1</v>
      </c>
      <c r="C27" s="3">
        <v>11.99</v>
      </c>
      <c r="D27" s="3">
        <f t="shared" si="0"/>
        <v>11.99</v>
      </c>
      <c r="E27" s="3"/>
      <c r="F27" s="3"/>
      <c r="G27" s="3"/>
      <c r="H27" s="3"/>
      <c r="I27" s="3"/>
      <c r="J27" s="3"/>
      <c r="K27" s="3"/>
      <c r="L27" s="3"/>
      <c r="M27" s="3"/>
      <c r="N27" s="3"/>
      <c r="O27" s="3" t="s">
        <v>56</v>
      </c>
    </row>
    <row r="28" spans="1:15" ht="18.75">
      <c r="A28" s="3" t="s">
        <v>57</v>
      </c>
      <c r="B28" s="3">
        <v>1</v>
      </c>
      <c r="C28" s="3">
        <v>13.99</v>
      </c>
      <c r="D28" s="3">
        <f t="shared" si="0"/>
        <v>13.99</v>
      </c>
      <c r="E28" s="3"/>
      <c r="F28" s="3"/>
      <c r="G28" s="3"/>
      <c r="H28" s="3"/>
      <c r="I28" s="3"/>
      <c r="J28" s="3"/>
      <c r="K28" s="3"/>
      <c r="L28" s="3"/>
      <c r="M28" s="3"/>
      <c r="N28" s="3"/>
      <c r="O28" s="3" t="s">
        <v>58</v>
      </c>
    </row>
    <row r="29" spans="1:15" ht="18.75">
      <c r="A29" s="40" t="s">
        <v>59</v>
      </c>
      <c r="B29" s="3">
        <v>1</v>
      </c>
      <c r="C29" s="3">
        <v>334</v>
      </c>
      <c r="D29" s="3">
        <f t="shared" si="0"/>
        <v>334</v>
      </c>
      <c r="E29" s="3"/>
      <c r="F29" s="3"/>
      <c r="G29" s="3"/>
      <c r="H29" s="3"/>
      <c r="I29" s="3"/>
      <c r="J29" s="3"/>
      <c r="K29" s="3"/>
      <c r="L29" s="3"/>
      <c r="M29" s="3"/>
      <c r="N29" s="3"/>
      <c r="O29" s="2" t="s">
        <v>60</v>
      </c>
    </row>
    <row r="30" spans="1:15" ht="18.75">
      <c r="A30" s="3" t="s">
        <v>61</v>
      </c>
      <c r="B30" s="3"/>
      <c r="C30" s="3"/>
      <c r="D30" s="3">
        <f t="shared" si="0"/>
        <v>0</v>
      </c>
      <c r="E30" s="3"/>
      <c r="F30" s="3"/>
      <c r="G30" s="3"/>
      <c r="H30" s="3"/>
      <c r="I30" s="3"/>
      <c r="J30" s="3"/>
      <c r="K30" s="3"/>
      <c r="L30" s="3"/>
      <c r="M30" s="3"/>
      <c r="N30" s="3"/>
      <c r="O30" s="3"/>
    </row>
    <row r="31" spans="1:15" ht="18.75">
      <c r="A31" s="3" t="s">
        <v>62</v>
      </c>
      <c r="B31" s="3">
        <v>1</v>
      </c>
      <c r="C31" s="3">
        <v>10.99</v>
      </c>
      <c r="D31" s="3">
        <f t="shared" si="0"/>
        <v>10.99</v>
      </c>
      <c r="E31" s="3"/>
      <c r="F31" s="3"/>
      <c r="G31" s="3"/>
      <c r="H31" s="3"/>
      <c r="I31" s="3"/>
      <c r="J31" s="3"/>
      <c r="K31" s="3"/>
      <c r="L31" s="3"/>
      <c r="M31" s="3"/>
      <c r="N31" s="3"/>
      <c r="O31" s="3" t="s">
        <v>63</v>
      </c>
    </row>
    <row r="32" spans="1:15" ht="18.75">
      <c r="A32" s="3" t="s">
        <v>64</v>
      </c>
      <c r="B32" s="3">
        <v>1</v>
      </c>
      <c r="C32" s="3">
        <v>5.99</v>
      </c>
      <c r="D32" s="3">
        <v>5.99</v>
      </c>
      <c r="E32" s="3"/>
      <c r="F32" s="3"/>
      <c r="G32" s="3"/>
      <c r="H32" s="3"/>
      <c r="I32" s="3"/>
      <c r="J32" s="3"/>
      <c r="K32" s="3"/>
      <c r="L32" s="3"/>
      <c r="M32" s="3"/>
      <c r="N32" s="3"/>
      <c r="O32" s="2" t="s">
        <v>65</v>
      </c>
    </row>
    <row r="33" spans="1:15" ht="18.75">
      <c r="A33" s="3" t="s">
        <v>66</v>
      </c>
      <c r="B33" s="3">
        <v>1</v>
      </c>
      <c r="C33" s="3">
        <v>8.99</v>
      </c>
      <c r="D33" s="3">
        <f t="shared" si="0"/>
        <v>8.99</v>
      </c>
      <c r="E33" s="3"/>
      <c r="F33" s="3"/>
      <c r="G33" s="3"/>
      <c r="H33" s="3"/>
      <c r="I33" s="3"/>
      <c r="J33" s="3"/>
      <c r="K33" s="3"/>
      <c r="L33" s="3"/>
      <c r="M33" s="3"/>
      <c r="N33" s="3"/>
      <c r="O33" s="3" t="s">
        <v>67</v>
      </c>
    </row>
    <row r="34" spans="1:15" ht="18.75">
      <c r="A34" s="3" t="s">
        <v>68</v>
      </c>
      <c r="B34" s="3">
        <v>1</v>
      </c>
      <c r="C34" s="3">
        <v>6.95</v>
      </c>
      <c r="D34" s="3">
        <f t="shared" si="0"/>
        <v>6.95</v>
      </c>
      <c r="E34" s="3"/>
      <c r="F34" s="3"/>
      <c r="G34" s="3"/>
      <c r="H34" s="3"/>
      <c r="I34" s="3"/>
      <c r="J34" s="3"/>
      <c r="K34" s="3"/>
      <c r="L34" s="3"/>
      <c r="M34" s="3"/>
      <c r="N34" s="3"/>
      <c r="O34" s="3" t="s">
        <v>69</v>
      </c>
    </row>
    <row r="35" spans="1:15" ht="18.75">
      <c r="A35" s="3" t="s">
        <v>70</v>
      </c>
      <c r="B35" s="3">
        <v>1</v>
      </c>
      <c r="C35" s="3">
        <v>8.5</v>
      </c>
      <c r="D35" s="3">
        <f t="shared" si="0"/>
        <v>8.5</v>
      </c>
      <c r="E35" s="3"/>
      <c r="F35" s="3"/>
      <c r="G35" s="3"/>
      <c r="H35" s="3"/>
      <c r="I35" s="3"/>
      <c r="J35" s="3"/>
      <c r="K35" s="3"/>
      <c r="L35" s="3"/>
      <c r="M35" s="3"/>
      <c r="N35" s="3"/>
      <c r="O35" s="3" t="s">
        <v>71</v>
      </c>
    </row>
    <row r="36" spans="1:15" ht="18.75">
      <c r="A36" s="3" t="s">
        <v>72</v>
      </c>
      <c r="B36" s="3">
        <v>1</v>
      </c>
      <c r="C36" s="3">
        <v>8.99</v>
      </c>
      <c r="D36" s="3">
        <f t="shared" si="0"/>
        <v>8.99</v>
      </c>
      <c r="E36" s="3"/>
      <c r="F36" s="3"/>
      <c r="G36" s="3"/>
      <c r="H36" s="3"/>
      <c r="I36" s="3"/>
      <c r="J36" s="3"/>
      <c r="K36" s="3"/>
      <c r="L36" s="3"/>
      <c r="M36" s="3"/>
      <c r="N36" s="3"/>
      <c r="O36" s="3" t="s">
        <v>73</v>
      </c>
    </row>
    <row r="37" spans="1:15" ht="18.75">
      <c r="A37" s="3" t="s">
        <v>74</v>
      </c>
      <c r="B37" s="3">
        <v>1</v>
      </c>
      <c r="C37" s="3">
        <v>10.15</v>
      </c>
      <c r="D37" s="3">
        <f t="shared" si="0"/>
        <v>10.15</v>
      </c>
      <c r="E37" s="3"/>
      <c r="F37" s="3"/>
      <c r="G37" s="3"/>
      <c r="H37" s="3"/>
      <c r="I37" s="3"/>
      <c r="J37" s="3"/>
      <c r="K37" s="3"/>
      <c r="L37" s="3"/>
      <c r="M37" s="3"/>
      <c r="N37" s="3"/>
      <c r="O37" s="3" t="s">
        <v>75</v>
      </c>
    </row>
    <row r="38" spans="1:15" ht="18.75">
      <c r="A38" s="45" t="s">
        <v>76</v>
      </c>
      <c r="B38" s="45"/>
      <c r="C38" s="45"/>
      <c r="D38" s="5">
        <f>SUM(D3:D37)</f>
        <v>2623.5199999999982</v>
      </c>
    </row>
    <row r="42" spans="1:15" ht="18.75">
      <c r="A42" s="5" t="s">
        <v>77</v>
      </c>
    </row>
    <row r="43" spans="1:15" ht="18.75">
      <c r="A43" s="3" t="s">
        <v>78</v>
      </c>
      <c r="B43" s="3">
        <v>1</v>
      </c>
      <c r="C43" s="3">
        <v>22.99</v>
      </c>
      <c r="D43" s="3"/>
      <c r="E43" s="3"/>
      <c r="F43" s="3"/>
      <c r="G43" s="3"/>
      <c r="H43" s="3"/>
      <c r="I43" s="3"/>
      <c r="J43" s="3"/>
      <c r="K43" s="3"/>
      <c r="L43" s="3"/>
      <c r="M43" s="3"/>
      <c r="N43" s="3"/>
      <c r="O43" s="3" t="s">
        <v>79</v>
      </c>
    </row>
    <row r="44" spans="1:15" ht="18.75">
      <c r="A44" s="3" t="s">
        <v>80</v>
      </c>
      <c r="B44" s="3">
        <v>1</v>
      </c>
      <c r="C44" s="3">
        <v>89.95</v>
      </c>
      <c r="D44" s="3"/>
      <c r="E44" s="3"/>
      <c r="F44" s="3"/>
      <c r="G44" s="3"/>
      <c r="H44" s="3"/>
      <c r="I44" s="3"/>
      <c r="J44" s="3"/>
      <c r="K44" s="3"/>
      <c r="L44" s="3"/>
      <c r="M44" s="3"/>
      <c r="N44" s="3"/>
      <c r="O44" s="3" t="s">
        <v>81</v>
      </c>
    </row>
    <row r="45" spans="1:15" ht="18.75">
      <c r="A45" s="3" t="s">
        <v>82</v>
      </c>
      <c r="B45" s="3">
        <v>1</v>
      </c>
      <c r="C45" s="3">
        <v>1670</v>
      </c>
      <c r="D45" s="3"/>
      <c r="E45" s="3"/>
      <c r="F45" s="3"/>
      <c r="G45" s="3"/>
      <c r="H45" s="3"/>
      <c r="I45" s="3"/>
      <c r="J45" s="3"/>
      <c r="K45" s="3"/>
      <c r="L45" s="3"/>
      <c r="M45" s="3"/>
      <c r="N45" s="3"/>
      <c r="O45" s="3" t="s">
        <v>83</v>
      </c>
    </row>
  </sheetData>
  <mergeCells count="1">
    <mergeCell ref="A38:C38"/>
  </mergeCells>
  <hyperlinks>
    <hyperlink ref="O19" r:id="rId1" xr:uid="{15FB18A2-D100-4F20-9FAC-586C18726E91}"/>
    <hyperlink ref="O20" r:id="rId2" xr:uid="{102E895F-6AAF-42CF-942B-7ED53A65E8C1}"/>
    <hyperlink ref="O18" r:id="rId3" xr:uid="{58C5B5CC-DEDD-407A-AC45-0CC9BD030344}"/>
    <hyperlink ref="O21" r:id="rId4" xr:uid="{25339395-3E9F-409E-AEE7-6005C4978BE1}"/>
    <hyperlink ref="O4" r:id="rId5" xr:uid="{D35BD585-7597-4E1C-B7F7-ED2C95EF23C5}"/>
    <hyperlink ref="O3" r:id="rId6" xr:uid="{F46D38C9-EB95-438C-94DC-0C21C92490FF}"/>
    <hyperlink ref="O5" r:id="rId7" xr:uid="{8531AC0C-B455-4F44-9216-15AFFA32B250}"/>
    <hyperlink ref="O29" r:id="rId8" xr:uid="{623EA8CE-9CC2-4036-A1F0-46CD15FD9B5A}"/>
    <hyperlink ref="O32" r:id="rId9" xr:uid="{2B395834-467A-4F91-A962-3002A95422F7}"/>
  </hyperlinks>
  <pageMargins left="0.7" right="0.7" top="0.75" bottom="0.75" header="0.3" footer="0.3"/>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87E7-007E-47FB-A730-C5557EF30E26}">
  <dimension ref="A1:N14"/>
  <sheetViews>
    <sheetView workbookViewId="0">
      <selection activeCell="B37" sqref="B37"/>
    </sheetView>
  </sheetViews>
  <sheetFormatPr defaultRowHeight="15"/>
  <cols>
    <col min="1" max="1" width="11.85546875" bestFit="1" customWidth="1"/>
    <col min="3" max="3" width="15.42578125" bestFit="1" customWidth="1"/>
    <col min="5" max="5" width="11.42578125" bestFit="1" customWidth="1"/>
    <col min="6" max="6" width="22.28515625" bestFit="1" customWidth="1"/>
    <col min="7" max="7" width="18.28515625" bestFit="1" customWidth="1"/>
    <col min="8" max="8" width="38.42578125" bestFit="1" customWidth="1"/>
  </cols>
  <sheetData>
    <row r="1" spans="1:14" ht="18.75">
      <c r="A1" s="15" t="s">
        <v>84</v>
      </c>
      <c r="B1" s="15" t="s">
        <v>85</v>
      </c>
      <c r="C1" s="15" t="s">
        <v>86</v>
      </c>
      <c r="D1" s="15"/>
      <c r="E1" s="15" t="s">
        <v>87</v>
      </c>
      <c r="F1" s="15" t="s">
        <v>88</v>
      </c>
      <c r="G1" s="15" t="s">
        <v>89</v>
      </c>
      <c r="H1" s="15" t="s">
        <v>84</v>
      </c>
      <c r="J1" s="3"/>
      <c r="K1" s="3"/>
      <c r="L1" s="3"/>
      <c r="M1" s="3"/>
      <c r="N1" s="3"/>
    </row>
    <row r="2" spans="1:14">
      <c r="A2" s="9" t="s">
        <v>90</v>
      </c>
      <c r="B2" s="9">
        <v>1</v>
      </c>
      <c r="C2" s="10">
        <v>30</v>
      </c>
      <c r="D2" s="10">
        <f t="shared" ref="D2:D13" si="0">B2*C2</f>
        <v>30</v>
      </c>
      <c r="E2" s="9"/>
      <c r="F2" s="12"/>
      <c r="G2" s="11" t="s">
        <v>91</v>
      </c>
      <c r="H2" s="9" t="s">
        <v>92</v>
      </c>
    </row>
    <row r="3" spans="1:14">
      <c r="A3" s="9" t="s">
        <v>93</v>
      </c>
      <c r="B3" s="9">
        <v>1</v>
      </c>
      <c r="C3" s="10">
        <v>0.1</v>
      </c>
      <c r="D3" s="10">
        <f t="shared" si="0"/>
        <v>0.1</v>
      </c>
      <c r="E3" s="9" t="s">
        <v>94</v>
      </c>
      <c r="F3" s="11" t="s">
        <v>95</v>
      </c>
      <c r="G3" s="12"/>
      <c r="H3" s="9" t="s">
        <v>96</v>
      </c>
    </row>
    <row r="4" spans="1:14">
      <c r="A4" s="9" t="s">
        <v>97</v>
      </c>
      <c r="B4" s="9">
        <v>1</v>
      </c>
      <c r="C4" s="10">
        <v>0.56000000000000005</v>
      </c>
      <c r="D4" s="10">
        <f t="shared" si="0"/>
        <v>0.56000000000000005</v>
      </c>
      <c r="E4" s="9" t="s">
        <v>98</v>
      </c>
      <c r="F4" s="11" t="s">
        <v>99</v>
      </c>
      <c r="G4" s="12"/>
      <c r="H4" s="9" t="s">
        <v>100</v>
      </c>
    </row>
    <row r="5" spans="1:14" ht="15.75">
      <c r="A5" s="9" t="s">
        <v>101</v>
      </c>
      <c r="B5" s="9">
        <v>3</v>
      </c>
      <c r="C5" s="10">
        <v>0.23</v>
      </c>
      <c r="D5" s="10">
        <f t="shared" si="0"/>
        <v>0.69000000000000006</v>
      </c>
      <c r="E5" s="9" t="s">
        <v>102</v>
      </c>
      <c r="F5" s="13" t="s">
        <v>103</v>
      </c>
      <c r="G5" s="12"/>
      <c r="H5" s="9" t="s">
        <v>100</v>
      </c>
    </row>
    <row r="6" spans="1:14">
      <c r="A6" s="9" t="s">
        <v>104</v>
      </c>
      <c r="B6" s="9">
        <v>2</v>
      </c>
      <c r="C6" s="10">
        <v>0.4</v>
      </c>
      <c r="D6" s="10">
        <f t="shared" si="0"/>
        <v>0.8</v>
      </c>
      <c r="E6" s="9" t="s">
        <v>105</v>
      </c>
      <c r="F6" s="11" t="s">
        <v>106</v>
      </c>
      <c r="G6" s="12"/>
      <c r="H6" s="9" t="s">
        <v>100</v>
      </c>
    </row>
    <row r="7" spans="1:14">
      <c r="A7" s="9" t="s">
        <v>107</v>
      </c>
      <c r="B7" s="9">
        <v>1</v>
      </c>
      <c r="C7" s="10">
        <v>0.25</v>
      </c>
      <c r="D7" s="10">
        <f t="shared" si="0"/>
        <v>0.25</v>
      </c>
      <c r="E7" s="9" t="s">
        <v>108</v>
      </c>
      <c r="F7" s="11" t="s">
        <v>109</v>
      </c>
      <c r="G7" s="9"/>
      <c r="H7" s="9" t="s">
        <v>100</v>
      </c>
    </row>
    <row r="8" spans="1:14" s="20" customFormat="1">
      <c r="A8" s="16" t="s">
        <v>110</v>
      </c>
      <c r="B8" s="16">
        <v>1</v>
      </c>
      <c r="C8" s="17">
        <v>0.86</v>
      </c>
      <c r="D8" s="10">
        <f t="shared" si="0"/>
        <v>0.86</v>
      </c>
      <c r="E8" s="16" t="s">
        <v>111</v>
      </c>
      <c r="F8" s="18" t="s">
        <v>112</v>
      </c>
      <c r="G8" s="19"/>
      <c r="H8" s="16" t="s">
        <v>110</v>
      </c>
    </row>
    <row r="9" spans="1:14">
      <c r="A9" s="9" t="s">
        <v>113</v>
      </c>
      <c r="B9" s="9">
        <v>1</v>
      </c>
      <c r="C9" s="10">
        <v>42.91</v>
      </c>
      <c r="D9" s="10">
        <f t="shared" si="0"/>
        <v>42.91</v>
      </c>
      <c r="E9" s="9" t="s">
        <v>114</v>
      </c>
      <c r="F9" s="11" t="s">
        <v>115</v>
      </c>
      <c r="G9" s="9"/>
      <c r="H9" s="9" t="s">
        <v>116</v>
      </c>
    </row>
    <row r="10" spans="1:14">
      <c r="A10" s="9" t="s">
        <v>117</v>
      </c>
      <c r="B10" s="9">
        <v>7</v>
      </c>
      <c r="C10" s="10">
        <v>1.08</v>
      </c>
      <c r="D10" s="10">
        <f t="shared" si="0"/>
        <v>7.5600000000000005</v>
      </c>
      <c r="E10" s="9" t="s">
        <v>118</v>
      </c>
      <c r="F10" s="11" t="s">
        <v>119</v>
      </c>
      <c r="G10" s="12"/>
      <c r="H10" s="9" t="s">
        <v>120</v>
      </c>
    </row>
    <row r="11" spans="1:14">
      <c r="A11" s="9" t="s">
        <v>121</v>
      </c>
      <c r="B11" s="9">
        <v>1</v>
      </c>
      <c r="C11" s="10">
        <v>4.41</v>
      </c>
      <c r="D11" s="10">
        <f t="shared" si="0"/>
        <v>4.41</v>
      </c>
      <c r="E11" s="9" t="s">
        <v>122</v>
      </c>
      <c r="F11" s="11" t="s">
        <v>123</v>
      </c>
      <c r="G11" s="9"/>
      <c r="H11" s="14" t="s">
        <v>124</v>
      </c>
    </row>
    <row r="12" spans="1:14">
      <c r="A12" s="9" t="s">
        <v>125</v>
      </c>
      <c r="B12" s="9">
        <v>1</v>
      </c>
      <c r="C12" s="10">
        <v>0.22</v>
      </c>
      <c r="D12" s="10">
        <f t="shared" si="0"/>
        <v>0.22</v>
      </c>
      <c r="E12" s="9" t="s">
        <v>126</v>
      </c>
      <c r="F12" s="11" t="s">
        <v>127</v>
      </c>
      <c r="G12" s="12"/>
      <c r="H12" s="9"/>
    </row>
    <row r="13" spans="1:14">
      <c r="A13" s="9" t="s">
        <v>128</v>
      </c>
      <c r="B13" s="9">
        <v>1</v>
      </c>
      <c r="C13" s="10">
        <v>0.14000000000000001</v>
      </c>
      <c r="D13" s="10">
        <f t="shared" si="0"/>
        <v>0.14000000000000001</v>
      </c>
      <c r="E13" s="9" t="s">
        <v>129</v>
      </c>
      <c r="F13" s="21" t="s">
        <v>130</v>
      </c>
      <c r="G13" s="9"/>
      <c r="H13" s="9" t="s">
        <v>131</v>
      </c>
    </row>
    <row r="14" spans="1:14">
      <c r="D14" s="22">
        <f>SUM(D2:D13)</f>
        <v>88.499999999999986</v>
      </c>
    </row>
  </sheetData>
  <hyperlinks>
    <hyperlink ref="G2" r:id="rId1" xr:uid="{7B96ABC2-15DB-4991-92BB-0D0FBDF6AC4E}"/>
    <hyperlink ref="F3" r:id="rId2" xr:uid="{16E5E70D-9BB2-451D-A063-D26661D29F03}"/>
    <hyperlink ref="F4" r:id="rId3" xr:uid="{89E9A5BC-4EED-452B-960E-7B35679A2751}"/>
    <hyperlink ref="F6" r:id="rId4" xr:uid="{A3CCD07F-5658-4915-ACE8-2DCA29358DF5}"/>
    <hyperlink ref="F7" r:id="rId5" xr:uid="{85859208-6F0B-488C-B75A-5A68F82143DC}"/>
    <hyperlink ref="F8" r:id="rId6" xr:uid="{BE502C37-B89D-4C3D-BD3B-AE19E53BCA3A}"/>
    <hyperlink ref="F9" r:id="rId7" xr:uid="{69DD7829-41AF-4B72-B10F-365582C8ADAE}"/>
    <hyperlink ref="F10" r:id="rId8" xr:uid="{7FA9DA4A-775D-4AD6-A1B8-5C0139A04D52}"/>
    <hyperlink ref="F11" r:id="rId9" xr:uid="{E61148B5-47F8-4EE5-9ED6-DB8DD49723E2}"/>
    <hyperlink ref="F12" r:id="rId10" xr:uid="{562D67C1-3D04-4BE1-ABE2-658E3D13FC8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9D33D-B7C8-422C-B81E-57D01A2D1F7C}">
  <dimension ref="A1:Y22"/>
  <sheetViews>
    <sheetView workbookViewId="0">
      <selection activeCell="C29" sqref="C29"/>
    </sheetView>
  </sheetViews>
  <sheetFormatPr defaultRowHeight="15"/>
  <cols>
    <col min="1" max="1" width="48.85546875" bestFit="1" customWidth="1"/>
    <col min="2" max="2" width="10.140625" customWidth="1"/>
    <col min="3" max="3" width="5.140625" customWidth="1"/>
    <col min="4" max="4" width="47.85546875" bestFit="1" customWidth="1"/>
  </cols>
  <sheetData>
    <row r="1" spans="1:25" ht="15.75">
      <c r="A1" s="23"/>
      <c r="B1" s="24" t="s">
        <v>86</v>
      </c>
      <c r="C1" s="24" t="s">
        <v>132</v>
      </c>
      <c r="D1" s="24" t="s">
        <v>3</v>
      </c>
      <c r="E1" s="24" t="s">
        <v>5</v>
      </c>
      <c r="F1" s="25"/>
      <c r="G1" s="25"/>
      <c r="H1" s="25"/>
      <c r="I1" s="25"/>
      <c r="J1" s="25"/>
      <c r="K1" s="25"/>
      <c r="L1" s="26"/>
      <c r="M1" s="26"/>
      <c r="N1" s="26"/>
      <c r="O1" s="26"/>
      <c r="P1" s="26"/>
      <c r="Q1" s="26"/>
      <c r="R1" s="26"/>
      <c r="S1" s="26"/>
      <c r="T1" s="26"/>
      <c r="U1" s="26"/>
      <c r="V1" s="26"/>
      <c r="W1" s="26"/>
      <c r="X1" s="26"/>
      <c r="Y1" s="26"/>
    </row>
    <row r="2" spans="1:25" ht="15.75">
      <c r="A2" s="27" t="s">
        <v>133</v>
      </c>
      <c r="B2" s="27"/>
      <c r="C2" s="28"/>
      <c r="D2" s="28"/>
      <c r="E2" s="28"/>
      <c r="F2" s="25"/>
      <c r="G2" s="25"/>
      <c r="H2" s="25"/>
      <c r="I2" s="25"/>
      <c r="J2" s="25"/>
      <c r="K2" s="25"/>
      <c r="L2" s="26"/>
      <c r="M2" s="26"/>
      <c r="N2" s="26"/>
      <c r="O2" s="26"/>
      <c r="P2" s="26"/>
      <c r="Q2" s="26"/>
      <c r="R2" s="26"/>
      <c r="S2" s="26"/>
      <c r="T2" s="26"/>
      <c r="U2" s="26"/>
      <c r="V2" s="26"/>
      <c r="W2" s="26"/>
      <c r="X2" s="26"/>
      <c r="Y2" s="26"/>
    </row>
    <row r="3" spans="1:25" ht="15.75">
      <c r="A3" s="25" t="s">
        <v>134</v>
      </c>
      <c r="B3" s="25"/>
      <c r="C3" s="25">
        <v>1</v>
      </c>
      <c r="D3" s="25"/>
      <c r="E3" s="25"/>
      <c r="F3" s="25"/>
      <c r="G3" s="25"/>
      <c r="H3" s="25"/>
      <c r="I3" s="25"/>
      <c r="J3" s="25"/>
      <c r="K3" s="26"/>
      <c r="L3" s="26"/>
      <c r="M3" s="26"/>
      <c r="N3" s="26"/>
      <c r="O3" s="26"/>
      <c r="P3" s="26"/>
      <c r="Q3" s="26"/>
      <c r="R3" s="26"/>
      <c r="S3" s="26"/>
      <c r="T3" s="26"/>
      <c r="U3" s="26"/>
      <c r="V3" s="26"/>
      <c r="W3" s="26"/>
      <c r="X3" s="26"/>
    </row>
    <row r="4" spans="1:25" ht="15.75">
      <c r="A4" s="25" t="s">
        <v>135</v>
      </c>
      <c r="B4" s="25"/>
      <c r="C4" s="25">
        <v>1</v>
      </c>
      <c r="D4" s="25"/>
      <c r="E4" s="25"/>
      <c r="F4" s="25"/>
      <c r="G4" s="25"/>
      <c r="H4" s="25"/>
      <c r="I4" s="25"/>
      <c r="J4" s="25"/>
      <c r="K4" s="26"/>
      <c r="L4" s="26"/>
      <c r="M4" s="26"/>
      <c r="N4" s="26"/>
      <c r="O4" s="26"/>
      <c r="P4" s="26"/>
      <c r="Q4" s="26"/>
      <c r="R4" s="26"/>
      <c r="S4" s="26"/>
      <c r="T4" s="26"/>
      <c r="U4" s="26"/>
      <c r="V4" s="26"/>
      <c r="W4" s="26"/>
      <c r="X4" s="26"/>
    </row>
    <row r="5" spans="1:25" ht="15.75">
      <c r="A5" s="25" t="s">
        <v>136</v>
      </c>
      <c r="B5" s="25"/>
      <c r="C5" s="25">
        <v>1</v>
      </c>
      <c r="D5" s="25"/>
      <c r="E5" s="25"/>
      <c r="F5" s="25"/>
      <c r="G5" s="25"/>
      <c r="H5" s="25"/>
      <c r="I5" s="25"/>
      <c r="J5" s="25"/>
      <c r="K5" s="26"/>
      <c r="L5" s="26"/>
      <c r="M5" s="26"/>
      <c r="N5" s="26"/>
      <c r="O5" s="26"/>
      <c r="P5" s="26"/>
      <c r="Q5" s="26"/>
      <c r="R5" s="26"/>
      <c r="S5" s="26"/>
      <c r="T5" s="26"/>
      <c r="U5" s="26"/>
      <c r="V5" s="26"/>
      <c r="W5" s="26"/>
      <c r="X5" s="26"/>
    </row>
    <row r="6" spans="1:25" ht="15" customHeight="1">
      <c r="A6" s="25" t="s">
        <v>137</v>
      </c>
      <c r="B6" s="25"/>
      <c r="C6" s="25">
        <v>1</v>
      </c>
      <c r="D6" s="25"/>
      <c r="E6" s="25"/>
      <c r="F6" s="26"/>
      <c r="G6" s="26"/>
      <c r="H6" s="26"/>
      <c r="I6" s="26"/>
      <c r="J6" s="26"/>
      <c r="K6" s="26"/>
      <c r="L6" s="26"/>
      <c r="M6" s="26"/>
      <c r="N6" s="26"/>
      <c r="O6" s="26"/>
      <c r="P6" s="26"/>
      <c r="Q6" s="26"/>
      <c r="R6" s="26"/>
      <c r="S6" s="26"/>
    </row>
    <row r="7" spans="1:25" ht="15.75">
      <c r="A7" s="25" t="s">
        <v>138</v>
      </c>
      <c r="B7" s="25"/>
      <c r="C7" s="25">
        <v>1</v>
      </c>
      <c r="D7" s="25"/>
      <c r="E7" s="25"/>
      <c r="F7" s="25"/>
      <c r="G7" s="25"/>
      <c r="H7" s="25"/>
      <c r="I7" s="25"/>
      <c r="J7" s="25"/>
      <c r="K7" s="26"/>
      <c r="L7" s="26"/>
      <c r="M7" s="26"/>
      <c r="N7" s="26"/>
      <c r="O7" s="26"/>
      <c r="P7" s="26"/>
      <c r="Q7" s="26"/>
      <c r="R7" s="26"/>
      <c r="S7" s="26"/>
      <c r="T7" s="26"/>
      <c r="U7" s="26"/>
      <c r="V7" s="26"/>
      <c r="W7" s="26"/>
      <c r="X7" s="26"/>
    </row>
    <row r="8" spans="1:25" ht="15.75">
      <c r="A8" s="35" t="s">
        <v>139</v>
      </c>
      <c r="B8" s="37"/>
      <c r="C8" s="25">
        <v>1</v>
      </c>
      <c r="D8" s="25" t="s">
        <v>140</v>
      </c>
      <c r="E8" s="25"/>
      <c r="F8" s="25"/>
      <c r="G8" s="25"/>
      <c r="H8" s="25"/>
      <c r="I8" s="25"/>
      <c r="J8" s="25"/>
      <c r="K8" s="26"/>
      <c r="L8" s="26"/>
      <c r="M8" s="26"/>
      <c r="N8" s="26"/>
      <c r="O8" s="26"/>
      <c r="P8" s="26"/>
      <c r="Q8" s="26"/>
      <c r="R8" s="26"/>
      <c r="S8" s="26"/>
      <c r="T8" s="26"/>
      <c r="U8" s="26"/>
      <c r="V8" s="26"/>
      <c r="W8" s="26"/>
      <c r="X8" s="26"/>
    </row>
    <row r="9" spans="1:25" ht="15.75">
      <c r="A9" s="36"/>
      <c r="B9" s="38"/>
      <c r="C9" s="25"/>
      <c r="D9" s="25"/>
      <c r="E9" s="25"/>
      <c r="F9" s="25"/>
      <c r="G9" s="25"/>
      <c r="H9" s="25"/>
      <c r="I9" s="25"/>
      <c r="J9" s="25"/>
      <c r="K9" s="25"/>
      <c r="L9" s="26"/>
      <c r="M9" s="26"/>
      <c r="N9" s="26"/>
      <c r="O9" s="26"/>
      <c r="P9" s="26"/>
      <c r="Q9" s="26"/>
      <c r="R9" s="26"/>
      <c r="S9" s="26"/>
      <c r="T9" s="26"/>
      <c r="U9" s="26"/>
      <c r="V9" s="26"/>
      <c r="W9" s="26"/>
      <c r="X9" s="26"/>
      <c r="Y9" s="26"/>
    </row>
    <row r="10" spans="1:25" ht="15.75">
      <c r="A10" s="29" t="s">
        <v>141</v>
      </c>
      <c r="B10" s="39"/>
      <c r="C10" s="25">
        <v>1</v>
      </c>
      <c r="D10" s="25"/>
      <c r="E10" s="25"/>
      <c r="F10" s="25"/>
      <c r="G10" s="25"/>
      <c r="H10" s="25"/>
      <c r="I10" s="25"/>
      <c r="J10" s="25"/>
      <c r="K10" s="25"/>
      <c r="L10" s="26"/>
      <c r="M10" s="26"/>
      <c r="N10" s="26"/>
      <c r="O10" s="26"/>
      <c r="P10" s="26"/>
      <c r="Q10" s="26"/>
      <c r="R10" s="26"/>
      <c r="S10" s="26"/>
      <c r="T10" s="26"/>
      <c r="U10" s="26"/>
      <c r="V10" s="26"/>
      <c r="W10" s="26"/>
      <c r="X10" s="26"/>
      <c r="Y10" s="26"/>
    </row>
    <row r="11" spans="1:25" ht="15.75">
      <c r="A11" s="25" t="s">
        <v>142</v>
      </c>
      <c r="B11" s="25"/>
      <c r="C11" s="25">
        <v>1</v>
      </c>
      <c r="D11" s="29" t="s">
        <v>143</v>
      </c>
      <c r="E11" s="25"/>
      <c r="F11" s="25"/>
      <c r="G11" s="25"/>
      <c r="H11" s="25"/>
      <c r="I11" s="25"/>
      <c r="J11" s="25"/>
      <c r="K11" s="25"/>
      <c r="L11" s="26"/>
      <c r="M11" s="26"/>
      <c r="N11" s="26"/>
      <c r="O11" s="26"/>
      <c r="P11" s="26"/>
      <c r="Q11" s="26"/>
      <c r="R11" s="26"/>
      <c r="S11" s="26"/>
      <c r="T11" s="26"/>
      <c r="U11" s="26"/>
      <c r="V11" s="26"/>
      <c r="W11" s="26"/>
      <c r="X11" s="26"/>
      <c r="Y11" s="26"/>
    </row>
    <row r="12" spans="1:25" ht="15.75">
      <c r="A12" s="27" t="s">
        <v>144</v>
      </c>
      <c r="B12" s="27"/>
      <c r="C12" s="27"/>
      <c r="D12" s="27"/>
      <c r="E12" s="27"/>
      <c r="F12" s="25"/>
      <c r="G12" s="25"/>
      <c r="H12" s="25"/>
      <c r="I12" s="25"/>
      <c r="J12" s="25"/>
      <c r="K12" s="25"/>
      <c r="L12" s="26"/>
      <c r="M12" s="26"/>
      <c r="N12" s="26"/>
      <c r="O12" s="26"/>
      <c r="P12" s="26"/>
      <c r="Q12" s="26"/>
      <c r="R12" s="26"/>
      <c r="S12" s="26"/>
      <c r="T12" s="26"/>
      <c r="U12" s="26"/>
      <c r="V12" s="26"/>
      <c r="W12" s="26"/>
      <c r="X12" s="26"/>
      <c r="Y12" s="26"/>
    </row>
    <row r="13" spans="1:25" ht="15.75">
      <c r="A13" s="25" t="s">
        <v>145</v>
      </c>
      <c r="B13" s="25"/>
      <c r="C13" s="32" t="s">
        <v>146</v>
      </c>
      <c r="D13" s="24"/>
      <c r="E13" s="30" t="s">
        <v>147</v>
      </c>
      <c r="F13" s="25"/>
      <c r="G13" s="25"/>
      <c r="H13" s="25"/>
      <c r="I13" s="25"/>
      <c r="J13" s="25"/>
      <c r="K13" s="25"/>
      <c r="L13" s="26"/>
      <c r="M13" s="26"/>
      <c r="N13" s="26"/>
      <c r="O13" s="26"/>
      <c r="P13" s="26"/>
      <c r="Q13" s="26"/>
      <c r="R13" s="26"/>
      <c r="S13" s="26"/>
      <c r="T13" s="26"/>
      <c r="U13" s="26"/>
      <c r="V13" s="26"/>
      <c r="W13" s="26"/>
      <c r="X13" s="26"/>
      <c r="Y13" s="26"/>
    </row>
    <row r="14" spans="1:25" ht="15.75">
      <c r="A14" s="25" t="s">
        <v>148</v>
      </c>
      <c r="B14" s="25"/>
      <c r="C14" s="32" t="s">
        <v>146</v>
      </c>
      <c r="D14" s="24"/>
      <c r="E14" s="30" t="s">
        <v>149</v>
      </c>
      <c r="F14" s="25"/>
      <c r="G14" s="25"/>
      <c r="H14" s="25"/>
      <c r="I14" s="25"/>
      <c r="J14" s="25"/>
      <c r="K14" s="25"/>
      <c r="L14" s="26"/>
      <c r="M14" s="26"/>
      <c r="N14" s="26"/>
      <c r="O14" s="26"/>
      <c r="P14" s="26"/>
      <c r="Q14" s="26"/>
      <c r="R14" s="26"/>
      <c r="S14" s="26"/>
      <c r="T14" s="26"/>
      <c r="U14" s="26"/>
      <c r="V14" s="26"/>
      <c r="W14" s="26"/>
      <c r="X14" s="26"/>
      <c r="Y14" s="26"/>
    </row>
    <row r="15" spans="1:25" ht="15.75">
      <c r="A15" s="25" t="s">
        <v>150</v>
      </c>
      <c r="B15" s="25"/>
      <c r="C15" s="32" t="s">
        <v>146</v>
      </c>
      <c r="D15" s="24"/>
      <c r="E15" s="31" t="s">
        <v>151</v>
      </c>
      <c r="F15" s="25"/>
      <c r="G15" s="25"/>
      <c r="H15" s="25"/>
      <c r="I15" s="25"/>
      <c r="J15" s="25"/>
      <c r="K15" s="25"/>
      <c r="L15" s="26"/>
      <c r="M15" s="26"/>
      <c r="N15" s="26"/>
      <c r="O15" s="26"/>
      <c r="P15" s="26"/>
      <c r="Q15" s="26"/>
      <c r="R15" s="26"/>
      <c r="S15" s="26"/>
      <c r="T15" s="26"/>
      <c r="U15" s="26"/>
      <c r="V15" s="26"/>
      <c r="W15" s="26"/>
      <c r="X15" s="26"/>
      <c r="Y15" s="26"/>
    </row>
    <row r="16" spans="1:25" ht="15.75">
      <c r="A16" s="27" t="s">
        <v>152</v>
      </c>
      <c r="B16" s="27"/>
      <c r="C16" s="27"/>
      <c r="D16" s="27"/>
      <c r="E16" s="27"/>
      <c r="F16" s="25"/>
      <c r="G16" s="25"/>
      <c r="H16" s="25"/>
      <c r="I16" s="25"/>
      <c r="J16" s="25"/>
      <c r="K16" s="25"/>
      <c r="L16" s="26"/>
      <c r="M16" s="26"/>
      <c r="N16" s="26"/>
      <c r="O16" s="26"/>
      <c r="P16" s="26"/>
      <c r="Q16" s="26"/>
      <c r="R16" s="26"/>
      <c r="S16" s="26"/>
      <c r="T16" s="26"/>
      <c r="U16" s="26"/>
      <c r="V16" s="26"/>
      <c r="W16" s="26"/>
      <c r="X16" s="26"/>
      <c r="Y16" s="26"/>
    </row>
    <row r="17" spans="1:25" ht="15.75">
      <c r="A17" s="25" t="s">
        <v>153</v>
      </c>
      <c r="B17" s="25"/>
      <c r="C17" s="25">
        <v>1</v>
      </c>
      <c r="D17" s="25"/>
      <c r="E17" s="25"/>
      <c r="F17" s="25"/>
      <c r="G17" s="25"/>
      <c r="H17" s="25"/>
      <c r="I17" s="25"/>
      <c r="J17" s="25"/>
      <c r="K17" s="25"/>
      <c r="L17" s="26"/>
      <c r="M17" s="26"/>
      <c r="N17" s="26"/>
      <c r="O17" s="26"/>
      <c r="P17" s="26"/>
      <c r="Q17" s="26"/>
      <c r="R17" s="26"/>
      <c r="S17" s="26"/>
      <c r="T17" s="26"/>
      <c r="U17" s="26"/>
      <c r="V17" s="26"/>
      <c r="W17" s="26"/>
      <c r="X17" s="26"/>
      <c r="Y17" s="26"/>
    </row>
    <row r="18" spans="1:25" ht="15.75">
      <c r="A18" s="25" t="s">
        <v>154</v>
      </c>
      <c r="B18" s="25"/>
      <c r="C18" s="25">
        <v>1</v>
      </c>
      <c r="D18" s="25"/>
      <c r="E18" s="25"/>
      <c r="F18" s="25"/>
      <c r="G18" s="25"/>
      <c r="H18" s="25"/>
      <c r="I18" s="25"/>
      <c r="J18" s="25"/>
      <c r="K18" s="25"/>
      <c r="L18" s="26"/>
      <c r="M18" s="26"/>
      <c r="N18" s="26"/>
      <c r="O18" s="26"/>
      <c r="P18" s="26"/>
      <c r="Q18" s="26"/>
      <c r="R18" s="26"/>
      <c r="S18" s="26"/>
      <c r="T18" s="26"/>
      <c r="U18" s="26"/>
      <c r="V18" s="26"/>
      <c r="W18" s="26"/>
      <c r="X18" s="26"/>
      <c r="Y18" s="26"/>
    </row>
    <row r="19" spans="1:25" ht="15" customHeight="1">
      <c r="A19" s="25" t="s">
        <v>155</v>
      </c>
      <c r="B19" s="25"/>
      <c r="C19" s="25">
        <v>1</v>
      </c>
      <c r="D19" s="25"/>
      <c r="E19" s="26"/>
      <c r="F19" s="26"/>
      <c r="G19" s="26"/>
      <c r="H19" s="26"/>
      <c r="I19" s="26"/>
      <c r="J19" s="26"/>
      <c r="K19" s="26"/>
      <c r="L19" s="26"/>
      <c r="M19" s="26"/>
      <c r="N19" s="26"/>
      <c r="O19" s="26"/>
      <c r="P19" s="26"/>
      <c r="Q19" s="26"/>
      <c r="R19" s="26"/>
    </row>
    <row r="20" spans="1:25" ht="15" customHeight="1">
      <c r="A20" s="25" t="s">
        <v>156</v>
      </c>
      <c r="B20" s="25"/>
      <c r="C20" s="25">
        <v>1</v>
      </c>
      <c r="D20" s="25"/>
      <c r="E20" s="26"/>
      <c r="F20" s="26"/>
      <c r="G20" s="26"/>
      <c r="H20" s="26"/>
      <c r="I20" s="26"/>
      <c r="J20" s="26"/>
      <c r="K20" s="26"/>
      <c r="L20" s="26"/>
      <c r="M20" s="26"/>
      <c r="N20" s="26"/>
      <c r="O20" s="26"/>
      <c r="P20" s="26"/>
      <c r="Q20" s="26"/>
      <c r="R20" s="26"/>
    </row>
    <row r="21" spans="1:25">
      <c r="A21" s="33" t="s">
        <v>157</v>
      </c>
      <c r="B21" s="33"/>
      <c r="C21" s="28"/>
      <c r="D21" s="28"/>
      <c r="E21" s="28"/>
      <c r="F21" s="28"/>
      <c r="G21" s="28"/>
      <c r="H21" s="28"/>
      <c r="I21" s="28"/>
      <c r="J21" s="28"/>
      <c r="K21" s="28"/>
      <c r="L21" s="28"/>
      <c r="M21" s="28"/>
      <c r="N21" s="28"/>
      <c r="O21" s="28"/>
      <c r="P21" s="28"/>
      <c r="Q21" s="28"/>
      <c r="R21" s="28"/>
      <c r="S21" s="28"/>
      <c r="T21" s="28"/>
      <c r="U21" s="28"/>
      <c r="V21" s="28"/>
      <c r="W21" s="28"/>
      <c r="X21" s="28"/>
      <c r="Y21" s="28"/>
    </row>
    <row r="22" spans="1:25">
      <c r="A22" s="9" t="s">
        <v>158</v>
      </c>
      <c r="B22" s="9">
        <v>11.97</v>
      </c>
      <c r="C22" s="9">
        <v>1</v>
      </c>
      <c r="D22" s="26"/>
      <c r="E22" s="34" t="s">
        <v>159</v>
      </c>
    </row>
  </sheetData>
  <hyperlinks>
    <hyperlink ref="E13" r:id="rId1" xr:uid="{B40B31BC-8F00-46DA-8DA0-0E755E5F2945}"/>
    <hyperlink ref="E14" r:id="rId2" xr:uid="{F9CC8BE8-C81F-45AC-88C4-1A5A948D2702}"/>
    <hyperlink ref="E15" r:id="rId3" xr:uid="{3EA365B0-C2D9-475F-A05C-BB7C11FB8E85}"/>
    <hyperlink ref="E22" r:id="rId4" xr:uid="{631705FA-F08A-431C-8851-395B89C94C4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0E6D-F50F-41D9-B77F-26FEA3EEFFF7}">
  <dimension ref="A1:G38"/>
  <sheetViews>
    <sheetView tabSelected="1" zoomScale="89" workbookViewId="0">
      <selection activeCell="K11" sqref="K11"/>
    </sheetView>
  </sheetViews>
  <sheetFormatPr defaultRowHeight="15"/>
  <cols>
    <col min="1" max="1" width="13.42578125" bestFit="1" customWidth="1"/>
  </cols>
  <sheetData>
    <row r="1" spans="1:1" ht="18.75">
      <c r="A1" s="1" t="s">
        <v>160</v>
      </c>
    </row>
    <row r="2" spans="1:1" ht="18.75">
      <c r="A2" s="3" t="s">
        <v>161</v>
      </c>
    </row>
    <row r="3" spans="1:1" ht="18.75">
      <c r="A3" s="3" t="s">
        <v>162</v>
      </c>
    </row>
    <row r="4" spans="1:1" ht="18.75">
      <c r="A4" s="3" t="s">
        <v>163</v>
      </c>
    </row>
    <row r="5" spans="1:1" ht="18.75">
      <c r="A5" s="3" t="s">
        <v>164</v>
      </c>
    </row>
    <row r="6" spans="1:1" ht="18.75">
      <c r="A6" s="3" t="s">
        <v>165</v>
      </c>
    </row>
    <row r="7" spans="1:1" ht="18.75">
      <c r="A7" s="3" t="s">
        <v>166</v>
      </c>
    </row>
    <row r="8" spans="1:1" ht="18.75">
      <c r="A8" s="3" t="s">
        <v>167</v>
      </c>
    </row>
    <row r="9" spans="1:1" ht="18.75">
      <c r="A9" s="3" t="s">
        <v>168</v>
      </c>
    </row>
    <row r="10" spans="1:1" ht="18.75">
      <c r="A10" s="3" t="s">
        <v>169</v>
      </c>
    </row>
    <row r="11" spans="1:1" ht="18.75">
      <c r="A11" s="3" t="s">
        <v>170</v>
      </c>
    </row>
    <row r="12" spans="1:1" ht="18.75">
      <c r="A12" s="3" t="s">
        <v>171</v>
      </c>
    </row>
    <row r="13" spans="1:1" ht="18.75">
      <c r="A13" s="3" t="s">
        <v>172</v>
      </c>
    </row>
    <row r="14" spans="1:1" ht="18.75">
      <c r="A14" s="41" t="s">
        <v>173</v>
      </c>
    </row>
    <row r="15" spans="1:1" ht="18.75">
      <c r="A15" s="42" t="s">
        <v>174</v>
      </c>
    </row>
    <row r="16" spans="1:1" ht="18.75">
      <c r="A16" s="3" t="s">
        <v>175</v>
      </c>
    </row>
    <row r="17" spans="1:7" ht="18.75">
      <c r="A17" s="3" t="s">
        <v>176</v>
      </c>
    </row>
    <row r="18" spans="1:7" ht="18.75">
      <c r="A18" s="5" t="s">
        <v>177</v>
      </c>
    </row>
    <row r="19" spans="1:7" ht="18.75">
      <c r="A19" s="3" t="s">
        <v>178</v>
      </c>
    </row>
    <row r="20" spans="1:7" ht="18.75">
      <c r="A20" s="3" t="s">
        <v>179</v>
      </c>
      <c r="B20" s="3"/>
      <c r="C20" s="3"/>
      <c r="D20" s="3"/>
      <c r="E20" s="3"/>
      <c r="F20" s="3"/>
      <c r="G20" s="3"/>
    </row>
    <row r="21" spans="1:7" ht="18.75">
      <c r="A21" s="3"/>
      <c r="B21" s="3"/>
      <c r="C21" s="3"/>
      <c r="D21" s="3"/>
      <c r="E21" s="3"/>
      <c r="F21" s="3"/>
      <c r="G21" s="3"/>
    </row>
    <row r="22" spans="1:7" ht="18.75">
      <c r="A22" s="41">
        <v>45201</v>
      </c>
      <c r="B22" s="3"/>
      <c r="C22" s="3"/>
      <c r="D22" s="3"/>
      <c r="E22" s="3"/>
      <c r="F22" s="3"/>
      <c r="G22" s="3"/>
    </row>
    <row r="23" spans="1:7" ht="18.75">
      <c r="A23" s="3" t="s">
        <v>180</v>
      </c>
      <c r="B23" s="3"/>
      <c r="C23" s="3"/>
      <c r="D23" s="3"/>
      <c r="E23" s="3"/>
      <c r="F23" s="3"/>
      <c r="G23" s="3"/>
    </row>
    <row r="24" spans="1:7" ht="18.75">
      <c r="A24" s="3"/>
      <c r="B24" s="3"/>
      <c r="C24" s="3"/>
      <c r="D24" s="3"/>
      <c r="E24" s="3"/>
      <c r="F24" s="3"/>
      <c r="G24" s="3"/>
    </row>
    <row r="25" spans="1:7" ht="18.75">
      <c r="A25" s="41">
        <v>45390</v>
      </c>
      <c r="B25" s="3"/>
      <c r="C25" s="3"/>
      <c r="D25" s="3"/>
      <c r="E25" s="3"/>
      <c r="F25" s="3"/>
      <c r="G25" s="3"/>
    </row>
    <row r="26" spans="1:7" ht="18.75">
      <c r="A26" s="46" t="s">
        <v>186</v>
      </c>
      <c r="B26" s="3"/>
      <c r="C26" s="3"/>
      <c r="D26" s="3"/>
      <c r="E26" s="3"/>
      <c r="F26" s="3"/>
      <c r="G26" s="3"/>
    </row>
    <row r="27" spans="1:7" ht="18.75">
      <c r="A27" s="3" t="s">
        <v>183</v>
      </c>
      <c r="B27" s="3"/>
      <c r="C27" s="3"/>
      <c r="D27" s="3"/>
      <c r="E27" s="3"/>
      <c r="F27" s="3"/>
      <c r="G27" s="3"/>
    </row>
    <row r="28" spans="1:7" ht="18.75">
      <c r="A28" s="3" t="s">
        <v>184</v>
      </c>
      <c r="B28" s="3"/>
      <c r="C28" s="3"/>
      <c r="D28" s="3"/>
      <c r="E28" s="3"/>
      <c r="F28" s="3"/>
      <c r="G28" s="3"/>
    </row>
    <row r="29" spans="1:7" ht="18.75">
      <c r="A29" s="3" t="s">
        <v>185</v>
      </c>
      <c r="B29" s="3"/>
      <c r="C29" s="3"/>
      <c r="D29" s="3"/>
      <c r="E29" s="3"/>
      <c r="F29" s="3"/>
      <c r="G29" s="3"/>
    </row>
    <row r="30" spans="1:7" ht="18.75">
      <c r="A30" s="3"/>
      <c r="B30" s="3"/>
      <c r="C30" s="3"/>
      <c r="D30" s="3"/>
      <c r="E30" s="3"/>
      <c r="F30" s="3"/>
      <c r="G30" s="3"/>
    </row>
    <row r="31" spans="1:7" ht="18.75">
      <c r="A31" s="3"/>
      <c r="B31" s="3"/>
      <c r="C31" s="3"/>
      <c r="D31" s="3"/>
      <c r="E31" s="3"/>
      <c r="F31" s="3"/>
      <c r="G31" s="3"/>
    </row>
    <row r="32" spans="1:7" ht="18.75">
      <c r="A32" s="3"/>
      <c r="B32" s="3"/>
      <c r="C32" s="3"/>
      <c r="D32" s="3"/>
      <c r="E32" s="3"/>
      <c r="F32" s="3"/>
      <c r="G32" s="3"/>
    </row>
    <row r="33" spans="1:7" ht="18.75">
      <c r="A33" s="3"/>
      <c r="B33" s="3"/>
      <c r="C33" s="3"/>
      <c r="D33" s="3"/>
      <c r="E33" s="3"/>
      <c r="F33" s="3"/>
      <c r="G33" s="3"/>
    </row>
    <row r="34" spans="1:7" ht="18.75">
      <c r="A34" s="3"/>
      <c r="B34" s="3"/>
      <c r="C34" s="3"/>
      <c r="D34" s="3"/>
      <c r="E34" s="3"/>
      <c r="F34" s="3"/>
      <c r="G34" s="3"/>
    </row>
    <row r="35" spans="1:7" ht="18.75">
      <c r="A35" s="3"/>
      <c r="B35" s="3"/>
      <c r="C35" s="3"/>
      <c r="D35" s="3"/>
      <c r="E35" s="3"/>
      <c r="F35" s="3"/>
      <c r="G35" s="3"/>
    </row>
    <row r="36" spans="1:7" ht="18.75">
      <c r="A36" s="3"/>
      <c r="B36" s="3"/>
      <c r="C36" s="3"/>
      <c r="D36" s="3"/>
      <c r="E36" s="3"/>
      <c r="F36" s="3"/>
      <c r="G36" s="3"/>
    </row>
    <row r="37" spans="1:7" ht="18.75">
      <c r="A37" s="3"/>
      <c r="B37" s="3"/>
      <c r="C37" s="3"/>
      <c r="D37" s="3"/>
      <c r="E37" s="3"/>
      <c r="F37" s="3"/>
      <c r="G37" s="3"/>
    </row>
    <row r="38" spans="1:7" ht="18.75">
      <c r="A38" s="3"/>
      <c r="B38" s="3"/>
      <c r="C38" s="3"/>
      <c r="D38" s="3"/>
      <c r="E38" s="3"/>
      <c r="F38" s="3"/>
      <c r="G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Page</vt:lpstr>
      <vt:lpstr>PowerBoard</vt:lpstr>
      <vt:lpstr>Tools</vt:lpstr>
      <vt:lpstr>Update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Wang</dc:creator>
  <cp:keywords/>
  <dc:description/>
  <cp:lastModifiedBy>Arthur Wang</cp:lastModifiedBy>
  <cp:revision/>
  <dcterms:created xsi:type="dcterms:W3CDTF">2023-09-11T00:08:20Z</dcterms:created>
  <dcterms:modified xsi:type="dcterms:W3CDTF">2024-04-08T22:38:27Z</dcterms:modified>
  <cp:category/>
  <cp:contentStatus/>
</cp:coreProperties>
</file>