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enkosasih/Desktop/Charts/"/>
    </mc:Choice>
  </mc:AlternateContent>
  <xr:revisionPtr revIDLastSave="0" documentId="13_ncr:1_{F7A6F9C9-9909-0E4B-B8C2-F8713D87DCA8}" xr6:coauthVersionLast="45" xr6:coauthVersionMax="45" xr10:uidLastSave="{00000000-0000-0000-0000-000000000000}"/>
  <bookViews>
    <workbookView xWindow="1160" yWindow="460" windowWidth="27640" windowHeight="16580" activeTab="2" xr2:uid="{640762DC-784C-5B41-BAD8-5E93942643DD}"/>
  </bookViews>
  <sheets>
    <sheet name="Prediction" sheetId="1" r:id="rId1"/>
    <sheet name="Significant" sheetId="2" r:id="rId2"/>
    <sheet name="Featu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6" i="3" l="1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4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22" i="3"/>
</calcChain>
</file>

<file path=xl/sharedStrings.xml><?xml version="1.0" encoding="utf-8"?>
<sst xmlns="http://schemas.openxmlformats.org/spreadsheetml/2006/main" count="370" uniqueCount="118">
  <si>
    <t>All Users - Per AOI - English AOI</t>
  </si>
  <si>
    <t>Spanish Users - Per AOI - Spanish AOI</t>
  </si>
  <si>
    <t>Chinese Users - Per AOI - Chinese AOI</t>
  </si>
  <si>
    <t>Target</t>
  </si>
  <si>
    <t>Zero-R</t>
  </si>
  <si>
    <t>Logistic</t>
  </si>
  <si>
    <t>J48</t>
  </si>
  <si>
    <t>Random Forest</t>
  </si>
  <si>
    <t>English Prof (Test)</t>
  </si>
  <si>
    <t>Spanish Prof (Test)</t>
  </si>
  <si>
    <t>Chinese Prof (Test)</t>
  </si>
  <si>
    <t>English Prof (Self)</t>
  </si>
  <si>
    <t>Spanish Prof (Self)</t>
  </si>
  <si>
    <t>Chinese Prof (Self)</t>
  </si>
  <si>
    <t>All Users - Per Page - At least 1 English</t>
  </si>
  <si>
    <t>Spanish Users - Per Page - At least 1 Spanish</t>
  </si>
  <si>
    <t>Chinese Users - Per Page - At least 1 Chinese</t>
  </si>
  <si>
    <t>All Users - Per Page + AOI - At least 1 English</t>
  </si>
  <si>
    <t>Spanish Users - Per Page + AOI - At least 1 Spanish</t>
  </si>
  <si>
    <t>Chinese Users - Per Page + AOI - At least 1 Chinese</t>
  </si>
  <si>
    <t>English Median Test</t>
  </si>
  <si>
    <t>English Median Self</t>
  </si>
  <si>
    <t>English Median CEFR</t>
  </si>
  <si>
    <t>English Split Paper</t>
  </si>
  <si>
    <t>Spanish Median Test</t>
  </si>
  <si>
    <t>Spanish Median Self</t>
  </si>
  <si>
    <t>Spanish Median CEFR</t>
  </si>
  <si>
    <t>Spanish Split Paper</t>
  </si>
  <si>
    <t>Chinese Median Test</t>
  </si>
  <si>
    <t>Chinese Median Self</t>
  </si>
  <si>
    <t>Chinese Median CEFR</t>
  </si>
  <si>
    <t>Chinese Split Paper</t>
  </si>
  <si>
    <t>target                                     zero-r     logistic   j48           r forest</t>
  </si>
  <si>
    <t>aoi_english_test         (100)   44.44 |   49.65 v   48.41 v   56.01 v</t>
  </si>
  <si>
    <t>aoi_spanish_test         (100)   47.37 |   53.82 v   53.74 v   60.93 v</t>
  </si>
  <si>
    <t>aoi_chinese_test         (100)   62.50 |   70.17 v   72.61 v   77.36 v</t>
  </si>
  <si>
    <t>aoi_english_self         (100)   77.78 |   77.85     75.21 *   79.98 v</t>
  </si>
  <si>
    <t>aoi_spanish_self         (100)   52.63 |   56.05 v   53.64     63.06 v</t>
  </si>
  <si>
    <t>aoi_chinese_self         (100)   62.50 |   69.60 v   68.49 v   75.42 v</t>
  </si>
  <si>
    <t>page_english_test        (100)   44.44 |   64.69 v   64.18 v   72.85 v</t>
  </si>
  <si>
    <t>page_spanish_test        (100)   47.37 |   61.36 v   66.66 v   75.09 v</t>
  </si>
  <si>
    <t>page_chinese_test        (100)   62.53 |   83.41 v   87.90 v   90.96 v</t>
  </si>
  <si>
    <t>page_english_self        (100)   77.78 |   79.44     82.94 v   86.36 v</t>
  </si>
  <si>
    <t>page_spanish_self        (100)   52.64 |   63.10 v   66.41 v   77.15 v</t>
  </si>
  <si>
    <t>page_chinese_self        (100)   62.53 |   81.51 v   82.16 v   88.66 v</t>
  </si>
  <si>
    <t>aoipage_english_test      (100)   44.44 |   62.14 v   71.24 v   81.93 v</t>
  </si>
  <si>
    <t>aoipage_spanish_test     (100)   47.37 |   61.04 v   66.01 v   75.46 v</t>
  </si>
  <si>
    <t>aoipage_chinese_test     (100)   62.53 |   67.52     85.86 v   92.53 v</t>
  </si>
  <si>
    <t>aoipage_english_self     (100)   77.78 |   78.63     89.77 v   90.58 v</t>
  </si>
  <si>
    <t>aoipage_spanish_self     (100)   52.64 |   61.44 v   66.65 v   82.62 v</t>
  </si>
  <si>
    <t>aoipage_chinese_self     (100)   62.53 |   70.83 v   82.44 v   90.94 v</t>
  </si>
  <si>
    <t>Page</t>
  </si>
  <si>
    <t>Feature</t>
  </si>
  <si>
    <t>Score</t>
  </si>
  <si>
    <t>Average Fixation Duration</t>
  </si>
  <si>
    <t>Left Eye Difference SD</t>
  </si>
  <si>
    <t>Average Blink Duration</t>
  </si>
  <si>
    <t>Average Left Eye Difference</t>
  </si>
  <si>
    <t>Fixation Duration SD</t>
  </si>
  <si>
    <t>Saccade Relative Angle SD</t>
  </si>
  <si>
    <t>Average Right Eye Difference</t>
  </si>
  <si>
    <t>Average Saccade Length</t>
  </si>
  <si>
    <t>Refixation Ratio</t>
  </si>
  <si>
    <t>Saccade Length SD</t>
  </si>
  <si>
    <t>Average Saccade Relative Angle</t>
  </si>
  <si>
    <t>Right Eye Difference SD</t>
  </si>
  <si>
    <t>Number of English AOIs</t>
  </si>
  <si>
    <t>Longest Fixation Duration</t>
  </si>
  <si>
    <t>Saccade Absolute Angle SD</t>
  </si>
  <si>
    <t>AOI</t>
  </si>
  <si>
    <t>Language Switch</t>
  </si>
  <si>
    <t>SAME AS MEDIAN TEST</t>
  </si>
  <si>
    <t>NOTES</t>
  </si>
  <si>
    <t>SAME AS MEDIAN CEFR</t>
  </si>
  <si>
    <t>SAME (TEST)</t>
  </si>
  <si>
    <t>aoi chinese median cefr'(100)   50.00 |   61.71 v   62.72 v   69.49 v</t>
  </si>
  <si>
    <t>SAME (CEFR)</t>
  </si>
  <si>
    <t>aoi chinese median paper'(100)   50.00 |   61.71 v   62.72 v   69.49 v</t>
  </si>
  <si>
    <t>page spanish median cefr(100)   57.89 |   62.91 v   68.04 v   76.71 v</t>
  </si>
  <si>
    <t>aoi spanish median paper'(100)   57.89 |   58.81     55.45     63.25 v</t>
  </si>
  <si>
    <t>aoipage spanish median p(100)   57.89 |   66.35 v   66.34 v   80.05 v</t>
  </si>
  <si>
    <t>page english median pape(100)   81.48 |   82.33     84.40 v   87.67 v</t>
  </si>
  <si>
    <t>page spanish median pape(100)   57.89 |   62.91 v   68.04 v   76.71 v</t>
  </si>
  <si>
    <t>page chinese median pape(100)   47.89 |   68.12 v   75.26 v   84.03 v</t>
  </si>
  <si>
    <t>SAME AS MEDIAN SELF</t>
  </si>
  <si>
    <t>aoi chinese median self'(100)   62.50 |   70.17 v   72.61 v   77.60 v</t>
  </si>
  <si>
    <t>aoi chinese median test'(100)   62.50 |   70.17 v   72.61 v   77.60 v</t>
  </si>
  <si>
    <t>page chinese median cefr(100)   50.00 |   68.12 v   75.26 v   84.03 v</t>
  </si>
  <si>
    <t>aoipage chinese median c(100)   50.00 |   60.32 v   72.55 v   84.68 v</t>
  </si>
  <si>
    <t>aoipage chinese median p(100)   50.00 |   60.32 v   72.55 v   84.68 v</t>
  </si>
  <si>
    <t>aoipage chinese median t(100)   62.50 |   67.57     85.86 v   91.76 v</t>
  </si>
  <si>
    <t>aoipage chinese median s(100)   62.50 |   67.57     85.86 v   91.76 v</t>
  </si>
  <si>
    <t>page chinese median self(100)   62.50 |   83.41 v   87.90 v   90.81 v</t>
  </si>
  <si>
    <t>page chinese median test(100)  62.50 |   83.41 v   87.90 v   90.81 v</t>
  </si>
  <si>
    <t>aoi spanish median test'(100)   52.63 |   56.87 v   58.55 v   64.58 v</t>
  </si>
  <si>
    <t>aoi spanish median self'(100)   68.42 |   68.96     68.73     72.25 v</t>
  </si>
  <si>
    <t>aoi spanish median cefr'(100)   57.89 |   58.81     55.45     63.25 v</t>
  </si>
  <si>
    <t>page spanish median test(100)   52.64 |   61.97 v   68.75 v   76.00 v</t>
  </si>
  <si>
    <t>page spanish median self(100)   68.43 |   70.74     74.60 v   82.98 v</t>
  </si>
  <si>
    <t>aoipage spanish median s(100)   68.43 |   70.30     75.64 v   84.96 v</t>
  </si>
  <si>
    <t>aoipage spanish median t(100)   52.64 |   64.39 v   64.75 v   78.63 v</t>
  </si>
  <si>
    <t>aoipage spanish median c(100)   57.89 |   66.35 v   66.34 v   80.05 v</t>
  </si>
  <si>
    <t>aoi english median test'(100)   51.85 |   60.54 v   61.15 v   65.69 v</t>
  </si>
  <si>
    <t>aoi english median self'(100)   77.78 |   77.74     77.14     80.68 v</t>
  </si>
  <si>
    <t>aoi english median cefr'(100)   59.26 |   61.37 v   61.96 v   65.79 v</t>
  </si>
  <si>
    <t xml:space="preserve">aoi english median paper(100)   81.48 |   81.22     79.89 *   82.09  </t>
  </si>
  <si>
    <t>page english median test(100)   51.85 |   67.96 v   73.99 v   79.41 v</t>
  </si>
  <si>
    <t>page english median cefr(100)   59.26 |   67.76 v   73.20 v   82.14 v</t>
  </si>
  <si>
    <t>page english median self(100)   77.78 |   82.78 v   84.20 v   86.31 v</t>
  </si>
  <si>
    <t>aoipage english median t(100)   51.85 |   76.68 v   74.74 v   86.85 v</t>
  </si>
  <si>
    <t>aoipage english median s(100)   77.78 |   85.75 v   91.02 v   91.74 v</t>
  </si>
  <si>
    <t>aoipage english median c(100)   59.26 |   71.37 v   74.80 v   84.49 v</t>
  </si>
  <si>
    <t>aoipage english median p(100)   81.48 |   85.76 v   90.85 v   93.45 v</t>
  </si>
  <si>
    <t>OLD</t>
  </si>
  <si>
    <t>TOTAL</t>
  </si>
  <si>
    <t>NEW (CEFR)</t>
  </si>
  <si>
    <t>NEW (Test)</t>
  </si>
  <si>
    <t>TOTAL WITHOUT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</si>
</sst>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1">
    <xf numFmtId="0" fontId="0" fillId="0" borderId="0" xfId="0"/>
    <xf numFmtId="0" fontId="3" fillId="7" borderId="3" xfId="1" applyFont="1" applyFill="1" applyBorder="1"/>
    <xf numFmtId="0" fontId="4" fillId="7" borderId="3" xfId="5" applyFont="1" applyFill="1" applyBorder="1"/>
    <xf numFmtId="0" fontId="4" fillId="7" borderId="3" xfId="4" applyFont="1" applyFill="1" applyBorder="1"/>
    <xf numFmtId="0" fontId="4" fillId="7" borderId="3" xfId="3" applyFont="1" applyFill="1" applyBorder="1"/>
    <xf numFmtId="10" fontId="3" fillId="7" borderId="3" xfId="1" applyNumberFormat="1" applyFont="1" applyFill="1" applyBorder="1"/>
    <xf numFmtId="10" fontId="4" fillId="7" borderId="3" xfId="5" applyNumberFormat="1" applyFont="1" applyFill="1" applyBorder="1"/>
    <xf numFmtId="0" fontId="4" fillId="0" borderId="0" xfId="0" applyFont="1"/>
    <xf numFmtId="0" fontId="4" fillId="7" borderId="3" xfId="0" applyFont="1" applyFill="1" applyBorder="1"/>
    <xf numFmtId="0" fontId="5" fillId="8" borderId="3" xfId="0" applyFont="1" applyFill="1" applyBorder="1"/>
    <xf numFmtId="0" fontId="5" fillId="8" borderId="4" xfId="0" applyFont="1" applyFill="1" applyBorder="1"/>
    <xf numFmtId="0" fontId="4" fillId="0" borderId="3" xfId="0" applyFont="1" applyBorder="1"/>
    <xf numFmtId="0" fontId="4" fillId="7" borderId="1" xfId="5" applyFont="1" applyFill="1" applyBorder="1"/>
    <xf numFmtId="0" fontId="4" fillId="7" borderId="1" xfId="2" applyFont="1" applyFill="1" applyBorder="1"/>
    <xf numFmtId="0" fontId="4" fillId="7" borderId="1" xfId="3" applyFont="1" applyFill="1" applyBorder="1"/>
    <xf numFmtId="10" fontId="4" fillId="7" borderId="3" xfId="3" applyNumberFormat="1" applyFont="1" applyFill="1" applyBorder="1"/>
    <xf numFmtId="10" fontId="4" fillId="0" borderId="0" xfId="0" applyNumberFormat="1" applyFont="1"/>
    <xf numFmtId="10" fontId="4" fillId="7" borderId="3" xfId="4" applyNumberFormat="1" applyFont="1" applyFill="1" applyBorder="1"/>
    <xf numFmtId="9" fontId="3" fillId="7" borderId="3" xfId="1" applyNumberFormat="1" applyFont="1" applyFill="1" applyBorder="1"/>
    <xf numFmtId="10" fontId="6" fillId="7" borderId="3" xfId="4" applyNumberFormat="1" applyFont="1" applyFill="1" applyBorder="1"/>
    <xf numFmtId="0" fontId="7" fillId="0" borderId="0" xfId="0" applyFont="1"/>
    <xf numFmtId="10" fontId="4" fillId="0" borderId="3" xfId="0" applyNumberFormat="1" applyFont="1" applyBorder="1"/>
    <xf numFmtId="10" fontId="6" fillId="7" borderId="3" xfId="5" applyNumberFormat="1" applyFont="1" applyFill="1" applyBorder="1"/>
    <xf numFmtId="0" fontId="0" fillId="0" borderId="0" xfId="0" quotePrefix="1"/>
    <xf numFmtId="0" fontId="8" fillId="0" borderId="0" xfId="0" applyFont="1"/>
    <xf numFmtId="10" fontId="5" fillId="0" borderId="5" xfId="0" applyNumberFormat="1" applyFont="1" applyBorder="1" applyAlignment="1">
      <alignment vertical="center" wrapText="1"/>
    </xf>
    <xf numFmtId="10" fontId="5" fillId="0" borderId="6" xfId="0" applyNumberFormat="1" applyFont="1" applyBorder="1" applyAlignment="1">
      <alignment vertical="center" wrapText="1"/>
    </xf>
    <xf numFmtId="10" fontId="5" fillId="0" borderId="7" xfId="0" applyNumberFormat="1" applyFont="1" applyBorder="1" applyAlignment="1">
      <alignment vertical="center" wrapText="1"/>
    </xf>
    <xf numFmtId="10" fontId="5" fillId="0" borderId="8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</cellXfs>
  <cellStyles count="6">
    <cellStyle name="20% - Accent1" xfId="2" builtinId="30"/>
    <cellStyle name="20% - Accent2" xfId="3" builtinId="34"/>
    <cellStyle name="20% - Accent5" xfId="4" builtinId="46"/>
    <cellStyle name="20% - Accent6" xfId="5" builtinId="5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008C-D2C0-C042-9734-EEF20560F549}">
  <dimension ref="A1:R26"/>
  <sheetViews>
    <sheetView workbookViewId="0">
      <selection activeCell="Q25" sqref="Q25"/>
    </sheetView>
  </sheetViews>
  <sheetFormatPr baseColWidth="10" defaultRowHeight="16"/>
  <cols>
    <col min="1" max="1" width="19.33203125" style="7" bestFit="1" customWidth="1"/>
    <col min="2" max="2" width="7.33203125" style="7" bestFit="1" customWidth="1"/>
    <col min="3" max="3" width="7.5" style="7" bestFit="1" customWidth="1"/>
    <col min="4" max="4" width="7.33203125" style="7" bestFit="1" customWidth="1"/>
    <col min="5" max="5" width="13.33203125" style="7" bestFit="1" customWidth="1"/>
    <col min="6" max="6" width="10.83203125" style="7"/>
    <col min="7" max="7" width="19.6640625" style="7" bestFit="1" customWidth="1"/>
    <col min="8" max="8" width="7.33203125" style="7" bestFit="1" customWidth="1"/>
    <col min="9" max="9" width="7.5" style="7" bestFit="1" customWidth="1"/>
    <col min="10" max="10" width="7.33203125" style="7" bestFit="1" customWidth="1"/>
    <col min="11" max="11" width="13.33203125" style="7" bestFit="1" customWidth="1"/>
    <col min="12" max="12" width="24.5" style="7" customWidth="1"/>
    <col min="13" max="13" width="19.6640625" style="7" bestFit="1" customWidth="1"/>
    <col min="14" max="14" width="7.33203125" style="7" bestFit="1" customWidth="1"/>
    <col min="15" max="15" width="7.5" style="7" bestFit="1" customWidth="1"/>
    <col min="16" max="16" width="7.33203125" style="7" bestFit="1" customWidth="1"/>
    <col min="17" max="17" width="13.6640625" style="7" bestFit="1" customWidth="1"/>
    <col min="18" max="18" width="24.1640625" style="7" bestFit="1" customWidth="1"/>
    <col min="19" max="16384" width="10.83203125" style="7"/>
  </cols>
  <sheetData>
    <row r="1" spans="1:18">
      <c r="A1" s="30" t="s">
        <v>0</v>
      </c>
      <c r="B1" s="30"/>
      <c r="C1" s="30"/>
      <c r="D1" s="30"/>
      <c r="E1" s="30"/>
      <c r="G1" s="30" t="s">
        <v>1</v>
      </c>
      <c r="H1" s="30"/>
      <c r="I1" s="30"/>
      <c r="J1" s="30"/>
      <c r="K1" s="30"/>
      <c r="L1" s="7" t="s">
        <v>72</v>
      </c>
      <c r="M1" s="30" t="s">
        <v>2</v>
      </c>
      <c r="N1" s="30"/>
      <c r="O1" s="30"/>
      <c r="P1" s="30"/>
      <c r="Q1" s="30"/>
      <c r="R1" s="7" t="s">
        <v>72</v>
      </c>
    </row>
    <row r="2" spans="1:18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7</v>
      </c>
    </row>
    <row r="3" spans="1:18">
      <c r="A3" s="8" t="s">
        <v>8</v>
      </c>
      <c r="B3" s="1">
        <v>44.44</v>
      </c>
      <c r="C3" s="2">
        <v>49.67</v>
      </c>
      <c r="D3" s="3">
        <v>49.05</v>
      </c>
      <c r="E3" s="4">
        <v>55.6</v>
      </c>
      <c r="G3" s="8" t="s">
        <v>9</v>
      </c>
      <c r="H3" s="1">
        <v>47.37</v>
      </c>
      <c r="I3" s="2">
        <v>53.57</v>
      </c>
      <c r="J3" s="3">
        <v>54.04</v>
      </c>
      <c r="K3" s="4">
        <v>60.58</v>
      </c>
      <c r="M3" s="8" t="s">
        <v>10</v>
      </c>
      <c r="N3" s="1">
        <v>62.5</v>
      </c>
      <c r="O3" s="2">
        <v>70.28</v>
      </c>
      <c r="P3" s="3">
        <v>73.06</v>
      </c>
      <c r="Q3" s="4">
        <v>77.92</v>
      </c>
    </row>
    <row r="4" spans="1:18">
      <c r="A4" s="8" t="s">
        <v>11</v>
      </c>
      <c r="B4" s="1">
        <v>77.78</v>
      </c>
      <c r="C4" s="2">
        <v>77.94</v>
      </c>
      <c r="D4" s="3">
        <v>75.430000000000007</v>
      </c>
      <c r="E4" s="4">
        <v>80.209999999999994</v>
      </c>
      <c r="G4" s="8" t="s">
        <v>12</v>
      </c>
      <c r="H4" s="1">
        <v>52.63</v>
      </c>
      <c r="I4" s="2">
        <v>56.08</v>
      </c>
      <c r="J4" s="3">
        <v>53.45</v>
      </c>
      <c r="K4" s="4">
        <v>63.39</v>
      </c>
      <c r="M4" s="8" t="s">
        <v>13</v>
      </c>
      <c r="N4" s="1">
        <v>62.5</v>
      </c>
      <c r="O4" s="2">
        <v>69.17</v>
      </c>
      <c r="P4" s="3">
        <v>71.11</v>
      </c>
      <c r="Q4" s="4">
        <v>75.97</v>
      </c>
    </row>
    <row r="5" spans="1:18">
      <c r="A5" s="8" t="s">
        <v>20</v>
      </c>
      <c r="B5" s="5">
        <v>0.51849999999999996</v>
      </c>
      <c r="C5" s="6">
        <v>0.60660000000000003</v>
      </c>
      <c r="D5" s="17">
        <v>0.61360000000000003</v>
      </c>
      <c r="E5" s="15">
        <v>0.65720000000000001</v>
      </c>
      <c r="G5" s="8" t="s">
        <v>24</v>
      </c>
      <c r="H5" s="5">
        <v>0.52629999999999999</v>
      </c>
      <c r="I5" s="6">
        <v>0.56259999999999999</v>
      </c>
      <c r="J5" s="17">
        <v>0.59119999999999995</v>
      </c>
      <c r="K5" s="15">
        <v>0.64039999999999997</v>
      </c>
      <c r="M5" s="9" t="s">
        <v>28</v>
      </c>
      <c r="N5" s="5">
        <v>0.625</v>
      </c>
      <c r="O5" s="6">
        <v>0.70279999999999998</v>
      </c>
      <c r="P5" s="17">
        <v>0.73060000000000003</v>
      </c>
      <c r="Q5" s="15">
        <v>0.7833</v>
      </c>
    </row>
    <row r="6" spans="1:18">
      <c r="A6" s="8" t="s">
        <v>21</v>
      </c>
      <c r="B6" s="5">
        <v>0.77780000000000005</v>
      </c>
      <c r="C6" s="22">
        <v>0.7782</v>
      </c>
      <c r="D6" s="17">
        <v>0.7782</v>
      </c>
      <c r="E6" s="15">
        <v>0.81030000000000002</v>
      </c>
      <c r="G6" s="8" t="s">
        <v>25</v>
      </c>
      <c r="H6" s="5">
        <v>0.68420000000000003</v>
      </c>
      <c r="I6" s="6">
        <v>0.6895</v>
      </c>
      <c r="J6" s="17">
        <v>0.70289999999999997</v>
      </c>
      <c r="K6" s="15">
        <v>0.72219999999999995</v>
      </c>
      <c r="M6" s="10" t="s">
        <v>29</v>
      </c>
      <c r="N6" s="5">
        <v>0.625</v>
      </c>
      <c r="O6" s="6">
        <v>0.70279999999999998</v>
      </c>
      <c r="P6" s="17">
        <v>0.73060000000000003</v>
      </c>
      <c r="Q6" s="15">
        <v>0.7833</v>
      </c>
      <c r="R6" s="7" t="s">
        <v>71</v>
      </c>
    </row>
    <row r="7" spans="1:18">
      <c r="A7" s="8" t="s">
        <v>22</v>
      </c>
      <c r="B7" s="5">
        <v>0.59260000000000002</v>
      </c>
      <c r="C7" s="16">
        <v>0.61650000000000005</v>
      </c>
      <c r="D7" s="6">
        <v>0.62390000000000001</v>
      </c>
      <c r="E7" s="15">
        <v>0.66090000000000004</v>
      </c>
      <c r="G7" s="8" t="s">
        <v>26</v>
      </c>
      <c r="H7" s="21">
        <v>0.57889999999999997</v>
      </c>
      <c r="I7" s="6">
        <v>0.58660000000000001</v>
      </c>
      <c r="J7" s="19">
        <v>0.55089999999999995</v>
      </c>
      <c r="K7" s="15">
        <v>0.63980000000000004</v>
      </c>
      <c r="M7" s="10" t="s">
        <v>30</v>
      </c>
      <c r="N7" s="18">
        <v>0.5</v>
      </c>
      <c r="O7" s="6">
        <v>0.61939999999999995</v>
      </c>
      <c r="P7" s="17">
        <v>0.62919999999999998</v>
      </c>
      <c r="Q7" s="15">
        <v>0.70420000000000005</v>
      </c>
    </row>
    <row r="8" spans="1:18">
      <c r="A8" s="8" t="s">
        <v>23</v>
      </c>
      <c r="B8" s="5">
        <v>0.81479999999999997</v>
      </c>
      <c r="C8" s="22">
        <v>0.81279999999999997</v>
      </c>
      <c r="D8" s="19">
        <v>0.79179999999999995</v>
      </c>
      <c r="E8" s="15">
        <v>0.82299999999999995</v>
      </c>
      <c r="G8" s="8" t="s">
        <v>27</v>
      </c>
      <c r="H8" s="21">
        <v>0.57889999999999997</v>
      </c>
      <c r="I8" s="6">
        <v>0.58660000000000001</v>
      </c>
      <c r="J8" s="19">
        <v>0.55089999999999995</v>
      </c>
      <c r="K8" s="15">
        <v>0.63980000000000004</v>
      </c>
      <c r="L8" s="7" t="s">
        <v>73</v>
      </c>
      <c r="M8" s="10" t="s">
        <v>31</v>
      </c>
      <c r="N8" s="18">
        <v>0.5</v>
      </c>
      <c r="O8" s="6">
        <v>0.61939999999999995</v>
      </c>
      <c r="P8" s="17">
        <v>0.62919999999999998</v>
      </c>
      <c r="Q8" s="15">
        <v>0.70420000000000005</v>
      </c>
      <c r="R8" s="7" t="s">
        <v>73</v>
      </c>
    </row>
    <row r="10" spans="1:18">
      <c r="A10" s="29" t="s">
        <v>14</v>
      </c>
      <c r="B10" s="29"/>
      <c r="C10" s="29"/>
      <c r="D10" s="29"/>
      <c r="E10" s="29"/>
      <c r="G10" s="29" t="s">
        <v>15</v>
      </c>
      <c r="H10" s="29"/>
      <c r="I10" s="29"/>
      <c r="J10" s="29"/>
      <c r="K10" s="29"/>
      <c r="M10" s="29" t="s">
        <v>16</v>
      </c>
      <c r="N10" s="29"/>
      <c r="O10" s="29"/>
      <c r="P10" s="29"/>
      <c r="Q10" s="29"/>
    </row>
    <row r="11" spans="1:18">
      <c r="A11" s="11" t="s">
        <v>3</v>
      </c>
      <c r="B11" s="11" t="s">
        <v>4</v>
      </c>
      <c r="C11" s="11" t="s">
        <v>5</v>
      </c>
      <c r="D11" s="11" t="s">
        <v>6</v>
      </c>
      <c r="E11" s="11" t="s">
        <v>7</v>
      </c>
      <c r="G11" s="8" t="s">
        <v>3</v>
      </c>
      <c r="H11" s="8" t="s">
        <v>4</v>
      </c>
      <c r="I11" s="8" t="s">
        <v>5</v>
      </c>
      <c r="J11" s="8" t="s">
        <v>6</v>
      </c>
      <c r="K11" s="8" t="s">
        <v>7</v>
      </c>
      <c r="M11" s="8" t="s">
        <v>3</v>
      </c>
      <c r="N11" s="8" t="s">
        <v>4</v>
      </c>
      <c r="O11" s="8" t="s">
        <v>5</v>
      </c>
      <c r="P11" s="8" t="s">
        <v>6</v>
      </c>
      <c r="Q11" s="8" t="s">
        <v>7</v>
      </c>
    </row>
    <row r="12" spans="1:18">
      <c r="A12" s="11" t="s">
        <v>8</v>
      </c>
      <c r="B12" s="11">
        <v>44.44</v>
      </c>
      <c r="C12" s="11">
        <v>64.349999999999994</v>
      </c>
      <c r="D12" s="11">
        <v>63.89</v>
      </c>
      <c r="E12" s="11">
        <v>72.989999999999995</v>
      </c>
      <c r="G12" s="8" t="s">
        <v>9</v>
      </c>
      <c r="H12" s="8">
        <v>47.37</v>
      </c>
      <c r="I12" s="12">
        <v>60.09</v>
      </c>
      <c r="J12" s="13">
        <v>65.13</v>
      </c>
      <c r="K12" s="14">
        <v>73.03</v>
      </c>
      <c r="M12" s="8" t="s">
        <v>10</v>
      </c>
      <c r="N12" s="8">
        <v>62.5</v>
      </c>
      <c r="O12" s="12">
        <v>81.25</v>
      </c>
      <c r="P12" s="13">
        <v>88.02</v>
      </c>
      <c r="Q12" s="14">
        <v>91.67</v>
      </c>
    </row>
    <row r="13" spans="1:18" ht="17" thickBot="1">
      <c r="A13" s="11" t="s">
        <v>11</v>
      </c>
      <c r="B13" s="11">
        <v>77.78</v>
      </c>
      <c r="C13" s="11">
        <v>79.94</v>
      </c>
      <c r="D13" s="11">
        <v>82.56</v>
      </c>
      <c r="E13" s="11">
        <v>86.57</v>
      </c>
      <c r="G13" s="8" t="s">
        <v>12</v>
      </c>
      <c r="H13" s="8">
        <v>52.63</v>
      </c>
      <c r="I13" s="12">
        <v>62.28</v>
      </c>
      <c r="J13" s="13">
        <v>65.569999999999993</v>
      </c>
      <c r="K13" s="14">
        <v>77.63</v>
      </c>
      <c r="M13" s="8" t="s">
        <v>13</v>
      </c>
      <c r="N13" s="8">
        <v>62.5</v>
      </c>
      <c r="O13" s="12">
        <v>81.77</v>
      </c>
      <c r="P13" s="13">
        <v>83.33</v>
      </c>
      <c r="Q13" s="14">
        <v>88.54</v>
      </c>
    </row>
    <row r="14" spans="1:18" ht="17" thickBot="1">
      <c r="A14" s="8" t="s">
        <v>20</v>
      </c>
      <c r="B14" s="5">
        <v>0.51849999999999996</v>
      </c>
      <c r="C14" s="25">
        <v>0.68210000000000004</v>
      </c>
      <c r="D14" s="26">
        <v>0.75149999999999995</v>
      </c>
      <c r="E14" s="26">
        <v>0.80249999999999999</v>
      </c>
      <c r="G14" s="8" t="s">
        <v>24</v>
      </c>
      <c r="H14" s="5">
        <v>0.52629999999999999</v>
      </c>
      <c r="I14" s="6">
        <v>0.60529999999999995</v>
      </c>
      <c r="J14" s="17">
        <v>0.66669999999999996</v>
      </c>
      <c r="K14" s="15">
        <v>0.75219999999999998</v>
      </c>
      <c r="M14" s="9" t="s">
        <v>28</v>
      </c>
      <c r="N14" s="5">
        <v>0.625</v>
      </c>
      <c r="O14" s="6">
        <v>0.8125</v>
      </c>
      <c r="P14" s="17">
        <v>0.88019999999999998</v>
      </c>
      <c r="Q14" s="15">
        <v>0.91669999999999996</v>
      </c>
    </row>
    <row r="15" spans="1:18" ht="17" thickBot="1">
      <c r="A15" s="8" t="s">
        <v>21</v>
      </c>
      <c r="B15" s="5">
        <v>0.77780000000000005</v>
      </c>
      <c r="C15" s="27">
        <v>0.82099999999999995</v>
      </c>
      <c r="D15" s="28">
        <v>0.85340000000000005</v>
      </c>
      <c r="E15" s="28">
        <v>0.85960000000000003</v>
      </c>
      <c r="G15" s="8" t="s">
        <v>25</v>
      </c>
      <c r="H15" s="5">
        <v>0.68420000000000003</v>
      </c>
      <c r="I15" s="6">
        <v>0.70830000000000004</v>
      </c>
      <c r="J15" s="17">
        <v>0.72809999999999997</v>
      </c>
      <c r="K15" s="15">
        <v>0.82889999999999997</v>
      </c>
      <c r="M15" s="10" t="s">
        <v>29</v>
      </c>
      <c r="N15" s="5">
        <v>0.625</v>
      </c>
      <c r="O15" s="6">
        <v>0.8125</v>
      </c>
      <c r="P15" s="17">
        <v>0.88019999999999998</v>
      </c>
      <c r="Q15" s="15">
        <v>0.91669999999999996</v>
      </c>
      <c r="R15" s="7" t="s">
        <v>84</v>
      </c>
    </row>
    <row r="16" spans="1:18" ht="17" thickBot="1">
      <c r="A16" s="8" t="s">
        <v>22</v>
      </c>
      <c r="B16" s="5">
        <v>0.59260000000000002</v>
      </c>
      <c r="C16" s="27">
        <v>0.68210000000000004</v>
      </c>
      <c r="D16" s="28">
        <v>0.71299999999999997</v>
      </c>
      <c r="E16" s="28">
        <v>0.81940000000000002</v>
      </c>
      <c r="G16" s="8" t="s">
        <v>26</v>
      </c>
      <c r="H16" s="21">
        <v>0.57889999999999997</v>
      </c>
      <c r="I16" s="6">
        <v>0.61839999999999995</v>
      </c>
      <c r="J16" s="17">
        <v>0.67110000000000003</v>
      </c>
      <c r="K16" s="15">
        <v>0.76749999999999996</v>
      </c>
      <c r="M16" s="10" t="s">
        <v>30</v>
      </c>
      <c r="N16" s="18">
        <v>0.5</v>
      </c>
      <c r="O16" s="6">
        <v>0.6875</v>
      </c>
      <c r="P16" s="17">
        <v>0.70079999999999998</v>
      </c>
      <c r="Q16" s="15">
        <v>0.83850000000000002</v>
      </c>
    </row>
    <row r="17" spans="1:18">
      <c r="A17" s="8" t="s">
        <v>23</v>
      </c>
      <c r="B17" s="5">
        <v>0.81479999999999997</v>
      </c>
      <c r="C17" s="6">
        <v>0.82250000000000001</v>
      </c>
      <c r="D17" s="17">
        <v>0.84409999999999996</v>
      </c>
      <c r="E17" s="15">
        <v>0.87649999999999995</v>
      </c>
      <c r="G17" s="8" t="s">
        <v>27</v>
      </c>
      <c r="H17" s="21">
        <v>0.57889999999999997</v>
      </c>
      <c r="I17" s="6">
        <v>0.61839999999999995</v>
      </c>
      <c r="J17" s="17">
        <v>0.67110000000000003</v>
      </c>
      <c r="K17" s="15">
        <v>0.76749999999999996</v>
      </c>
      <c r="L17" s="7" t="s">
        <v>73</v>
      </c>
      <c r="M17" s="10" t="s">
        <v>31</v>
      </c>
      <c r="N17" s="18">
        <v>0.5</v>
      </c>
      <c r="O17" s="6">
        <v>0.6875</v>
      </c>
      <c r="P17" s="17">
        <v>0.70079999999999998</v>
      </c>
      <c r="Q17" s="15">
        <v>0.83850000000000002</v>
      </c>
      <c r="R17" s="7" t="s">
        <v>73</v>
      </c>
    </row>
    <row r="19" spans="1:18">
      <c r="A19" s="29" t="s">
        <v>17</v>
      </c>
      <c r="B19" s="29"/>
      <c r="C19" s="29"/>
      <c r="D19" s="29"/>
      <c r="E19" s="29"/>
      <c r="G19" s="29" t="s">
        <v>18</v>
      </c>
      <c r="H19" s="29"/>
      <c r="I19" s="29"/>
      <c r="J19" s="29"/>
      <c r="K19" s="29"/>
      <c r="M19" s="29" t="s">
        <v>19</v>
      </c>
      <c r="N19" s="29"/>
      <c r="O19" s="29"/>
      <c r="P19" s="29"/>
      <c r="Q19" s="29"/>
    </row>
    <row r="20" spans="1:18">
      <c r="A20" s="11" t="s">
        <v>3</v>
      </c>
      <c r="B20" s="8" t="s">
        <v>4</v>
      </c>
      <c r="C20" s="8" t="s">
        <v>5</v>
      </c>
      <c r="D20" s="8" t="s">
        <v>6</v>
      </c>
      <c r="E20" s="8" t="s">
        <v>7</v>
      </c>
      <c r="G20" s="8" t="s">
        <v>3</v>
      </c>
      <c r="H20" s="8" t="s">
        <v>4</v>
      </c>
      <c r="I20" s="8" t="s">
        <v>5</v>
      </c>
      <c r="J20" s="8" t="s">
        <v>6</v>
      </c>
      <c r="K20" s="8" t="s">
        <v>7</v>
      </c>
      <c r="M20" s="8" t="s">
        <v>3</v>
      </c>
      <c r="N20" s="8" t="s">
        <v>4</v>
      </c>
      <c r="O20" s="8" t="s">
        <v>5</v>
      </c>
      <c r="P20" s="8" t="s">
        <v>6</v>
      </c>
      <c r="Q20" s="8" t="s">
        <v>7</v>
      </c>
    </row>
    <row r="21" spans="1:18">
      <c r="A21" s="11" t="s">
        <v>8</v>
      </c>
      <c r="B21" s="8">
        <v>44.44</v>
      </c>
      <c r="C21" s="12">
        <v>62.13</v>
      </c>
      <c r="D21" s="13">
        <v>72.989999999999995</v>
      </c>
      <c r="E21" s="14">
        <v>80.709999999999994</v>
      </c>
      <c r="G21" s="8" t="s">
        <v>9</v>
      </c>
      <c r="H21" s="8">
        <v>47.37</v>
      </c>
      <c r="I21" s="12">
        <v>60.31</v>
      </c>
      <c r="J21" s="13">
        <v>69.959999999999994</v>
      </c>
      <c r="K21" s="14">
        <v>75.88</v>
      </c>
      <c r="M21" s="8" t="s">
        <v>10</v>
      </c>
      <c r="N21" s="8">
        <v>62.5</v>
      </c>
      <c r="O21" s="12">
        <v>67.709999999999994</v>
      </c>
      <c r="P21" s="13">
        <v>88.54</v>
      </c>
      <c r="Q21" s="14">
        <v>93.23</v>
      </c>
    </row>
    <row r="22" spans="1:18">
      <c r="A22" s="11" t="s">
        <v>11</v>
      </c>
      <c r="B22" s="8">
        <v>77.78</v>
      </c>
      <c r="C22" s="8">
        <v>80.56</v>
      </c>
      <c r="D22" s="8">
        <v>88.73</v>
      </c>
      <c r="E22" s="8">
        <v>90.74</v>
      </c>
      <c r="G22" s="8" t="s">
        <v>12</v>
      </c>
      <c r="H22" s="8">
        <v>52.63</v>
      </c>
      <c r="I22" s="12">
        <v>61.62</v>
      </c>
      <c r="J22" s="13">
        <v>63.82</v>
      </c>
      <c r="K22" s="14">
        <v>81.14</v>
      </c>
      <c r="M22" s="8" t="s">
        <v>13</v>
      </c>
      <c r="N22" s="8">
        <v>62.5</v>
      </c>
      <c r="O22" s="12">
        <v>70.83</v>
      </c>
      <c r="P22" s="13">
        <v>81.25</v>
      </c>
      <c r="Q22" s="14">
        <v>91.67</v>
      </c>
    </row>
    <row r="23" spans="1:18">
      <c r="A23" s="8" t="s">
        <v>20</v>
      </c>
      <c r="B23" s="5">
        <v>0.51849999999999996</v>
      </c>
      <c r="C23" s="6">
        <v>0.75149999999999995</v>
      </c>
      <c r="D23" s="17">
        <v>0.74229999999999996</v>
      </c>
      <c r="E23" s="15">
        <v>0.85799999999999998</v>
      </c>
      <c r="G23" s="8" t="s">
        <v>24</v>
      </c>
      <c r="H23" s="5">
        <v>0.52629999999999999</v>
      </c>
      <c r="I23" s="6">
        <v>0.63600000000000001</v>
      </c>
      <c r="J23" s="17">
        <v>0.62939999999999996</v>
      </c>
      <c r="K23" s="15">
        <v>0.77849999999999997</v>
      </c>
      <c r="M23" s="9" t="s">
        <v>28</v>
      </c>
      <c r="N23" s="5">
        <v>0.625</v>
      </c>
      <c r="O23" s="6">
        <v>0.67710000000000004</v>
      </c>
      <c r="P23" s="17">
        <v>0.88539999999999996</v>
      </c>
      <c r="Q23" s="15">
        <v>0.91149999999999998</v>
      </c>
    </row>
    <row r="24" spans="1:18">
      <c r="A24" s="8" t="s">
        <v>21</v>
      </c>
      <c r="B24" s="5">
        <v>0.77780000000000005</v>
      </c>
      <c r="C24" s="6">
        <v>0.85960000000000003</v>
      </c>
      <c r="D24" s="17">
        <v>0.90900000000000003</v>
      </c>
      <c r="E24" s="15">
        <v>0.91979999999999995</v>
      </c>
      <c r="G24" s="8" t="s">
        <v>25</v>
      </c>
      <c r="H24" s="5">
        <v>0.68420000000000003</v>
      </c>
      <c r="I24" s="6">
        <v>0.6996</v>
      </c>
      <c r="J24" s="17">
        <v>0.76100000000000001</v>
      </c>
      <c r="K24" s="15">
        <v>0.85089999999999999</v>
      </c>
      <c r="M24" s="10" t="s">
        <v>29</v>
      </c>
      <c r="N24" s="5">
        <v>0.625</v>
      </c>
      <c r="O24" s="6">
        <v>0.67710000000000004</v>
      </c>
      <c r="P24" s="17">
        <v>0.88539999999999996</v>
      </c>
      <c r="Q24" s="15">
        <v>0.91149999999999998</v>
      </c>
      <c r="R24" s="7" t="s">
        <v>84</v>
      </c>
    </row>
    <row r="25" spans="1:18">
      <c r="A25" s="8" t="s">
        <v>22</v>
      </c>
      <c r="B25" s="5">
        <v>0.59260000000000002</v>
      </c>
      <c r="C25" s="6">
        <v>0.71599999999999997</v>
      </c>
      <c r="D25" s="17">
        <v>0.746</v>
      </c>
      <c r="E25" s="15">
        <v>0.85189999999999999</v>
      </c>
      <c r="G25" s="8" t="s">
        <v>26</v>
      </c>
      <c r="H25" s="21">
        <v>0.57889999999999997</v>
      </c>
      <c r="I25" s="6">
        <v>0.66669999999999996</v>
      </c>
      <c r="J25" s="17">
        <v>0.69079999999999997</v>
      </c>
      <c r="K25" s="15">
        <v>0.83109999999999995</v>
      </c>
      <c r="M25" s="10" t="s">
        <v>30</v>
      </c>
      <c r="N25" s="18">
        <v>0.5</v>
      </c>
      <c r="O25" s="6">
        <v>0.63019999999999998</v>
      </c>
      <c r="P25" s="17">
        <v>0.75519999999999998</v>
      </c>
      <c r="Q25" s="15">
        <v>0.82289999999999996</v>
      </c>
    </row>
    <row r="26" spans="1:18">
      <c r="A26" s="8" t="s">
        <v>23</v>
      </c>
      <c r="B26" s="5">
        <v>0.81479999999999997</v>
      </c>
      <c r="C26" s="6">
        <v>0.86270000000000002</v>
      </c>
      <c r="D26" s="17">
        <v>0.91049999999999998</v>
      </c>
      <c r="E26" s="15">
        <v>0.94440000000000002</v>
      </c>
      <c r="G26" s="8" t="s">
        <v>27</v>
      </c>
      <c r="H26" s="21">
        <v>0.57889999999999997</v>
      </c>
      <c r="I26" s="6">
        <v>0.66669999999999996</v>
      </c>
      <c r="J26" s="17">
        <v>0.69079999999999997</v>
      </c>
      <c r="K26" s="15">
        <v>0.83109999999999995</v>
      </c>
      <c r="L26" s="7" t="s">
        <v>73</v>
      </c>
      <c r="M26" s="10" t="s">
        <v>31</v>
      </c>
      <c r="N26" s="18">
        <v>0.5</v>
      </c>
      <c r="O26" s="6">
        <v>0.63019999999999998</v>
      </c>
      <c r="P26" s="17">
        <v>0.75519999999999998</v>
      </c>
      <c r="Q26" s="15">
        <v>0.82289999999999996</v>
      </c>
      <c r="R26" s="7" t="s">
        <v>73</v>
      </c>
    </row>
  </sheetData>
  <mergeCells count="9">
    <mergeCell ref="G19:K19"/>
    <mergeCell ref="M19:Q19"/>
    <mergeCell ref="A1:E1"/>
    <mergeCell ref="G1:K1"/>
    <mergeCell ref="M1:Q1"/>
    <mergeCell ref="A10:E10"/>
    <mergeCell ref="G10:K10"/>
    <mergeCell ref="M10:Q10"/>
    <mergeCell ref="A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9244-02B5-6C47-B604-BC987DFB9B49}">
  <dimension ref="A1:F22"/>
  <sheetViews>
    <sheetView workbookViewId="0">
      <selection activeCell="E19" sqref="E19"/>
    </sheetView>
  </sheetViews>
  <sheetFormatPr baseColWidth="10" defaultRowHeight="16"/>
  <cols>
    <col min="1" max="1" width="56.83203125" bestFit="1" customWidth="1"/>
    <col min="2" max="2" width="10.6640625" customWidth="1"/>
    <col min="3" max="3" width="56.6640625" bestFit="1" customWidth="1"/>
    <col min="4" max="4" width="11.83203125" bestFit="1" customWidth="1"/>
    <col min="5" max="5" width="56.83203125" bestFit="1" customWidth="1"/>
    <col min="6" max="6" width="11.83203125" bestFit="1" customWidth="1"/>
  </cols>
  <sheetData>
    <row r="1" spans="1:6">
      <c r="A1" t="s">
        <v>32</v>
      </c>
      <c r="C1" t="s">
        <v>32</v>
      </c>
      <c r="E1" t="s">
        <v>32</v>
      </c>
    </row>
    <row r="2" spans="1:6">
      <c r="A2" t="s">
        <v>33</v>
      </c>
      <c r="C2" t="s">
        <v>34</v>
      </c>
      <c r="E2" t="s">
        <v>35</v>
      </c>
    </row>
    <row r="3" spans="1:6">
      <c r="A3" t="s">
        <v>36</v>
      </c>
      <c r="C3" t="s">
        <v>37</v>
      </c>
      <c r="E3" t="s">
        <v>38</v>
      </c>
    </row>
    <row r="4" spans="1:6">
      <c r="A4" t="s">
        <v>39</v>
      </c>
      <c r="C4" t="s">
        <v>40</v>
      </c>
      <c r="E4" t="s">
        <v>41</v>
      </c>
    </row>
    <row r="5" spans="1:6">
      <c r="A5" t="s">
        <v>42</v>
      </c>
      <c r="C5" t="s">
        <v>43</v>
      </c>
      <c r="E5" t="s">
        <v>44</v>
      </c>
    </row>
    <row r="6" spans="1:6">
      <c r="A6" t="s">
        <v>45</v>
      </c>
      <c r="C6" t="s">
        <v>46</v>
      </c>
      <c r="E6" t="s">
        <v>47</v>
      </c>
    </row>
    <row r="7" spans="1:6">
      <c r="A7" t="s">
        <v>48</v>
      </c>
      <c r="C7" t="s">
        <v>49</v>
      </c>
      <c r="E7" t="s">
        <v>50</v>
      </c>
    </row>
    <row r="9" spans="1:6">
      <c r="A9" s="23" t="s">
        <v>102</v>
      </c>
      <c r="C9" s="23" t="s">
        <v>94</v>
      </c>
      <c r="E9" s="23" t="s">
        <v>86</v>
      </c>
    </row>
    <row r="10" spans="1:6">
      <c r="A10" s="23" t="s">
        <v>103</v>
      </c>
      <c r="C10" s="23" t="s">
        <v>95</v>
      </c>
      <c r="E10" s="23" t="s">
        <v>85</v>
      </c>
      <c r="F10" t="s">
        <v>74</v>
      </c>
    </row>
    <row r="11" spans="1:6">
      <c r="A11" s="23" t="s">
        <v>104</v>
      </c>
      <c r="C11" s="23" t="s">
        <v>96</v>
      </c>
      <c r="E11" s="23" t="s">
        <v>75</v>
      </c>
    </row>
    <row r="12" spans="1:6">
      <c r="A12" s="23" t="s">
        <v>105</v>
      </c>
      <c r="C12" s="23" t="s">
        <v>79</v>
      </c>
      <c r="D12" t="s">
        <v>76</v>
      </c>
      <c r="E12" s="23" t="s">
        <v>77</v>
      </c>
      <c r="F12" t="s">
        <v>76</v>
      </c>
    </row>
    <row r="13" spans="1:6">
      <c r="C13" s="23"/>
      <c r="E13" s="23"/>
    </row>
    <row r="14" spans="1:6">
      <c r="A14" s="23" t="s">
        <v>106</v>
      </c>
      <c r="C14" s="23" t="s">
        <v>97</v>
      </c>
      <c r="E14" s="23" t="s">
        <v>93</v>
      </c>
    </row>
    <row r="15" spans="1:6">
      <c r="A15" s="23" t="s">
        <v>108</v>
      </c>
      <c r="C15" s="23" t="s">
        <v>98</v>
      </c>
      <c r="E15" s="23" t="s">
        <v>92</v>
      </c>
      <c r="F15" t="s">
        <v>74</v>
      </c>
    </row>
    <row r="16" spans="1:6">
      <c r="A16" s="23" t="s">
        <v>107</v>
      </c>
      <c r="C16" s="23" t="s">
        <v>78</v>
      </c>
      <c r="E16" s="23" t="s">
        <v>87</v>
      </c>
    </row>
    <row r="17" spans="1:6">
      <c r="A17" s="23" t="s">
        <v>81</v>
      </c>
      <c r="C17" s="23" t="s">
        <v>82</v>
      </c>
      <c r="D17" t="s">
        <v>76</v>
      </c>
      <c r="E17" s="23" t="s">
        <v>83</v>
      </c>
      <c r="F17" t="s">
        <v>76</v>
      </c>
    </row>
    <row r="18" spans="1:6">
      <c r="C18" s="23"/>
      <c r="E18" s="23"/>
    </row>
    <row r="19" spans="1:6">
      <c r="A19" s="23" t="s">
        <v>109</v>
      </c>
      <c r="C19" s="23" t="s">
        <v>100</v>
      </c>
      <c r="E19" s="23" t="s">
        <v>90</v>
      </c>
    </row>
    <row r="20" spans="1:6">
      <c r="A20" s="23" t="s">
        <v>110</v>
      </c>
      <c r="C20" s="23" t="s">
        <v>99</v>
      </c>
      <c r="E20" s="23" t="s">
        <v>91</v>
      </c>
      <c r="F20" t="s">
        <v>74</v>
      </c>
    </row>
    <row r="21" spans="1:6">
      <c r="A21" s="23" t="s">
        <v>111</v>
      </c>
      <c r="C21" s="23" t="s">
        <v>101</v>
      </c>
      <c r="E21" s="23" t="s">
        <v>88</v>
      </c>
    </row>
    <row r="22" spans="1:6">
      <c r="A22" s="23" t="s">
        <v>112</v>
      </c>
      <c r="C22" s="23" t="s">
        <v>80</v>
      </c>
      <c r="D22" t="s">
        <v>76</v>
      </c>
      <c r="E22" s="23" t="s">
        <v>89</v>
      </c>
      <c r="F2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ED43-7110-1342-A69E-E451DE60FC96}">
  <dimension ref="A1:N36"/>
  <sheetViews>
    <sheetView tabSelected="1" topLeftCell="B1" workbookViewId="0">
      <selection activeCell="J18" sqref="J18"/>
    </sheetView>
  </sheetViews>
  <sheetFormatPr baseColWidth="10" defaultRowHeight="16"/>
  <cols>
    <col min="1" max="1" width="27.83203125" bestFit="1" customWidth="1"/>
    <col min="2" max="2" width="5.6640625" bestFit="1" customWidth="1"/>
    <col min="4" max="4" width="27.83203125" bestFit="1" customWidth="1"/>
    <col min="5" max="5" width="5.6640625" bestFit="1" customWidth="1"/>
    <col min="7" max="7" width="27.83203125" bestFit="1" customWidth="1"/>
    <col min="8" max="8" width="5.6640625" bestFit="1" customWidth="1"/>
    <col min="10" max="10" width="27.83203125" bestFit="1" customWidth="1"/>
    <col min="11" max="11" width="5.6640625" bestFit="1" customWidth="1"/>
    <col min="13" max="13" width="27.83203125" bestFit="1" customWidth="1"/>
    <col min="14" max="14" width="5.6640625" bestFit="1" customWidth="1"/>
  </cols>
  <sheetData>
    <row r="1" spans="1:14" s="24" customFormat="1">
      <c r="A1" s="24" t="s">
        <v>113</v>
      </c>
      <c r="D1" s="24" t="s">
        <v>115</v>
      </c>
      <c r="G1" s="24" t="s">
        <v>116</v>
      </c>
      <c r="J1" s="24" t="s">
        <v>114</v>
      </c>
      <c r="M1" s="24" t="s">
        <v>117</v>
      </c>
    </row>
    <row r="2" spans="1:14">
      <c r="A2" t="s">
        <v>51</v>
      </c>
      <c r="D2" t="s">
        <v>51</v>
      </c>
      <c r="G2" t="s">
        <v>51</v>
      </c>
      <c r="J2" t="s">
        <v>51</v>
      </c>
      <c r="M2" t="s">
        <v>51</v>
      </c>
    </row>
    <row r="3" spans="1:14">
      <c r="A3" s="20" t="s">
        <v>52</v>
      </c>
      <c r="B3" t="s">
        <v>53</v>
      </c>
      <c r="D3" s="20" t="s">
        <v>52</v>
      </c>
      <c r="E3" t="s">
        <v>53</v>
      </c>
      <c r="G3" s="20" t="s">
        <v>52</v>
      </c>
      <c r="H3" t="s">
        <v>53</v>
      </c>
      <c r="J3" s="20" t="s">
        <v>52</v>
      </c>
      <c r="K3" t="s">
        <v>53</v>
      </c>
      <c r="M3" s="20" t="s">
        <v>52</v>
      </c>
      <c r="N3" t="s">
        <v>53</v>
      </c>
    </row>
    <row r="4" spans="1:14">
      <c r="A4" s="20" t="s">
        <v>56</v>
      </c>
      <c r="B4">
        <v>6</v>
      </c>
      <c r="D4" s="20" t="s">
        <v>56</v>
      </c>
      <c r="E4">
        <v>2</v>
      </c>
      <c r="G4" s="20" t="s">
        <v>56</v>
      </c>
      <c r="H4">
        <v>4</v>
      </c>
      <c r="J4" s="20" t="s">
        <v>56</v>
      </c>
      <c r="K4">
        <f t="shared" ref="K4:K18" si="0">B4+E4+H4</f>
        <v>12</v>
      </c>
      <c r="M4" s="20" t="s">
        <v>56</v>
      </c>
      <c r="N4">
        <f>E4+H4</f>
        <v>6</v>
      </c>
    </row>
    <row r="5" spans="1:14">
      <c r="A5" s="20" t="s">
        <v>54</v>
      </c>
      <c r="B5">
        <v>9</v>
      </c>
      <c r="D5" s="20" t="s">
        <v>54</v>
      </c>
      <c r="E5">
        <v>5</v>
      </c>
      <c r="G5" s="20" t="s">
        <v>54</v>
      </c>
      <c r="H5">
        <v>4</v>
      </c>
      <c r="J5" s="20" t="s">
        <v>54</v>
      </c>
      <c r="K5">
        <f t="shared" si="0"/>
        <v>18</v>
      </c>
      <c r="M5" s="20" t="s">
        <v>54</v>
      </c>
      <c r="N5">
        <f t="shared" ref="N5:N18" si="1">E5+H5</f>
        <v>9</v>
      </c>
    </row>
    <row r="6" spans="1:14">
      <c r="A6" s="20" t="s">
        <v>57</v>
      </c>
      <c r="B6">
        <v>5</v>
      </c>
      <c r="D6" s="20" t="s">
        <v>57</v>
      </c>
      <c r="E6">
        <v>2</v>
      </c>
      <c r="G6" s="20" t="s">
        <v>57</v>
      </c>
      <c r="H6">
        <v>3</v>
      </c>
      <c r="J6" s="20" t="s">
        <v>57</v>
      </c>
      <c r="K6">
        <f t="shared" si="0"/>
        <v>10</v>
      </c>
      <c r="M6" s="20" t="s">
        <v>57</v>
      </c>
      <c r="N6">
        <f t="shared" si="1"/>
        <v>5</v>
      </c>
    </row>
    <row r="7" spans="1:14">
      <c r="A7" s="20" t="s">
        <v>60</v>
      </c>
      <c r="B7">
        <v>3</v>
      </c>
      <c r="D7" s="20" t="s">
        <v>60</v>
      </c>
      <c r="G7" s="20" t="s">
        <v>60</v>
      </c>
      <c r="J7" s="20" t="s">
        <v>60</v>
      </c>
      <c r="K7">
        <f t="shared" si="0"/>
        <v>3</v>
      </c>
      <c r="M7" s="20" t="s">
        <v>60</v>
      </c>
      <c r="N7">
        <f t="shared" si="1"/>
        <v>0</v>
      </c>
    </row>
    <row r="8" spans="1:14">
      <c r="A8" s="20" t="s">
        <v>61</v>
      </c>
      <c r="B8">
        <v>3</v>
      </c>
      <c r="D8" s="20" t="s">
        <v>61</v>
      </c>
      <c r="E8">
        <v>3</v>
      </c>
      <c r="G8" s="20" t="s">
        <v>61</v>
      </c>
      <c r="H8">
        <v>3</v>
      </c>
      <c r="J8" s="20" t="s">
        <v>61</v>
      </c>
      <c r="K8">
        <f t="shared" si="0"/>
        <v>9</v>
      </c>
      <c r="M8" s="20" t="s">
        <v>61</v>
      </c>
      <c r="N8">
        <f t="shared" si="1"/>
        <v>6</v>
      </c>
    </row>
    <row r="9" spans="1:14">
      <c r="A9" s="20" t="s">
        <v>64</v>
      </c>
      <c r="B9">
        <v>2</v>
      </c>
      <c r="D9" s="20" t="s">
        <v>64</v>
      </c>
      <c r="E9">
        <v>3</v>
      </c>
      <c r="G9" s="20" t="s">
        <v>64</v>
      </c>
      <c r="J9" s="20" t="s">
        <v>64</v>
      </c>
      <c r="K9">
        <f t="shared" si="0"/>
        <v>5</v>
      </c>
      <c r="M9" s="20" t="s">
        <v>64</v>
      </c>
      <c r="N9">
        <f t="shared" si="1"/>
        <v>3</v>
      </c>
    </row>
    <row r="10" spans="1:14">
      <c r="A10" s="20" t="s">
        <v>58</v>
      </c>
      <c r="B10">
        <v>5</v>
      </c>
      <c r="D10" s="20" t="s">
        <v>58</v>
      </c>
      <c r="E10">
        <v>2</v>
      </c>
      <c r="G10" s="20" t="s">
        <v>58</v>
      </c>
      <c r="H10">
        <v>2</v>
      </c>
      <c r="J10" s="20" t="s">
        <v>58</v>
      </c>
      <c r="K10">
        <f t="shared" si="0"/>
        <v>9</v>
      </c>
      <c r="M10" s="20" t="s">
        <v>58</v>
      </c>
      <c r="N10">
        <f t="shared" si="1"/>
        <v>4</v>
      </c>
    </row>
    <row r="11" spans="1:14">
      <c r="A11" s="20" t="s">
        <v>55</v>
      </c>
      <c r="B11">
        <v>8</v>
      </c>
      <c r="D11" s="20" t="s">
        <v>55</v>
      </c>
      <c r="E11">
        <v>5</v>
      </c>
      <c r="G11" s="20" t="s">
        <v>55</v>
      </c>
      <c r="H11">
        <v>3</v>
      </c>
      <c r="J11" s="20" t="s">
        <v>55</v>
      </c>
      <c r="K11">
        <f t="shared" si="0"/>
        <v>16</v>
      </c>
      <c r="M11" s="20" t="s">
        <v>55</v>
      </c>
      <c r="N11">
        <f t="shared" si="1"/>
        <v>8</v>
      </c>
    </row>
    <row r="12" spans="1:14">
      <c r="A12" s="20" t="s">
        <v>67</v>
      </c>
      <c r="B12">
        <v>1</v>
      </c>
      <c r="D12" s="20" t="s">
        <v>67</v>
      </c>
      <c r="E12">
        <v>3</v>
      </c>
      <c r="G12" s="20" t="s">
        <v>67</v>
      </c>
      <c r="H12">
        <v>3</v>
      </c>
      <c r="J12" s="20" t="s">
        <v>67</v>
      </c>
      <c r="K12">
        <f t="shared" si="0"/>
        <v>7</v>
      </c>
      <c r="M12" s="20" t="s">
        <v>67</v>
      </c>
      <c r="N12">
        <f t="shared" si="1"/>
        <v>6</v>
      </c>
    </row>
    <row r="13" spans="1:14">
      <c r="A13" s="20" t="s">
        <v>66</v>
      </c>
      <c r="B13">
        <v>1</v>
      </c>
      <c r="D13" s="20" t="s">
        <v>66</v>
      </c>
      <c r="E13">
        <v>2</v>
      </c>
      <c r="G13" s="20" t="s">
        <v>66</v>
      </c>
      <c r="J13" s="20" t="s">
        <v>66</v>
      </c>
      <c r="K13">
        <f t="shared" si="0"/>
        <v>3</v>
      </c>
      <c r="M13" s="20" t="s">
        <v>66</v>
      </c>
      <c r="N13">
        <f t="shared" si="1"/>
        <v>2</v>
      </c>
    </row>
    <row r="14" spans="1:14">
      <c r="A14" s="20" t="s">
        <v>62</v>
      </c>
      <c r="B14">
        <v>3</v>
      </c>
      <c r="D14" s="20" t="s">
        <v>62</v>
      </c>
      <c r="E14">
        <v>3</v>
      </c>
      <c r="G14" s="20" t="s">
        <v>62</v>
      </c>
      <c r="H14">
        <v>1</v>
      </c>
      <c r="J14" s="20" t="s">
        <v>62</v>
      </c>
      <c r="K14">
        <f t="shared" si="0"/>
        <v>7</v>
      </c>
      <c r="M14" s="20" t="s">
        <v>62</v>
      </c>
      <c r="N14">
        <f t="shared" si="1"/>
        <v>4</v>
      </c>
    </row>
    <row r="15" spans="1:14">
      <c r="A15" s="20" t="s">
        <v>65</v>
      </c>
      <c r="B15">
        <v>2</v>
      </c>
      <c r="D15" s="20" t="s">
        <v>65</v>
      </c>
      <c r="G15" s="20" t="s">
        <v>65</v>
      </c>
      <c r="J15" s="20" t="s">
        <v>65</v>
      </c>
      <c r="K15">
        <f t="shared" si="0"/>
        <v>2</v>
      </c>
      <c r="M15" s="20" t="s">
        <v>65</v>
      </c>
      <c r="N15">
        <f t="shared" si="1"/>
        <v>0</v>
      </c>
    </row>
    <row r="16" spans="1:14">
      <c r="A16" s="20" t="s">
        <v>68</v>
      </c>
      <c r="B16">
        <v>1</v>
      </c>
      <c r="D16" s="20" t="s">
        <v>68</v>
      </c>
      <c r="E16">
        <v>3</v>
      </c>
      <c r="G16" s="20" t="s">
        <v>68</v>
      </c>
      <c r="H16">
        <v>4</v>
      </c>
      <c r="J16" s="20" t="s">
        <v>68</v>
      </c>
      <c r="K16">
        <f t="shared" si="0"/>
        <v>8</v>
      </c>
      <c r="M16" s="20" t="s">
        <v>68</v>
      </c>
      <c r="N16">
        <f t="shared" si="1"/>
        <v>7</v>
      </c>
    </row>
    <row r="17" spans="1:14">
      <c r="A17" s="20" t="s">
        <v>63</v>
      </c>
      <c r="B17">
        <v>3</v>
      </c>
      <c r="D17" s="20" t="s">
        <v>63</v>
      </c>
      <c r="E17">
        <v>4</v>
      </c>
      <c r="G17" s="20" t="s">
        <v>63</v>
      </c>
      <c r="H17">
        <v>4</v>
      </c>
      <c r="J17" s="20" t="s">
        <v>63</v>
      </c>
      <c r="K17">
        <f t="shared" si="0"/>
        <v>11</v>
      </c>
      <c r="M17" s="20" t="s">
        <v>63</v>
      </c>
      <c r="N17">
        <f t="shared" si="1"/>
        <v>8</v>
      </c>
    </row>
    <row r="18" spans="1:14">
      <c r="A18" s="20" t="s">
        <v>59</v>
      </c>
      <c r="B18">
        <v>5</v>
      </c>
      <c r="D18" s="20" t="s">
        <v>59</v>
      </c>
      <c r="E18">
        <v>4</v>
      </c>
      <c r="G18" s="20" t="s">
        <v>59</v>
      </c>
      <c r="H18">
        <v>4</v>
      </c>
      <c r="J18" s="20" t="s">
        <v>59</v>
      </c>
      <c r="K18">
        <f t="shared" si="0"/>
        <v>13</v>
      </c>
      <c r="M18" s="20" t="s">
        <v>59</v>
      </c>
      <c r="N18">
        <f t="shared" si="1"/>
        <v>8</v>
      </c>
    </row>
    <row r="19" spans="1:14">
      <c r="A19" s="20"/>
    </row>
    <row r="20" spans="1:14">
      <c r="A20" t="s">
        <v>69</v>
      </c>
      <c r="D20" t="s">
        <v>69</v>
      </c>
      <c r="G20" t="s">
        <v>69</v>
      </c>
      <c r="J20" t="s">
        <v>69</v>
      </c>
      <c r="M20" t="s">
        <v>69</v>
      </c>
    </row>
    <row r="21" spans="1:14">
      <c r="A21" t="s">
        <v>52</v>
      </c>
      <c r="B21" t="s">
        <v>53</v>
      </c>
      <c r="D21" t="s">
        <v>52</v>
      </c>
      <c r="E21" t="s">
        <v>53</v>
      </c>
      <c r="G21" t="s">
        <v>52</v>
      </c>
      <c r="H21" t="s">
        <v>53</v>
      </c>
      <c r="J21" t="s">
        <v>52</v>
      </c>
      <c r="K21" t="s">
        <v>53</v>
      </c>
      <c r="M21" t="s">
        <v>52</v>
      </c>
      <c r="N21" t="s">
        <v>53</v>
      </c>
    </row>
    <row r="22" spans="1:14">
      <c r="A22" t="s">
        <v>56</v>
      </c>
      <c r="B22">
        <v>3</v>
      </c>
      <c r="D22" t="s">
        <v>56</v>
      </c>
      <c r="E22">
        <v>2</v>
      </c>
      <c r="G22" t="s">
        <v>56</v>
      </c>
      <c r="H22">
        <v>2</v>
      </c>
      <c r="J22" t="s">
        <v>56</v>
      </c>
      <c r="K22">
        <f>B22+E22+H22</f>
        <v>7</v>
      </c>
      <c r="M22" t="s">
        <v>56</v>
      </c>
      <c r="N22">
        <f>E22+H22</f>
        <v>4</v>
      </c>
    </row>
    <row r="23" spans="1:14">
      <c r="A23" t="s">
        <v>54</v>
      </c>
      <c r="B23">
        <v>9</v>
      </c>
      <c r="D23" t="s">
        <v>54</v>
      </c>
      <c r="E23">
        <v>3</v>
      </c>
      <c r="G23" t="s">
        <v>54</v>
      </c>
      <c r="H23">
        <v>3</v>
      </c>
      <c r="J23" t="s">
        <v>54</v>
      </c>
      <c r="K23">
        <f t="shared" ref="K23:K36" si="2">B23+E23+H23</f>
        <v>15</v>
      </c>
      <c r="M23" t="s">
        <v>54</v>
      </c>
      <c r="N23">
        <f t="shared" ref="N23:N36" si="3">E23+H23</f>
        <v>6</v>
      </c>
    </row>
    <row r="24" spans="1:14">
      <c r="A24" t="s">
        <v>57</v>
      </c>
      <c r="B24">
        <v>6</v>
      </c>
      <c r="D24" t="s">
        <v>57</v>
      </c>
      <c r="E24">
        <v>6</v>
      </c>
      <c r="G24" t="s">
        <v>57</v>
      </c>
      <c r="H24">
        <v>6</v>
      </c>
      <c r="J24" t="s">
        <v>57</v>
      </c>
      <c r="K24">
        <f t="shared" si="2"/>
        <v>18</v>
      </c>
      <c r="M24" t="s">
        <v>57</v>
      </c>
      <c r="N24">
        <f t="shared" si="3"/>
        <v>12</v>
      </c>
    </row>
    <row r="25" spans="1:14">
      <c r="A25" t="s">
        <v>60</v>
      </c>
      <c r="B25">
        <v>2</v>
      </c>
      <c r="D25" t="s">
        <v>60</v>
      </c>
      <c r="G25" t="s">
        <v>60</v>
      </c>
      <c r="J25" t="s">
        <v>60</v>
      </c>
      <c r="K25">
        <f t="shared" si="2"/>
        <v>2</v>
      </c>
      <c r="M25" t="s">
        <v>60</v>
      </c>
      <c r="N25">
        <f t="shared" si="3"/>
        <v>0</v>
      </c>
    </row>
    <row r="26" spans="1:14">
      <c r="A26" t="s">
        <v>61</v>
      </c>
      <c r="B26">
        <v>4</v>
      </c>
      <c r="D26" t="s">
        <v>61</v>
      </c>
      <c r="E26">
        <v>1</v>
      </c>
      <c r="G26" t="s">
        <v>61</v>
      </c>
      <c r="H26">
        <v>3</v>
      </c>
      <c r="J26" t="s">
        <v>61</v>
      </c>
      <c r="K26">
        <f t="shared" si="2"/>
        <v>8</v>
      </c>
      <c r="M26" t="s">
        <v>61</v>
      </c>
      <c r="N26">
        <f t="shared" si="3"/>
        <v>4</v>
      </c>
    </row>
    <row r="27" spans="1:14">
      <c r="A27" t="s">
        <v>64</v>
      </c>
      <c r="B27">
        <v>3</v>
      </c>
      <c r="D27" t="s">
        <v>64</v>
      </c>
      <c r="E27">
        <v>2</v>
      </c>
      <c r="G27" t="s">
        <v>64</v>
      </c>
      <c r="H27">
        <v>3</v>
      </c>
      <c r="J27" t="s">
        <v>64</v>
      </c>
      <c r="K27">
        <f t="shared" si="2"/>
        <v>8</v>
      </c>
      <c r="M27" t="s">
        <v>64</v>
      </c>
      <c r="N27">
        <f t="shared" si="3"/>
        <v>5</v>
      </c>
    </row>
    <row r="28" spans="1:14">
      <c r="A28" t="s">
        <v>58</v>
      </c>
      <c r="B28">
        <v>7</v>
      </c>
      <c r="D28" t="s">
        <v>58</v>
      </c>
      <c r="E28">
        <v>5</v>
      </c>
      <c r="G28" t="s">
        <v>58</v>
      </c>
      <c r="H28">
        <v>4</v>
      </c>
      <c r="J28" t="s">
        <v>58</v>
      </c>
      <c r="K28">
        <f t="shared" si="2"/>
        <v>16</v>
      </c>
      <c r="M28" t="s">
        <v>58</v>
      </c>
      <c r="N28">
        <f t="shared" si="3"/>
        <v>9</v>
      </c>
    </row>
    <row r="29" spans="1:14">
      <c r="A29" t="s">
        <v>70</v>
      </c>
      <c r="B29">
        <v>3</v>
      </c>
      <c r="D29" t="s">
        <v>70</v>
      </c>
      <c r="E29">
        <v>1</v>
      </c>
      <c r="G29" t="s">
        <v>70</v>
      </c>
      <c r="H29">
        <v>1</v>
      </c>
      <c r="J29" t="s">
        <v>70</v>
      </c>
      <c r="K29">
        <f t="shared" si="2"/>
        <v>5</v>
      </c>
      <c r="M29" t="s">
        <v>70</v>
      </c>
      <c r="N29">
        <f t="shared" si="3"/>
        <v>2</v>
      </c>
    </row>
    <row r="30" spans="1:14">
      <c r="A30" t="s">
        <v>55</v>
      </c>
      <c r="B30">
        <v>6</v>
      </c>
      <c r="D30" t="s">
        <v>55</v>
      </c>
      <c r="E30">
        <v>5</v>
      </c>
      <c r="G30" t="s">
        <v>55</v>
      </c>
      <c r="H30">
        <v>4</v>
      </c>
      <c r="J30" t="s">
        <v>55</v>
      </c>
      <c r="K30">
        <f t="shared" si="2"/>
        <v>15</v>
      </c>
      <c r="M30" t="s">
        <v>55</v>
      </c>
      <c r="N30">
        <f t="shared" si="3"/>
        <v>9</v>
      </c>
    </row>
    <row r="31" spans="1:14">
      <c r="A31" t="s">
        <v>67</v>
      </c>
      <c r="B31">
        <v>7</v>
      </c>
      <c r="D31" t="s">
        <v>67</v>
      </c>
      <c r="E31">
        <v>1</v>
      </c>
      <c r="G31" t="s">
        <v>67</v>
      </c>
      <c r="H31">
        <v>3</v>
      </c>
      <c r="J31" t="s">
        <v>67</v>
      </c>
      <c r="K31">
        <f t="shared" si="2"/>
        <v>11</v>
      </c>
      <c r="M31" t="s">
        <v>67</v>
      </c>
      <c r="N31">
        <f t="shared" si="3"/>
        <v>4</v>
      </c>
    </row>
    <row r="32" spans="1:14">
      <c r="A32" t="s">
        <v>62</v>
      </c>
      <c r="B32">
        <v>5</v>
      </c>
      <c r="D32" t="s">
        <v>62</v>
      </c>
      <c r="E32">
        <v>1</v>
      </c>
      <c r="G32" t="s">
        <v>62</v>
      </c>
      <c r="H32">
        <v>2</v>
      </c>
      <c r="J32" t="s">
        <v>62</v>
      </c>
      <c r="K32">
        <f t="shared" si="2"/>
        <v>8</v>
      </c>
      <c r="M32" t="s">
        <v>62</v>
      </c>
      <c r="N32">
        <f t="shared" si="3"/>
        <v>3</v>
      </c>
    </row>
    <row r="33" spans="1:14">
      <c r="A33" t="s">
        <v>65</v>
      </c>
      <c r="B33">
        <v>3</v>
      </c>
      <c r="D33" t="s">
        <v>65</v>
      </c>
      <c r="G33" t="s">
        <v>65</v>
      </c>
      <c r="J33" t="s">
        <v>65</v>
      </c>
      <c r="K33">
        <f t="shared" si="2"/>
        <v>3</v>
      </c>
      <c r="M33" t="s">
        <v>65</v>
      </c>
      <c r="N33">
        <f t="shared" si="3"/>
        <v>0</v>
      </c>
    </row>
    <row r="34" spans="1:14">
      <c r="A34" t="s">
        <v>68</v>
      </c>
      <c r="B34">
        <v>6</v>
      </c>
      <c r="D34" t="s">
        <v>68</v>
      </c>
      <c r="E34">
        <v>1</v>
      </c>
      <c r="G34" t="s">
        <v>68</v>
      </c>
      <c r="J34" t="s">
        <v>68</v>
      </c>
      <c r="K34">
        <f t="shared" si="2"/>
        <v>7</v>
      </c>
      <c r="M34" t="s">
        <v>68</v>
      </c>
      <c r="N34">
        <f t="shared" si="3"/>
        <v>1</v>
      </c>
    </row>
    <row r="35" spans="1:14">
      <c r="A35" t="s">
        <v>63</v>
      </c>
      <c r="B35">
        <v>7</v>
      </c>
      <c r="D35" t="s">
        <v>63</v>
      </c>
      <c r="E35">
        <v>3</v>
      </c>
      <c r="G35" t="s">
        <v>63</v>
      </c>
      <c r="H35">
        <v>2</v>
      </c>
      <c r="J35" t="s">
        <v>63</v>
      </c>
      <c r="K35">
        <f t="shared" si="2"/>
        <v>12</v>
      </c>
      <c r="M35" t="s">
        <v>63</v>
      </c>
      <c r="N35">
        <f t="shared" si="3"/>
        <v>5</v>
      </c>
    </row>
    <row r="36" spans="1:14">
      <c r="A36" t="s">
        <v>59</v>
      </c>
      <c r="B36">
        <v>5</v>
      </c>
      <c r="D36" t="s">
        <v>59</v>
      </c>
      <c r="E36">
        <v>1</v>
      </c>
      <c r="G36" t="s">
        <v>59</v>
      </c>
      <c r="H36">
        <v>3</v>
      </c>
      <c r="J36" t="s">
        <v>59</v>
      </c>
      <c r="K36">
        <f t="shared" si="2"/>
        <v>9</v>
      </c>
      <c r="M36" t="s">
        <v>59</v>
      </c>
      <c r="N36">
        <f t="shared" si="3"/>
        <v>4</v>
      </c>
    </row>
  </sheetData>
  <sortState xmlns:xlrd2="http://schemas.microsoft.com/office/spreadsheetml/2017/richdata2" ref="A22:B36">
    <sortCondition ref="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</vt:lpstr>
      <vt:lpstr>Significant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2020-04-20T17:45:02Z</dcterms:created>
  <dcterms:modified xsi:type="dcterms:W3CDTF">2020-04-26T22:38:52Z</dcterms:modified>
</cp:coreProperties>
</file>